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duque\Desktop\E23706.2023\"/>
    </mc:Choice>
  </mc:AlternateContent>
  <bookViews>
    <workbookView xWindow="0" yWindow="0" windowWidth="28800" windowHeight="11610" tabRatio="830" firstSheet="2" activeTab="11"/>
  </bookViews>
  <sheets>
    <sheet name="24,03,026" sheetId="1" state="hidden" r:id="rId1"/>
    <sheet name="24,03,033" sheetId="4" state="hidden" r:id="rId2"/>
    <sheet name="24,03,500" sheetId="18" r:id="rId3"/>
    <sheet name="24,03,602" sheetId="49" r:id="rId4"/>
    <sheet name="33,03,602" sheetId="37" r:id="rId5"/>
    <sheet name="24,03,403" sheetId="50" r:id="rId6"/>
    <sheet name="24,03,406" sheetId="46" r:id="rId7"/>
    <sheet name="33,03,005" sheetId="51" r:id="rId8"/>
    <sheet name="33,03,006" sheetId="44" r:id="rId9"/>
    <sheet name="33,120,100" sheetId="48" r:id="rId10"/>
    <sheet name="33,120,110" sheetId="33" r:id="rId11"/>
    <sheet name="33,120,111" sheetId="47" r:id="rId12"/>
  </sheets>
  <definedNames>
    <definedName name="_xlnm._FilterDatabase" localSheetId="5" hidden="1">'24,03,403'!$A$21:$K$327</definedName>
    <definedName name="_xlnm._FilterDatabase" localSheetId="6" hidden="1">'24,03,406'!$P$21:$P$21</definedName>
    <definedName name="_xlnm._FilterDatabase" localSheetId="3" hidden="1">'24,03,602'!$B$21:$L$65</definedName>
    <definedName name="_xlnm._FilterDatabase" localSheetId="7" hidden="1">'33,03,005'!$A$21:$N$992</definedName>
    <definedName name="_xlnm._FilterDatabase" localSheetId="8" hidden="1">'33,03,006'!$B$20:$L$54</definedName>
    <definedName name="_xlnm._FilterDatabase" localSheetId="4" hidden="1">'33,03,602'!$A$21:$J$21</definedName>
    <definedName name="_xlnm._FilterDatabase" localSheetId="10" hidden="1">'33,120,110'!$A$20:$WVR$20</definedName>
    <definedName name="_xlnm._FilterDatabase" localSheetId="11" hidden="1">'33,120,111'!$A$21:$N$63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39" i="51" l="1"/>
  <c r="H242" i="51"/>
  <c r="L994" i="51"/>
  <c r="M994" i="51"/>
  <c r="L64" i="49" l="1"/>
  <c r="L63" i="49"/>
  <c r="L40" i="49"/>
  <c r="L39" i="49"/>
  <c r="H149" i="33"/>
  <c r="K149" i="33"/>
  <c r="L149" i="33"/>
  <c r="M149" i="33"/>
  <c r="K635" i="50" l="1"/>
  <c r="K66" i="49" l="1"/>
  <c r="K64" i="47" l="1"/>
  <c r="L64" i="47"/>
  <c r="M64" i="47"/>
  <c r="H110" i="46" l="1"/>
  <c r="L110" i="46"/>
  <c r="M110" i="46"/>
  <c r="M22" i="44" l="1"/>
  <c r="N22" i="44"/>
  <c r="M23" i="44"/>
  <c r="N23" i="44"/>
  <c r="M24" i="44"/>
  <c r="N24" i="44"/>
  <c r="M25" i="44"/>
  <c r="N25" i="44" s="1"/>
  <c r="M26" i="44"/>
  <c r="N26" i="44" s="1"/>
  <c r="M27" i="44"/>
  <c r="M880" i="44" s="1"/>
  <c r="M28" i="44"/>
  <c r="N28" i="44"/>
  <c r="M29" i="44"/>
  <c r="N29" i="44"/>
  <c r="M30" i="44"/>
  <c r="N30" i="44"/>
  <c r="M31" i="44"/>
  <c r="N31" i="44"/>
  <c r="M32" i="44"/>
  <c r="N32" i="44"/>
  <c r="M33" i="44"/>
  <c r="N33" i="44"/>
  <c r="M34" i="44"/>
  <c r="N34" i="44"/>
  <c r="M35" i="44"/>
  <c r="N35" i="44" s="1"/>
  <c r="M36" i="44"/>
  <c r="N36" i="44" s="1"/>
  <c r="M37" i="44"/>
  <c r="N37" i="44"/>
  <c r="M38" i="44"/>
  <c r="N38" i="44" s="1"/>
  <c r="M39" i="44"/>
  <c r="N39" i="44"/>
  <c r="M40" i="44"/>
  <c r="N40" i="44"/>
  <c r="M41" i="44"/>
  <c r="N41" i="44"/>
  <c r="M42" i="44"/>
  <c r="N42" i="44"/>
  <c r="M43" i="44"/>
  <c r="N43" i="44"/>
  <c r="M44" i="44"/>
  <c r="N44" i="44"/>
  <c r="M45" i="44"/>
  <c r="N45" i="44" s="1"/>
  <c r="M46" i="44"/>
  <c r="N46" i="44" s="1"/>
  <c r="M47" i="44"/>
  <c r="N47" i="44" s="1"/>
  <c r="M48" i="44"/>
  <c r="N48" i="44"/>
  <c r="M49" i="44"/>
  <c r="N49" i="44"/>
  <c r="M50" i="44"/>
  <c r="N50" i="44"/>
  <c r="M51" i="44"/>
  <c r="N51" i="44"/>
  <c r="M52" i="44"/>
  <c r="N52" i="44"/>
  <c r="M53" i="44"/>
  <c r="N53" i="44"/>
  <c r="M54" i="44"/>
  <c r="N54" i="44"/>
  <c r="M55" i="44"/>
  <c r="N55" i="44" s="1"/>
  <c r="M56" i="44"/>
  <c r="N56" i="44" s="1"/>
  <c r="M57" i="44"/>
  <c r="N57" i="44" s="1"/>
  <c r="M58" i="44"/>
  <c r="N58" i="44" s="1"/>
  <c r="M59" i="44"/>
  <c r="N59" i="44"/>
  <c r="M60" i="44"/>
  <c r="N60" i="44"/>
  <c r="M61" i="44"/>
  <c r="N61" i="44"/>
  <c r="M62" i="44"/>
  <c r="N62" i="44"/>
  <c r="M63" i="44"/>
  <c r="N63" i="44"/>
  <c r="M64" i="44"/>
  <c r="N64" i="44"/>
  <c r="M65" i="44"/>
  <c r="N65" i="44" s="1"/>
  <c r="M66" i="44"/>
  <c r="N66" i="44" s="1"/>
  <c r="M67" i="44"/>
  <c r="N67" i="44"/>
  <c r="M68" i="44"/>
  <c r="N68" i="44" s="1"/>
  <c r="M69" i="44"/>
  <c r="N69" i="44"/>
  <c r="M70" i="44"/>
  <c r="N70" i="44"/>
  <c r="M71" i="44"/>
  <c r="N71" i="44"/>
  <c r="M72" i="44"/>
  <c r="N72" i="44"/>
  <c r="M73" i="44"/>
  <c r="N73" i="44"/>
  <c r="M74" i="44"/>
  <c r="N74" i="44"/>
  <c r="M75" i="44"/>
  <c r="N75" i="44" s="1"/>
  <c r="M76" i="44"/>
  <c r="N76" i="44" s="1"/>
  <c r="M77" i="44"/>
  <c r="N77" i="44"/>
  <c r="M78" i="44"/>
  <c r="N78" i="44"/>
  <c r="M79" i="44"/>
  <c r="N79" i="44"/>
  <c r="M80" i="44"/>
  <c r="N80" i="44"/>
  <c r="M81" i="44"/>
  <c r="N81" i="44"/>
  <c r="M82" i="44"/>
  <c r="N82" i="44"/>
  <c r="M83" i="44"/>
  <c r="N83" i="44"/>
  <c r="M84" i="44"/>
  <c r="N84" i="44"/>
  <c r="M85" i="44"/>
  <c r="N85" i="44" s="1"/>
  <c r="M86" i="44"/>
  <c r="N86" i="44" s="1"/>
  <c r="M87" i="44"/>
  <c r="N87" i="44"/>
  <c r="M88" i="44"/>
  <c r="N88" i="44"/>
  <c r="M89" i="44"/>
  <c r="N89" i="44"/>
  <c r="M90" i="44"/>
  <c r="N90" i="44"/>
  <c r="M91" i="44"/>
  <c r="N91" i="44"/>
  <c r="M92" i="44"/>
  <c r="N92" i="44"/>
  <c r="M93" i="44"/>
  <c r="N93" i="44"/>
  <c r="M94" i="44"/>
  <c r="N94" i="44"/>
  <c r="M95" i="44"/>
  <c r="N95" i="44" s="1"/>
  <c r="M96" i="44"/>
  <c r="N96" i="44" s="1"/>
  <c r="M97" i="44"/>
  <c r="N97" i="44"/>
  <c r="M98" i="44"/>
  <c r="N98" i="44"/>
  <c r="M99" i="44"/>
  <c r="N99" i="44"/>
  <c r="M100" i="44"/>
  <c r="N100" i="44"/>
  <c r="M101" i="44"/>
  <c r="N101" i="44"/>
  <c r="M102" i="44"/>
  <c r="N102" i="44"/>
  <c r="M103" i="44"/>
  <c r="N103" i="44"/>
  <c r="M104" i="44"/>
  <c r="N104" i="44"/>
  <c r="M105" i="44"/>
  <c r="N105" i="44" s="1"/>
  <c r="M106" i="44"/>
  <c r="N106" i="44" s="1"/>
  <c r="M107" i="44"/>
  <c r="N107" i="44"/>
  <c r="M108" i="44"/>
  <c r="N108" i="44"/>
  <c r="M109" i="44"/>
  <c r="N109" i="44"/>
  <c r="M110" i="44"/>
  <c r="N110" i="44"/>
  <c r="M111" i="44"/>
  <c r="N111" i="44"/>
  <c r="M112" i="44"/>
  <c r="N112" i="44"/>
  <c r="M113" i="44"/>
  <c r="N113" i="44"/>
  <c r="M114" i="44"/>
  <c r="N114" i="44"/>
  <c r="M115" i="44"/>
  <c r="N115" i="44" s="1"/>
  <c r="M116" i="44"/>
  <c r="N116" i="44" s="1"/>
  <c r="M117" i="44"/>
  <c r="N117" i="44"/>
  <c r="M118" i="44"/>
  <c r="N118" i="44"/>
  <c r="M119" i="44"/>
  <c r="N119" i="44"/>
  <c r="M120" i="44"/>
  <c r="N120" i="44"/>
  <c r="M121" i="44"/>
  <c r="N121" i="44"/>
  <c r="M122" i="44"/>
  <c r="N122" i="44"/>
  <c r="M123" i="44"/>
  <c r="N123" i="44"/>
  <c r="M124" i="44"/>
  <c r="N124" i="44"/>
  <c r="M125" i="44"/>
  <c r="N125" i="44" s="1"/>
  <c r="M126" i="44"/>
  <c r="N126" i="44" s="1"/>
  <c r="M127" i="44"/>
  <c r="N127" i="44" s="1"/>
  <c r="M128" i="44"/>
  <c r="N128" i="44"/>
  <c r="M129" i="44"/>
  <c r="N129" i="44"/>
  <c r="M130" i="44"/>
  <c r="N130" i="44"/>
  <c r="M131" i="44"/>
  <c r="N131" i="44"/>
  <c r="M132" i="44"/>
  <c r="N132" i="44"/>
  <c r="M133" i="44"/>
  <c r="N133" i="44"/>
  <c r="M134" i="44"/>
  <c r="N134" i="44"/>
  <c r="M135" i="44"/>
  <c r="N135" i="44" s="1"/>
  <c r="M136" i="44"/>
  <c r="N136" i="44" s="1"/>
  <c r="M137" i="44"/>
  <c r="N137" i="44"/>
  <c r="M138" i="44"/>
  <c r="N138" i="44" s="1"/>
  <c r="M139" i="44"/>
  <c r="N139" i="44"/>
  <c r="M140" i="44"/>
  <c r="N140" i="44"/>
  <c r="M141" i="44"/>
  <c r="N141" i="44"/>
  <c r="M142" i="44"/>
  <c r="N142" i="44"/>
  <c r="M143" i="44"/>
  <c r="N143" i="44"/>
  <c r="M144" i="44"/>
  <c r="N144" i="44"/>
  <c r="M145" i="44"/>
  <c r="N145" i="44" s="1"/>
  <c r="M146" i="44"/>
  <c r="N146" i="44" s="1"/>
  <c r="M147" i="44"/>
  <c r="N147" i="44" s="1"/>
  <c r="M148" i="44"/>
  <c r="N148" i="44"/>
  <c r="M149" i="44"/>
  <c r="N149" i="44"/>
  <c r="M150" i="44"/>
  <c r="N150" i="44"/>
  <c r="M151" i="44"/>
  <c r="N151" i="44"/>
  <c r="M152" i="44"/>
  <c r="N152" i="44"/>
  <c r="M153" i="44"/>
  <c r="N153" i="44"/>
  <c r="M154" i="44"/>
  <c r="N154" i="44"/>
  <c r="M155" i="44"/>
  <c r="N155" i="44" s="1"/>
  <c r="M156" i="44"/>
  <c r="N156" i="44" s="1"/>
  <c r="M157" i="44"/>
  <c r="N157" i="44" s="1"/>
  <c r="M158" i="44"/>
  <c r="N158" i="44" s="1"/>
  <c r="M159" i="44"/>
  <c r="N159" i="44"/>
  <c r="M160" i="44"/>
  <c r="N160" i="44"/>
  <c r="M161" i="44"/>
  <c r="N161" i="44"/>
  <c r="M162" i="44"/>
  <c r="N162" i="44"/>
  <c r="M163" i="44"/>
  <c r="N163" i="44"/>
  <c r="M164" i="44"/>
  <c r="N164" i="44"/>
  <c r="M165" i="44"/>
  <c r="N165" i="44" s="1"/>
  <c r="M166" i="44"/>
  <c r="N166" i="44" s="1"/>
  <c r="M167" i="44"/>
  <c r="N167" i="44"/>
  <c r="M168" i="44"/>
  <c r="N168" i="44" s="1"/>
  <c r="M169" i="44"/>
  <c r="N169" i="44"/>
  <c r="M170" i="44"/>
  <c r="N170" i="44"/>
  <c r="M171" i="44"/>
  <c r="N171" i="44"/>
  <c r="M172" i="44"/>
  <c r="N172" i="44"/>
  <c r="M173" i="44"/>
  <c r="N173" i="44"/>
  <c r="M174" i="44"/>
  <c r="N174" i="44"/>
  <c r="M175" i="44"/>
  <c r="N175" i="44" s="1"/>
  <c r="M176" i="44"/>
  <c r="N176" i="44" s="1"/>
  <c r="M177" i="44"/>
  <c r="N177" i="44"/>
  <c r="M178" i="44"/>
  <c r="N178" i="44"/>
  <c r="M179" i="44"/>
  <c r="N179" i="44"/>
  <c r="M180" i="44"/>
  <c r="N180" i="44"/>
  <c r="M181" i="44"/>
  <c r="N181" i="44"/>
  <c r="M182" i="44"/>
  <c r="N182" i="44"/>
  <c r="M183" i="44"/>
  <c r="N183" i="44"/>
  <c r="M184" i="44"/>
  <c r="N184" i="44"/>
  <c r="M185" i="44"/>
  <c r="N185" i="44" s="1"/>
  <c r="M186" i="44"/>
  <c r="N186" i="44" s="1"/>
  <c r="M187" i="44"/>
  <c r="N187" i="44"/>
  <c r="M188" i="44"/>
  <c r="N188" i="44"/>
  <c r="M189" i="44"/>
  <c r="N189" i="44"/>
  <c r="M190" i="44"/>
  <c r="N190" i="44"/>
  <c r="M191" i="44"/>
  <c r="N191" i="44"/>
  <c r="M192" i="44"/>
  <c r="N192" i="44"/>
  <c r="M193" i="44"/>
  <c r="N193" i="44"/>
  <c r="M194" i="44"/>
  <c r="N194" i="44"/>
  <c r="M195" i="44"/>
  <c r="N195" i="44" s="1"/>
  <c r="M196" i="44"/>
  <c r="N196" i="44" s="1"/>
  <c r="M197" i="44"/>
  <c r="N197" i="44"/>
  <c r="M198" i="44"/>
  <c r="N198" i="44"/>
  <c r="M199" i="44"/>
  <c r="N199" i="44"/>
  <c r="M200" i="44"/>
  <c r="N200" i="44"/>
  <c r="M201" i="44"/>
  <c r="N201" i="44"/>
  <c r="M202" i="44"/>
  <c r="N202" i="44"/>
  <c r="M203" i="44"/>
  <c r="N203" i="44"/>
  <c r="M204" i="44"/>
  <c r="N204" i="44"/>
  <c r="M205" i="44"/>
  <c r="N205" i="44" s="1"/>
  <c r="M206" i="44"/>
  <c r="N206" i="44" s="1"/>
  <c r="M207" i="44"/>
  <c r="N207" i="44"/>
  <c r="M208" i="44"/>
  <c r="N208" i="44"/>
  <c r="M209" i="44"/>
  <c r="N209" i="44"/>
  <c r="M210" i="44"/>
  <c r="N210" i="44"/>
  <c r="M211" i="44"/>
  <c r="N211" i="44"/>
  <c r="M212" i="44"/>
  <c r="N212" i="44"/>
  <c r="M213" i="44"/>
  <c r="N213" i="44"/>
  <c r="M214" i="44"/>
  <c r="N214" i="44"/>
  <c r="M215" i="44"/>
  <c r="N215" i="44" s="1"/>
  <c r="M216" i="44"/>
  <c r="N216" i="44"/>
  <c r="M217" i="44"/>
  <c r="N217" i="44"/>
  <c r="M218" i="44"/>
  <c r="N218" i="44"/>
  <c r="M219" i="44"/>
  <c r="N219" i="44"/>
  <c r="M220" i="44"/>
  <c r="N220" i="44"/>
  <c r="M221" i="44"/>
  <c r="N221" i="44"/>
  <c r="M222" i="44"/>
  <c r="N222" i="44"/>
  <c r="M223" i="44"/>
  <c r="N223" i="44"/>
  <c r="M224" i="44"/>
  <c r="N224" i="44"/>
  <c r="M225" i="44"/>
  <c r="N225" i="44" s="1"/>
  <c r="M226" i="44"/>
  <c r="N226" i="44" s="1"/>
  <c r="M227" i="44"/>
  <c r="N227" i="44"/>
  <c r="M228" i="44"/>
  <c r="N228" i="44"/>
  <c r="M229" i="44"/>
  <c r="N229" i="44"/>
  <c r="M230" i="44"/>
  <c r="N230" i="44"/>
  <c r="M231" i="44"/>
  <c r="N231" i="44"/>
  <c r="M232" i="44"/>
  <c r="N232" i="44"/>
  <c r="M233" i="44"/>
  <c r="N233" i="44"/>
  <c r="M234" i="44"/>
  <c r="N234" i="44"/>
  <c r="M235" i="44"/>
  <c r="N235" i="44" s="1"/>
  <c r="M236" i="44"/>
  <c r="N236" i="44"/>
  <c r="M237" i="44"/>
  <c r="N237" i="44"/>
  <c r="M238" i="44"/>
  <c r="N238" i="44"/>
  <c r="M239" i="44"/>
  <c r="N239" i="44"/>
  <c r="M240" i="44"/>
  <c r="N240" i="44"/>
  <c r="M241" i="44"/>
  <c r="N241" i="44"/>
  <c r="M242" i="44"/>
  <c r="N242" i="44"/>
  <c r="M243" i="44"/>
  <c r="N243" i="44"/>
  <c r="M244" i="44"/>
  <c r="N244" i="44"/>
  <c r="M245" i="44"/>
  <c r="N245" i="44" s="1"/>
  <c r="M246" i="44"/>
  <c r="N246" i="44"/>
  <c r="M247" i="44"/>
  <c r="N247" i="44" s="1"/>
  <c r="M248" i="44"/>
  <c r="N248" i="44"/>
  <c r="M249" i="44"/>
  <c r="N249" i="44"/>
  <c r="M250" i="44"/>
  <c r="N250" i="44"/>
  <c r="M251" i="44"/>
  <c r="N251" i="44"/>
  <c r="M252" i="44"/>
  <c r="N252" i="44"/>
  <c r="M253" i="44"/>
  <c r="N253" i="44"/>
  <c r="M254" i="44"/>
  <c r="N254" i="44"/>
  <c r="M255" i="44"/>
  <c r="N255" i="44" s="1"/>
  <c r="M256" i="44"/>
  <c r="N256" i="44" s="1"/>
  <c r="M257" i="44"/>
  <c r="N257" i="44"/>
  <c r="M258" i="44"/>
  <c r="N258" i="44"/>
  <c r="M259" i="44"/>
  <c r="N259" i="44"/>
  <c r="M260" i="44"/>
  <c r="N260" i="44"/>
  <c r="M261" i="44"/>
  <c r="N261" i="44"/>
  <c r="M262" i="44"/>
  <c r="N262" i="44"/>
  <c r="M263" i="44"/>
  <c r="N263" i="44"/>
  <c r="M264" i="44"/>
  <c r="N264" i="44"/>
  <c r="M265" i="44"/>
  <c r="N265" i="44" s="1"/>
  <c r="M266" i="44"/>
  <c r="N266" i="44"/>
  <c r="M267" i="44"/>
  <c r="N267" i="44"/>
  <c r="M268" i="44"/>
  <c r="N268" i="44" s="1"/>
  <c r="M269" i="44"/>
  <c r="N269" i="44"/>
  <c r="M270" i="44"/>
  <c r="N270" i="44"/>
  <c r="M271" i="44"/>
  <c r="N271" i="44"/>
  <c r="M272" i="44"/>
  <c r="N272" i="44"/>
  <c r="M273" i="44"/>
  <c r="N273" i="44"/>
  <c r="M274" i="44"/>
  <c r="N274" i="44"/>
  <c r="M275" i="44"/>
  <c r="N275" i="44" s="1"/>
  <c r="M276" i="44"/>
  <c r="N276" i="44"/>
  <c r="M277" i="44"/>
  <c r="N277" i="44" s="1"/>
  <c r="M278" i="44"/>
  <c r="N278" i="44"/>
  <c r="M279" i="44"/>
  <c r="N279" i="44"/>
  <c r="M280" i="44"/>
  <c r="N280" i="44"/>
  <c r="M281" i="44"/>
  <c r="N281" i="44"/>
  <c r="M282" i="44"/>
  <c r="N282" i="44"/>
  <c r="M283" i="44"/>
  <c r="N283" i="44"/>
  <c r="M284" i="44"/>
  <c r="N284" i="44"/>
  <c r="M285" i="44"/>
  <c r="N285" i="44" s="1"/>
  <c r="M286" i="44"/>
  <c r="N286" i="44" s="1"/>
  <c r="M287" i="44"/>
  <c r="N287" i="44"/>
  <c r="M288" i="44"/>
  <c r="N288" i="44"/>
  <c r="M289" i="44"/>
  <c r="N289" i="44"/>
  <c r="M290" i="44"/>
  <c r="N290" i="44"/>
  <c r="M291" i="44"/>
  <c r="N291" i="44"/>
  <c r="M292" i="44"/>
  <c r="N292" i="44"/>
  <c r="M293" i="44"/>
  <c r="N293" i="44"/>
  <c r="M294" i="44"/>
  <c r="N294" i="44"/>
  <c r="M295" i="44"/>
  <c r="N295" i="44" s="1"/>
  <c r="M296" i="44"/>
  <c r="N296" i="44"/>
  <c r="M297" i="44"/>
  <c r="N297" i="44"/>
  <c r="M298" i="44"/>
  <c r="N298" i="44" s="1"/>
  <c r="M299" i="44"/>
  <c r="N299" i="44"/>
  <c r="M300" i="44"/>
  <c r="N300" i="44"/>
  <c r="M301" i="44"/>
  <c r="N301" i="44"/>
  <c r="M302" i="44"/>
  <c r="N302" i="44"/>
  <c r="M303" i="44"/>
  <c r="N303" i="44"/>
  <c r="M304" i="44"/>
  <c r="N304" i="44"/>
  <c r="M305" i="44"/>
  <c r="N305" i="44" s="1"/>
  <c r="M306" i="44"/>
  <c r="N306" i="44"/>
  <c r="M307" i="44"/>
  <c r="N307" i="44" s="1"/>
  <c r="M308" i="44"/>
  <c r="N308" i="44"/>
  <c r="M309" i="44"/>
  <c r="N309" i="44"/>
  <c r="M310" i="44"/>
  <c r="N310" i="44"/>
  <c r="M311" i="44"/>
  <c r="N311" i="44"/>
  <c r="M312" i="44"/>
  <c r="N312" i="44"/>
  <c r="M313" i="44"/>
  <c r="N313" i="44"/>
  <c r="M314" i="44"/>
  <c r="N314" i="44"/>
  <c r="M315" i="44"/>
  <c r="N315" i="44" s="1"/>
  <c r="M316" i="44"/>
  <c r="N316" i="44"/>
  <c r="M317" i="44"/>
  <c r="N317" i="44"/>
  <c r="M318" i="44"/>
  <c r="N318" i="44"/>
  <c r="M319" i="44"/>
  <c r="N319" i="44"/>
  <c r="M320" i="44"/>
  <c r="N320" i="44"/>
  <c r="M321" i="44"/>
  <c r="N321" i="44"/>
  <c r="M322" i="44"/>
  <c r="N322" i="44"/>
  <c r="M323" i="44"/>
  <c r="N323" i="44"/>
  <c r="M324" i="44"/>
  <c r="N324" i="44"/>
  <c r="M325" i="44"/>
  <c r="N325" i="44" s="1"/>
  <c r="M326" i="44"/>
  <c r="N326" i="44"/>
  <c r="M327" i="44"/>
  <c r="N327" i="44"/>
  <c r="M328" i="44"/>
  <c r="N328" i="44" s="1"/>
  <c r="M329" i="44"/>
  <c r="N329" i="44"/>
  <c r="M330" i="44"/>
  <c r="N330" i="44"/>
  <c r="M331" i="44"/>
  <c r="N331" i="44"/>
  <c r="M332" i="44"/>
  <c r="N332" i="44"/>
  <c r="M333" i="44"/>
  <c r="N333" i="44"/>
  <c r="M334" i="44"/>
  <c r="N334" i="44"/>
  <c r="M335" i="44"/>
  <c r="N335" i="44" s="1"/>
  <c r="M336" i="44"/>
  <c r="N336" i="44"/>
  <c r="M337" i="44"/>
  <c r="N337" i="44"/>
  <c r="M338" i="44"/>
  <c r="N338" i="44"/>
  <c r="M339" i="44"/>
  <c r="N339" i="44"/>
  <c r="M340" i="44"/>
  <c r="N340" i="44"/>
  <c r="M341" i="44"/>
  <c r="N341" i="44"/>
  <c r="M342" i="44"/>
  <c r="N342" i="44"/>
  <c r="M343" i="44"/>
  <c r="N343" i="44"/>
  <c r="M344" i="44"/>
  <c r="N344" i="44"/>
  <c r="M345" i="44"/>
  <c r="N345" i="44" s="1"/>
  <c r="M346" i="44"/>
  <c r="N346" i="44"/>
  <c r="M347" i="44"/>
  <c r="N347" i="44"/>
  <c r="M348" i="44"/>
  <c r="N348" i="44"/>
  <c r="M349" i="44"/>
  <c r="N349" i="44"/>
  <c r="M350" i="44"/>
  <c r="N350" i="44"/>
  <c r="M351" i="44"/>
  <c r="N351" i="44"/>
  <c r="M352" i="44"/>
  <c r="N352" i="44"/>
  <c r="M353" i="44"/>
  <c r="N353" i="44"/>
  <c r="M354" i="44"/>
  <c r="N354" i="44"/>
  <c r="M355" i="44"/>
  <c r="N355" i="44" s="1"/>
  <c r="M356" i="44"/>
  <c r="N356" i="44"/>
  <c r="M357" i="44"/>
  <c r="N357" i="44"/>
  <c r="M358" i="44"/>
  <c r="N358" i="44"/>
  <c r="M359" i="44"/>
  <c r="N359" i="44"/>
  <c r="M360" i="44"/>
  <c r="N360" i="44"/>
  <c r="M361" i="44"/>
  <c r="N361" i="44"/>
  <c r="M362" i="44"/>
  <c r="N362" i="44"/>
  <c r="M363" i="44"/>
  <c r="N363" i="44"/>
  <c r="M364" i="44"/>
  <c r="N364" i="44"/>
  <c r="M365" i="44"/>
  <c r="N365" i="44" s="1"/>
  <c r="M366" i="44"/>
  <c r="N366" i="44"/>
  <c r="M367" i="44"/>
  <c r="N367" i="44"/>
  <c r="M368" i="44"/>
  <c r="N368" i="44"/>
  <c r="M369" i="44"/>
  <c r="N369" i="44"/>
  <c r="M370" i="44"/>
  <c r="N370" i="44"/>
  <c r="M371" i="44"/>
  <c r="N371" i="44"/>
  <c r="M372" i="44"/>
  <c r="N372" i="44"/>
  <c r="M373" i="44"/>
  <c r="N373" i="44"/>
  <c r="M374" i="44"/>
  <c r="N374" i="44"/>
  <c r="M375" i="44"/>
  <c r="N375" i="44" s="1"/>
  <c r="M376" i="44"/>
  <c r="N376" i="44"/>
  <c r="M377" i="44"/>
  <c r="N377" i="44"/>
  <c r="M378" i="44"/>
  <c r="N378" i="44"/>
  <c r="M379" i="44"/>
  <c r="N379" i="44"/>
  <c r="M380" i="44"/>
  <c r="N380" i="44"/>
  <c r="M381" i="44"/>
  <c r="N381" i="44"/>
  <c r="M382" i="44"/>
  <c r="N382" i="44"/>
  <c r="M383" i="44"/>
  <c r="N383" i="44"/>
  <c r="M384" i="44"/>
  <c r="N384" i="44"/>
  <c r="M385" i="44"/>
  <c r="N385" i="44" s="1"/>
  <c r="M386" i="44"/>
  <c r="N386" i="44"/>
  <c r="M387" i="44"/>
  <c r="N387" i="44"/>
  <c r="M388" i="44"/>
  <c r="N388" i="44"/>
  <c r="M389" i="44"/>
  <c r="N389" i="44"/>
  <c r="M390" i="44"/>
  <c r="N390" i="44"/>
  <c r="M391" i="44"/>
  <c r="N391" i="44"/>
  <c r="M392" i="44"/>
  <c r="N392" i="44"/>
  <c r="M393" i="44"/>
  <c r="N393" i="44"/>
  <c r="M394" i="44"/>
  <c r="N394" i="44"/>
  <c r="M395" i="44"/>
  <c r="N395" i="44" s="1"/>
  <c r="M396" i="44"/>
  <c r="N396" i="44"/>
  <c r="M397" i="44"/>
  <c r="N397" i="44"/>
  <c r="M398" i="44"/>
  <c r="N398" i="44"/>
  <c r="M399" i="44"/>
  <c r="N399" i="44"/>
  <c r="M400" i="44"/>
  <c r="N400" i="44"/>
  <c r="M401" i="44"/>
  <c r="N401" i="44"/>
  <c r="M402" i="44"/>
  <c r="N402" i="44"/>
  <c r="M403" i="44"/>
  <c r="N403" i="44"/>
  <c r="M404" i="44"/>
  <c r="N404" i="44"/>
  <c r="M405" i="44"/>
  <c r="N405" i="44" s="1"/>
  <c r="M406" i="44"/>
  <c r="N406" i="44"/>
  <c r="M407" i="44"/>
  <c r="N407" i="44"/>
  <c r="M408" i="44"/>
  <c r="N408" i="44"/>
  <c r="M409" i="44"/>
  <c r="N409" i="44"/>
  <c r="M410" i="44"/>
  <c r="N410" i="44"/>
  <c r="M411" i="44"/>
  <c r="N411" i="44"/>
  <c r="M412" i="44"/>
  <c r="N412" i="44"/>
  <c r="M413" i="44"/>
  <c r="N413" i="44"/>
  <c r="M414" i="44"/>
  <c r="N414" i="44"/>
  <c r="M415" i="44"/>
  <c r="N415" i="44" s="1"/>
  <c r="M416" i="44"/>
  <c r="N416" i="44"/>
  <c r="M417" i="44"/>
  <c r="N417" i="44"/>
  <c r="M418" i="44"/>
  <c r="N418" i="44"/>
  <c r="M419" i="44"/>
  <c r="N419" i="44"/>
  <c r="M420" i="44"/>
  <c r="N420" i="44"/>
  <c r="M421" i="44"/>
  <c r="N421" i="44"/>
  <c r="M422" i="44"/>
  <c r="N422" i="44"/>
  <c r="M423" i="44"/>
  <c r="N423" i="44"/>
  <c r="M424" i="44"/>
  <c r="N424" i="44"/>
  <c r="M425" i="44"/>
  <c r="N425" i="44" s="1"/>
  <c r="M426" i="44"/>
  <c r="N426" i="44" s="1"/>
  <c r="M427" i="44"/>
  <c r="N427" i="44"/>
  <c r="M428" i="44"/>
  <c r="N428" i="44"/>
  <c r="M429" i="44"/>
  <c r="N429" i="44"/>
  <c r="M430" i="44"/>
  <c r="N430" i="44"/>
  <c r="M431" i="44"/>
  <c r="N431" i="44"/>
  <c r="M432" i="44"/>
  <c r="N432" i="44"/>
  <c r="M433" i="44"/>
  <c r="N433" i="44"/>
  <c r="M434" i="44"/>
  <c r="N434" i="44"/>
  <c r="M435" i="44"/>
  <c r="N435" i="44" s="1"/>
  <c r="M436" i="44"/>
  <c r="N436" i="44"/>
  <c r="M437" i="44"/>
  <c r="N437" i="44"/>
  <c r="M438" i="44"/>
  <c r="N438" i="44"/>
  <c r="M439" i="44"/>
  <c r="N439" i="44"/>
  <c r="M440" i="44"/>
  <c r="N440" i="44"/>
  <c r="M441" i="44"/>
  <c r="N441" i="44"/>
  <c r="M442" i="44"/>
  <c r="N442" i="44"/>
  <c r="M443" i="44"/>
  <c r="N443" i="44"/>
  <c r="M444" i="44"/>
  <c r="N444" i="44"/>
  <c r="M445" i="44"/>
  <c r="N445" i="44" s="1"/>
  <c r="M446" i="44"/>
  <c r="N446" i="44"/>
  <c r="M447" i="44"/>
  <c r="N447" i="44" s="1"/>
  <c r="M448" i="44"/>
  <c r="N448" i="44"/>
  <c r="M449" i="44"/>
  <c r="N449" i="44"/>
  <c r="M450" i="44"/>
  <c r="N450" i="44"/>
  <c r="M451" i="44"/>
  <c r="N451" i="44"/>
  <c r="M452" i="44"/>
  <c r="N452" i="44"/>
  <c r="M453" i="44"/>
  <c r="N453" i="44"/>
  <c r="M454" i="44"/>
  <c r="N454" i="44"/>
  <c r="M455" i="44"/>
  <c r="N455" i="44" s="1"/>
  <c r="M456" i="44"/>
  <c r="N456" i="44" s="1"/>
  <c r="M457" i="44"/>
  <c r="N457" i="44"/>
  <c r="M458" i="44"/>
  <c r="N458" i="44"/>
  <c r="M459" i="44"/>
  <c r="N459" i="44"/>
  <c r="M460" i="44"/>
  <c r="N460" i="44"/>
  <c r="M461" i="44"/>
  <c r="N461" i="44"/>
  <c r="M462" i="44"/>
  <c r="N462" i="44"/>
  <c r="M463" i="44"/>
  <c r="N463" i="44"/>
  <c r="M464" i="44"/>
  <c r="N464" i="44"/>
  <c r="M465" i="44"/>
  <c r="N465" i="44" s="1"/>
  <c r="M466" i="44"/>
  <c r="N466" i="44"/>
  <c r="M467" i="44"/>
  <c r="N467" i="44"/>
  <c r="M468" i="44"/>
  <c r="N468" i="44" s="1"/>
  <c r="M469" i="44"/>
  <c r="N469" i="44"/>
  <c r="M470" i="44"/>
  <c r="N470" i="44"/>
  <c r="M471" i="44"/>
  <c r="N471" i="44"/>
  <c r="M472" i="44"/>
  <c r="N472" i="44"/>
  <c r="M473" i="44"/>
  <c r="N473" i="44"/>
  <c r="M474" i="44"/>
  <c r="N474" i="44"/>
  <c r="M475" i="44"/>
  <c r="N475" i="44" s="1"/>
  <c r="M476" i="44"/>
  <c r="N476" i="44"/>
  <c r="M477" i="44"/>
  <c r="N477" i="44" s="1"/>
  <c r="M478" i="44"/>
  <c r="N478" i="44"/>
  <c r="M479" i="44"/>
  <c r="N479" i="44"/>
  <c r="M480" i="44"/>
  <c r="N480" i="44"/>
  <c r="M481" i="44"/>
  <c r="N481" i="44"/>
  <c r="M482" i="44"/>
  <c r="N482" i="44"/>
  <c r="M483" i="44"/>
  <c r="N483" i="44"/>
  <c r="M484" i="44"/>
  <c r="N484" i="44"/>
  <c r="M485" i="44"/>
  <c r="N485" i="44" s="1"/>
  <c r="M486" i="44"/>
  <c r="N486" i="44" s="1"/>
  <c r="M487" i="44"/>
  <c r="N487" i="44"/>
  <c r="M488" i="44"/>
  <c r="N488" i="44"/>
  <c r="M489" i="44"/>
  <c r="N489" i="44"/>
  <c r="M490" i="44"/>
  <c r="N490" i="44"/>
  <c r="M491" i="44"/>
  <c r="N491" i="44"/>
  <c r="M492" i="44"/>
  <c r="N492" i="44"/>
  <c r="M493" i="44"/>
  <c r="N493" i="44"/>
  <c r="M494" i="44"/>
  <c r="N494" i="44"/>
  <c r="M495" i="44"/>
  <c r="N495" i="44" s="1"/>
  <c r="M496" i="44"/>
  <c r="N496" i="44"/>
  <c r="M497" i="44"/>
  <c r="N497" i="44"/>
  <c r="M498" i="44"/>
  <c r="N498" i="44" s="1"/>
  <c r="M499" i="44"/>
  <c r="N499" i="44"/>
  <c r="M500" i="44"/>
  <c r="N500" i="44"/>
  <c r="M501" i="44"/>
  <c r="N501" i="44"/>
  <c r="M502" i="44"/>
  <c r="N502" i="44"/>
  <c r="M503" i="44"/>
  <c r="N503" i="44"/>
  <c r="M504" i="44"/>
  <c r="N504" i="44"/>
  <c r="M505" i="44"/>
  <c r="N505" i="44" s="1"/>
  <c r="M506" i="44"/>
  <c r="N506" i="44"/>
  <c r="M507" i="44"/>
  <c r="N507" i="44" s="1"/>
  <c r="M508" i="44"/>
  <c r="N508" i="44"/>
  <c r="M509" i="44"/>
  <c r="N509" i="44"/>
  <c r="M510" i="44"/>
  <c r="N510" i="44"/>
  <c r="M511" i="44"/>
  <c r="N511" i="44"/>
  <c r="M512" i="44"/>
  <c r="N512" i="44"/>
  <c r="M513" i="44"/>
  <c r="N513" i="44"/>
  <c r="M514" i="44"/>
  <c r="N514" i="44"/>
  <c r="M515" i="44"/>
  <c r="N515" i="44" s="1"/>
  <c r="M516" i="44"/>
  <c r="N516" i="44"/>
  <c r="M517" i="44"/>
  <c r="N517" i="44"/>
  <c r="M518" i="44"/>
  <c r="N518" i="44"/>
  <c r="M519" i="44"/>
  <c r="N519" i="44"/>
  <c r="M520" i="44"/>
  <c r="N520" i="44"/>
  <c r="M521" i="44"/>
  <c r="N521" i="44"/>
  <c r="M522" i="44"/>
  <c r="N522" i="44"/>
  <c r="M523" i="44"/>
  <c r="N523" i="44"/>
  <c r="M524" i="44"/>
  <c r="N524" i="44"/>
  <c r="M525" i="44"/>
  <c r="N525" i="44" s="1"/>
  <c r="M526" i="44"/>
  <c r="N526" i="44"/>
  <c r="M527" i="44"/>
  <c r="N527" i="44"/>
  <c r="M528" i="44"/>
  <c r="N528" i="44" s="1"/>
  <c r="M529" i="44"/>
  <c r="N529" i="44"/>
  <c r="M530" i="44"/>
  <c r="N530" i="44"/>
  <c r="M531" i="44"/>
  <c r="N531" i="44"/>
  <c r="M532" i="44"/>
  <c r="N532" i="44"/>
  <c r="M533" i="44"/>
  <c r="N533" i="44"/>
  <c r="M534" i="44"/>
  <c r="N534" i="44"/>
  <c r="M535" i="44"/>
  <c r="N535" i="44" s="1"/>
  <c r="M536" i="44"/>
  <c r="N536" i="44"/>
  <c r="M537" i="44"/>
  <c r="N537" i="44"/>
  <c r="M538" i="44"/>
  <c r="N538" i="44"/>
  <c r="M539" i="44"/>
  <c r="N539" i="44"/>
  <c r="M540" i="44"/>
  <c r="N540" i="44"/>
  <c r="M541" i="44"/>
  <c r="N541" i="44"/>
  <c r="M542" i="44"/>
  <c r="N542" i="44"/>
  <c r="M543" i="44"/>
  <c r="N543" i="44"/>
  <c r="M544" i="44"/>
  <c r="N544" i="44"/>
  <c r="M545" i="44"/>
  <c r="N545" i="44" s="1"/>
  <c r="M546" i="44"/>
  <c r="N546" i="44"/>
  <c r="M547" i="44"/>
  <c r="N547" i="44"/>
  <c r="M548" i="44"/>
  <c r="N548" i="44"/>
  <c r="M549" i="44"/>
  <c r="N549" i="44"/>
  <c r="M550" i="44"/>
  <c r="N550" i="44"/>
  <c r="M551" i="44"/>
  <c r="N551" i="44"/>
  <c r="M552" i="44"/>
  <c r="N552" i="44"/>
  <c r="M553" i="44"/>
  <c r="N553" i="44"/>
  <c r="M554" i="44"/>
  <c r="N554" i="44"/>
  <c r="M555" i="44"/>
  <c r="N555" i="44" s="1"/>
  <c r="M556" i="44"/>
  <c r="N556" i="44"/>
  <c r="M557" i="44"/>
  <c r="N557" i="44"/>
  <c r="M558" i="44"/>
  <c r="N558" i="44"/>
  <c r="M559" i="44"/>
  <c r="N559" i="44"/>
  <c r="M560" i="44"/>
  <c r="N560" i="44"/>
  <c r="M561" i="44"/>
  <c r="N561" i="44"/>
  <c r="M562" i="44"/>
  <c r="N562" i="44"/>
  <c r="M563" i="44"/>
  <c r="N563" i="44"/>
  <c r="M564" i="44"/>
  <c r="N564" i="44"/>
  <c r="M565" i="44"/>
  <c r="N565" i="44" s="1"/>
  <c r="M566" i="44"/>
  <c r="N566" i="44"/>
  <c r="M567" i="44"/>
  <c r="N567" i="44"/>
  <c r="M568" i="44"/>
  <c r="N568" i="44"/>
  <c r="M569" i="44"/>
  <c r="N569" i="44"/>
  <c r="M570" i="44"/>
  <c r="N570" i="44"/>
  <c r="M571" i="44"/>
  <c r="N571" i="44"/>
  <c r="M572" i="44"/>
  <c r="N572" i="44"/>
  <c r="M573" i="44"/>
  <c r="N573" i="44"/>
  <c r="M574" i="44"/>
  <c r="N574" i="44"/>
  <c r="M575" i="44"/>
  <c r="N575" i="44" s="1"/>
  <c r="M576" i="44"/>
  <c r="N576" i="44"/>
  <c r="M577" i="44"/>
  <c r="N577" i="44"/>
  <c r="M578" i="44"/>
  <c r="N578" i="44"/>
  <c r="M579" i="44"/>
  <c r="N579" i="44"/>
  <c r="M580" i="44"/>
  <c r="N580" i="44"/>
  <c r="M581" i="44"/>
  <c r="N581" i="44"/>
  <c r="M582" i="44"/>
  <c r="N582" i="44"/>
  <c r="M583" i="44"/>
  <c r="N583" i="44"/>
  <c r="M584" i="44"/>
  <c r="N584" i="44"/>
  <c r="M585" i="44"/>
  <c r="N585" i="44" s="1"/>
  <c r="M586" i="44"/>
  <c r="N586" i="44"/>
  <c r="M587" i="44"/>
  <c r="N587" i="44"/>
  <c r="M588" i="44"/>
  <c r="N588" i="44"/>
  <c r="M589" i="44"/>
  <c r="N589" i="44"/>
  <c r="M590" i="44"/>
  <c r="N590" i="44"/>
  <c r="M591" i="44"/>
  <c r="N591" i="44"/>
  <c r="M592" i="44"/>
  <c r="N592" i="44"/>
  <c r="M593" i="44"/>
  <c r="N593" i="44"/>
  <c r="M594" i="44"/>
  <c r="N594" i="44"/>
  <c r="M595" i="44"/>
  <c r="N595" i="44" s="1"/>
  <c r="M596" i="44"/>
  <c r="N596" i="44"/>
  <c r="M597" i="44"/>
  <c r="N597" i="44"/>
  <c r="M598" i="44"/>
  <c r="N598" i="44"/>
  <c r="M599" i="44"/>
  <c r="N599" i="44"/>
  <c r="M600" i="44"/>
  <c r="N600" i="44"/>
  <c r="M601" i="44"/>
  <c r="N601" i="44"/>
  <c r="M602" i="44"/>
  <c r="N602" i="44"/>
  <c r="M603" i="44"/>
  <c r="N603" i="44"/>
  <c r="M604" i="44"/>
  <c r="N604" i="44"/>
  <c r="M605" i="44"/>
  <c r="N605" i="44" s="1"/>
  <c r="M606" i="44"/>
  <c r="N606" i="44"/>
  <c r="M607" i="44"/>
  <c r="N607" i="44"/>
  <c r="M608" i="44"/>
  <c r="N608" i="44"/>
  <c r="M609" i="44"/>
  <c r="N609" i="44"/>
  <c r="M610" i="44"/>
  <c r="N610" i="44"/>
  <c r="M611" i="44"/>
  <c r="N611" i="44"/>
  <c r="M612" i="44"/>
  <c r="N612" i="44"/>
  <c r="M613" i="44"/>
  <c r="N613" i="44"/>
  <c r="M614" i="44"/>
  <c r="N614" i="44"/>
  <c r="M615" i="44"/>
  <c r="N615" i="44" s="1"/>
  <c r="M616" i="44"/>
  <c r="N616" i="44"/>
  <c r="M617" i="44"/>
  <c r="N617" i="44"/>
  <c r="M618" i="44"/>
  <c r="N618" i="44"/>
  <c r="M619" i="44"/>
  <c r="N619" i="44"/>
  <c r="M620" i="44"/>
  <c r="N620" i="44"/>
  <c r="M621" i="44"/>
  <c r="N621" i="44"/>
  <c r="M622" i="44"/>
  <c r="N622" i="44"/>
  <c r="M623" i="44"/>
  <c r="N623" i="44"/>
  <c r="M624" i="44"/>
  <c r="N624" i="44"/>
  <c r="M625" i="44"/>
  <c r="N625" i="44" s="1"/>
  <c r="M626" i="44"/>
  <c r="N626" i="44" s="1"/>
  <c r="M627" i="44"/>
  <c r="N627" i="44"/>
  <c r="M628" i="44"/>
  <c r="N628" i="44"/>
  <c r="M629" i="44"/>
  <c r="N629" i="44"/>
  <c r="M630" i="44"/>
  <c r="N630" i="44"/>
  <c r="M631" i="44"/>
  <c r="N631" i="44"/>
  <c r="M632" i="44"/>
  <c r="N632" i="44"/>
  <c r="M633" i="44"/>
  <c r="N633" i="44"/>
  <c r="M634" i="44"/>
  <c r="N634" i="44"/>
  <c r="M635" i="44"/>
  <c r="N635" i="44" s="1"/>
  <c r="M636" i="44"/>
  <c r="N636" i="44"/>
  <c r="M637" i="44"/>
  <c r="N637" i="44"/>
  <c r="M638" i="44"/>
  <c r="N638" i="44"/>
  <c r="M639" i="44"/>
  <c r="N639" i="44"/>
  <c r="M640" i="44"/>
  <c r="N640" i="44"/>
  <c r="M641" i="44"/>
  <c r="N641" i="44"/>
  <c r="M642" i="44"/>
  <c r="N642" i="44"/>
  <c r="M643" i="44"/>
  <c r="N643" i="44"/>
  <c r="M644" i="44"/>
  <c r="N644" i="44"/>
  <c r="M645" i="44"/>
  <c r="N645" i="44" s="1"/>
  <c r="M646" i="44"/>
  <c r="N646" i="44"/>
  <c r="M647" i="44"/>
  <c r="N647" i="44" s="1"/>
  <c r="M648" i="44"/>
  <c r="N648" i="44"/>
  <c r="M649" i="44"/>
  <c r="N649" i="44"/>
  <c r="M650" i="44"/>
  <c r="N650" i="44"/>
  <c r="M651" i="44"/>
  <c r="N651" i="44"/>
  <c r="M652" i="44"/>
  <c r="N652" i="44"/>
  <c r="M653" i="44"/>
  <c r="N653" i="44"/>
  <c r="M654" i="44"/>
  <c r="N654" i="44"/>
  <c r="M655" i="44"/>
  <c r="N655" i="44" s="1"/>
  <c r="M656" i="44"/>
  <c r="N656" i="44" s="1"/>
  <c r="M657" i="44"/>
  <c r="N657" i="44"/>
  <c r="M658" i="44"/>
  <c r="N658" i="44"/>
  <c r="M659" i="44"/>
  <c r="N659" i="44"/>
  <c r="M660" i="44"/>
  <c r="N660" i="44"/>
  <c r="M661" i="44"/>
  <c r="N661" i="44"/>
  <c r="M662" i="44"/>
  <c r="N662" i="44"/>
  <c r="M663" i="44"/>
  <c r="N663" i="44"/>
  <c r="M664" i="44"/>
  <c r="N664" i="44"/>
  <c r="M665" i="44"/>
  <c r="N665" i="44" s="1"/>
  <c r="M666" i="44"/>
  <c r="N666" i="44"/>
  <c r="M667" i="44"/>
  <c r="N667" i="44"/>
  <c r="M668" i="44"/>
  <c r="N668" i="44" s="1"/>
  <c r="M669" i="44"/>
  <c r="N669" i="44"/>
  <c r="M670" i="44"/>
  <c r="N670" i="44"/>
  <c r="M671" i="44"/>
  <c r="N671" i="44"/>
  <c r="M672" i="44"/>
  <c r="N672" i="44"/>
  <c r="M673" i="44"/>
  <c r="N673" i="44"/>
  <c r="M674" i="44"/>
  <c r="N674" i="44"/>
  <c r="M675" i="44"/>
  <c r="N675" i="44" s="1"/>
  <c r="M676" i="44"/>
  <c r="N676" i="44"/>
  <c r="M677" i="44"/>
  <c r="N677" i="44" s="1"/>
  <c r="M678" i="44"/>
  <c r="N678" i="44"/>
  <c r="M679" i="44"/>
  <c r="N679" i="44"/>
  <c r="M680" i="44"/>
  <c r="N680" i="44"/>
  <c r="M681" i="44"/>
  <c r="N681" i="44"/>
  <c r="M682" i="44"/>
  <c r="N682" i="44"/>
  <c r="M683" i="44"/>
  <c r="N683" i="44"/>
  <c r="M684" i="44"/>
  <c r="N684" i="44"/>
  <c r="M685" i="44"/>
  <c r="N685" i="44" s="1"/>
  <c r="M686" i="44"/>
  <c r="N686" i="44" s="1"/>
  <c r="M687" i="44"/>
  <c r="N687" i="44"/>
  <c r="M688" i="44"/>
  <c r="N688" i="44"/>
  <c r="M689" i="44"/>
  <c r="N689" i="44"/>
  <c r="M690" i="44"/>
  <c r="N690" i="44"/>
  <c r="M691" i="44"/>
  <c r="N691" i="44"/>
  <c r="M692" i="44"/>
  <c r="N692" i="44"/>
  <c r="M693" i="44"/>
  <c r="N693" i="44"/>
  <c r="M694" i="44"/>
  <c r="N694" i="44"/>
  <c r="M695" i="44"/>
  <c r="N695" i="44" s="1"/>
  <c r="M696" i="44"/>
  <c r="N696" i="44"/>
  <c r="M697" i="44"/>
  <c r="N697" i="44"/>
  <c r="M698" i="44"/>
  <c r="N698" i="44" s="1"/>
  <c r="M699" i="44"/>
  <c r="N699" i="44"/>
  <c r="M700" i="44"/>
  <c r="N700" i="44"/>
  <c r="M701" i="44"/>
  <c r="N701" i="44"/>
  <c r="M702" i="44"/>
  <c r="N702" i="44"/>
  <c r="M703" i="44"/>
  <c r="N703" i="44"/>
  <c r="M704" i="44"/>
  <c r="N704" i="44"/>
  <c r="M705" i="44"/>
  <c r="N705" i="44" s="1"/>
  <c r="M706" i="44"/>
  <c r="N706" i="44"/>
  <c r="M707" i="44"/>
  <c r="N707" i="44" s="1"/>
  <c r="M708" i="44"/>
  <c r="N708" i="44"/>
  <c r="M709" i="44"/>
  <c r="N709" i="44"/>
  <c r="M710" i="44"/>
  <c r="N710" i="44"/>
  <c r="M711" i="44"/>
  <c r="N711" i="44"/>
  <c r="M712" i="44"/>
  <c r="N712" i="44"/>
  <c r="M713" i="44"/>
  <c r="N713" i="44"/>
  <c r="M714" i="44"/>
  <c r="N714" i="44"/>
  <c r="M715" i="44"/>
  <c r="N715" i="44" s="1"/>
  <c r="M716" i="44"/>
  <c r="N716" i="44"/>
  <c r="M717" i="44"/>
  <c r="N717" i="44"/>
  <c r="M718" i="44"/>
  <c r="N718" i="44"/>
  <c r="M719" i="44"/>
  <c r="N719" i="44"/>
  <c r="M720" i="44"/>
  <c r="N720" i="44"/>
  <c r="M721" i="44"/>
  <c r="N721" i="44"/>
  <c r="M722" i="44"/>
  <c r="N722" i="44"/>
  <c r="M723" i="44"/>
  <c r="N723" i="44"/>
  <c r="M724" i="44"/>
  <c r="N724" i="44"/>
  <c r="M725" i="44"/>
  <c r="N725" i="44" s="1"/>
  <c r="M726" i="44"/>
  <c r="N726" i="44"/>
  <c r="M727" i="44"/>
  <c r="N727" i="44"/>
  <c r="M728" i="44"/>
  <c r="N728" i="44" s="1"/>
  <c r="M729" i="44"/>
  <c r="N729" i="44"/>
  <c r="M730" i="44"/>
  <c r="N730" i="44"/>
  <c r="M731" i="44"/>
  <c r="N731" i="44"/>
  <c r="M732" i="44"/>
  <c r="N732" i="44"/>
  <c r="M733" i="44"/>
  <c r="N733" i="44"/>
  <c r="M734" i="44"/>
  <c r="N734" i="44"/>
  <c r="M735" i="44"/>
  <c r="N735" i="44" s="1"/>
  <c r="M736" i="44"/>
  <c r="N736" i="44"/>
  <c r="M737" i="44"/>
  <c r="N737" i="44"/>
  <c r="M738" i="44"/>
  <c r="N738" i="44"/>
  <c r="M739" i="44"/>
  <c r="N739" i="44"/>
  <c r="M740" i="44"/>
  <c r="N740" i="44"/>
  <c r="M741" i="44"/>
  <c r="N741" i="44"/>
  <c r="M742" i="44"/>
  <c r="N742" i="44"/>
  <c r="M743" i="44"/>
  <c r="N743" i="44"/>
  <c r="M744" i="44"/>
  <c r="N744" i="44"/>
  <c r="M745" i="44"/>
  <c r="N745" i="44" s="1"/>
  <c r="M746" i="44"/>
  <c r="N746" i="44"/>
  <c r="M747" i="44"/>
  <c r="N747" i="44"/>
  <c r="M748" i="44"/>
  <c r="N748" i="44"/>
  <c r="M749" i="44"/>
  <c r="N749" i="44"/>
  <c r="M750" i="44"/>
  <c r="N750" i="44"/>
  <c r="M751" i="44"/>
  <c r="N751" i="44"/>
  <c r="M752" i="44"/>
  <c r="N752" i="44"/>
  <c r="M753" i="44"/>
  <c r="N753" i="44"/>
  <c r="M754" i="44"/>
  <c r="N754" i="44"/>
  <c r="M755" i="44"/>
  <c r="N755" i="44" s="1"/>
  <c r="M756" i="44"/>
  <c r="N756" i="44"/>
  <c r="M757" i="44"/>
  <c r="N757" i="44"/>
  <c r="M758" i="44"/>
  <c r="N758" i="44"/>
  <c r="M759" i="44"/>
  <c r="N759" i="44"/>
  <c r="M760" i="44"/>
  <c r="N760" i="44"/>
  <c r="M761" i="44"/>
  <c r="N761" i="44"/>
  <c r="M762" i="44"/>
  <c r="N762" i="44"/>
  <c r="M763" i="44"/>
  <c r="N763" i="44"/>
  <c r="M764" i="44"/>
  <c r="N764" i="44"/>
  <c r="M765" i="44"/>
  <c r="N765" i="44" s="1"/>
  <c r="M766" i="44"/>
  <c r="N766" i="44"/>
  <c r="M767" i="44"/>
  <c r="N767" i="44"/>
  <c r="M768" i="44"/>
  <c r="N768" i="44"/>
  <c r="M769" i="44"/>
  <c r="N769" i="44"/>
  <c r="M770" i="44"/>
  <c r="N770" i="44"/>
  <c r="M771" i="44"/>
  <c r="N771" i="44"/>
  <c r="M772" i="44"/>
  <c r="N772" i="44"/>
  <c r="M773" i="44"/>
  <c r="N773" i="44"/>
  <c r="M774" i="44"/>
  <c r="N774" i="44"/>
  <c r="M775" i="44"/>
  <c r="N775" i="44" s="1"/>
  <c r="M776" i="44"/>
  <c r="N776" i="44"/>
  <c r="M777" i="44"/>
  <c r="N777" i="44"/>
  <c r="M778" i="44"/>
  <c r="N778" i="44"/>
  <c r="M779" i="44"/>
  <c r="N779" i="44"/>
  <c r="M780" i="44"/>
  <c r="N780" i="44"/>
  <c r="M781" i="44"/>
  <c r="N781" i="44"/>
  <c r="M782" i="44"/>
  <c r="N782" i="44"/>
  <c r="M783" i="44"/>
  <c r="N783" i="44"/>
  <c r="M784" i="44"/>
  <c r="N784" i="44"/>
  <c r="M785" i="44"/>
  <c r="N785" i="44" s="1"/>
  <c r="M786" i="44"/>
  <c r="N786" i="44"/>
  <c r="M787" i="44"/>
  <c r="N787" i="44"/>
  <c r="M788" i="44"/>
  <c r="N788" i="44"/>
  <c r="M789" i="44"/>
  <c r="N789" i="44"/>
  <c r="M790" i="44"/>
  <c r="N790" i="44"/>
  <c r="M791" i="44"/>
  <c r="N791" i="44"/>
  <c r="M792" i="44"/>
  <c r="N792" i="44"/>
  <c r="M793" i="44"/>
  <c r="N793" i="44"/>
  <c r="M794" i="44"/>
  <c r="N794" i="44"/>
  <c r="M795" i="44"/>
  <c r="N795" i="44" s="1"/>
  <c r="M796" i="44"/>
  <c r="N796" i="44"/>
  <c r="M797" i="44"/>
  <c r="N797" i="44"/>
  <c r="M798" i="44"/>
  <c r="N798" i="44"/>
  <c r="M799" i="44"/>
  <c r="N799" i="44"/>
  <c r="M800" i="44"/>
  <c r="N800" i="44"/>
  <c r="M801" i="44"/>
  <c r="N801" i="44"/>
  <c r="M802" i="44"/>
  <c r="N802" i="44"/>
  <c r="M803" i="44"/>
  <c r="N803" i="44"/>
  <c r="M804" i="44"/>
  <c r="N804" i="44"/>
  <c r="M805" i="44"/>
  <c r="N805" i="44" s="1"/>
  <c r="M806" i="44"/>
  <c r="N806" i="44"/>
  <c r="M807" i="44"/>
  <c r="N807" i="44"/>
  <c r="M808" i="44"/>
  <c r="N808" i="44"/>
  <c r="M809" i="44"/>
  <c r="N809" i="44"/>
  <c r="M810" i="44"/>
  <c r="N810" i="44"/>
  <c r="M811" i="44"/>
  <c r="N811" i="44"/>
  <c r="M812" i="44"/>
  <c r="N812" i="44"/>
  <c r="M813" i="44"/>
  <c r="N813" i="44"/>
  <c r="M814" i="44"/>
  <c r="N814" i="44"/>
  <c r="M815" i="44"/>
  <c r="N815" i="44" s="1"/>
  <c r="M816" i="44"/>
  <c r="N816" i="44"/>
  <c r="M817" i="44"/>
  <c r="N817" i="44"/>
  <c r="M818" i="44"/>
  <c r="N818" i="44"/>
  <c r="M819" i="44"/>
  <c r="N819" i="44"/>
  <c r="M820" i="44"/>
  <c r="N820" i="44"/>
  <c r="M821" i="44"/>
  <c r="N821" i="44"/>
  <c r="M822" i="44"/>
  <c r="N822" i="44"/>
  <c r="M823" i="44"/>
  <c r="N823" i="44"/>
  <c r="M824" i="44"/>
  <c r="N824" i="44"/>
  <c r="M825" i="44"/>
  <c r="N825" i="44" s="1"/>
  <c r="M826" i="44"/>
  <c r="N826" i="44" s="1"/>
  <c r="M827" i="44"/>
  <c r="N827" i="44"/>
  <c r="M828" i="44"/>
  <c r="N828" i="44"/>
  <c r="M829" i="44"/>
  <c r="N829" i="44"/>
  <c r="M830" i="44"/>
  <c r="N830" i="44"/>
  <c r="M831" i="44"/>
  <c r="N831" i="44"/>
  <c r="M832" i="44"/>
  <c r="N832" i="44"/>
  <c r="M833" i="44"/>
  <c r="N833" i="44"/>
  <c r="M834" i="44"/>
  <c r="N834" i="44"/>
  <c r="M835" i="44"/>
  <c r="N835" i="44" s="1"/>
  <c r="M836" i="44"/>
  <c r="N836" i="44"/>
  <c r="M837" i="44"/>
  <c r="N837" i="44"/>
  <c r="M838" i="44"/>
  <c r="N838" i="44"/>
  <c r="M839" i="44"/>
  <c r="N839" i="44"/>
  <c r="M840" i="44"/>
  <c r="N840" i="44"/>
  <c r="M841" i="44"/>
  <c r="N841" i="44"/>
  <c r="M842" i="44"/>
  <c r="N842" i="44"/>
  <c r="M843" i="44"/>
  <c r="N843" i="44"/>
  <c r="M844" i="44"/>
  <c r="N844" i="44"/>
  <c r="M845" i="44"/>
  <c r="N845" i="44" s="1"/>
  <c r="M846" i="44"/>
  <c r="N846" i="44"/>
  <c r="M847" i="44"/>
  <c r="N847" i="44" s="1"/>
  <c r="M848" i="44"/>
  <c r="N848" i="44"/>
  <c r="M849" i="44"/>
  <c r="N849" i="44"/>
  <c r="M850" i="44"/>
  <c r="N850" i="44"/>
  <c r="M851" i="44"/>
  <c r="N851" i="44"/>
  <c r="M852" i="44"/>
  <c r="N852" i="44"/>
  <c r="M853" i="44"/>
  <c r="N853" i="44"/>
  <c r="M854" i="44"/>
  <c r="N854" i="44"/>
  <c r="M855" i="44"/>
  <c r="N855" i="44" s="1"/>
  <c r="M856" i="44"/>
  <c r="N856" i="44" s="1"/>
  <c r="M857" i="44"/>
  <c r="N857" i="44"/>
  <c r="M858" i="44"/>
  <c r="N858" i="44"/>
  <c r="M859" i="44"/>
  <c r="N859" i="44"/>
  <c r="M860" i="44"/>
  <c r="N860" i="44"/>
  <c r="M861" i="44"/>
  <c r="N861" i="44"/>
  <c r="M862" i="44"/>
  <c r="N862" i="44"/>
  <c r="M863" i="44"/>
  <c r="N863" i="44"/>
  <c r="M864" i="44"/>
  <c r="N864" i="44"/>
  <c r="M865" i="44"/>
  <c r="N865" i="44" s="1"/>
  <c r="M866" i="44"/>
  <c r="N866" i="44"/>
  <c r="M867" i="44"/>
  <c r="N867" i="44"/>
  <c r="M868" i="44"/>
  <c r="N868" i="44" s="1"/>
  <c r="M869" i="44"/>
  <c r="N869" i="44"/>
  <c r="M870" i="44"/>
  <c r="N870" i="44"/>
  <c r="M871" i="44"/>
  <c r="N871" i="44"/>
  <c r="M872" i="44"/>
  <c r="N872" i="44"/>
  <c r="M873" i="44"/>
  <c r="N873" i="44"/>
  <c r="M874" i="44"/>
  <c r="N874" i="44"/>
  <c r="M875" i="44"/>
  <c r="N875" i="44" s="1"/>
  <c r="K880" i="44"/>
  <c r="L880" i="44"/>
  <c r="N27" i="44" l="1"/>
</calcChain>
</file>

<file path=xl/comments1.xml><?xml version="1.0" encoding="utf-8"?>
<comments xmlns="http://schemas.openxmlformats.org/spreadsheetml/2006/main">
  <authors>
    <author>karinandrea.nazal</author>
  </authors>
  <commentList>
    <comment ref="B20" authorId="0" shapeId="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text>
        <r>
          <rPr>
            <b/>
            <sz val="9"/>
            <color indexed="81"/>
            <rFont val="Tahoma"/>
            <family val="2"/>
          </rPr>
          <t xml:space="preserve"> guía operativa vigente de cada programa</t>
        </r>
        <r>
          <rPr>
            <sz val="9"/>
            <color indexed="81"/>
            <rFont val="Tahoma"/>
            <family val="2"/>
          </rPr>
          <t xml:space="preserve">
</t>
        </r>
      </text>
    </comment>
    <comment ref="G20" authorId="0" shapeId="0">
      <text>
        <r>
          <rPr>
            <b/>
            <sz val="9"/>
            <color indexed="81"/>
            <rFont val="Tahoma"/>
            <family val="2"/>
          </rPr>
          <t xml:space="preserve"> resolución o convenio </t>
        </r>
      </text>
    </comment>
  </commentList>
</comments>
</file>

<file path=xl/comments10.xml><?xml version="1.0" encoding="utf-8"?>
<comments xmlns="http://schemas.openxmlformats.org/spreadsheetml/2006/main">
  <authors>
    <author>Pamela Angela Carmona Alvear</author>
  </authors>
  <commentList>
    <comment ref="I21" authorId="0" shapeId="0">
      <text>
        <r>
          <rPr>
            <b/>
            <sz val="9"/>
            <color indexed="81"/>
            <rFont val="Tahoma"/>
            <family val="2"/>
          </rPr>
          <t>Pamela Angela Carmona Alvear:</t>
        </r>
        <r>
          <rPr>
            <sz val="9"/>
            <color indexed="81"/>
            <rFont val="Tahoma"/>
            <family val="2"/>
          </rPr>
          <t xml:space="preserve">
Resolución-Decreto-Licitación</t>
        </r>
      </text>
    </comment>
    <comment ref="N21" authorId="0" shapeId="0">
      <text>
        <r>
          <rPr>
            <b/>
            <sz val="9"/>
            <color indexed="81"/>
            <rFont val="Tahoma"/>
            <family val="2"/>
          </rPr>
          <t>Pamela Angela Carmona Alvear:</t>
        </r>
        <r>
          <rPr>
            <sz val="9"/>
            <color indexed="81"/>
            <rFont val="Tahoma"/>
            <family val="2"/>
          </rPr>
          <t xml:space="preserve">
Respecto al monto asignado o aprobado</t>
        </r>
      </text>
    </comment>
  </commentList>
</comments>
</file>

<file path=xl/comments11.xml><?xml version="1.0" encoding="utf-8"?>
<comments xmlns="http://schemas.openxmlformats.org/spreadsheetml/2006/main">
  <authors>
    <author>Pamela Angela Carmona Alvear</author>
  </authors>
  <commentList>
    <comment ref="I21" authorId="0" shapeId="0">
      <text>
        <r>
          <rPr>
            <b/>
            <sz val="9"/>
            <color indexed="81"/>
            <rFont val="Tahoma"/>
            <family val="2"/>
          </rPr>
          <t>Pamela Angela Carmona Alvear:</t>
        </r>
        <r>
          <rPr>
            <sz val="9"/>
            <color indexed="81"/>
            <rFont val="Tahoma"/>
            <family val="2"/>
          </rPr>
          <t xml:space="preserve">
Resolución-Decreto-Licitación</t>
        </r>
      </text>
    </comment>
    <comment ref="N21" authorId="0" shapeId="0">
      <text>
        <r>
          <rPr>
            <b/>
            <sz val="9"/>
            <color indexed="81"/>
            <rFont val="Tahoma"/>
            <family val="2"/>
          </rPr>
          <t>Pamela Angela Carmona Alvear:</t>
        </r>
        <r>
          <rPr>
            <sz val="9"/>
            <color indexed="81"/>
            <rFont val="Tahoma"/>
            <family val="2"/>
          </rPr>
          <t xml:space="preserve">
Respecto al monto asignado o aprobado</t>
        </r>
      </text>
    </comment>
  </commentList>
</comments>
</file>

<file path=xl/comments12.xml><?xml version="1.0" encoding="utf-8"?>
<comments xmlns="http://schemas.openxmlformats.org/spreadsheetml/2006/main">
  <authors>
    <author>Pamela Angela Carmona Alvear</author>
  </authors>
  <commentList>
    <comment ref="I21" authorId="0" shapeId="0">
      <text>
        <r>
          <rPr>
            <b/>
            <sz val="9"/>
            <color indexed="81"/>
            <rFont val="Tahoma"/>
            <family val="2"/>
          </rPr>
          <t>Pamela Angela Carmona Alvear:</t>
        </r>
        <r>
          <rPr>
            <sz val="9"/>
            <color indexed="81"/>
            <rFont val="Tahoma"/>
            <family val="2"/>
          </rPr>
          <t xml:space="preserve">
Resolución-Decreto-Licitación</t>
        </r>
      </text>
    </comment>
    <comment ref="N21" authorId="0" shapeId="0">
      <text>
        <r>
          <rPr>
            <b/>
            <sz val="9"/>
            <color indexed="81"/>
            <rFont val="Tahoma"/>
            <family val="2"/>
          </rPr>
          <t>Pamela Angela Carmona Alvear:</t>
        </r>
        <r>
          <rPr>
            <sz val="9"/>
            <color indexed="81"/>
            <rFont val="Tahoma"/>
            <family val="2"/>
          </rPr>
          <t xml:space="preserve">
Respecto al monto asignado o aprobado</t>
        </r>
      </text>
    </comment>
  </commentList>
</comments>
</file>

<file path=xl/comments2.xml><?xml version="1.0" encoding="utf-8"?>
<comments xmlns="http://schemas.openxmlformats.org/spreadsheetml/2006/main">
  <authors>
    <author>karinandrea.nazal</author>
  </authors>
  <commentList>
    <comment ref="B20" authorId="0" shapeId="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text>
        <r>
          <rPr>
            <b/>
            <sz val="9"/>
            <color indexed="81"/>
            <rFont val="Tahoma"/>
            <family val="2"/>
          </rPr>
          <t xml:space="preserve"> guía operativa vigente de cada programa</t>
        </r>
        <r>
          <rPr>
            <sz val="9"/>
            <color indexed="81"/>
            <rFont val="Tahoma"/>
            <family val="2"/>
          </rPr>
          <t xml:space="preserve">
</t>
        </r>
      </text>
    </comment>
    <comment ref="G20" authorId="0" shapeId="0">
      <text>
        <r>
          <rPr>
            <b/>
            <sz val="9"/>
            <color indexed="81"/>
            <rFont val="Tahoma"/>
            <family val="2"/>
          </rPr>
          <t xml:space="preserve"> resolución o convenio </t>
        </r>
      </text>
    </comment>
  </commentList>
</comments>
</file>

<file path=xl/comments3.xml><?xml version="1.0" encoding="utf-8"?>
<comments xmlns="http://schemas.openxmlformats.org/spreadsheetml/2006/main">
  <authors>
    <author>Pamela Angela Carmona Alvear</author>
  </authors>
  <commentList>
    <comment ref="I21" authorId="0" shapeId="0">
      <text>
        <r>
          <rPr>
            <b/>
            <sz val="9"/>
            <color indexed="81"/>
            <rFont val="Tahoma"/>
            <family val="2"/>
          </rPr>
          <t>Pamela Angela Carmona Alvear:</t>
        </r>
        <r>
          <rPr>
            <sz val="9"/>
            <color indexed="81"/>
            <rFont val="Tahoma"/>
            <family val="2"/>
          </rPr>
          <t xml:space="preserve">
Resolución-Decreto-Licitación</t>
        </r>
      </text>
    </comment>
    <comment ref="N21" authorId="0" shapeId="0">
      <text>
        <r>
          <rPr>
            <b/>
            <sz val="9"/>
            <color indexed="81"/>
            <rFont val="Tahoma"/>
            <family val="2"/>
          </rPr>
          <t>Pamela Angela Carmona Alvear:</t>
        </r>
        <r>
          <rPr>
            <sz val="9"/>
            <color indexed="81"/>
            <rFont val="Tahoma"/>
            <family val="2"/>
          </rPr>
          <t xml:space="preserve">
Respecto al monto asignado o aprobado</t>
        </r>
      </text>
    </comment>
  </commentList>
</comments>
</file>

<file path=xl/comments4.xml><?xml version="1.0" encoding="utf-8"?>
<comments xmlns="http://schemas.openxmlformats.org/spreadsheetml/2006/main">
  <authors>
    <author>Pamela Angela Carmona Alvear</author>
  </authors>
  <commentList>
    <comment ref="I21" authorId="0" shapeId="0">
      <text>
        <r>
          <rPr>
            <b/>
            <sz val="9"/>
            <color indexed="81"/>
            <rFont val="Tahoma"/>
            <family val="2"/>
          </rPr>
          <t>Pamela Angela Carmona Alvear:</t>
        </r>
        <r>
          <rPr>
            <sz val="9"/>
            <color indexed="81"/>
            <rFont val="Tahoma"/>
            <family val="2"/>
          </rPr>
          <t xml:space="preserve">
Resolución-Decreto-Licitación</t>
        </r>
      </text>
    </comment>
    <comment ref="L21" authorId="0" shapeId="0">
      <text>
        <r>
          <rPr>
            <b/>
            <sz val="9"/>
            <color indexed="81"/>
            <rFont val="Tahoma"/>
            <family val="2"/>
          </rPr>
          <t>Pamela Angela Carmona Alvear:</t>
        </r>
        <r>
          <rPr>
            <sz val="9"/>
            <color indexed="81"/>
            <rFont val="Tahoma"/>
            <family val="2"/>
          </rPr>
          <t xml:space="preserve">
Respecto al monto asignado o aprobado</t>
        </r>
      </text>
    </comment>
  </commentList>
</comments>
</file>

<file path=xl/comments5.xml><?xml version="1.0" encoding="utf-8"?>
<comments xmlns="http://schemas.openxmlformats.org/spreadsheetml/2006/main">
  <authors>
    <author>Pamela Angela Carmona Alvear</author>
  </authors>
  <commentList>
    <comment ref="I21" authorId="0" shapeId="0">
      <text>
        <r>
          <rPr>
            <b/>
            <sz val="9"/>
            <color indexed="81"/>
            <rFont val="Tahoma"/>
            <family val="2"/>
          </rPr>
          <t>Pamela Angela Carmona Alvear:</t>
        </r>
        <r>
          <rPr>
            <sz val="9"/>
            <color indexed="81"/>
            <rFont val="Tahoma"/>
            <family val="2"/>
          </rPr>
          <t xml:space="preserve">
Resolución-Decreto-Licitación</t>
        </r>
      </text>
    </comment>
    <comment ref="N21" authorId="0" shapeId="0">
      <text>
        <r>
          <rPr>
            <b/>
            <sz val="9"/>
            <color indexed="81"/>
            <rFont val="Tahoma"/>
            <family val="2"/>
          </rPr>
          <t>Pamela Angela Carmona Alvear:</t>
        </r>
        <r>
          <rPr>
            <sz val="9"/>
            <color indexed="81"/>
            <rFont val="Tahoma"/>
            <family val="2"/>
          </rPr>
          <t xml:space="preserve">
Respecto al monto asignado o aprobado</t>
        </r>
      </text>
    </comment>
  </commentList>
</comments>
</file>

<file path=xl/comments6.xml><?xml version="1.0" encoding="utf-8"?>
<comments xmlns="http://schemas.openxmlformats.org/spreadsheetml/2006/main">
  <authors>
    <author>Pamela Angela Carmona Alvear</author>
  </authors>
  <commentList>
    <comment ref="I21" authorId="0" shapeId="0">
      <text>
        <r>
          <rPr>
            <b/>
            <sz val="9"/>
            <color indexed="81"/>
            <rFont val="Tahoma"/>
            <family val="2"/>
          </rPr>
          <t>Pamela Angela Carmona Alvear:</t>
        </r>
        <r>
          <rPr>
            <sz val="9"/>
            <color indexed="81"/>
            <rFont val="Tahoma"/>
            <family val="2"/>
          </rPr>
          <t xml:space="preserve">
Resolución-Decreto-Licitación</t>
        </r>
      </text>
    </comment>
    <comment ref="L21" authorId="0" shapeId="0">
      <text>
        <r>
          <rPr>
            <b/>
            <sz val="9"/>
            <color indexed="81"/>
            <rFont val="Tahoma"/>
            <family val="2"/>
          </rPr>
          <t>Pamela Angela Carmona Alvear:</t>
        </r>
        <r>
          <rPr>
            <sz val="9"/>
            <color indexed="81"/>
            <rFont val="Tahoma"/>
            <family val="2"/>
          </rPr>
          <t xml:space="preserve">
Respecto al monto asignado o aprobado</t>
        </r>
      </text>
    </comment>
  </commentList>
</comments>
</file>

<file path=xl/comments7.xml><?xml version="1.0" encoding="utf-8"?>
<comments xmlns="http://schemas.openxmlformats.org/spreadsheetml/2006/main">
  <authors>
    <author>Pamela Angela Carmona Alvear</author>
  </authors>
  <commentList>
    <comment ref="I21" authorId="0" shapeId="0">
      <text>
        <r>
          <rPr>
            <b/>
            <sz val="9"/>
            <color rgb="FF000000"/>
            <rFont val="Tahoma"/>
            <family val="2"/>
          </rPr>
          <t>Pamela Angela Carmona Alvear:</t>
        </r>
        <r>
          <rPr>
            <sz val="9"/>
            <color rgb="FF000000"/>
            <rFont val="Tahoma"/>
            <family val="2"/>
          </rPr>
          <t xml:space="preserve">
</t>
        </r>
        <r>
          <rPr>
            <sz val="9"/>
            <color rgb="FF000000"/>
            <rFont val="Tahoma"/>
            <family val="2"/>
          </rPr>
          <t>Resolución-Decreto-Licitación</t>
        </r>
      </text>
    </comment>
    <comment ref="N21" authorId="0" shapeId="0">
      <text>
        <r>
          <rPr>
            <b/>
            <sz val="9"/>
            <color rgb="FF000000"/>
            <rFont val="Tahoma"/>
            <family val="2"/>
          </rPr>
          <t>Pamela Angela Carmona Alvear:</t>
        </r>
        <r>
          <rPr>
            <sz val="9"/>
            <color rgb="FF000000"/>
            <rFont val="Tahoma"/>
            <family val="2"/>
          </rPr>
          <t xml:space="preserve">
</t>
        </r>
        <r>
          <rPr>
            <sz val="9"/>
            <color rgb="FF000000"/>
            <rFont val="Tahoma"/>
            <family val="2"/>
          </rPr>
          <t>Respecto al monto asignado o aprobado</t>
        </r>
      </text>
    </comment>
  </commentList>
</comments>
</file>

<file path=xl/comments8.xml><?xml version="1.0" encoding="utf-8"?>
<comments xmlns="http://schemas.openxmlformats.org/spreadsheetml/2006/main">
  <authors>
    <author>Pamela Angela Carmona Alvear</author>
  </authors>
  <commentList>
    <comment ref="I21" authorId="0" shapeId="0">
      <text>
        <r>
          <rPr>
            <b/>
            <sz val="9"/>
            <color indexed="81"/>
            <rFont val="Tahoma"/>
            <family val="2"/>
          </rPr>
          <t>Pamela Angela Carmona Alvear:</t>
        </r>
        <r>
          <rPr>
            <sz val="9"/>
            <color indexed="81"/>
            <rFont val="Tahoma"/>
            <family val="2"/>
          </rPr>
          <t xml:space="preserve">
Resolución-Decreto-Licitación</t>
        </r>
      </text>
    </comment>
    <comment ref="N21" authorId="0" shapeId="0">
      <text>
        <r>
          <rPr>
            <b/>
            <sz val="9"/>
            <color indexed="81"/>
            <rFont val="Tahoma"/>
            <family val="2"/>
          </rPr>
          <t>Pamela Angela Carmona Alvear:</t>
        </r>
        <r>
          <rPr>
            <sz val="9"/>
            <color indexed="81"/>
            <rFont val="Tahoma"/>
            <family val="2"/>
          </rPr>
          <t xml:space="preserve">
Respecto al monto asignado o aprobado</t>
        </r>
      </text>
    </comment>
  </commentList>
</comments>
</file>

<file path=xl/comments9.xml><?xml version="1.0" encoding="utf-8"?>
<comments xmlns="http://schemas.openxmlformats.org/spreadsheetml/2006/main">
  <authors>
    <author>Pamela Angela Carmona Alvear</author>
  </authors>
  <commentList>
    <comment ref="I21" authorId="0" shapeId="0">
      <text>
        <r>
          <rPr>
            <b/>
            <sz val="9"/>
            <color indexed="81"/>
            <rFont val="Tahoma"/>
            <family val="2"/>
          </rPr>
          <t>Pamela Angela Carmona Alvear:</t>
        </r>
        <r>
          <rPr>
            <sz val="9"/>
            <color indexed="81"/>
            <rFont val="Tahoma"/>
            <family val="2"/>
          </rPr>
          <t xml:space="preserve">
Resolución-Decreto-Licitación</t>
        </r>
      </text>
    </comment>
    <comment ref="N21" authorId="0" shapeId="0">
      <text>
        <r>
          <rPr>
            <b/>
            <sz val="9"/>
            <color indexed="81"/>
            <rFont val="Tahoma"/>
            <family val="2"/>
          </rPr>
          <t>Pamela Angela Carmona Alvear:</t>
        </r>
        <r>
          <rPr>
            <sz val="9"/>
            <color indexed="81"/>
            <rFont val="Tahoma"/>
            <family val="2"/>
          </rPr>
          <t xml:space="preserve">
Respecto al monto asignado o aprobado</t>
        </r>
      </text>
    </comment>
  </commentList>
</comments>
</file>

<file path=xl/sharedStrings.xml><?xml version="1.0" encoding="utf-8"?>
<sst xmlns="http://schemas.openxmlformats.org/spreadsheetml/2006/main" count="21515" uniqueCount="5277">
  <si>
    <t>Requerimiento:</t>
  </si>
  <si>
    <t>Periodicidad:</t>
  </si>
  <si>
    <t>Nombre Beneficiario</t>
  </si>
  <si>
    <t xml:space="preserve">Nombre proyecto </t>
  </si>
  <si>
    <t xml:space="preserve">Metodología de elección </t>
  </si>
  <si>
    <t>Persona o entidad Ejecutora de los recursos</t>
  </si>
  <si>
    <t>Monto asignado</t>
  </si>
  <si>
    <t>Modalidad de asignación</t>
  </si>
  <si>
    <t>Subtítulo 24.03.026</t>
  </si>
  <si>
    <t>Subtítulo 24.03.033</t>
  </si>
  <si>
    <t xml:space="preserve">N° resolución o convenio </t>
  </si>
  <si>
    <t>Montos transferidos</t>
  </si>
  <si>
    <t>Subtítulo 24.03.500</t>
  </si>
  <si>
    <t>Subtítulo 24.03.406</t>
  </si>
  <si>
    <t>Subtítulo 33.03.602</t>
  </si>
  <si>
    <t>Subtítulo 33.03.110</t>
  </si>
  <si>
    <t>Subtítulo 33.03.111</t>
  </si>
  <si>
    <t>1er Trimestre</t>
  </si>
  <si>
    <t>Año 2022</t>
  </si>
  <si>
    <t>Articulado Ley de Presupuestos  año 2022</t>
  </si>
  <si>
    <t xml:space="preserve">Subtítulos 24 y 33, los organismos responsables de dichos programas deberán publicar en su sitio electrónico institucional un informe trimestral que contenga la individualización de los proyectos beneficiados, nómina de beneficiarios, metodología de elección de éstos, las personas o entidades ejecutoras de los recursos, los montos asignados y la modalidad de asignación. Si las asignaciones a las que hace mención el párrafo precedente corresponden a transferencias a municipios, el informe respectivo también deberá contener una copia de los convenios firmados con los alcaldes, el desglose por municipio de los montos transferidos y el criterio bajo el cual éstos fueron distribuidos. </t>
  </si>
  <si>
    <t xml:space="preserve">La Subsecretaría deberá informar y publicar trimestralmente </t>
  </si>
  <si>
    <t>Objetivos y Metas del Programa año 2023</t>
  </si>
  <si>
    <t>Actividades Financiadas/Tipología de proyecto</t>
  </si>
  <si>
    <t>Porcentaje de Ejecución</t>
  </si>
  <si>
    <t>Año 2023</t>
  </si>
  <si>
    <t xml:space="preserve">a) Publicar en su sitio electrónico institucional un informe trimestral que contenga, en su caso, la individualización de los proyectos beneficiados con cargo a los Subtítulos 24 y 33, nómina de beneficiarios, metodología de elección de éstos, las personas o entidades ejecutoras de los recursos, los montos asignados, la modalidad de asignación, las actividades financiadas, los objetivos y metas anuales, los montos y porcentaje de ejecución, desagregados por programa presupuestario, región y comuna según sea el caso, dentro de los treinta días siguientes al término del respectivo trimestre. En caso de contener coberturas y recursos asignados en glosa, la información deberá presentarse con dicho nivel de desagregación. </t>
  </si>
  <si>
    <t>Código del Proyecto</t>
  </si>
  <si>
    <t>Articulado 14.16 a) Ley de Presupuestos  año 2023</t>
  </si>
  <si>
    <t>Nombre Beneficiario (nombre de comuna o de la asociación)</t>
  </si>
  <si>
    <t>Metodología de elección (Guía Operatuiva, Resolción de transferencia,  entre otros)</t>
  </si>
  <si>
    <t>Persona o entidad Ejecutora de los recursos (nombre municioio, nombre asociación)</t>
  </si>
  <si>
    <t>Objetivo del proyecto o iniciativa</t>
  </si>
  <si>
    <t>Subtítulo 24.03.602</t>
  </si>
  <si>
    <t>Subtítulo 24.03.403</t>
  </si>
  <si>
    <t>Subtítulo 33.03.100</t>
  </si>
  <si>
    <t>Subtítulo 33.03.006</t>
  </si>
  <si>
    <t>Subtítulo 33.03.005</t>
  </si>
  <si>
    <t>CHOLCHOL</t>
  </si>
  <si>
    <t>GUIA OPERATIVA</t>
  </si>
  <si>
    <t>RESOLUCION</t>
  </si>
  <si>
    <t>OBRA</t>
  </si>
  <si>
    <t>NACIMIENTO</t>
  </si>
  <si>
    <t>CERRO NAVIA</t>
  </si>
  <si>
    <t>MACUL</t>
  </si>
  <si>
    <t>LONQUIMAY</t>
  </si>
  <si>
    <t>PEDRO AGUIRRE CERDA</t>
  </si>
  <si>
    <t>OLMUÉ</t>
  </si>
  <si>
    <t>MAIPÚ</t>
  </si>
  <si>
    <t>SANTIAGO</t>
  </si>
  <si>
    <t>PAILLACO</t>
  </si>
  <si>
    <t>LO ESPEJO</t>
  </si>
  <si>
    <t>TRAIGUÉN</t>
  </si>
  <si>
    <t>HUALQUI</t>
  </si>
  <si>
    <t>SAN JAVIER</t>
  </si>
  <si>
    <t>CASABLANCA</t>
  </si>
  <si>
    <t>PENCO</t>
  </si>
  <si>
    <t>QUIRIHUE</t>
  </si>
  <si>
    <t>SAN PEDRO DE LA PAZ</t>
  </si>
  <si>
    <t>PORTEZUELO</t>
  </si>
  <si>
    <t>BULNES</t>
  </si>
  <si>
    <t>CHILLÁN</t>
  </si>
  <si>
    <t>QUILACO</t>
  </si>
  <si>
    <t>QUILLECO</t>
  </si>
  <si>
    <t>SAAVEDRA</t>
  </si>
  <si>
    <t>ANGOL</t>
  </si>
  <si>
    <t>PERQUENCO</t>
  </si>
  <si>
    <t>NUEVA IMPERIAL</t>
  </si>
  <si>
    <t>PITRUFQUÉN</t>
  </si>
  <si>
    <t>ÑIQUÉN</t>
  </si>
  <si>
    <t>MULCHÉN</t>
  </si>
  <si>
    <t>CONTULMO</t>
  </si>
  <si>
    <t>GALVARINO</t>
  </si>
  <si>
    <t>NEGRETE</t>
  </si>
  <si>
    <t>VILCÚN</t>
  </si>
  <si>
    <t>YUMBEL</t>
  </si>
  <si>
    <t>COELEMU</t>
  </si>
  <si>
    <t>CURACAUTÍN</t>
  </si>
  <si>
    <t>SANTA JUANA</t>
  </si>
  <si>
    <t>FLORIDA</t>
  </si>
  <si>
    <t>ARAUCO</t>
  </si>
  <si>
    <t>CORONEL</t>
  </si>
  <si>
    <t>NINHUE</t>
  </si>
  <si>
    <t>TOMÉ</t>
  </si>
  <si>
    <t>PUDAHUEL</t>
  </si>
  <si>
    <t>TEMUCO</t>
  </si>
  <si>
    <t>TILTIL</t>
  </si>
  <si>
    <t>VALLENAR</t>
  </si>
  <si>
    <t>LOTA</t>
  </si>
  <si>
    <t>LOS ÁLAMOS</t>
  </si>
  <si>
    <t>CURANILAHUE</t>
  </si>
  <si>
    <t>LEBU</t>
  </si>
  <si>
    <t>QUINTA NORMAL</t>
  </si>
  <si>
    <t>COCHRANE</t>
  </si>
  <si>
    <t>CISNES</t>
  </si>
  <si>
    <t>YERBAS BUENAS</t>
  </si>
  <si>
    <t>CURACO DE VÉLEZ</t>
  </si>
  <si>
    <t>FRESIA</t>
  </si>
  <si>
    <t>CABRERO</t>
  </si>
  <si>
    <t>LUMACO</t>
  </si>
  <si>
    <t>PINTO</t>
  </si>
  <si>
    <t>PLACILLA</t>
  </si>
  <si>
    <t>VALDIVIA</t>
  </si>
  <si>
    <t>RÍO IBÁÑEZ</t>
  </si>
  <si>
    <t>MAULE</t>
  </si>
  <si>
    <t>CAÑETE</t>
  </si>
  <si>
    <t>EMPEDRADO</t>
  </si>
  <si>
    <t>CASTRO</t>
  </si>
  <si>
    <t>VILLARRICA</t>
  </si>
  <si>
    <t>Montos transferidos años anteriores</t>
  </si>
  <si>
    <t>El control reproductivo de las mascotas, dar apoyo a las regiones en materias de tenencia responsable, fortalecer el Registro Nacional de Mascotas y otras medidas involucradas para la implementación de la Ley N° 21.020 en el país. Asimismo, dentro del concepto del Buen Vivir, el fortalecimiento de la política pública de control de poblaciones caninas y felinas, con y sin dueño, favorece la calidad de vida de las comunidades, incluyendo todos los segmentos etáreos de manera integral, incluido el medio ambiente.</t>
  </si>
  <si>
    <t>Fomentar la Tenencia Responsable de perros y gatos, mediante la instalación de capacidades en los municipios del país</t>
  </si>
  <si>
    <t>GUÍA OPERATIVA</t>
  </si>
  <si>
    <t>RESOLUCIÓN</t>
  </si>
  <si>
    <t>PLAN ESTERILIZACIONES RESPONSABILIDAD COMPARTIDA</t>
  </si>
  <si>
    <t>LONCOCHE</t>
  </si>
  <si>
    <t>QUINTA DE TILCOCO</t>
  </si>
  <si>
    <t>SAN FERNANDO</t>
  </si>
  <si>
    <t>SAN ROSENDO</t>
  </si>
  <si>
    <t>TORRES DEL PAINE</t>
  </si>
  <si>
    <t>LA UNIÓN</t>
  </si>
  <si>
    <t>COCHAMÓ</t>
  </si>
  <si>
    <t>RÍO BUENO</t>
  </si>
  <si>
    <t>PUYEHUE</t>
  </si>
  <si>
    <t>FUTALEUFÚ</t>
  </si>
  <si>
    <t>PUNTA ARENAS</t>
  </si>
  <si>
    <t>PALENA</t>
  </si>
  <si>
    <t>QUINCHAO</t>
  </si>
  <si>
    <t>SAN FELIPE</t>
  </si>
  <si>
    <t>ALTO DEL CARMEN</t>
  </si>
  <si>
    <t>SAN PABLO</t>
  </si>
  <si>
    <t>TIERRA AMARILLA</t>
  </si>
  <si>
    <t>PICHIDEGUA</t>
  </si>
  <si>
    <t>CHÉPICA</t>
  </si>
  <si>
    <t>GENERACION DE PROYECTOS PARA LA COMUNA DE CHAITEN</t>
  </si>
  <si>
    <t>10401211001-C</t>
  </si>
  <si>
    <t>CHAITÉN</t>
  </si>
  <si>
    <t>Asistencia Técnica</t>
  </si>
  <si>
    <t>REPOSICIÓN SISTEMA DE ILUMINACIÓN Y OBRAS COMPLEMENTARIAS PLAZA DE ARMAS, NATALES</t>
  </si>
  <si>
    <t>12401200701-C</t>
  </si>
  <si>
    <t>NATALES</t>
  </si>
  <si>
    <t>Obra</t>
  </si>
  <si>
    <t>EXTENSIÓN MATRIZ AP Y COLECTOR AS CALLE 5 1/2 ORIENTE, SECTOR ESTACIÓN, COMUNA DE VILLA ALEGRE</t>
  </si>
  <si>
    <t>7407210701-C</t>
  </si>
  <si>
    <t>VILLA ALEGRE</t>
  </si>
  <si>
    <t>ASISTENCIA TECNICA PARA PROYECTOS DE SANEAMIENTO SANITARIO COMUNA DE TALCA</t>
  </si>
  <si>
    <t>7101221001-C</t>
  </si>
  <si>
    <t>TALCA</t>
  </si>
  <si>
    <t>ESTUDIO PARA LA GENERACIÓN DE PROYECTO PILOTO PARA LA PRODUCCIÓN DE HIDRÓGENO VERDE A PARTIR DE AGUAS RESIDUALES EN LA COMUNA DE OVALLE</t>
  </si>
  <si>
    <t>4301220401-C</t>
  </si>
  <si>
    <t>OVALLE</t>
  </si>
  <si>
    <t>Estudio</t>
  </si>
  <si>
    <t>ASISTENCIA LEGAL PARA PROYECTOS DE APR COMUNA DE PARRAL</t>
  </si>
  <si>
    <t>7404220601-C</t>
  </si>
  <si>
    <t>PARRAL</t>
  </si>
  <si>
    <t>Asistencia Legal</t>
  </si>
  <si>
    <t>ASISTENCIA TÉCNICA PARA LA ELABORACION DE PROYECTOS PMB, COMUNA DE HUARA</t>
  </si>
  <si>
    <t>1404221001-C</t>
  </si>
  <si>
    <t>HUARA</t>
  </si>
  <si>
    <t>ASISTENCIA TÉCNICA PARA EL DISEÑO DE PROYECTOS EN LA COMUNA DE PELARCO</t>
  </si>
  <si>
    <t>7106221001-C</t>
  </si>
  <si>
    <t>PELARCO</t>
  </si>
  <si>
    <t>ASISTENCIA TECNICA PROGRAMA MEJORAMIENTO DE BARRIOS, COMUNA DE LICANTEN</t>
  </si>
  <si>
    <t>7303211001-C</t>
  </si>
  <si>
    <t>LICANTÉN</t>
  </si>
  <si>
    <t>CONTRATACIÓN ASISTENCIA TÉCNICA PMB PARA PROYECTOS DE LA COMUNA DE VILLA ALEGRE</t>
  </si>
  <si>
    <t>7407221001-C</t>
  </si>
  <si>
    <t>CONSTRUCCIÓN SISTEMA APR SECTOR CHIFIN BAJO, COMUNA DE RÍO NEGRO</t>
  </si>
  <si>
    <t>10305200701-C [FET]</t>
  </si>
  <si>
    <t>RÍO NEGRO</t>
  </si>
  <si>
    <t>ASISTENCIA LEGAL PARA REGULARIZACIÓN DE TERRENOS, COMUNA DE TALCA</t>
  </si>
  <si>
    <t>7101220601-C</t>
  </si>
  <si>
    <t>ASISTENCIA LEGAL, SECTORES LOMAS DE CANTENTOA, GUIONES, LA ARENA Y OTROS DE VILLA ALEGRE</t>
  </si>
  <si>
    <t>7407220601-C</t>
  </si>
  <si>
    <t>CONSTRUCCION SISTEMA DE AGUA POTABLE RURAL DE PALMILLA, COMUNA DE NACIMIENTO</t>
  </si>
  <si>
    <t>8306190701-C</t>
  </si>
  <si>
    <t>ASISTENCIA TÉCNICA PARA PROYECTOS DE ENERGIZACIÓN EN SAN JOAQUÍN</t>
  </si>
  <si>
    <t>13129221001-C</t>
  </si>
  <si>
    <t>SAN JOAQUÍN</t>
  </si>
  <si>
    <t>ASISTENCIA TÉCNICA PARA GENERACIÓN DE CARTERA DE PROYECTOS DE SANEAMIENTO SANITARIO, COMUNA DE PURRANQUE</t>
  </si>
  <si>
    <t>10303211001-C</t>
  </si>
  <si>
    <t>PURRANQUE</t>
  </si>
  <si>
    <t>ASISTENCIA TÉCNICA PARA POSTULACIÓN Y EJECUCION DE SANEAMIENTO SANITARIO DE VARIAS LOCALIDADESDE LA COMUNA DE QUILACO</t>
  </si>
  <si>
    <t>8308211001-C</t>
  </si>
  <si>
    <t>CONTRATACION DE INSPECTOR TECNICO DE OBRAS PARA LA CONSTRUCCION DE 03 SISTEMAS DE AGUA POTABLE PARTICULARES EN DIFERENTES LOCALIDADES RURALES DE QUILA</t>
  </si>
  <si>
    <t>8308220501-C</t>
  </si>
  <si>
    <t>Inspección Técnica</t>
  </si>
  <si>
    <t>“ASISTENCIA LEGAL DE SANEAMIENTO SANITARIO Y ASESORÍAS DE PROYECTOS ASOCIADOS EN DIVERSOS SECTORES DE LA COMUNA DE QUILACO</t>
  </si>
  <si>
    <t>8308210601-C</t>
  </si>
  <si>
    <t>PROGRAMA DE COMPOSTAJE DOMICILIARIO Y COMUNITARIO “BOSQUE SUR”, COMUNA DE LANCO</t>
  </si>
  <si>
    <t>14103221502-C</t>
  </si>
  <si>
    <t>LANCO</t>
  </si>
  <si>
    <t>Valorización de Residuos</t>
  </si>
  <si>
    <t>PROGRAMA DE VALORIZACIÓN DE RESIDUOS ORGÁNICOS EN LA COMUNA DE SAN FABIÁN</t>
  </si>
  <si>
    <t>16304201501-C</t>
  </si>
  <si>
    <t>SAN FABIÁN</t>
  </si>
  <si>
    <t>IMPLEMENTACIÓN DE 1000 COMPOSTERAS FAMILIARES COMUNA DE PAPUDO</t>
  </si>
  <si>
    <t>5403221501-C</t>
  </si>
  <si>
    <t>PAPUDO</t>
  </si>
  <si>
    <t>ASISTENCIA TECNICA PARA CATASTRO Y DISEÑO DE SISTEMAS DE ALUMBRADO PUBLICO, CURACO DE VELEZ</t>
  </si>
  <si>
    <t>10204221002-C</t>
  </si>
  <si>
    <t>CONSTRUCCIÓN OBRAS DE SANEAMIENTO SANITARIO SECTOR RUBÉN DARÍO ESTERO NATALES</t>
  </si>
  <si>
    <t>12401200702-C</t>
  </si>
  <si>
    <t>ABASTECIMIENTO AGUA INDIVIDUAL LAFQUENMAPU Y LOS HUALLES</t>
  </si>
  <si>
    <t>10306210701-B</t>
  </si>
  <si>
    <t>SAN JUAN DE LA COSTA</t>
  </si>
  <si>
    <t>AMPLIACIÓN DE LUMINARIAS VARIOS SECTORES RURALES, COMUNA DE RÍO CLARO</t>
  </si>
  <si>
    <t>7108210702-C [CHA]</t>
  </si>
  <si>
    <t>RÍO CLARO</t>
  </si>
  <si>
    <t>ASISTENCIA TECNICA PARA LA GENERACIÓN DE PROYECTOS, COMUNA DE CHOLCHOL</t>
  </si>
  <si>
    <t>9121221001-C</t>
  </si>
  <si>
    <t>CONTRATACIÓN DE PROFESIONALES PARA GENERACIÓN DE PROYECTOS DE SANEAMIENTO SANITARIO</t>
  </si>
  <si>
    <t>7203221002-C</t>
  </si>
  <si>
    <t>PELLUHUE</t>
  </si>
  <si>
    <t>ASISTENCIA TÉCNICA/ CONTRATACIÓN DE PROFESIONALES PARA LA FORMULACIÓN DE PROYECTOS, LOS MUERMOS</t>
  </si>
  <si>
    <t>10106221001-C</t>
  </si>
  <si>
    <t>LOS MUERMOS</t>
  </si>
  <si>
    <t>ASISTENCIA TECNICA EN RSD PARA LA COMUNA DE LOS SAUCES Y SUS COMUNIDADES INDIGENAS</t>
  </si>
  <si>
    <t>9206221001-C</t>
  </si>
  <si>
    <t>LOS SAUCES</t>
  </si>
  <si>
    <t>ASISTENCIA TÉCNICA PARA GENERACIÓN DE PROYECTOS PMB PARA COMUNA DE LOS SAUCES</t>
  </si>
  <si>
    <t>9206221002-C</t>
  </si>
  <si>
    <t>ASISTENCIA TÉCNICA PARA FORMULACIÓN Y APOYO DE INICIATIVAS DE INVERSIÓN PUBLICA EN LA COMUNA DE MÁFIL</t>
  </si>
  <si>
    <t>14105221001-C</t>
  </si>
  <si>
    <t>MÁFIL</t>
  </si>
  <si>
    <t>ASESORÍA PARA LA GESTIÓN DE RESIDUOS SÓLIDOS DOMICILIARIOS, COMUNA DE NUEVA IMPERIAL</t>
  </si>
  <si>
    <t>9111221002-C</t>
  </si>
  <si>
    <t>CONTRATACIÓN PROFESIONAL ASISTENCIA TÉCNICA SANEAMIENTO SANITARIO, COMUNA DE NUEVA IMPERIAL</t>
  </si>
  <si>
    <t>9111221003-C</t>
  </si>
  <si>
    <t>“ASISTENCIA TÉCNICA PARA EL DESARROLLO DE PROYECTOS DE PUNTOS DE WIFI EN ZONAS RURALES DE LA COMUNA DE PADRE HURTADO</t>
  </si>
  <si>
    <t>13604221003-C</t>
  </si>
  <si>
    <t>PADRE HURTADO</t>
  </si>
  <si>
    <t>ASISTENCIA TÉCNICA PARA ELABORACIÓN DE PROYECTOS DE SANEAMIENTO SANITARIO Y PLANTA DE TRATAMIENTO DE AGUAS SERVIDAS DE LA COMUNA DE PAIHUANO AÑO 2022</t>
  </si>
  <si>
    <t>4105221002-C</t>
  </si>
  <si>
    <t>PAIHUANO</t>
  </si>
  <si>
    <t>APOYO PROFESIONAL PARA GENERACIÓN DE PROYECTOS DE SANEAMIENTO SANITARIO INTEGRAL, PAILLACO</t>
  </si>
  <si>
    <t>14107221003-C</t>
  </si>
  <si>
    <t>ASISTENCIA TÉCNICA PARA PROYECTOS ENMARCADOS EN PMB-INFRAESTRUCTURA RURAL-SANEAMIENTO SANITARIO</t>
  </si>
  <si>
    <t>10404221001-C</t>
  </si>
  <si>
    <t>ASISTENCIA TECNICA PARA SANEAMIENTO SANITARIO Y PROYECTOS ELECTRICOS COMUNA DE PAPUDO PMB 2022</t>
  </si>
  <si>
    <t>5403221001-C</t>
  </si>
  <si>
    <t>ASISTENCIA TECNICA PARA LA ELABORACION DE PROYECTOS DE AGUA POTABLE Y ALCANTARILLADO EN DIFRENTES SECTORES DE LA COMUNA DE PAREDONES</t>
  </si>
  <si>
    <t>6206221001-C</t>
  </si>
  <si>
    <t>PAREDONES</t>
  </si>
  <si>
    <t>ASISTENCIA TECNICA PARA LA ELABORACION DE PROYECTOS DE ALUMBRADO PUBLICO EN DIFERENTES SECTORES, COMUNA DE PAREDONES</t>
  </si>
  <si>
    <t>6206221002-C</t>
  </si>
  <si>
    <t>ASISTENCIA TÉCNICA PARA EJECUCIÓN DE ACCIONES DEL PLAN DE GESTIÓN INTEGRAL DE RSD DE LA COMUNA DE PERQUENCO</t>
  </si>
  <si>
    <t>9113221001-C</t>
  </si>
  <si>
    <t>ASISTENCIA TÉCNICA “ELABORACIÒN DE PROYECTOS DE AGUA POTABLE Y AGUAS SERVIDAS DE LA COMUNA DE PINTO”</t>
  </si>
  <si>
    <t>16106221002-C</t>
  </si>
  <si>
    <t>ASISTENCIA TÉCNICA PARA LA ELABORACIÓN DE PROYECTOS DE INVERSIÓN AMDT-SALTOS DEL LAJA</t>
  </si>
  <si>
    <t>8919221001-C</t>
  </si>
  <si>
    <t>ASOCIACIÓN DE MUNICIPIOS PARA EL DESARROLLO TURÍSTICO DE LAS COMUNAS DE CABRERO, LOS ÁNGELES Y YUMBEL</t>
  </si>
  <si>
    <t>ASISTENCIA TECNICA PARA LA GESTION DE LOS RSD, EN 10 COMUNAS DE LA REGION DE O´HIGGINS</t>
  </si>
  <si>
    <t>6901221001-C</t>
  </si>
  <si>
    <t>Asociación de Municipalidades de la Región de O´Higgins</t>
  </si>
  <si>
    <t>ASISTENCIA TÉCNICA SANEAMIENTO SANITARIO – SECTORES RURALES: REPUTO, TUCAPEL ALTO Y SANTA ROSA PELECO, COMUNA DE CAÑETE</t>
  </si>
  <si>
    <t>8203221001-C</t>
  </si>
  <si>
    <t>ASISTENCIA TÉCNICA GENERACIÓN PROYECTOS DE SANEAMIENTO SANITARIOS , COMUNA DE CHÉPICA</t>
  </si>
  <si>
    <t>6302221001-C</t>
  </si>
  <si>
    <t>ASISTENCIA TECNICA PARA LA URBANIZACION DE ASENTAMIENTOS IRREGULARES SECTOR LOS CIPRESES, CERRO ALTO, LOS ALAMOS</t>
  </si>
  <si>
    <t>8206221001-C</t>
  </si>
  <si>
    <t>ASISTENCIA TÉCNICA PARA LA URBANIZACIÓN DE ASENTAMIENTOS IRREGULARES TRAMO TRES PINOS-ANTIHUALA, COMUNA DE LOS ÁLAMOS</t>
  </si>
  <si>
    <t>8206221002-C</t>
  </si>
  <si>
    <t>ASISTENCIA TÉCNICA PARA LA GESTIÓN INTEGRAL DE RESIDUOS SÓLIDOS DOMICILIARIOS EN LAS COMUNAS DE TEODORO SCHMIDT Y TOLTÉN.</t>
  </si>
  <si>
    <t>9117221001-C</t>
  </si>
  <si>
    <t>TEODORO SCHMIDT</t>
  </si>
  <si>
    <t>ASISTENCIA TÉCNICA PROYECTOS SANITARIOS COMUNA DE SANTA JUANA”</t>
  </si>
  <si>
    <t>8109221001-C</t>
  </si>
  <si>
    <t>ASISTENCIA TÉCNICA PARA EL DESARROLLO DE PROYECTOS DE ELECTRIFICACIÓN Y ALUMBRADO PÚBLICO COMUNA DE SAN ESTEBAN.</t>
  </si>
  <si>
    <t>5304221002-C</t>
  </si>
  <si>
    <t>SAN ESTEBAN</t>
  </si>
  <si>
    <t>ASISTENCIA TÉCNICA FORMULACIÓN SOLUCIONES SANITARIAS, COMUNA DE COIHUECO</t>
  </si>
  <si>
    <t>16302221001-C</t>
  </si>
  <si>
    <t>COIHUECO</t>
  </si>
  <si>
    <t>ASISTENCIA TECNICA SANEAMIENTO SANITARIO ABASTOS AGUA POTABLE DIVERSAS COMUNIDADES ALTO BIOBÍO</t>
  </si>
  <si>
    <t>8314221001-C</t>
  </si>
  <si>
    <t>ALTO BIOBÍO</t>
  </si>
  <si>
    <t>ASISTENCIA TÉCNICA PARA FORMULACIÓN PROYECTOS DE SANEAMIENTO SANITARIO EN DIVERSOS SECTORES, COMUNA DE ARAUCO</t>
  </si>
  <si>
    <t>8202221002-C</t>
  </si>
  <si>
    <t>ASISTENCIA TÉCNICA PARA DISEÑOS Y POSTULACIÓN DE PROYECTOS DE ELECTRIFICACIÓN Y LUMINARIAS PÚBLICAS EN VARIAS LOCALIDADES, COMUNA DE ARAUCO</t>
  </si>
  <si>
    <t>8202221003-C</t>
  </si>
  <si>
    <t>ASISTENCIA TÉCNICA PARA ELABORACIÓN DE CARTERA DE PROYECTOS EN EL MARCO DEL PMB PARA LAS COMUNAS DE LA AMMN</t>
  </si>
  <si>
    <t>9904221001-C</t>
  </si>
  <si>
    <t>ASOCIACION DE MUNICIPALIDADES MALLECO NORTE</t>
  </si>
  <si>
    <t>ASISTENCIA TÉCNICA PROYECTOS SANITARIOS, CABRERO</t>
  </si>
  <si>
    <t>8303211001-C</t>
  </si>
  <si>
    <t>CONTRATACIÓN DE PROFESIONAL DEL ÁREA DE ELECTRIFICACIÓN PARA GENERACIÓN Y CONTRAPARTE TÉCNICA DE PROYECTOS PMB 2022, COMUNA DE CISNES</t>
  </si>
  <si>
    <t>11202221003-C</t>
  </si>
  <si>
    <t>MEJORAMEINTO-EXTENSION SISTEMA DE AGUA POTABLE SECTOR BUCHUPUREO, COMUNA DE COBQUECURA</t>
  </si>
  <si>
    <t>16202221001-C</t>
  </si>
  <si>
    <t>COBQUECURA</t>
  </si>
  <si>
    <t>PROFESIONAL ELÉCTRICO COMUNA DE COCHRANE 2022</t>
  </si>
  <si>
    <t>11301221001-C</t>
  </si>
  <si>
    <t>ASISTENCIA TÉCNICA PARA FORMULACIÓN Y SEGUIMIENTO DE PROYECTOS DE INVERSIÓN PÚBLICA, DIVERSOS SECTORES COMUNA DE COELEMU</t>
  </si>
  <si>
    <t>16203221001-C</t>
  </si>
  <si>
    <t>APOYO TÉCNICO PROFESIONAL PARA LA GENERACIÓN DE PROYECTOS PMB ENERGIZACIÓN Y SANEAMIENTO SANITARIO, COMUNA DE COLCHANE</t>
  </si>
  <si>
    <t>1403221001-C</t>
  </si>
  <si>
    <t>COLCHANE</t>
  </si>
  <si>
    <t>ASISTENCIA TECNICA DISEÑO DE SISTEMAS DE ENERGIZACION SECTORES HUAPES DE AILLAHUAMPI, MAHUILQUE Y CHANQUIN, COMUNA DE CONTULMO</t>
  </si>
  <si>
    <t>8204221002-C</t>
  </si>
  <si>
    <t>ASISTENCIA TÉCNICA DISEÑOS ABASTOS DE AGUA SECTORES MELINCHIQUE, COMUNIDAD IGNACIO HUILIPAN Y LICAHUE , COMUNA DE CONTULMO</t>
  </si>
  <si>
    <t>8204221003-C</t>
  </si>
  <si>
    <t>ASISTENCIA TÉCNICA PROFESIONAL CON FINANCIAMIENTO DE LA SUBDERE EN LA COMUNA DE CORRAL</t>
  </si>
  <si>
    <t>14102221001-C</t>
  </si>
  <si>
    <t>CORRAL</t>
  </si>
  <si>
    <t>ASISTENCIA TECNICA DESARROLLO DE PROYECTOS DE SANEAMIENTO SANITARIO, CUNCO</t>
  </si>
  <si>
    <t>9103221001-C</t>
  </si>
  <si>
    <t>CUNCO</t>
  </si>
  <si>
    <t>ASISTENCIA TECNICA PARA CATASTRO Y ELABORACION DE DIVERSOS PROYECTOS, CURACO DE VELEZ</t>
  </si>
  <si>
    <t>10204221003-C</t>
  </si>
  <si>
    <t>ASIS. TEC. PARA LA GENERACION DE PROY DE CAR. SANITARIAS SECT. EL SAUCE Y DIEGO PORTALES ALTO, RIO RANA CON LA CONCEP Y PEDRO AGUIRRE CERDA</t>
  </si>
  <si>
    <t>8205221001-C</t>
  </si>
  <si>
    <t>CONTRATACIÓN ASISTENCIA TÉCNICA ÁREA SANEAMIENTO SANITARIO DIVERSOS SECTORES DE COMUNA DE EMPEDRADO</t>
  </si>
  <si>
    <t>7104221001-C</t>
  </si>
  <si>
    <t>ASISTENCIA TÉCNICA PROFESIONAL PARA FORMULACIÓN DE PROYECTOS 2022 - 2023</t>
  </si>
  <si>
    <t>10403221001-C</t>
  </si>
  <si>
    <t>HUALAIHUÉ</t>
  </si>
  <si>
    <t>CONTRATACIÓN ASISTENCIA TÉCNICA, COMUNA DE HUALQUI</t>
  </si>
  <si>
    <t>8105221001-C</t>
  </si>
  <si>
    <t>ASISTENCIA TÉCNICA PROFESIONAL PARA LA GESTIÓN Y MANEJO DE RESIDUOS SÓLIDOS DOMICILIARIOS CON FINANCIAMIENTO DE LA SUBDERE EN LA COMUNA DE LA UNIÓN</t>
  </si>
  <si>
    <t>14201221001-C</t>
  </si>
  <si>
    <t>CONTRATACIÓN DE DOS PROFESIONALES PARA ASISTENCIA EN FORMULACION DE INICIATIVAS DE INVERSION, DIVERSOS SECTORES COMUNA DE LEBU</t>
  </si>
  <si>
    <t>8201221001-C</t>
  </si>
  <si>
    <t>ASISTENCIA TECNICA CATASTRO DE PATRIMONIO CULTURAL INMUEBLE Y NATURAL, COMUNA DE PUCHUNCAVI</t>
  </si>
  <si>
    <t>5105221001-C</t>
  </si>
  <si>
    <t>PUCHUNCAVÍ</t>
  </si>
  <si>
    <t>ASISTENCIA TÉCNICA ENERGIZACIÓN, COMUNA DE PUMANQUE</t>
  </si>
  <si>
    <t>6309221003-C</t>
  </si>
  <si>
    <t>PUMANQUE</t>
  </si>
  <si>
    <t>ASISTENCIA TÉCNICA EN GESTIÓN AMBIENTAL Y MANEJO DE RESIDUOS SÓLIDOS, COMUNA DE PUTRE</t>
  </si>
  <si>
    <t>15201221001-C</t>
  </si>
  <si>
    <t>PUTRE</t>
  </si>
  <si>
    <t>ASISTENCIA TÉCNICA PROFESIONAL PARA FORMULACIÓN DE PROYECTOS 2022 – 2023</t>
  </si>
  <si>
    <t>10304221002-C</t>
  </si>
  <si>
    <t>GENERACION DE INICIATIVAS DE INVERSION EN ALCANTARILLADO E INFRAESTRUCTURA SANITARIA EN 6 LOCALIDADES DE LA COMUNA DE QUELLON</t>
  </si>
  <si>
    <t>10208221001-C</t>
  </si>
  <si>
    <t>QUELLÓN</t>
  </si>
  <si>
    <t>ASISTENCIA TÉCNICA PROGRAMA DE MEJORAMIENTO DE BARRIOS. COMUNA DE ROMERAL</t>
  </si>
  <si>
    <t>7306221001-C</t>
  </si>
  <si>
    <t>ROMERAL</t>
  </si>
  <si>
    <t>ASISTENCIA TECNICA PARA LA GESTION INTEGRAL DE RESIDUOS SOLIDOS DOMICILIARIOS Y DESARROLLO DE ESTRATEGIAS DE MINIMIZACION, COMUNA DE SAAVEDRA</t>
  </si>
  <si>
    <t>9116221001-C</t>
  </si>
  <si>
    <t>ASISTENCIA TÉCNICA PARA EL DESARROLLO DE PROYECTOS DE SANEAMIENTO BÁSICO, ELECTRIFICACIÓN RURAL Y SERVICIOS SOCIALES SECPLAN</t>
  </si>
  <si>
    <t>8207221001-C</t>
  </si>
  <si>
    <t>TIRÚA</t>
  </si>
  <si>
    <t>ASISTENCIA TECNICA DE EQUIPO PROFESIONAL PARA ELABORACIÓN DE PROYECTOS EN LA COMUNA DE YUNGAY</t>
  </si>
  <si>
    <t>16109211001-C</t>
  </si>
  <si>
    <t>YUNGAY</t>
  </si>
  <si>
    <t>ESTUDIO SISMOELECTRICO VARIOS SECTORES COMUNA DE CABRERO</t>
  </si>
  <si>
    <t>8303210401-C</t>
  </si>
  <si>
    <t>SOLUCIONES SANITARIAS INDIVIDUALES CALLE NORTE SECTOR LAS PALMERAS COMUNA DE MÁFIL</t>
  </si>
  <si>
    <t>14105200701-B</t>
  </si>
  <si>
    <t>CONSTRUCCIÓN SANEAMIENTO SANITARIO POBLACIÓN EL AROMO, COMUNA QUILLECO</t>
  </si>
  <si>
    <t>8309190701-C</t>
  </si>
  <si>
    <t>CONSTRUCCIÓN SANEAMIENTO SANITARIO SECTOR MUNILQUE IZAURIETA, MULCHÉN</t>
  </si>
  <si>
    <t>8305210701-B</t>
  </si>
  <si>
    <t>PROYECTO TIPO SOLUCIÓN PARTICULAR DE AGUA POTABLE SECTOR CAMPO LINDO Y DIVERSOS SECTORES</t>
  </si>
  <si>
    <t>8308210702-C</t>
  </si>
  <si>
    <t>PROYECTO TIPO SOLUCIÓN PARTICULAR DE AGUA POTABLE SECTOR PIÑIQUIHUE</t>
  </si>
  <si>
    <t>8308210703-C</t>
  </si>
  <si>
    <t>PROYECTO TIPO SOLUCIÓN PARTICULAR DE AGUA POTABLE SECTOR CAMPAMENTO</t>
  </si>
  <si>
    <t>8308210704-C</t>
  </si>
  <si>
    <t>CONSTRUCCION OBRAS DE URBANIZACIÓN QUINTAS COCHOLGUE, TOMÉ</t>
  </si>
  <si>
    <t>8111210701-C</t>
  </si>
  <si>
    <t>CONSTRUCCIÓN EXTENSIÓN RED DE AGUA POTABLE Y ALCANTARILLADO DE AGUAS SERVIDAS, PASAJE LOS CANARIOS, COMUNA DE ARAUCO</t>
  </si>
  <si>
    <t>8202200701-C</t>
  </si>
  <si>
    <t>CONSTRUCCIÓN SANEAMIENTO SANITARIO SECTOR BELLAVISTA, LARAQUETE, COMUNA DE ARAUCO.</t>
  </si>
  <si>
    <t>8202200703-C</t>
  </si>
  <si>
    <t>EXTENSIÓN RED ALCANTARILLADO AGUAS SERVIDAS CAMPAMENTO ESCUELA VIEJA, LOTA</t>
  </si>
  <si>
    <t>8106200702-C</t>
  </si>
  <si>
    <t>CONSERVACIÓN POZO PROFUNDO APRS VARIOS SECTORES, COMUNA DE LLAY LLAY</t>
  </si>
  <si>
    <t>5703200704-C</t>
  </si>
  <si>
    <t>LLAYLLAY</t>
  </si>
  <si>
    <t>CONSTRUCCIÓN EXTENSIÓN REDES PÚBLICAS DE ALCANTARILLADO CALLE RIQUELME, VILLA ALEMANA</t>
  </si>
  <si>
    <t>5804200701-B</t>
  </si>
  <si>
    <t>VILLA ALEMANA</t>
  </si>
  <si>
    <t>ASISTENCIA TECNICA DE PROYECTOS ENMARCADO EN SANEAMIENTO SANITARIO, COMUNA DE FUTALEUFÚ</t>
  </si>
  <si>
    <t>10402221002-C</t>
  </si>
  <si>
    <t>ASISTENCIA TECNICA PMB SECTOR SAN LUIS SAN RAUL LAS MOTAS Y OTROS</t>
  </si>
  <si>
    <t>7403221001-C</t>
  </si>
  <si>
    <t>LONGAVÍ</t>
  </si>
  <si>
    <t>ABASTO DE AGUA POTABLE, SECTOR CARAHUE BAJO. COMUNA DE CARAHUE</t>
  </si>
  <si>
    <t>9102150710-C</t>
  </si>
  <si>
    <t>CARAHUE</t>
  </si>
  <si>
    <t>MEJORAMIENTO ABASTO DE AGUA POTABLE, SECTOR EL LUCERO DE SANTA CELIA. COMUNA DE CARAHUE</t>
  </si>
  <si>
    <t>9102180718-C</t>
  </si>
  <si>
    <t>ABASTO DE AGUA POTABLE SECTOR REÑICO EL AVELLANO</t>
  </si>
  <si>
    <t>9210160710-C</t>
  </si>
  <si>
    <t>CONSTRUCCIÓN DE ABASTOS DE AGUA POTABLE RURAL SECTOR HUALLERUPE 1, COMUNA DE MELIPEUCO</t>
  </si>
  <si>
    <t>9110200701-C</t>
  </si>
  <si>
    <t>MELIPEUCO</t>
  </si>
  <si>
    <t>SOLUCION PARTICULAR DE ALCANTARILLADO Y AGUA POTABLE, SECTOR CEBALLOS</t>
  </si>
  <si>
    <t>11401190703-C</t>
  </si>
  <si>
    <t>CHILE CHICO</t>
  </si>
  <si>
    <t>CONSTRUCCIÓN DE UNA CELDA DE DISPOSICION DE RESIDUOS EN EL RELLENO SANITARIO, COMUNA DE PICA</t>
  </si>
  <si>
    <t>1405210701-C</t>
  </si>
  <si>
    <t>PICA</t>
  </si>
  <si>
    <t>CONSTRUCCIÓN APR SECTOR LA MESETA, COMUNA QUILLECO.</t>
  </si>
  <si>
    <t>8309200707-C [CHA]</t>
  </si>
  <si>
    <t>REPOSICIÓN RED AGUA POTABLE RURAL SECTOR PUÑACO-ETAPA II</t>
  </si>
  <si>
    <t>14104210701-B</t>
  </si>
  <si>
    <t>LOS LAGOS</t>
  </si>
  <si>
    <t>REPOSICIÓN Y MANTENCIÓN DE EQUIPOS PEAS Y PTAS. CONSTITUCIÓN</t>
  </si>
  <si>
    <t>7102200701-B</t>
  </si>
  <si>
    <t>CONSTITUCIÓN</t>
  </si>
  <si>
    <t>AMPLIACIÓN REDES DE AGUA POTABLE Y ALCANTARILLADO CERRO LA PALOMA, PELLUHUE.</t>
  </si>
  <si>
    <t>7203220701-B</t>
  </si>
  <si>
    <t>CONSTRUCCIÓN ALCANTARILLADO DE AGUAS SERVIDAS SECTOR SAN EUGENIO PERQUILAUQUEN, PARRAL</t>
  </si>
  <si>
    <t>7404210702-B</t>
  </si>
  <si>
    <t>CONTRATACIÓN DE PROFESIONALES DE OFICINA TÉCNICA PARA GENERACIÓN CARTERA DE PROYECTOS, COMUNA DE PICA</t>
  </si>
  <si>
    <t>1405201001-C</t>
  </si>
  <si>
    <t>“GENERACIÓN DE PROYECTOS DE SOLUCIONES SANITARIAS Y ALUMBRADO PÚBLICO EN LA REGION DE ANTOFAGASTA”</t>
  </si>
  <si>
    <t>2901211001-C</t>
  </si>
  <si>
    <t>A.M. DE LA REGION DE ANTOFAGASTA</t>
  </si>
  <si>
    <t>ESTUDIO HIDROGEOLÓGICO EXPLORACIÓN DE NUEVAS FUENTES DE AGUAS PARA ABASTECIMIENTO PLANTA DE AGUA POTABLE APR SAN PEDRO DE ATACAMA</t>
  </si>
  <si>
    <t>2203180401-C</t>
  </si>
  <si>
    <t>SAN PEDRO DE ATACAMA</t>
  </si>
  <si>
    <t>NORMALIZACIÓN CASETA DE GENERADOR-CERCO PERIMETRAL ESTANQUE DE COMBUSTIBLE LOCALIDAD DE RÍO GRANDE</t>
  </si>
  <si>
    <t>2203190703-C</t>
  </si>
  <si>
    <t>NORMALIZACION DE TRANSFORMADORES 10 KVA LOCALIDAD DE SOCAIRE</t>
  </si>
  <si>
    <t>2203190721-C</t>
  </si>
  <si>
    <t>NORMALIZACION SERVICIOS BÁSICOS CEMENTERIO BAQUEDANO, COMUNA DE SIERRA GORDA</t>
  </si>
  <si>
    <t>2103190701-C</t>
  </si>
  <si>
    <t>SIERRA GORDA</t>
  </si>
  <si>
    <t>CATASTRO ALUMBRADO PÚBLICO COPIAPÓ</t>
  </si>
  <si>
    <t>3101210401-C</t>
  </si>
  <si>
    <t>COPIAPÓ</t>
  </si>
  <si>
    <t>ESTUDIO TÉCNICO RED DE AGUA POTABLE Y COLECTOR DE ALCANTARILLADO ATUNGUA, CANELA.</t>
  </si>
  <si>
    <t>4202190401-C</t>
  </si>
  <si>
    <t>CANELA</t>
  </si>
  <si>
    <t>ASISTENCIA TÉCNICA PARA LA ELABORACIÓN DE PROYECTOS DE SOLUCIONES SANITARIAS EN VARIOS SECTORES DE LA COMUNA DE COMBARBALÁ</t>
  </si>
  <si>
    <t>4302181001-C</t>
  </si>
  <si>
    <t>COMBARBALÁ</t>
  </si>
  <si>
    <t>CONSTRUCCIÓN SISTEMA DE AGUA POTABLE RURAL POR ACARREO, QUEBRADA DE CÁRCAMO, COMUNA DE ILLAPEL</t>
  </si>
  <si>
    <t>4201210702-C</t>
  </si>
  <si>
    <t>ILLAPEL</t>
  </si>
  <si>
    <t>INSTALACIÓN DE LUMINARIAS FOTOVOLTAICAS EN DIVERSOS SECTORES DE LA COMUNA DE LA HIGUERA</t>
  </si>
  <si>
    <t>4104210702-C</t>
  </si>
  <si>
    <t>LA HIGUERA</t>
  </si>
  <si>
    <t>CONSTRUCCIÓN SISTEMA DE ALCANTARILLADO SOL DEL PACÍFICO, EL TALHUEN, COMUNA DE OVALLE</t>
  </si>
  <si>
    <t>4301180710-C</t>
  </si>
  <si>
    <t>ASISTENCIA TÉCNICA PARA ELABORACIÓN DE PROYECTOS DE SANEAMIENTO SANITARIO EN LA COMUNA DE PAIHUANO – AÑO 2021</t>
  </si>
  <si>
    <t>4105201001-C</t>
  </si>
  <si>
    <t>MEJORAMIENTO DE SISTEMA DE CAPTACIÓN, IMPULSIÓN Y DISTRIBUCIÓN DE AGUA POTABLE EN LA LOCALIDAD DE MAITENES DE SAMO ALTO</t>
  </si>
  <si>
    <t>4305200701-C</t>
  </si>
  <si>
    <t>RÍO HURTADO</t>
  </si>
  <si>
    <t>CONSTRUCCIÓN SISTEMA DE ALCANTARILLADO COLECTIVO LOCALIDAD VADO DE MORRILLOS, COMUNA DE RÍO HURTADO</t>
  </si>
  <si>
    <t>4305200702-C</t>
  </si>
  <si>
    <t>CONSTRUCCIÓN DE SISTEMA DE DISTRIBUCIÓN DE AGUA POTABLE EN LA LOCALIDAD EL ROMERAL, RÍO HURTADO.</t>
  </si>
  <si>
    <t>4305200703-C</t>
  </si>
  <si>
    <t>DIMENSIONAMIENTO DE SISTEMAS DE ENERGÍA ELÉCTRICA COMO RESPALDO RESTRINGIDO EN BASE A SISTEMAS FOTOVOLTAICOS HÍBRIDOS PARA LOS SISTEMAS DE AGUA POTABL</t>
  </si>
  <si>
    <t>5901200402-C</t>
  </si>
  <si>
    <t>A.M. DE LA REGION DE VALPARAISO</t>
  </si>
  <si>
    <t>EXT. DE REDES PÚBLICAS DE ALCANTARILLADO Y AGUA POTABLE PARA CALLE VALPARAÍSO, BARROS ARANA Y PEDRO MONTT, QUILPUÉ</t>
  </si>
  <si>
    <t>5801210701-C</t>
  </si>
  <si>
    <t>QUILPUÉ</t>
  </si>
  <si>
    <t>PROYECTO MEJORAMIENTO TRANQUE DE ACUMULACIÓN DE AGUA-SECTOR LA GRANJA</t>
  </si>
  <si>
    <t>5701190402-C</t>
  </si>
  <si>
    <t>MEJORAMIENTO ILUMINACIÓN PLAYA NORTE SANTO DOMINGO</t>
  </si>
  <si>
    <t>5606180701-C</t>
  </si>
  <si>
    <t>SANTO DOMINGO</t>
  </si>
  <si>
    <t>ASISTENCIA TÉCNICA PARA LA GESTIÓN DE MANEJO DE RESIDUOS SÓLIDOS EN LA COMUNA DE SANTO DOMINGO</t>
  </si>
  <si>
    <t>5606211002-C</t>
  </si>
  <si>
    <t>EXTENSION RED DE ALCANTARILLADO VILLA ORIENTE</t>
  </si>
  <si>
    <t>6303200701-C</t>
  </si>
  <si>
    <t>CHIMBARONGO</t>
  </si>
  <si>
    <t>ACTUALIZACIÓN DE PROYECTO CASETAS SANITARIAS LA COMPAÑÍA, GRANEROS (ESTUDIO)</t>
  </si>
  <si>
    <t>6106200402-C</t>
  </si>
  <si>
    <t>GRANEROS</t>
  </si>
  <si>
    <t>PUNTO LIMPIO PARA LA COMUNA DE MACHALI</t>
  </si>
  <si>
    <t>6108181502-C</t>
  </si>
  <si>
    <t>MACHALÍ</t>
  </si>
  <si>
    <t>POSTACIÓN PARA ALUMBRADO PÚBLICO COMUNA DE NANCAGUA</t>
  </si>
  <si>
    <t>6305210702-C</t>
  </si>
  <si>
    <t>NANCAGUA</t>
  </si>
  <si>
    <t>RECAMBIO LUMINARIA DIVERSOS SECTORES COMUNA DE NANCAGUA</t>
  </si>
  <si>
    <t>6305210703-C</t>
  </si>
  <si>
    <t>PUNTOS LIMPIOS, COMUNA DE OLIVAR</t>
  </si>
  <si>
    <t>6111171504-C</t>
  </si>
  <si>
    <t>OLIVAR</t>
  </si>
  <si>
    <t>CONSTRUCCION CASETAS SANITARIAS BUCALEMU ALTO, LOCALIDAD DE BUCALEMU, COMUNA DE PAREDONES</t>
  </si>
  <si>
    <t>6206190301-C</t>
  </si>
  <si>
    <t>INSTALACIÓN LUMINARIAS PEATONALES COMUNA DE PERALILLO</t>
  </si>
  <si>
    <t>6307210701-C</t>
  </si>
  <si>
    <t>PERALILLO</t>
  </si>
  <si>
    <t>REPOSICIÓN DE ALUMBRADO PUBLICO EN VARIOS SECTORES DE LA COMUNA DE PEUMO</t>
  </si>
  <si>
    <t>6112210701-C</t>
  </si>
  <si>
    <t>PEUMO</t>
  </si>
  <si>
    <t>SANEAMIENTO DE TÍTULOS TERRENOS SECTOR PLAYA HERMOSA, COMUNA DE PICHILEMU</t>
  </si>
  <si>
    <t>6201190901-C</t>
  </si>
  <si>
    <t>PICHILEMU</t>
  </si>
  <si>
    <t>CONSTRUCCIÓN SONDAJE SISTEMA DE AGUA POTABLE RURAL RINCÓN LOS PERALES, COMUNA DE PUMANQUE</t>
  </si>
  <si>
    <t>6309200701-C</t>
  </si>
  <si>
    <t>EXTENSIÓN RED DE AGUA POTABLE Y ALCANTARILLADO SECTOR VILLA LOS ALERCES Y DELICIAS SUR, COMUNA DE RENGO</t>
  </si>
  <si>
    <t>6115190701-C</t>
  </si>
  <si>
    <t>RENGO</t>
  </si>
  <si>
    <t>MEJORAMIENTO SANITARIO PASAJE 3 POBLACIÓN HERMANOS CARRERA</t>
  </si>
  <si>
    <t>7102210701-C</t>
  </si>
  <si>
    <t>CATASTRO DEL SISTEMA DE ALCANTARILLADO EXISTENTE Y DE TERRENOS PARA EMPLAZAMIENTOS DE PTAS Y PEAS, SECTOR LA HUERTA DE MATAQUITO</t>
  </si>
  <si>
    <t>HUALAÑÉ</t>
  </si>
  <si>
    <t>ASISTENCIA TÈCNICA DE SANEAMIENTO SANITARIO, AGUA POTABLE Y ALCANTARILLADO, COMUNA DE HUALAÑÉ</t>
  </si>
  <si>
    <t>7302181006-C</t>
  </si>
  <si>
    <t>HABILITACIÓN DE ALCANTARILLADO Y CONSTRUCCIÓN DE PLANTA ELEVADORA EN AVDA. DIAGONAL SAMORÉ, COMUNA DE MAULE.</t>
  </si>
  <si>
    <t>7105190701-C</t>
  </si>
  <si>
    <t>AMPLIACIÓN DE RED DE AGUA POTABLE SECTOR LOS QUEZADAS</t>
  </si>
  <si>
    <t>7305210702-C</t>
  </si>
  <si>
    <t>RAUCO</t>
  </si>
  <si>
    <t>MEJORAMIENTO Y AMPLIACIÓN SISTEMA APR PARA LA LOCALIDAD DE CANELO, COMUNA DE RETIRO</t>
  </si>
  <si>
    <t>7405160411-C</t>
  </si>
  <si>
    <t>RETIRO</t>
  </si>
  <si>
    <t>MEJORAMIENTO Y AMPLIACIÓN SISTEMA APR SAN ISIDRO - EL PROGRESO, COMUNA DE RETIRO</t>
  </si>
  <si>
    <t>7405170413-C</t>
  </si>
  <si>
    <t>PROYECTO INTEGRAL DISEÑO DE INGENIERÍA RED DE DISTRIBUCIÓN DE AGUA POTABLE Y RED DE RECOLECCIÓN DE AGUAS SERVIDAS SECTOR PUMAITÉN, COMUNA DE ROMERAL</t>
  </si>
  <si>
    <t>7306170404-C</t>
  </si>
  <si>
    <t>Diseño</t>
  </si>
  <si>
    <t>ASISTENCIA TÉCNICA PROGRAMA DE MEJORAMIENTO DE BARRIOS (PMB) 2021-2022</t>
  </si>
  <si>
    <t>7306211001-C</t>
  </si>
  <si>
    <t>CAMBIO LUMINARIA SECTORES CORRAL DE PIEDRA, LO VALDIVIA, SANTA ADRIANA, LA CRUZ, LA ISLA, TRAPICHE ALTO COMUNA DE SAGRADA FAMILIA</t>
  </si>
  <si>
    <t>7307210701-C</t>
  </si>
  <si>
    <t>SAGRADA FAMILIA</t>
  </si>
  <si>
    <t>SANEAMIENTO SANITARIO ESTABLECIMIENTOS EDUCACIONALES, COMUNA DE SAN CLEMENTE</t>
  </si>
  <si>
    <t>7109200401-C</t>
  </si>
  <si>
    <t>SAN CLEMENTE</t>
  </si>
  <si>
    <t>ESTUDIO HIDROGEOLOGICO SISTEMA APR PANGUILEMITO, LAS PAREDES Y HUILLIBORGOA</t>
  </si>
  <si>
    <t>7110170406-C</t>
  </si>
  <si>
    <t>SAN RAFAEL</t>
  </si>
  <si>
    <t>MEJORAMIENTO DE PLANTA DE TRATAMIENTO DE AGUAS SERVIDAS DE LLICO</t>
  </si>
  <si>
    <t>7309210702-C</t>
  </si>
  <si>
    <t>VICHUQUÉN</t>
  </si>
  <si>
    <t>CONSTRUCCIÓN SISTEMA DE CAPTACIÓN, ACUMULACIÓN Y DISTRIBUCIÓN DE AGUA POTABLE ETAPA 1, CERRO COLORADO, COMUNA DE ARAUCO.</t>
  </si>
  <si>
    <t>8202140711-C</t>
  </si>
  <si>
    <t>CONSTRUCCIÓN SISTEMA DE AGUA POTABLE EN SECTOR PEMEREHUE, COMUNA DE ARAUCO</t>
  </si>
  <si>
    <t>8202140716-C</t>
  </si>
  <si>
    <t>ESTUDIO SISTEMA DE AGUA POTABLE Y ALCANTARILLADO SECTOR EL ROSAL – LAS PERLAS</t>
  </si>
  <si>
    <t>8303190401-C</t>
  </si>
  <si>
    <t>ESTUDIO URBANIZACION EXTENSION CALLE LOS NOTROS, COMUNA DE CONTULMO</t>
  </si>
  <si>
    <t>8204170401-C</t>
  </si>
  <si>
    <t>ESTUDIO SANEAMIENTO SANITARIO SECTOR RANGUEL Y LA PALMA</t>
  </si>
  <si>
    <t>8105180402-C</t>
  </si>
  <si>
    <t>CONSTRUCCIÓN SISTEMA DE AGUA POTABLE RURAL SECTOR PICUL LAJA</t>
  </si>
  <si>
    <t>8304200706-C</t>
  </si>
  <si>
    <t>LAJA</t>
  </si>
  <si>
    <t>EXTENSION DE RED DE AGUA POTABLE Y ALCANTARILLADO SECTOR LAS PARCELAS LA FORTUNA, LEBU</t>
  </si>
  <si>
    <t>8201170704-C</t>
  </si>
  <si>
    <t>EXTENSIÓN RED DE AGUA POTABLE, CALLE LOS COPIHUES, TRES PINOS, COMUNA DE LOS ALAMOS</t>
  </si>
  <si>
    <t>ESTUDIOS DE URBANIZACION VILLA LA MONTAÑA</t>
  </si>
  <si>
    <t>8301190401-C</t>
  </si>
  <si>
    <t>LOS ÁNGELES</t>
  </si>
  <si>
    <t>EXTENSIÓN RED AGUAS SERVIDAS CALLE USPALLATA, POBLACION BANNEN, LOTA</t>
  </si>
  <si>
    <t>8106190701-C</t>
  </si>
  <si>
    <t>EXTENSIÓN RED DE ALCANTARILLADO SECTOR PABELLONES COLCURA, LOTA</t>
  </si>
  <si>
    <t>8106200701-C</t>
  </si>
  <si>
    <t>“ESTUDIO DE AGUA POTABLE EN SECTORES RURALES DEL MIRADOR DEL BIO BIO, RAPELCO Y AURORA DE ENERO, COMUNA DE MULCHEN, ZONA CATASTROFE”</t>
  </si>
  <si>
    <t>EXTENSION DE LA RED DE ALUMBRADO PUBLICO, COMUNA DE MULCHEN</t>
  </si>
  <si>
    <t>8305210702-C</t>
  </si>
  <si>
    <t>EXTENSIÓN RED DE ALCANTARILLADO A.S , 8 VIVIENDAS CALLE PEDRO AGUIRRE CERDA, NACIMIENTO.</t>
  </si>
  <si>
    <t>8306170703-C</t>
  </si>
  <si>
    <t>PROYECTO EXTENSIÓN RED DE AGUAS SERVIDAS VILLA EL BOLDO, COMUNA DE PENCO</t>
  </si>
  <si>
    <t>8107170705-C</t>
  </si>
  <si>
    <t>INSTALACION SISTEMA DE AGUA POTABLE RURAL LOCALIDAD DE LA ORILLA, COMUNA DE QUILACO</t>
  </si>
  <si>
    <t>8308170704-C</t>
  </si>
  <si>
    <t>CONTRUCCIÓN SISTEMA DE APR CASA DE TABLA, COMUNA DE QUILLECO</t>
  </si>
  <si>
    <t>8309200702-C</t>
  </si>
  <si>
    <t>ASISTENCIA TÉCNICA PARA LA ELABORACIÓN DE PROYECTO SANEAMIENTO SANITARIO Y LOTEO SECTOR VILLA LAUTARO Y DIAGNÓSTICO SECTORES DE EL CERCO Y LOS AROMOS</t>
  </si>
  <si>
    <t>8108211001-C</t>
  </si>
  <si>
    <t>SANEAMIENTO SANITARIO, SECTOR SAN GERMÁN, COMUNA DE TOMÉ</t>
  </si>
  <si>
    <t>ABASTECIMIENTO AGUA POTABLE RURAL,SECTOR LOS LAURELES TRAMO 1,COMUNA DE TUCAPEL</t>
  </si>
  <si>
    <t>8312210702-C</t>
  </si>
  <si>
    <t>TUCAPEL</t>
  </si>
  <si>
    <t>ABASTECIMIENTO AGUA POTABLE RURAL, SECTOR LOS LAURELES TRAMO 2, COMUNA DE TUCAPEL</t>
  </si>
  <si>
    <t>8312210703-C</t>
  </si>
  <si>
    <t>ASISTENCIA TECNICA PARA ELABORACION DE CARTERA DE PROYECTOS PMB, EN LAS COMUNAS DEL TERRITORIO AMTL</t>
  </si>
  <si>
    <t>9910211001-C</t>
  </si>
  <si>
    <t>A.M. TURÍSTICAS LACUSTRES (AMTL)</t>
  </si>
  <si>
    <t>“EXTENSIÓN RED DE AGUA POTABLE SECTOR NORORIENTE”</t>
  </si>
  <si>
    <t>COLLIPULLI</t>
  </si>
  <si>
    <t>“EXTENSIÓN RED DE AGUA POTABLE SECTOR SURORIENTE”</t>
  </si>
  <si>
    <t>9202140720-C</t>
  </si>
  <si>
    <t>ABASTO DE AGUA POTABLE SECTOR PEMEHUE I, COLLIPULLI</t>
  </si>
  <si>
    <t>9202170731-C</t>
  </si>
  <si>
    <t>ABASTO DE AGUA POTABLE SECTOR PEMEHUE II, COLLIPULLI</t>
  </si>
  <si>
    <t>9202170732-C</t>
  </si>
  <si>
    <t>“ASISTENCIA TÉCNICA DESARROLLO DE PROYECTOS DE SANEAMIENTO SANITARIO, AÑO 2020, CUNCO”</t>
  </si>
  <si>
    <t>9103201002-C</t>
  </si>
  <si>
    <t>ASISTENCIA TÉCNICA PARA LA GENERACIÓN DE PROYECTOS DE SANEAMIENTO SANITARIO EN PLANTAS DE TRATAMIENTO DE AGUAS SERVIDAS Y EXTENSIÓN ALCANTARILLADO</t>
  </si>
  <si>
    <t>9204191001-C</t>
  </si>
  <si>
    <t>ERCILLA</t>
  </si>
  <si>
    <t>ASISTENCIA TÉCNICA PARA LA ELABORACIÓN DE PROYECTOS DE AGUA POTABLE RURAL COMUNA DE FREIRE</t>
  </si>
  <si>
    <t>9105191001-C</t>
  </si>
  <si>
    <t>FREIRE</t>
  </si>
  <si>
    <t>SANEAMIENTO TÍTULOS SOCIOS COMITÉ APR TRAWUEN - KO</t>
  </si>
  <si>
    <t>9106190903-C</t>
  </si>
  <si>
    <t>SANEAMIENTO TÍTULOS SECTORES DIVERSOS DE LA COMUNA DE GALVARINO</t>
  </si>
  <si>
    <t>9106200901-C</t>
  </si>
  <si>
    <t>SANEAMIENTO TÍTULOS SOCIOS COMITÉ APR AILLINCO HUEQUEMAHUIDA</t>
  </si>
  <si>
    <t>9106200902-C</t>
  </si>
  <si>
    <t>ASISTENCIA TÉCNICA PARA ELABORACIÓN DE PROYECTOS DE CONSTRUCCIÓN CASETAS SANITARIAS COMUNIDADES SECTORES PONIENTE Y SUR, COMUNA DE GALVARINO</t>
  </si>
  <si>
    <t>9106201001-C</t>
  </si>
  <si>
    <t>CONSTRUCCIÓN PLANTA ELEVADORA AGUAS LLUVIA COMITÉ RIBERA SUR DE LONCOCHE</t>
  </si>
  <si>
    <t>9109180712-C</t>
  </si>
  <si>
    <t>ABASTO DE AGUA POTABLE SECTOR LLANQUEN</t>
  </si>
  <si>
    <t>9205170718-C</t>
  </si>
  <si>
    <t>ABASTO DE AGUA POTABLE SECTOR PASO PAZ</t>
  </si>
  <si>
    <t>9205180719-C</t>
  </si>
  <si>
    <t>ABASTO DE AGUA POTABLE COMUNIDAD INDIGENA JUAN TRIPAILAF, COMUNA DE PADRE LAS CASAS</t>
  </si>
  <si>
    <t>9112130734-C</t>
  </si>
  <si>
    <t>PADRE LAS CASAS</t>
  </si>
  <si>
    <t>ABASTO DE AGUA POTABLE COMUNIDAD INDIGENA MARILAF SANDOVAL, COMUNA DE PADRE LAS CASAS</t>
  </si>
  <si>
    <t>9112130741-C</t>
  </si>
  <si>
    <t>ABASTO DE AGUA POTABLE COMUNIDAD INDIGENA RAMON NAHUELCURA, COMUNA DE PADRE LAS CASAS</t>
  </si>
  <si>
    <t>9112130743-C</t>
  </si>
  <si>
    <t>ABASTO DE AGUA POTABLE COMUNIDAD INDIGENA JUAN CATRILAF I</t>
  </si>
  <si>
    <t>9112130746-C</t>
  </si>
  <si>
    <t>ABASTO DE AGUA POTABLE COMUNIDAD INDIGENA LLEUVUL SANDOVAL</t>
  </si>
  <si>
    <t>9112130749-C</t>
  </si>
  <si>
    <t>ESTUDIO SANEAMIENTO BÁSICO LOCALIDAD DE SAN RAMÓN, COMUNA DE PADRE LAS CASAS</t>
  </si>
  <si>
    <t>9112150401-C</t>
  </si>
  <si>
    <t>ABASTO DE AGUA POTABLE COMUNIDAD INDIGENA JOSE SANTOS COCHE 2DA ETAPA</t>
  </si>
  <si>
    <t>9112160723-C</t>
  </si>
  <si>
    <t>ABASTOS DE AGUA POTABLE COMUNIDAD INDÍGENA PEDRO LAFQUEN</t>
  </si>
  <si>
    <t>9112160725-C</t>
  </si>
  <si>
    <t>ABASTO DE AGUA POTABLE COMUNIDAD INDÍGENA EX JOSE MARIA ROMERO</t>
  </si>
  <si>
    <t>9112160730-C</t>
  </si>
  <si>
    <t>ABASTO DE AGUA POTABLE COMUNIDAD INDÍGENA JUAN HUEHUENTRO</t>
  </si>
  <si>
    <t>9112170734-C</t>
  </si>
  <si>
    <t>ABASTO DE AGUA POTABLE COMUNIDAD INDÍGENA EMILIO CUMILAF</t>
  </si>
  <si>
    <t>9112180738-C</t>
  </si>
  <si>
    <t>ABASTO DE AGUA POTABLE COMUNIDAD INDÍGENA CARLOS CALFULAF</t>
  </si>
  <si>
    <t>9112180739-C</t>
  </si>
  <si>
    <t>ABASTO DE AGUA POTABLE COMUNIDAD INDÍGENA ANTONIO PILQUINAO 2° ETAPA</t>
  </si>
  <si>
    <t>9112180740-C</t>
  </si>
  <si>
    <t>ABASTO DE AGUA POTABLE COMUNIDAD INDÍGENA ANTONIO PILQUINAO 3° ETAPA</t>
  </si>
  <si>
    <t>9112190701-C</t>
  </si>
  <si>
    <t>PROGRAMA PILOTO DE MINIMIZACIÓN DE RSD POR MEDIO DE LA IMPLEMENTACIÓN DE COMPOSTERAS PARA LA COMUNA DE PERQUENCO ETAPA 2</t>
  </si>
  <si>
    <t>9113201501-C</t>
  </si>
  <si>
    <t>ASISTENCIA TECNICA PARA LA ELABORACION DE PROYECTOS SANITARIOS Y AGUA POTABLE EN LA COMUNA DE PITRUFQUEN</t>
  </si>
  <si>
    <t>9114211001-C</t>
  </si>
  <si>
    <t>CONTRATACIÒN DE PROFESIONALES DE APOYO EN LA ESTRATEGIA DE MINIMIZACIÓN DE RSD Y GESTION DEL SDF, PUCÓN</t>
  </si>
  <si>
    <t>9115211002-C</t>
  </si>
  <si>
    <t>PUCÓN</t>
  </si>
  <si>
    <t>ABASTO DE AGUA POTABLE SECTOR PELLAHUENCO</t>
  </si>
  <si>
    <t>PURÉN</t>
  </si>
  <si>
    <t>ABASTO DE AGUA POTABLE SECTOR PINGUIDAHUE ARRIBA</t>
  </si>
  <si>
    <t>9208160702-C</t>
  </si>
  <si>
    <t>SOLUCIONES DE AGUA PARA EL BUEN VIVIR, DIVERSOS SECTORES, COMUNA DE SAAVEDRA</t>
  </si>
  <si>
    <t>9116170704-C</t>
  </si>
  <si>
    <t>EXTENSIÓN RED DE AGUA POTABLE LOTEO LOS NARANJOS, TEMUCO.</t>
  </si>
  <si>
    <t>9101160713-C</t>
  </si>
  <si>
    <t>ASISTENCIA TÉCNICA PARA LA GESTIÓN DE RESIDUOS SÓLIDOS DOMICILIARIOS EN LA COMUNA DE TEMUCO</t>
  </si>
  <si>
    <t>9101191001-C</t>
  </si>
  <si>
    <t>ESTUDIO SANEAMIENTO SANITARIO PARA LOCALIDAD DE BARROS ARANA</t>
  </si>
  <si>
    <t>ABASTO AGUA POTABLE SECTOR NANCAHUE</t>
  </si>
  <si>
    <t>9210160707-C</t>
  </si>
  <si>
    <t>ABASTO AGUA POTABLE SECTOR SANTA ELENA</t>
  </si>
  <si>
    <t>9210160708-C</t>
  </si>
  <si>
    <t>ABASTO DE AGUA POTABLE SECTOR CHANCO MARIGUAL BAJO</t>
  </si>
  <si>
    <t>9210160709-C</t>
  </si>
  <si>
    <t>ASISTENCIA TÉCNICA PARA DESARROLLAR PROYECTOS DE SANEAMIENTO SANITARIO EN LA COMUNA DE TRAIGUÉN</t>
  </si>
  <si>
    <t>9210201001-C</t>
  </si>
  <si>
    <t>ABASTO AGUA POTABLE COMUNIDAD INDÍGENA JUAN CANULEO PINOLEO II</t>
  </si>
  <si>
    <t>9211160727-C</t>
  </si>
  <si>
    <t>VICTORIA</t>
  </si>
  <si>
    <t>ABASTO DE AGUA POTABLE COMUNIDAD ANTONIO LINCONAO</t>
  </si>
  <si>
    <t>9119150723-C</t>
  </si>
  <si>
    <t>SOLUCIONES DE AGUA PARA EL BUEN VIVIR, DIVERSOS SECTORES, COMUNA DE VILCÚN</t>
  </si>
  <si>
    <t>9119170727-C</t>
  </si>
  <si>
    <t>ASISTENCIA TECNICA PARA FORMULACIÓN DE PROYECTOS DE ABASTOS DE AGUA POTABLE DE LA COMUNA DE VILCUN</t>
  </si>
  <si>
    <t>9119211001-C</t>
  </si>
  <si>
    <t>SOLUCIÓN FOTOVOLTAICA INDIVIDUAL, ENERGÍAS RENOVABLES SECTOR VILLA ALEGRE</t>
  </si>
  <si>
    <t>9120190702-C</t>
  </si>
  <si>
    <t>ESTUDIO DE PREFACTIBILIDAD PARA EL DISEÑO Y DESARROLLO DEL PUNTO LIMPIO MUNICIPAL, COMUNA DE VILLARRICA</t>
  </si>
  <si>
    <t>9120210401-C</t>
  </si>
  <si>
    <t>PROGRAMA DE COMPOSTAJE DE RESIDUOS ORGANICOS DOMICILIARIOS EN LA PROVINCIA DE OSORNO</t>
  </si>
  <si>
    <t>10903191501-C</t>
  </si>
  <si>
    <t>A.M. DE OSORNO</t>
  </si>
  <si>
    <t>ESTUDIO HIDROGEOLÓGICO PARA LA LOCLIDAD RURAL DE HUILQUECO</t>
  </si>
  <si>
    <t>10202180424-C</t>
  </si>
  <si>
    <t>ANCUD</t>
  </si>
  <si>
    <t>ESTUDIO HIDROGEOLÓGICO PARA LAS LOCALIDADES RURALES DE LOS MAÑIOS Y QUICHITUE, COMUNA DE ANCUD</t>
  </si>
  <si>
    <t>10202190403-C</t>
  </si>
  <si>
    <t>CONSTRUCCIÓN AGUA POTABLE Y ALCANTARILLADO PÚBLICO PASAJE SANTA FILOMENA Y LOS PINOS</t>
  </si>
  <si>
    <t>10102170716-C</t>
  </si>
  <si>
    <t>CALBUCO</t>
  </si>
  <si>
    <t>ESTUDIO DE ALTERNATIVAS DE PRETRATAMIENTO, TRATAMIENTO, VALORIZACIÓN Y DISPOSICIÓN DE RESIDUOS SÓLIDOS DOMICILIARIOS PARA COMUNA DE CASTRO.</t>
  </si>
  <si>
    <t>10201180407-C</t>
  </si>
  <si>
    <t>CONSTRUCCION POZO PROFUNDO QUILQUICO QUENTO</t>
  </si>
  <si>
    <t>10201200701-C</t>
  </si>
  <si>
    <t>EXTENSIÓN DE RED DE ALUMBRADO PÚBLICO DIVERSOS SECTORES COCHAMÓ</t>
  </si>
  <si>
    <t>10103200701-C</t>
  </si>
  <si>
    <t>FORMULACIÓN DE PROYECTOS DE INFRAESTRUCTURA SANITARIA URBANA Y RURAL, COMUNA DE DALCAHUE 2020-2021</t>
  </si>
  <si>
    <t>10205201001-C</t>
  </si>
  <si>
    <t>DALCAHUE</t>
  </si>
  <si>
    <t>ESTUDIO, MEJORAMIENTO DEL SISTEMA APR DEL SECTOR COLEGUAL MACAL Y EXTENSIÓN DE LA RED HACIA EL SECTOR COLONIA LOS INDIOS, COMUNA DE LLANQUIHUE</t>
  </si>
  <si>
    <t>10107190402-C</t>
  </si>
  <si>
    <t>LLANQUIHUE</t>
  </si>
  <si>
    <t>ASESORIA TECNICA PARA CATASTRO, ELABORACION Y SEGUIMIENTO DE PROYECTOS DE INVERSION, COMUNA DE MAULLIN.</t>
  </si>
  <si>
    <t>10108201001-C</t>
  </si>
  <si>
    <t>MAULLÍN</t>
  </si>
  <si>
    <t>MEJORAMIENTO DE RED DE AGUA POTABLE. LOCALIDAD DE CARELMAPU. COMUNA DE MAULLIN</t>
  </si>
  <si>
    <t>10108210704-C</t>
  </si>
  <si>
    <t>ESTUDIO HIDROGEOLÓGICO LOCALIDADES LUMACO Y FORRAHUE, COMUNA DE OSORNO</t>
  </si>
  <si>
    <t>10301210401-C</t>
  </si>
  <si>
    <t>OSORNO</t>
  </si>
  <si>
    <t>MEJORAMIENTO REDES DE AGUAS SERVIDAS CALLE LAUTARO Y SANTIAGO BUERAS PALENA</t>
  </si>
  <si>
    <t>10404200702-B</t>
  </si>
  <si>
    <t>ASISTENCIA TÉCNICA PARA FORMULACIÓN Y SEGUIMIENTO DE PROYECTOS ENMARCADOS EN PMB-INFRAESTRUCTURA RURAL-SANEAMIENTO SANITARIO.</t>
  </si>
  <si>
    <t>10404201002-C</t>
  </si>
  <si>
    <t>PLAN DE VALORIZACIÓN DE RESIDUOS COMUNA DE PALENA</t>
  </si>
  <si>
    <t>10404201501-C</t>
  </si>
  <si>
    <t>INSTALACION SERVICIO DE AGUA POTABLE RURAL SECTOR COLONIA EL GATO, PUERTO MONTT</t>
  </si>
  <si>
    <t>10101180401-C</t>
  </si>
  <si>
    <t>PUERTO MONTT</t>
  </si>
  <si>
    <t>ESTUDIO DE INGENIERÍA DE ALCANTARILLADO Y PLANTA DE TRATAMIENTO DE AGUAS SERVIDAS LAS CASCADAS</t>
  </si>
  <si>
    <t>10302190401-C</t>
  </si>
  <si>
    <t>PUERTO OCTAY</t>
  </si>
  <si>
    <t>ESTUDIO HIDROGEOLÓGICO LOCALIDADES DE EL PONCHO, LAGUNA BONITA, NOCHACO Y GAVIOTAS, COMUNA PUERTO OCTAY.</t>
  </si>
  <si>
    <t>10302190402-C</t>
  </si>
  <si>
    <t>ESTUDIO DE INGENIERÍA PLANTA ELEVADORA AGUAS SERVIDAS OCTAY ALTO Y RED IMPULSIÓN</t>
  </si>
  <si>
    <t>10302190405-C</t>
  </si>
  <si>
    <t>ASISTENCIA TÉCNICA CONSTRUCCIÓN 2A ETAPA Y OPERACIÓN DEL RELLENO SANITARIO LA LAJA PUERTO VARAS</t>
  </si>
  <si>
    <t>10109201001-C</t>
  </si>
  <si>
    <t>PUERTO VARAS</t>
  </si>
  <si>
    <t>OBRAS COMPLEMENTARIAS DIVERSOS SISTEMAS DE AGUA POTABLE RURAL COMUNA DE PUYEHUE</t>
  </si>
  <si>
    <t>10304200701-B</t>
  </si>
  <si>
    <t>ESTUDIOS COMPLEMENTARIOS A LA DECLARACIÓN DE IMPACTO AMBIENTAL DE LA PLANTA DE TRATAMIENTO AGUAS SERVIDAS DOMICILIARIAS DE ENTRE LAGOS</t>
  </si>
  <si>
    <t>10304210401-C</t>
  </si>
  <si>
    <t>DIAGNÓSTICO SISTEMA ALCANTARILLADO PILMAIQUÉN</t>
  </si>
  <si>
    <t>10304210402-C</t>
  </si>
  <si>
    <t>CONSTRUCCIÓN POZO PROFUNDO SECTOR SANTA ELVIRA</t>
  </si>
  <si>
    <t>10304210701-C</t>
  </si>
  <si>
    <t>CONSTRUCCIÓN POZO PROFUNDO SECTOR PULELFU LAS PARRAS</t>
  </si>
  <si>
    <t>10304210704-C</t>
  </si>
  <si>
    <t>ESTUDIO HIDROGEOLOGICO - GEOFISICO SECTOR PUNTA DE LAPAS, COMUNA DE QUELLÓN</t>
  </si>
  <si>
    <t>10208180408-C</t>
  </si>
  <si>
    <t>SANEAMIENTO DE TÍTULOS DE DOMINIO ISLAS DE AULIN, CHENIAO, TAUCOLON Y AÑIHUE.</t>
  </si>
  <si>
    <t>10209190901-C</t>
  </si>
  <si>
    <t>QUEMCHI</t>
  </si>
  <si>
    <t>ESTUDIOS HIDROGEOLOGICOS Y GEOFISICOS SECTORES RURALES DE GUARDIAMO Y AUCHO FRONTERA, COMUNA DE QUEMCHI.</t>
  </si>
  <si>
    <t>10209210401-C</t>
  </si>
  <si>
    <t>ABASTO DE AGUA POTABLE SECTOR COFALMO</t>
  </si>
  <si>
    <t>10307210701-C</t>
  </si>
  <si>
    <t>ASISTENCIA TÉCNICA CONTRATACIÓN DE PROFESIONALES PARA APOYO TÉCNICO MUNICIPAL</t>
  </si>
  <si>
    <t>10307211001-C</t>
  </si>
  <si>
    <t>CONTRATACIÓN DE PROFESIONAL DEL ÁREA DE ELECTRIFICACION PARA GENERACIÓN Y CONTRAPARTE TÉCNICA PROYECTOS PMB, COMUNA DE CISNES</t>
  </si>
  <si>
    <t>11202201002-C</t>
  </si>
  <si>
    <t>CONSTRUCCIÓN DE SOLUCIONES SANITARIAS SECTOR ENSENADA VALLE SIMPSON</t>
  </si>
  <si>
    <t>11101190701-C</t>
  </si>
  <si>
    <t>COYHAIQUE</t>
  </si>
  <si>
    <t>ANÁLISIS TERRITORIAL, PARA LA REGULARIZACIÓN DE TÍTULOS DE DOMINIO EN LA ZONA RURAL DE REPOLLAL ALTO, MEDIO Y BAJO</t>
  </si>
  <si>
    <t>11203191001-C</t>
  </si>
  <si>
    <t>GUAITECAS</t>
  </si>
  <si>
    <t>ESTUDIO DE FACTIBILIDAD DEL USO DEL LODO BIOLÓGICO DE LAS PTAS MUNICIPALES, COMUNA DE RÍO IBÁÑEZ</t>
  </si>
  <si>
    <t>11402200401-C</t>
  </si>
  <si>
    <t>INFRAESTRUCTURA Y EQUIPAMIENTO PARA LA SEGREGACIÓN Y VALORIZACIÓN DE RSD, COMUNA DE RÍO IBÁÑEZ</t>
  </si>
  <si>
    <t>11402201501-C</t>
  </si>
  <si>
    <t>ESTUDIO PARA EL DESARROLLO DE ESTRATEGIAS ENERGÉTICAS LOCALES EN 7 COMUNAS DE LA REGIÓN DE MAGALLANES Y DE LA ANTÁRTICA CHILENA</t>
  </si>
  <si>
    <t>12901210401-C</t>
  </si>
  <si>
    <t>A.REGIONAL DE MUNICIPALIDADES DE MAGALLANES Y ANTÁRTICA CHILENA</t>
  </si>
  <si>
    <t>CONSTRUCCIÓN LUMINARIAS PEATONALES CALLE ANGAMOS, PUNTA ARENAS</t>
  </si>
  <si>
    <t>12101210707-C</t>
  </si>
  <si>
    <t>ASISTENCIA TÉCNICA A MUNICIPIOS EN DISEÑO Y POSTULACIÓN DE PROYECTOS DE INVERSIÓN REGIONAL DE ADMINISTRACIÓN LOCAL (PMB-IRAL)</t>
  </si>
  <si>
    <t>13905211001-C</t>
  </si>
  <si>
    <t>A. M. DE CHILE (AMUCH)</t>
  </si>
  <si>
    <t>ASISTENCIA TECNICA PARA MUNICIPIOS EN DISEÑO Y POSTULACIÓN DE PROYECTOS PMB PARA EL DESARROLLO LOCAL , ACHM</t>
  </si>
  <si>
    <t>13903201002-C</t>
  </si>
  <si>
    <t>A.CH.M</t>
  </si>
  <si>
    <t>ASISTENCIA TÉCNICA PARA LA ELABORACIÓN Y DISEÑO DE PROYECTOS DE GESTIÓN HÍDRICA Y ACCIONES DE FOMENTO AL ACCESO DE AGUA POTABLE PARA DISTINTOS MUNICIP</t>
  </si>
  <si>
    <t>13903201005-C</t>
  </si>
  <si>
    <t>ASISTENCIA TÉCNICA DE IMPLEMENTACIÓN DE SISTEMAS INTEGRALES Y SOSTENIBLES PARA EL MANEJO EFICIENTE DE RESIDUOS SÓLIDOS DOMICILIARIOS Y ASIMILABLES</t>
  </si>
  <si>
    <t>13402181010-C</t>
  </si>
  <si>
    <t>BUIN</t>
  </si>
  <si>
    <t>INSTALACIÓN LUMINARIAS LED PARQUE O HIGGINS</t>
  </si>
  <si>
    <t>13402200701-C</t>
  </si>
  <si>
    <t>INSTALACIÓN LUMINARIAS LED PARQUE EL DIAMANTE, COMUNA DE BUIN</t>
  </si>
  <si>
    <t>13402200703-C</t>
  </si>
  <si>
    <t>CONSTRUCCIÓN DE PUNTO LIMPIO Y CENTRO DE ACOPIO PARA LA VALORIZACIÓN DE RSD INORGÁNICOS DE CALERA DE TANGO. PROGRAMA SANTIAGO RECICLA</t>
  </si>
  <si>
    <t>CALERA DE TANGO</t>
  </si>
  <si>
    <t>ASISTENCIA TÉCNICA PARA EL MEJORAMIENTO DE SISTEMAS DE ELIMINACIÓN DE AGUAS SERVIDAS DIVERSOS SECTORES</t>
  </si>
  <si>
    <t>13403201001-C</t>
  </si>
  <si>
    <t>SOLUCIONES DE AGUA POTABLE Y ALCANTARILLADO PARA DISTINTOS SECTORES DE LA COMUNA DE CERRO NAVIA</t>
  </si>
  <si>
    <t>13103180702-C</t>
  </si>
  <si>
    <t>SANEAMIENTO TÍTULOS DE DOMINIO, DIVERSOS SECTORES COMUNA DE COLINA</t>
  </si>
  <si>
    <t>13301190901-C</t>
  </si>
  <si>
    <t>COLINA</t>
  </si>
  <si>
    <t>ASISTENCIA TÉCNICA DE MODELOS DE GESTIÓN Y ALTERNATIVAS DE MEJORA PARA EL TRATAMIENTO DE RESIDUOS SÓLIDOS DE CONCHALÍ</t>
  </si>
  <si>
    <t>13104181003-C</t>
  </si>
  <si>
    <t>CONCHALí</t>
  </si>
  <si>
    <t>ASISTENCIA TÉCNICA, FORMULACIÓN DE PROYECTOS SANEAMIENTOS SANITARIOS EN DIVERSOS SECTORES DE LA COMUNA DE CURACAVÍ</t>
  </si>
  <si>
    <t>13503211001-C</t>
  </si>
  <si>
    <t>CURACAVÍ</t>
  </si>
  <si>
    <t>ASISTENCIA TÉCNICA PARA LA ELABORACIÓN DE CARTERA DE INCIATIVAS DE INVERSIÓN ESTRATÉGICAS EN EFICIENCIA ENERGETICA PARA LA COMUNA DE EL BOSQUE</t>
  </si>
  <si>
    <t>13105211002-C</t>
  </si>
  <si>
    <t>EL BOSQUE</t>
  </si>
  <si>
    <t>ASISTENCIA TÉCNICA PARA LA GENERACIÓN DE PROYECTOS COMUNA DE ISLA DE MAIPO</t>
  </si>
  <si>
    <t>13603201001-C</t>
  </si>
  <si>
    <t>ISLA DE MAIPO</t>
  </si>
  <si>
    <t>AMPLIACIÓN LUMINARIAS CICLOVIA BALMACEDA, ENTRE LA ISLITA E ISLA CENTRO, COMUNA ISLA DE MAIPO</t>
  </si>
  <si>
    <t>13603210701-C</t>
  </si>
  <si>
    <t>MEJORAMIENTO APR GACITUA</t>
  </si>
  <si>
    <t>13603210705-C</t>
  </si>
  <si>
    <t>“ASISTENCIA TECNICA PARA LA GENERACION DE NUEVOS PROYECTOS PARA LA COMUNA DE ISLA DE MAIPO”</t>
  </si>
  <si>
    <t>13603211001-C</t>
  </si>
  <si>
    <t>SANEAMIENTO SANITARIO EN DIVERSOS SECTORES DE LA COMUNA DE LAMPA</t>
  </si>
  <si>
    <t>13302191003-C</t>
  </si>
  <si>
    <t>LAMPA</t>
  </si>
  <si>
    <t>MEJORAMIENTO ILUMINACIÓN DE ÁREAS VERDES</t>
  </si>
  <si>
    <t>13115190701-C</t>
  </si>
  <si>
    <t>LO BARNECHEA</t>
  </si>
  <si>
    <t>REPOSICIÓN DE LUMINARIAS EN EL CERRO 18 LO BARNECHEA</t>
  </si>
  <si>
    <t>13115200701-C</t>
  </si>
  <si>
    <t>MEJORAMIENTO ILUMINACIÓN SENDERO AV. EL PARQUE</t>
  </si>
  <si>
    <t>13115210701-C</t>
  </si>
  <si>
    <t>ASISTENCIA TECNICA PROYECTO COLECTORES LOS BOSQUINOS Y CUATRO PONIENTE, COMUNA
DE MAIPU</t>
  </si>
  <si>
    <t>13119211001-C</t>
  </si>
  <si>
    <t>ASISTENCIA TECNICA PARA SANEAMIENTO SANITARIO, AMPLIACION DE PTAS, COMUNA DE MARIA PINTO</t>
  </si>
  <si>
    <t>13504201001-C</t>
  </si>
  <si>
    <t>MARÍA PINTO</t>
  </si>
  <si>
    <t>CONSTRUCCION ALCANTARILLADO CHOLQUI</t>
  </si>
  <si>
    <t>MELIPILLA</t>
  </si>
  <si>
    <t>FACTIBILIDAD Y EVALUACION AMBIENTAL RELLENO SANITARIO MELIPILLA</t>
  </si>
  <si>
    <t>EXTENSION AGUA POTABLE PABELLON COMUNA DE MELIPILLA</t>
  </si>
  <si>
    <t>ILUMINACIÓN ORNAMENTALES COMUNA DE PADRE HURTADO</t>
  </si>
  <si>
    <t>13604200702-C</t>
  </si>
  <si>
    <t>MEJORAMIENTO Y AMPLIACIÓN SERVICIO APR SAN VICENTE Y LO ARCAYA</t>
  </si>
  <si>
    <t>PIRQUE</t>
  </si>
  <si>
    <t>NORMAS DE INTERVENCIÓN PARA 3 ZONAS TÍPICAS DE LA COMUNA DE PROVIDENCIA.</t>
  </si>
  <si>
    <t>13123201002-C</t>
  </si>
  <si>
    <t>PROVIDENCIA</t>
  </si>
  <si>
    <t>MEJORAMIENTO ILUMINACION DE AREAS VERDES EN PASO ALTO Y TRONCAL SAN FRANCISCO COMUNA DE PUENTE ALTO</t>
  </si>
  <si>
    <t>13201210701-C</t>
  </si>
  <si>
    <t>PUENTE ALTO</t>
  </si>
  <si>
    <t>MEJORAMIENTO LUMINARIAS EXISTENTES A TECNOLOGÍA LED DIVERSOS PARQUES, COMUNA DE SAN BERNARDO</t>
  </si>
  <si>
    <t>13401210701-C</t>
  </si>
  <si>
    <t>SAN BERNARDO</t>
  </si>
  <si>
    <t>ASISTENCIA TÉCNICA PARA EL DISEÑO DE PROYECTOS EN LA COMUNA DE SAN JOAQUÍN</t>
  </si>
  <si>
    <t>13129201004-C</t>
  </si>
  <si>
    <t>ESTUDIO SANEAMIENTO SANITARIO LOCALIDAD DE DIOLÓN</t>
  </si>
  <si>
    <t>FUTRONO</t>
  </si>
  <si>
    <t>PROGRAMA PILOTO DE COMPOSTAJE DOMICILIARIO DE LA COMUNA DE LAGO RANCO</t>
  </si>
  <si>
    <t>14203211501-C</t>
  </si>
  <si>
    <t>LAGO RANCO</t>
  </si>
  <si>
    <t>CONSTRUCCIÓN CASETAS COMPLETAS E INTERMEDIAS, Y SOLUCIONES SANITARIAS INDIVIDUALES, MEHUÍN BAJO-MARIQUINA</t>
  </si>
  <si>
    <t>14106190701-C</t>
  </si>
  <si>
    <t>MARIQUINA</t>
  </si>
  <si>
    <t>HABILITACIÓN LUMINARIAS SOLARES DIVERSOS SECTORES RURALES, PAILLACO.</t>
  </si>
  <si>
    <t>14107200702-C</t>
  </si>
  <si>
    <t>CONTRATACIÓN PROFESIONALES PARA EL APOYO A PROYECTOS CON FINANCIAMIENTO DE LA SUBDERE, COMUNA PANGUIPULLI</t>
  </si>
  <si>
    <t>14108211001-C</t>
  </si>
  <si>
    <t>PANGUIPULLI</t>
  </si>
  <si>
    <t>CONSTRUCCIÓN RED DE COLECTORES EN CALLE BARROS ARANA Y PASAJE 11, ARICA</t>
  </si>
  <si>
    <t>15101200701-C</t>
  </si>
  <si>
    <t>ARICA</t>
  </si>
  <si>
    <t>CONSTRUCCIÓN RED DE COLECTORES EN CALLE BARROS ARANA, PASAJE 9 Y PASAJE JULET BORDET, ARICA</t>
  </si>
  <si>
    <t>15101200702-C</t>
  </si>
  <si>
    <t>ASISTENCIA TÉCNICA PARA LA GENERACIÓN DE PROYECTOS EN SANEAMIENTO SANITARIO EN LA COMUNA DE PUTRE</t>
  </si>
  <si>
    <t>15201191001-C</t>
  </si>
  <si>
    <t>DISEÑO SANEAMIENTO SANITARIO BULNES URBANO.</t>
  </si>
  <si>
    <t>ASISTENCIA TECNICA PARA MEJORAMIENTO SISTEMA DE AGUA POTABLE RURAL EN DIVERSOS SECTORES DE LA COMUNA DE BULNES 2021-2022</t>
  </si>
  <si>
    <t>16102211001-C</t>
  </si>
  <si>
    <t>CONSTRUCCIÓN DE SOLUCIONES INDIVIDUALES DE AGUA POTABLE RURAL, CASERIO LINARES, CHILLAN</t>
  </si>
  <si>
    <t>8401170707-C</t>
  </si>
  <si>
    <t>CONSTRUCCIÓN DE SOLUCIONES INDIVIDUALES DE AGUA POTABLE RURAL, COLLIGUAY, CHILLAN</t>
  </si>
  <si>
    <t>8401170708-C</t>
  </si>
  <si>
    <t>DISEÑO EXTENSIÓN RED DE ALCANTARILLADO Y AGUA POTABLE, SECTOR LA PALMA, COMUNA DE COIHUECO</t>
  </si>
  <si>
    <t>ASISTENCIA TÉCNICA PARA EL DISEÑO DE SOLUCIÓN DE CONEXIÓN AL SISTEMA DE ALCANTARILLADO EN DIVERSOS SECTORES URBANOS EN LA COMUNA DE ÑIQUÉN 2019 - 2020</t>
  </si>
  <si>
    <t>16303191001-C</t>
  </si>
  <si>
    <t>ABASTO INDIVIDUAL DE AGUA POTABLE SECTOR PINCURA, COMUNA DE PINTO</t>
  </si>
  <si>
    <t>16106200708-C</t>
  </si>
  <si>
    <t>ABASTO INDIVIDUAL DE AGUA POTABLE SECTOR SANTO DOMINGO II, COMUNA DE PINTO</t>
  </si>
  <si>
    <t>16106210701-C</t>
  </si>
  <si>
    <t>ABASTO INDIVIDUAL DE AGUA POTABLE SECTOR SAN JORGE LOS HOYOS, COMUNA DE PINTO</t>
  </si>
  <si>
    <t>16106210702-C</t>
  </si>
  <si>
    <t>SOLUCIONES INDIVIDUALES DE ABASTECIMIENTO DE AGUA POTABLE, SECTOR CULENCO 1</t>
  </si>
  <si>
    <t>16201190702-C</t>
  </si>
  <si>
    <t>AMPLIACIÓN VOLUMEN DE REGULACIÓN SISTEMA APR PASO ANCHO COMUNA DE SAN FABIÁN</t>
  </si>
  <si>
    <t>16304200701-C</t>
  </si>
  <si>
    <t>REGULARIZACIÓN Y SANEAMIENTO DE BIENES INMUEBLES DE DIVERSOS SECTORES, COMUNA DE SAN FABIÁN</t>
  </si>
  <si>
    <t>16304210601-C</t>
  </si>
  <si>
    <t>INSTALACIÓN SISTEMAS PANELES SOLARES FOTOVOLTAICOS 6 VIVIENDAS SECTOR RURAL, COMUNA DE SAN FABIÁN</t>
  </si>
  <si>
    <t>16304210702-C</t>
  </si>
  <si>
    <t>CONSTRUCCIÓN SISTEMAS DE AGUA POTABLE RURAL INDIVIDUAL, SECTOR EL ÁLAMO, COMUNA DE SAN IGNACIO</t>
  </si>
  <si>
    <t>16108200703-C</t>
  </si>
  <si>
    <t>SAN IGNACIO</t>
  </si>
  <si>
    <t>CONSTRUCCIÓN SOLUCIONES INDIVIDUALES DE AGUA POTABLE RURAL EL CALVARIO</t>
  </si>
  <si>
    <t>16108200706-C</t>
  </si>
  <si>
    <t>SOLUCIONES INDIVIDUALES DE AGUA POTABLE RURAL, SECTOR PALLAHUALA DE LA COMUNA DE YUNGAY</t>
  </si>
  <si>
    <t>8421170707-C</t>
  </si>
  <si>
    <t>ASISTENCIA TÉCNICA DE CATASTRO DE TIPOLOGÍAS PATRIMONIALES INDUSTRIALES EN LA COMUNA DE QUINTA NORMAL</t>
  </si>
  <si>
    <t>13126221001-C</t>
  </si>
  <si>
    <t>ASISTENCIA TECNICA PARA ILUSTRE MUNICIPALIDAD DE LA UNION</t>
  </si>
  <si>
    <t>14201221002-C</t>
  </si>
  <si>
    <t>ASISTENCIA TÉCNICA PARA LA ELABORACIÓN DE CARTERA DE PROYECTOS EN EL MARCO DEL PROGRAMA MEJORAMIENTO DE BARRIOS PARA LA COMUNA DE TREHUACO</t>
  </si>
  <si>
    <t>16207221001-C</t>
  </si>
  <si>
    <t>TREHUACO</t>
  </si>
  <si>
    <t>ASISTENCIA TÉCNICA PARA EL DIAGNÓSTICO Y FORMULACIÓN DE PROYECTOS PARA LA INCORPORACIÓN DE ERNC Y EFICIENCIA ENERGÉTICA EN LA COMUNA DE CAMARONES</t>
  </si>
  <si>
    <t>15102211002-C</t>
  </si>
  <si>
    <t>CAMARONES</t>
  </si>
  <si>
    <t>PROFESIONAL DE ENERGIZACIÓN PARA LA ELABORACIÓN DE PROYECTOS AÑO 2022, COMUNA GENERAL LAGOS</t>
  </si>
  <si>
    <t>15202221002-C</t>
  </si>
  <si>
    <t>GENERAL LAGOS</t>
  </si>
  <si>
    <t>ASISTENCIA TÉCNICA DE SANEAMIENTO SANITARIO PARA LA ELABORACIÓN DE PROYECTOS DE INTERVENCIÓN EN LA COMUNIDAD DE DESAGÜE POBLACIÓN JUAN NOE, COMUNA DE</t>
  </si>
  <si>
    <t>15101211001-C</t>
  </si>
  <si>
    <t>ASISTENCIA TÉCNICA DE ENERGÍA EN LA COMUNA DE ARICA</t>
  </si>
  <si>
    <t>15101211002-C</t>
  </si>
  <si>
    <t>CAMBIO DE LUMINARIAS PUBLICAS A ILUMINACIÓN LED, BARRIO EL OVEJERO, COMUNA DE PUNTA ARENAS</t>
  </si>
  <si>
    <t>12101220706-C</t>
  </si>
  <si>
    <t>CONSTRUCCION ILUMINACION PEATONAL RADAL NORTE</t>
  </si>
  <si>
    <t>13126220707-C</t>
  </si>
  <si>
    <t>CONSTRUCCION RED DE ALCANTARILLADO PASAJE NUEVA 1, COMUNA DE FUTRONO</t>
  </si>
  <si>
    <t>14202220703-C</t>
  </si>
  <si>
    <t>CONSTRUCCION CASETAS SANITARIAS AUQUINCO SECTOR ALTO</t>
  </si>
  <si>
    <t>14201190704-C</t>
  </si>
  <si>
    <t>CONSTRUCCIÓN EXTENSIÓN DE RED DE AGUA POTABLE Y ALCANTARILLADO DE AGUAS SERVIDAS CALLE ROBLE HUACHO</t>
  </si>
  <si>
    <t>14108220702-C</t>
  </si>
  <si>
    <t>CONEXIÓN A RED DE AGUA POTABLE FAMILIAS VULNERABLES, SECTOR ÑIPAS, COMUNA DE RANQUIL.</t>
  </si>
  <si>
    <t>16206220702-C</t>
  </si>
  <si>
    <t>RÁNQUIL</t>
  </si>
  <si>
    <t>ADQUISICIÓN TERRENO PARA FAMILIAS DE LOS COMITÉS DE VIVIENDA EL ESFUERZO 1, EL ESFUERZO 2, EL ESFUERZO, CAMPO VERDE Y LA ESTRELLA DE BOTROLHUE, TEMUCO</t>
  </si>
  <si>
    <t>9101210802-C</t>
  </si>
  <si>
    <t>Adquisición Terreno</t>
  </si>
  <si>
    <t>ESTUDIO SANEAMIENTO SANITARIO URBANO CALLE PEDRO DE VALDIVIA, COMUNA DE RÍO BUENO</t>
  </si>
  <si>
    <t>14204220401-C</t>
  </si>
  <si>
    <t>ASISTENCIA LEGAL PARA REGULARIZACIÓN DE INMUEBLES RURALES, DIVERSAS LOCALIDADES DE LA COMUNA DE CAMARONES</t>
  </si>
  <si>
    <t>15102210601-C</t>
  </si>
  <si>
    <t>INSPECCION TECNICA PROYECTOS DE SANEAMIENTO SANITARIO, COMUNA DE RANQUIL</t>
  </si>
  <si>
    <t>16206220501-C</t>
  </si>
  <si>
    <t>MEJORAMIENTO SOLUCIONES DE AGUA POTABLE Y AGUAS SERVIDAS DOMICILIARIAS, Y CONSTRUCCIÓN DE CASETAS SANITARIAS EN EL SECTOR RÍO SIN NOMBRE Y ALREDEDORES</t>
  </si>
  <si>
    <t>11402200706-C [FET]</t>
  </si>
  <si>
    <t>IMPLEMENTACIÓN ALCANTARILLADO Y MATRIZ DE AGUA POTABLE CALLE CAPDEVILLE, PUERTO WILLIAMS</t>
  </si>
  <si>
    <t>12201200701-C</t>
  </si>
  <si>
    <t>CABO DE HORNOS</t>
  </si>
  <si>
    <t>CONTRATACIÓN DE PROFESIONALES PARA ASISTENCIA TECNICA PROYECTO SANEAMIENTO SANITARIO, PERQUENCO</t>
  </si>
  <si>
    <t>9113221002-C</t>
  </si>
  <si>
    <t>ASISTENCIA TECNICA PARA GENERACION DE PROYECTOS DE SANEAMIENTO SANITARIO URBANO Y RURAL, EN LAS COMUNAS DEL TERRITORIO AMTL</t>
  </si>
  <si>
    <t>9910221002-C</t>
  </si>
  <si>
    <t>Asociación de Municipalidades Turísticas Lacustres (AMTL)</t>
  </si>
  <si>
    <t>GENERACIÓN DE PROYECTOS PARA LA COMUNA DE CHAITEN</t>
  </si>
  <si>
    <t>10401221001-C</t>
  </si>
  <si>
    <t>REPOSICION DE ALUMBRADO PUBLICO DE LA JUNTA</t>
  </si>
  <si>
    <t>11202220701-C</t>
  </si>
  <si>
    <t>ASISTENCIA TÉCNICA PARA SANEAMIENTO SANITARIO Y ALUMBRADO PÚBLICO – ACCIONES CONCURRENTES PMB, COMUNA CURACAUTÍN</t>
  </si>
  <si>
    <t>9203221003-C</t>
  </si>
  <si>
    <t>ESTUDIOS HIDROGEOLOGICOS – GEOFISICOS PARA 10 SECTORES DE LA COMUNA DE MAULLIN</t>
  </si>
  <si>
    <t>10108210401-C</t>
  </si>
  <si>
    <t>ABASTO DE AGUA POTABLE SECTOR LAS TRIACAS SUR, COMUNA DE NUEVA IMPERIAL</t>
  </si>
  <si>
    <t>9111220701-C</t>
  </si>
  <si>
    <t>INSPECCIÓN TÉCNICA PARA PROYECTO DE SANEAMIENTO SANITARIO, COMUNA DE PUERTO OCTAY</t>
  </si>
  <si>
    <t>10302220501-C</t>
  </si>
  <si>
    <t>ASISTENCIA TECNICA PARA GENERACIÓN DE CARTERA DE PROYECTOS DE SANEAMIENTO SANITARIO, COMUNA DE RÍO IBÁÑEZ</t>
  </si>
  <si>
    <t>11402221001-C</t>
  </si>
  <si>
    <t>MEJORAMIENTO SOLUCIONES DE AGUA POTABLE Y AGUAS SERVIDAS DOMICILIARIAS, Y CONSTRUCCIÓN DE CASETAS SANITARIAS EN EL SECTOR EL BOSQUE Y ALREDEDORES</t>
  </si>
  <si>
    <t>11402210701-C</t>
  </si>
  <si>
    <t>ASISTENCIA TÉCNICA PARA LA FORMULACIÓN DE PROYECTOS DE SOLUCIONES DE AGUA, DE DIVERSOS SECTORES DE LA COMUNA DE TEODORO SCHMIDT</t>
  </si>
  <si>
    <t>9117221002-C</t>
  </si>
  <si>
    <t>ASISTENCIA TECNICA PARA FORMULACION DE PROYECTOS DE SISTEMAS PARTICULARES DE AGUAS SERVIDAS PARA EL SECTOR RURAL DE LA COMUNA DE TRAIGUEN</t>
  </si>
  <si>
    <t>9210221002-C</t>
  </si>
  <si>
    <t>APOYO PROFESIONAL PARA GENERACIÓN DE PROYECTOS DE EXTENSIÓN DE REDES SANITARIAS, CAPTACIÓN HIDRICA Y REUTILIZACIÓN DE AGUAS, COMUNA DE TIL TIL</t>
  </si>
  <si>
    <t>13303231001-C</t>
  </si>
  <si>
    <t>ASISTENCIA TÉCNICA DE PROFESIONALES PARA PROYECTOS EN VARIOS SECTORES, COMUNA DE PIRQUE</t>
  </si>
  <si>
    <t>13202221001-C</t>
  </si>
  <si>
    <t>CONSTRUCCIÓN POZO PROFUNDO SECTOR SAN NICOLAS</t>
  </si>
  <si>
    <t>10104180701-C [FET]</t>
  </si>
  <si>
    <t>CONSTRUCCIÓN DE SISTEMAS FOTOVOLTAICOS INDIVIDUALES EN VIVIENDAS 30 GANCHOS Y OTROS SECTORES</t>
  </si>
  <si>
    <t>9207180712-C [FET]</t>
  </si>
  <si>
    <t>CONSTRUCCIÓN SISTEMA INDIVIDUAL DE AGUA POTABLE, SECTOR RUCAPELLAN</t>
  </si>
  <si>
    <t>9201200701-C [FET]</t>
  </si>
  <si>
    <t>CONSTRUCCION DE SISTEMAS FOTOVOLTAICOS INDIVIDUALES EN VIVIENDAS LAS CARPAS NORTE Y OTROS SECTORES</t>
  </si>
  <si>
    <t>9207200702-C</t>
  </si>
  <si>
    <t>CONSTRUCCIÓN DE SISTEMAS FOTOVOLTAICOS INDIVIDUALES EN VIVIENDAS SECTOR LAS CARPAS</t>
  </si>
  <si>
    <t>9207180711-C [FET]</t>
  </si>
  <si>
    <t>CONSTRUCCIÓN EXTENSIÓN DE RED AP Y AS CALLE ESMERALDA,</t>
  </si>
  <si>
    <t>9207190705-C</t>
  </si>
  <si>
    <t>EXTENSIÓN RED AGUAS SERVIDAS CALLE 2 Y CALLE 3, COMUNA DE FLORIDA</t>
  </si>
  <si>
    <t>8104200701-C [FET]</t>
  </si>
  <si>
    <t>ABASTO DE AGUA POTABLE COMUNIDAD CACIQUE BARTOLO PITRIHUEN DE BOYECO, COMUNA DE TRAIGUÉN</t>
  </si>
  <si>
    <t>9210190704-C [FET]</t>
  </si>
  <si>
    <t>ABASTO DE AGUA POTABLE COMUNIDAD WE JUAN MAICA, COMUNA DE TRAIGUÉN</t>
  </si>
  <si>
    <t>9210190703-C [FET]</t>
  </si>
  <si>
    <t>CONSTRUCCIÓN SISTEMA DE EVACUACIÓN DE AGUAS SERVIDAS VILLA SAN JOSE DE PETEROA Y ALREDEDORES RUTA K-180, COMUNA DE SAGRADA FAMILIA</t>
  </si>
  <si>
    <t>7307210704-C [FET]</t>
  </si>
  <si>
    <t>EXTENSIÓN RED DE AGUA POTABLE Y RED DE AGUAS SERVIDAS CALLE PEDRO AGUIRRE CERDA Y CALLE O´HIGGINS, E. VIVEROS Y JUAN A. RÍOS, HUEPIL COMUNA TUCAPEL</t>
  </si>
  <si>
    <t>8312200709-C [FET]</t>
  </si>
  <si>
    <t>EXTENSIÓN RED DE AGUAS SERVIDAS CALLE LAUTARO SECTOR SIERRA VELLUDA, 8 VIVIENDAS, COMUNA TUCAPEL</t>
  </si>
  <si>
    <t>8312200704-C [FET]</t>
  </si>
  <si>
    <t>CONSERVACIÓN PLANTA DE TRATAMIENTO DE AGUAS SERVIDAS RÍO CLARO, COMUNA DE YUMBEL</t>
  </si>
  <si>
    <t>8313210702-C [FET]</t>
  </si>
  <si>
    <t>ESTUDIO DIAGNÓSTICO PARA IMPLEMENTACIÓN DE PLAN INTEGRAL DE GESTIÓN DE RESIDUOS 2022-2030</t>
  </si>
  <si>
    <t>6201220401-C</t>
  </si>
  <si>
    <t>SANEAMIENTO Y REGULARIZACIONES DE TÍTULOS DE DOMINIO, PARA DISTINTAS LOCALIDADES DE LA COMUNA DE QUINTA DE TILCOCO</t>
  </si>
  <si>
    <t>6114220901-C</t>
  </si>
  <si>
    <t>Saneamiento de Títulos</t>
  </si>
  <si>
    <t>ASISTENCIA TÉCNICA PARA LA GENERACIÓN DE PROYECTOS DE SANEAMIENTO SANITARIO EN VARIAS LOCALIDADES DE LA COMUNA DE RÍO HURTADO</t>
  </si>
  <si>
    <t>4305221002-C</t>
  </si>
  <si>
    <t>PROGRAMA DE COMPOSTAJE DOMICILIARIO DE RESIDUOS ORGÁNICOS, I. MUNICIPALIDAD DE SAN FERNANDO</t>
  </si>
  <si>
    <t>6301221501-C</t>
  </si>
  <si>
    <t>“HABILITACIÓN Y MEJORAMIENTO DE ALUMBRADO PÚBLICO DEL ACCESO Y VÍA PRINCIPAL DE LA LOCALIDAD DE PAPOSO, COMUNA DE TALTAL”</t>
  </si>
  <si>
    <t>2104220703-C</t>
  </si>
  <si>
    <t>TALTAL</t>
  </si>
  <si>
    <t>ASISTENCIA LEGAL PARA CATASTRO DE TÍTULOS DE DOMINIO, DIVERSOS SECTORES, TUCAPEL</t>
  </si>
  <si>
    <t>8312220601-C</t>
  </si>
  <si>
    <t>CONSTRUCCION SISTEMA RESPALDO ENERGENTICO PARA POZOS PROFUNDOS SECTOR LOMAS DE TUCAPEL-VALLE DEL LAJA,COMUNA DE TUCAPEL</t>
  </si>
  <si>
    <t>8312220705-C</t>
  </si>
  <si>
    <t>ASISTENCIA TÉCNICA ESTUDIO GEOMENSOR Y DIBUJO TÉCNICO COMUNA DE TUCAPEL</t>
  </si>
  <si>
    <t>8312221002-C</t>
  </si>
  <si>
    <t>ASISTENCIA TÉCNICA PROYECTOS SANEAMIENTO SANITARIOS Y ALCANTARILLADOS COMUNA DE TUCAPEL 2023</t>
  </si>
  <si>
    <t>8312221001-C</t>
  </si>
  <si>
    <t>ASISTENCIA TÉCNICA ENERGIZACIÓN SECTORES BODEGA, LOS CULENES, MIRAFLORES, EL QUIÑE Y OTROS.</t>
  </si>
  <si>
    <t>7403221002-C</t>
  </si>
  <si>
    <t>CONSULTORÍA DESARROLLO ESTRATEGIA ENERGÉTICA LOCAL DE LA COMUNA DE MOSTAZAL</t>
  </si>
  <si>
    <t>6110220401-C</t>
  </si>
  <si>
    <t>MOSTAZAL</t>
  </si>
  <si>
    <t>CONSTRUCCIÓN EXTENSIÓN SISTEMA AGUA POTABLE RURAL SECTOR MONTEATRAVESADO PONIENTE</t>
  </si>
  <si>
    <t>16305190706-C [FET]</t>
  </si>
  <si>
    <t>SAN NICOLÁS</t>
  </si>
  <si>
    <t>REPOSICIÓN E INSTALACIÓN DE PARARRAYOS EN CASERÍOS Y ESTANCIAS DE LOS SECTORES DE PARINACOTA, GUALLATIRE, PAQUIZA, SURIRE E ITIZA, COMUNA DE PUTRE</t>
  </si>
  <si>
    <t>15201200702-C [FET]</t>
  </si>
  <si>
    <t>CONSTRUCCION MATRIZ Y COLECTOR PUBLICO DESDE LAGO RUPANCO A CALLE ELEUTERIO RAMIREZ, VILLA VERDE</t>
  </si>
  <si>
    <t>14201190702-C [FET]</t>
  </si>
  <si>
    <t>CONSTRUCCION SISTEMA DE AGUA POTABLE Y ALCANTARILLADO PARTICULAR EL REPIL, COMUNA DE FRESIA</t>
  </si>
  <si>
    <t>10104200702-C [FET]</t>
  </si>
  <si>
    <t>CONSTRUCCIÓN DE ALCANTARILLADO Y SANEAMIENTO SANITARIO VILLA ESTANCILLA</t>
  </si>
  <si>
    <t>6102190701-C [FET]</t>
  </si>
  <si>
    <t>CODEGUA</t>
  </si>
  <si>
    <t>INSTALACIÓN DE LUMINARIAS VIAL SECTORES RURALES MUNILQUE Y BUREO MAMULEO COMUNA DE MULCHÉN</t>
  </si>
  <si>
    <t>8305220702-C</t>
  </si>
  <si>
    <t>NORMALIZACIÓN DE SISTEMA DE ALCANTARILLADO PARTICULAR ESCUELA G-79, SECTOR ALCOHUAZ</t>
  </si>
  <si>
    <t>4105220701-C</t>
  </si>
  <si>
    <t>DISEÑO DE SISTEMAS DE ENERGIZACIÓN Y/O ALUMBRADO PÚBLICO EN SECTOR LA CURVA, SANTA ROSA DE PELECO Y OTROS SECTORES E IMPLEMENTACIÒN DE EFICIENCIA ENERGÉTICA EN POSTAS RURALES Y EQUIPAMIENTOS COMUNALES, COMUNA DE CAÑETE</t>
  </si>
  <si>
    <t>8203221002-C</t>
  </si>
  <si>
    <t>ASISTENCIA TÉCNICA PARA EL DISEÑO DE LOS PROYECTOS: URBANIZACIÓN A.P. SECTOR VILLA VERDE Y EVACUACIÓN AGUAS LLUVIAS ASENTAMIENTO ESCUADRÓN Y CALLE LAS TOSCAS, POBLACIÓN SALVADOR ALLENDE, COMUNA DE CORONEL</t>
  </si>
  <si>
    <t>8102221001-C</t>
  </si>
  <si>
    <t>ASISTENCIA TÉCNICA PARA LA ELABORACIÓN DE PROYECTOS DE CASETAS SANITARIAS, COMUNA DE PURÉN</t>
  </si>
  <si>
    <t>9208221001-C</t>
  </si>
  <si>
    <t>ASISTENCIA LEGAL PARA EL SANEAMIENTO Y REGULARIZACIÓN DE TERRENOS EN SECTORES URBANOS Y RURALES DE LA COMUNA DE PURÉN</t>
  </si>
  <si>
    <t>9208220601-C</t>
  </si>
  <si>
    <t>ASISTENCIA TÉCNICA PARA ELABORACIÓN DE CARTERA DE PROYECTOS EN EL MARCO DEL PMB PARA LAS COMUNAS DE LA AMN</t>
  </si>
  <si>
    <t>9903221003-C</t>
  </si>
  <si>
    <t>ASOCIACION DE MUNICIPALIDADES DE NAHUELBUTA</t>
  </si>
  <si>
    <t>PROYECTO EXTENSIÓN DE RED DE AGUA POTABLE PASAJE EL NOGAL, LOCALIDAD DE MAIPO, COMUNA DE BUIN</t>
  </si>
  <si>
    <t>13402200702-B</t>
  </si>
  <si>
    <t>CONSTRUCCIÓN RED DE AGUA POTABLE Y ALCANTARILLADO PASAJE SANDOVAL, CALERA DE TANGO</t>
  </si>
  <si>
    <t>13403210701-B</t>
  </si>
  <si>
    <t>ASISTENCIA TÉCNICA FORMULACIÓN SOLUCIONES SANITARIAS, COMUNA DE FLORIDA.</t>
  </si>
  <si>
    <t>8104221001-C</t>
  </si>
  <si>
    <t>ASISTENCIA LEGAL PARA LA REGULARIZACIÓN DE PROPIEDAD RAIZ, COMUNA DE LUMACO</t>
  </si>
  <si>
    <t>9207220601-C</t>
  </si>
  <si>
    <t>ASISTENCIA TÉCNICA SANEAMIENTO DE TÍTULOS VARIOS SECTORES, COMUNA DE GALVARINO</t>
  </si>
  <si>
    <t>9106220902-C</t>
  </si>
  <si>
    <t>ESTUDIO DE PROSPECCION GEOFISICA HIDROGEOLOGICA, PARA LA DETERMINACIÓN DE AGUA EN VARIOS SECTORES DE LA COMUNA DE NINHUE</t>
  </si>
  <si>
    <t>16204220401-C</t>
  </si>
  <si>
    <t>ADQUISICIÓN TERRENO PARA FINES HABITACIONALES DE LOS COMITÉS DE VIVIENDAS LOS CANELOS Y LOS COPIHUES, COMUNA DE GORBEA</t>
  </si>
  <si>
    <t>9107210802-C</t>
  </si>
  <si>
    <t>GORBEA</t>
  </si>
  <si>
    <t>CONSTRUCCION HABILITACIÓN POZO , TRATAMIENTO, REGULACIÓN Y RED DE DISTRIBUCIÓN AGUA POTABLE, PAMPA GUANACO</t>
  </si>
  <si>
    <t>12303220702-C</t>
  </si>
  <si>
    <t>TIMAUKEL</t>
  </si>
  <si>
    <t>CONSTRUCCIÓN SISTEMA DE ALCANTARILLADO PAMPA GUANACO, COMUNA DE TIMAUKEL</t>
  </si>
  <si>
    <t>12303220701-C</t>
  </si>
  <si>
    <t>ASISTENCIA TÉCNICA PROYECTOS DE SANEAMIENTO, COMUNA DE RÁNQUIL</t>
  </si>
  <si>
    <t>16206221001-C</t>
  </si>
  <si>
    <t>ASISTENCIA TÉCNICA PATRIMONIAL COMUNA VALDIVIA</t>
  </si>
  <si>
    <t>14101231001-C</t>
  </si>
  <si>
    <t>CONSERVACIÓN PLANTAS DE TRATAMIENTO A Y B TREHUACO URBANO</t>
  </si>
  <si>
    <t>16207220702-C</t>
  </si>
  <si>
    <t>SEGUIMIENTO ASISTENCIA Y APOYO TECNICO, EN NUEVOS PROYECTOS Y SEGUIMIENTO DE SANEAMIENTO SANITARIO Y SERVICIOS BÁSICOS, COMUNA DE FRUTILLAR</t>
  </si>
  <si>
    <t>10105221001-C</t>
  </si>
  <si>
    <t>FRUTILLAR</t>
  </si>
  <si>
    <t>ASISTENCIA TÉCNICA PARA SANEAMIENTO SANITARIO DE SECTORES TALES COMO ALUPENHUE, SANTA JULIA, 19 DE JULIO Y OTROS</t>
  </si>
  <si>
    <t>7304221001-C</t>
  </si>
  <si>
    <t>MOLINA</t>
  </si>
  <si>
    <t>GENERACION DE INICIATIVAS DE INVERSION EN ALCANTARILLADO E INFRAESTRUCTURA SANITARIA EN 6 LOCALIDADES DE LA COMUNA DE QUEILEN</t>
  </si>
  <si>
    <t>10207231001-C</t>
  </si>
  <si>
    <t>QUEILÉN</t>
  </si>
  <si>
    <t>ASISTENCIA TÉCNICA PARA LA ELABORACIÓN DE PROYECTOS ASOCIADOS A LA RECONSTRUCCIÓN POST INCENDIOS FORESTALES DE LA COMUNA DE TOMÉ</t>
  </si>
  <si>
    <t>8111231001-C</t>
  </si>
  <si>
    <t>(SATE) PROGRAMA PILOTO COMPOSTAJE DOMICILIARIO COMUNA DE CURACO DE VÉLEZ</t>
  </si>
  <si>
    <t>10204221501-C</t>
  </si>
  <si>
    <t>ASISTENCIA LEGAL DE CATASTRO, ACTUALIZACION,REGULARIZACION Y OTROS INMUEBLES MUNICIPALES DE LA COMUNA DE CURACO DE VELEZ</t>
  </si>
  <si>
    <t>10204230601-C</t>
  </si>
  <si>
    <t>ASISTENCIA TECNICA PARA GENERACION DE PROYECTOS DE INVERSION PUBLICA - COMUNA DE PUQUELDON.</t>
  </si>
  <si>
    <t>10206221002-C</t>
  </si>
  <si>
    <t>PUQUELDÓN</t>
  </si>
  <si>
    <t>CONSTRUCCIÓN RED DE AGUA POTABLE SECTOR PIDEY- MÁFIL</t>
  </si>
  <si>
    <t>14105230701-C</t>
  </si>
  <si>
    <t>“ASISTENCIA TÉCNICA PARA LA ELABORACIÓN DE CARTERA DE INICIATIVAS DE INVERSIÓN ESTRATÉGICAS EN EFICIENCIA ENERGÉTICA PARA LA COMUNA DE PEDRO AGUIRRE C</t>
  </si>
  <si>
    <t>13121231001-C</t>
  </si>
  <si>
    <t>CONSTRUCCIÓN PLANTA ELEVADORA DE AGUAS SERVIDAS, COMUNA DE PINTO</t>
  </si>
  <si>
    <t>16106220701-C</t>
  </si>
  <si>
    <t>ASISTENCIA TECNICA PARA LOS MUNICIPIOS SOCIOS DE LA ASOCIACION CHILENA DE MUNICIPALIDADES EN DISEÑO DE PROYECTOS PMB DE ENERGIZACION E ILUMINACION P.</t>
  </si>
  <si>
    <t>13903231001-C</t>
  </si>
  <si>
    <t>Asociación Chilena Municipal - AChM</t>
  </si>
  <si>
    <t>CATASTROFE INCENDIO HABILITACION ALUMBRADO PUBLICO SECTOR LEONERA, COMUNA DE COELEMU</t>
  </si>
  <si>
    <t>16203230704-C</t>
  </si>
  <si>
    <t>ASISTENCIA TÉCNICA,CONTRATACIÓN DE PROFESIONALES PARA EJECUTAR CATASTRO SANITARIO Y GENERACIÓN DE PROYECTOS, PARA LA COMUNA DE NANCAGUA 2023</t>
  </si>
  <si>
    <t>6305221001-C</t>
  </si>
  <si>
    <t>ASISTENCIA LEGAL PARA LA ELABORACIÓN DE PROYECTOS ASOCIADOS A LA RECONSTRUCCIÓN POST INCENDIOS FORESTALES DE LA COMUNA DE TOMÉ</t>
  </si>
  <si>
    <t>8111230601-C</t>
  </si>
  <si>
    <t>AMPLIACION SERVICIO APR QUILACAHUIN - BELLAVISTA , COMUNA SAN PABLO</t>
  </si>
  <si>
    <t>10307220702-C</t>
  </si>
  <si>
    <t>[CATÁSTROFE INCENDIO] ASISTENCIA TECNICA PARA CATASTRO Y ANALISIS DE ALTERNATIVAS POST CATASTROFE POR INCENDIOS EN LA COMUNA DE TREHUACO.</t>
  </si>
  <si>
    <t>16207231001-C</t>
  </si>
  <si>
    <t>PROGRAMA DE COMPOSTAJE DOMICILIARIO DE RESIDUOS ORGÁNICOS</t>
  </si>
  <si>
    <t>6302221501-C</t>
  </si>
  <si>
    <t>MEJORAMIENTO DE LA PLANTA DE TRATAMIENTO DE AGUAS SERVIDAS DE LA VILLA ÁREAS VERDES, COMUNA DE CHÉPICA.</t>
  </si>
  <si>
    <t>6302220703-C</t>
  </si>
  <si>
    <t>ESTANQUE ACUMULADOR AGUA POTABLE PSR SAN JOSE DE MARCHIGUE, COMUNA DE PICHIDEGUA</t>
  </si>
  <si>
    <t>6113210705-C</t>
  </si>
  <si>
    <t>ESTANQUE ACUMULADOR AGUA POTABLE PSR SANTA AMELIA, COMUNA DE PICHIDEGUA</t>
  </si>
  <si>
    <t>6113220702-C</t>
  </si>
  <si>
    <t>ASISTENCIA TECNICA PARA DISEÑOS DE SISTEMAS DE ENERGIZACION EFICIENCIA ENERGÉTICA EN SERVICIOS PÚBLICOS, COMUNA NEGRETE</t>
  </si>
  <si>
    <t>8307231001-C</t>
  </si>
  <si>
    <t>AMPLIACIÓN DEL APR GABRIELA MISTRAL PARA EL SECTOR SATURNO</t>
  </si>
  <si>
    <t>4101200701-C [FET]</t>
  </si>
  <si>
    <t>LA SERENA</t>
  </si>
  <si>
    <t>ILUMINACIÓN PLAZAS Y DIVERSOS SECTORES DE QUILPUÉ</t>
  </si>
  <si>
    <t>5801220704-C [CHA]</t>
  </si>
  <si>
    <t>EXTENSION SISTEMA DE AGUA POTABLE RURAL CALLE LA CRUZ, COMUNA DE OLMUE</t>
  </si>
  <si>
    <t>5803190701-C</t>
  </si>
  <si>
    <t>CONSTRUCCIÓN SISTEMA APR SECTOR HUILMA-EL MIRADOR, COMUNA DE RÍO NEGRO</t>
  </si>
  <si>
    <t>10305210701-C</t>
  </si>
  <si>
    <t>10307221001-C</t>
  </si>
  <si>
    <t>ASISTENCIA TÉCNICA A EQUIPOS MUNICIPALES EN LA FORMULACIÓN Y SEGUIMIENTO DE PROYECTOS PARA ABORDAR LA DEMANDA DE ACCESO AL AGUA PARA EL CONSUMO HUMANO</t>
  </si>
  <si>
    <t>8905231001-C</t>
  </si>
  <si>
    <t>Asociación de Municipalidades Región Bio Bio</t>
  </si>
  <si>
    <t>CAMBIIO DE LUMINARIAS DE SODIO A LED EN DIVERSOS SECTORES DE CONSTITUCION</t>
  </si>
  <si>
    <t>7102220701-C</t>
  </si>
  <si>
    <t>[CATASTROFE INCENDIO] ASISTENCIA LEGAL PARA PROYECTOS DE SANEAMIENTO, COMUNA DE NACIMIENTO</t>
  </si>
  <si>
    <t>8306230602-C</t>
  </si>
  <si>
    <t>ASISTENCIA TÉCNICA PROFESIONAL PARA PROYECTOS CON FINANCIAMIENTO SUBDERE EN LA COMUNA DE RIO BUENO</t>
  </si>
  <si>
    <t>14204231001-C</t>
  </si>
  <si>
    <t>ASISTENCIA TÉCNICA DIVERSOS PROYECTOS SANEAMIENTO SANITARIO ACHAO Y OTRAS LOCALIDADES</t>
  </si>
  <si>
    <t>10210221001-C</t>
  </si>
  <si>
    <t>GENERACIÓN DE INICIATIVAS DE INVERSIÓN ELÉCTRICAS DE LA COMUNA DE QUINCHAO</t>
  </si>
  <si>
    <t>10210231002-C</t>
  </si>
  <si>
    <t>RECAMBIO DE LUMINARIAS A TECNOLOGÍA LED DIVERSOS SECTORES COMUNA DE COBQUECURA</t>
  </si>
  <si>
    <t>16202220706-C</t>
  </si>
  <si>
    <t>ASISTENCIA TECNICA PARA NORMALIZACIÓN Y REGULARIZACIÓN ZONA TIPICA, COMUNA DE COBQUECURA.</t>
  </si>
  <si>
    <t>16202221005-C</t>
  </si>
  <si>
    <t xml:space="preserve">Compensar la exención del pago del impuesto territorial, con el fin de contribuir con las obligaciones derivadas del pago de los servicios comunitarios (aseo, ornato y alumbrado público). (Letra a de la glosa).
</t>
  </si>
  <si>
    <t>COMPENSACIÓN PREDIOS EXENTOS TRADICIONAL 2023</t>
  </si>
  <si>
    <t>IQUIQUE</t>
  </si>
  <si>
    <t>COMPENSAR EXENCIÓN DE IMPUESTO TERRITORIAL</t>
  </si>
  <si>
    <t>RESOLUCIÓN N°1. 11/01/2023</t>
  </si>
  <si>
    <t>FINANCIAMIENTO DE SERVICIOS COMUNITARIOS</t>
  </si>
  <si>
    <t>POZO ALMONTE</t>
  </si>
  <si>
    <t>MEJILLONES</t>
  </si>
  <si>
    <t>TOCOPILLA</t>
  </si>
  <si>
    <t>CALDERA</t>
  </si>
  <si>
    <t>COQUIMBO</t>
  </si>
  <si>
    <t>ANDACOLLO</t>
  </si>
  <si>
    <t>VALPARAÍSO</t>
  </si>
  <si>
    <t>VIÑA DEL MAR</t>
  </si>
  <si>
    <t>LOS ANDES</t>
  </si>
  <si>
    <t>CABILDO</t>
  </si>
  <si>
    <t>CALERA</t>
  </si>
  <si>
    <t>LA CRUZ</t>
  </si>
  <si>
    <t>SAN ANTONIO</t>
  </si>
  <si>
    <t>CARTAGENA</t>
  </si>
  <si>
    <t>EL TABO</t>
  </si>
  <si>
    <t>CATEMU</t>
  </si>
  <si>
    <t>PUTAENDO</t>
  </si>
  <si>
    <t>SANTA MARÍA</t>
  </si>
  <si>
    <t>DOÑIHUE</t>
  </si>
  <si>
    <t>LAS CABRAS</t>
  </si>
  <si>
    <t>LOLOL</t>
  </si>
  <si>
    <t>PALMILLA</t>
  </si>
  <si>
    <t>CUREPTO</t>
  </si>
  <si>
    <t>PENCAHUE</t>
  </si>
  <si>
    <t>CHANCO</t>
  </si>
  <si>
    <t>TENO</t>
  </si>
  <si>
    <t>LINARES</t>
  </si>
  <si>
    <t>COLBÚN</t>
  </si>
  <si>
    <t>CHIGUAYANTE</t>
  </si>
  <si>
    <t>ANTUCO</t>
  </si>
  <si>
    <t>CURARREHUE</t>
  </si>
  <si>
    <t>CERRILLOS</t>
  </si>
  <si>
    <t>CONCHALÍ</t>
  </si>
  <si>
    <t>ESTACIÓN CENTRAL</t>
  </si>
  <si>
    <t>HUECHURABA</t>
  </si>
  <si>
    <t>INDEPENDENCIA</t>
  </si>
  <si>
    <t>LA CISTERNA</t>
  </si>
  <si>
    <t>LA PINTANA</t>
  </si>
  <si>
    <t>LO PRADO</t>
  </si>
  <si>
    <t>ÑUÑOA</t>
  </si>
  <si>
    <t>PEÑALOLÉN</t>
  </si>
  <si>
    <t>RECOLETA</t>
  </si>
  <si>
    <t>RENCA</t>
  </si>
  <si>
    <t>TALAGANTE</t>
  </si>
  <si>
    <t>EL CARMEN</t>
  </si>
  <si>
    <t>Sin código</t>
  </si>
  <si>
    <t>Sin transferencias en el periodo</t>
  </si>
  <si>
    <t>FRC</t>
  </si>
  <si>
    <t>FIGEM</t>
  </si>
  <si>
    <t>Metodología de elección (Guía Operativa, Resolución de transferencia,  entre otros)</t>
  </si>
  <si>
    <t>Persona o entidad Ejecutora de los recursos (nombre municipio, nombre asociación)</t>
  </si>
  <si>
    <t>Transferencia años anteriores</t>
  </si>
  <si>
    <t>INFRAESTRUCTURA</t>
  </si>
  <si>
    <t>LEY DE PRESUPUESTO AÑO VIGENTE</t>
  </si>
  <si>
    <t>I. MUNICIPALIDAD DE CARTAGENA</t>
  </si>
  <si>
    <t>FORTALECIMIENTO INSTITUCIONAL</t>
  </si>
  <si>
    <t>I. MUNICIPALIDAD DE LOTA</t>
  </si>
  <si>
    <t>ASISTENCIA TÉCNICA</t>
  </si>
  <si>
    <t>I. MUNICIPALIDAD DE PROVIDENCIA</t>
  </si>
  <si>
    <t>GOBERNANZA Y PARTICIPACIÓN CIUDADANA</t>
  </si>
  <si>
    <t>I. MUNICIPALIDAD DE SANTIAGO</t>
  </si>
  <si>
    <t>PLAN DE COMUNICACIÓN</t>
  </si>
  <si>
    <t>PMB</t>
  </si>
  <si>
    <t>PMU</t>
  </si>
  <si>
    <t>PTRAC</t>
  </si>
  <si>
    <t>PREDIOS  EXENTOS</t>
  </si>
  <si>
    <t>PROGRAMA DE MODERNIZACIÓN MUNICIPAL</t>
  </si>
  <si>
    <t>PREMIR</t>
  </si>
  <si>
    <t>total transferido</t>
  </si>
  <si>
    <t>Montos transferidos 2023</t>
  </si>
  <si>
    <t>1-PLADECO-2023-2</t>
  </si>
  <si>
    <t>69041300-0 I MUNICIPALIDAD DE CANELA</t>
  </si>
  <si>
    <t>Apoyo tecnico y financiero para la elaboracion de la Cuenta Publica Participativa</t>
  </si>
  <si>
    <t>2403602 Municipalidades (Programa de Modernización)</t>
  </si>
  <si>
    <t>Participación</t>
  </si>
  <si>
    <t>1-PLADECO-2023-4</t>
  </si>
  <si>
    <t>69040900-3 I MUNICIPALIDAD DE PUNITAQUI</t>
  </si>
  <si>
    <t>1-PLADECO-2023-3</t>
  </si>
  <si>
    <t>69050700-5 I MUNICIPALIDAD DE PUTAENDO</t>
  </si>
  <si>
    <t>1-PLADECO-2023-5</t>
  </si>
  <si>
    <t>69220600-2 I MUNICIPALIDAD DE CALBUCO</t>
  </si>
  <si>
    <t>1-PLADECO-2023-12</t>
  </si>
  <si>
    <t>69030600-K I MUNICIPALIDAD DE FREIRINA</t>
  </si>
  <si>
    <t>1-PLADECO-2023-13</t>
  </si>
  <si>
    <t>69091300-3 I MUNICIPALIDAD DE MARCHIGUE</t>
  </si>
  <si>
    <t>1-PLADECO-2023-10</t>
  </si>
  <si>
    <t>69251000-3 I MUNICIPALIDAD DE CAMARONES</t>
  </si>
  <si>
    <t>1-PLADECO-2023-15</t>
  </si>
  <si>
    <t>69261400-3 I MUNICIPALIDAD DE PADRE HURTADO</t>
  </si>
  <si>
    <t>1-PLADECO-2023-7</t>
  </si>
  <si>
    <t>69130400-0 I MUNICIPALIDAD DE YERBAS BUENAS</t>
  </si>
  <si>
    <t>1-PLADECO-2023-16</t>
  </si>
  <si>
    <t>69140200-2 I MUNICIPALIDAD DE PORTEZUELO</t>
  </si>
  <si>
    <t>1-PLADECO-2023-14</t>
  </si>
  <si>
    <t>69020400-2 I MUNICIPALIDAD DE MEJILLONES</t>
  </si>
  <si>
    <t>1-PLADECO-2023-9</t>
  </si>
  <si>
    <t>69240100-K I MUNICIPALIDAD DE AYSEN</t>
  </si>
  <si>
    <t>1-PLADECO-2023-8</t>
  </si>
  <si>
    <t>69190300-1 I MUNICIPALIDAD DE PERQUENCO</t>
  </si>
  <si>
    <t>1-PLADECO-2023-11</t>
  </si>
  <si>
    <t>69150700-9 I MUNICIPALIDAD DE FLORIDA</t>
  </si>
  <si>
    <t>1-PLADECO-2023-17</t>
  </si>
  <si>
    <t>83017500-8 ILUSTRE MUNICIPALIDAD DE POZO ALMONTE</t>
  </si>
  <si>
    <t>1-PLADECO-2023-18</t>
  </si>
  <si>
    <t>69251500-5 ILUSTRE MUNICIPALIDAD DE SAN GREGORIO</t>
  </si>
  <si>
    <t>1-PLADECO-2023-19</t>
  </si>
  <si>
    <t>69200300-4 I MUNICIPALIDAD DE LANCO</t>
  </si>
  <si>
    <t>Resolución</t>
  </si>
  <si>
    <t>P02 LRP. TRANSFERENCIA DE MODERNIZACION AMUCH REX.12110/21 E22977/2021</t>
  </si>
  <si>
    <t>P01 AGC ASOCIACION DE MUNICIPALIDADE DE CHILE AMUCH CUOTA 2-2 E1035.2022</t>
  </si>
  <si>
    <t>65076037-9 ASOCIACION DE MUNICIPALIDADES DE CHILE</t>
  </si>
  <si>
    <t xml:space="preserve">Programa Nacional de Modernización de la Gestión de Rentas Municipales </t>
  </si>
  <si>
    <t>contribuir al proceso de implementación de la transformación digital que está impulsando el Estado a nivel Municipal mediante un trabajo piloto con al menos 20 (veinte) Municipalidades del País.</t>
  </si>
  <si>
    <t>Fortalecimiento Institucional</t>
  </si>
  <si>
    <t>SPD-AMPLIACIÓN DE SISTEMA DE TELEPROTECCIÓN, COMUNA DE ANDACOLLO</t>
  </si>
  <si>
    <t>1-SPD-2022-591</t>
  </si>
  <si>
    <t>CONSTRUCCIÓN OFICINAS DE INFORMACIÓN TURISTICA EL MANZANO Y LAS CABRAS</t>
  </si>
  <si>
    <t>1-C-2021-1937</t>
  </si>
  <si>
    <t>MEJORAMIENTO DE ACERAS CALLE 18 DE SEPTIEMBRE COMUNA DE NANCAGUA</t>
  </si>
  <si>
    <t>1-C-2022-564</t>
  </si>
  <si>
    <t>REPOSICIÓN DE CIERRES PERIMETRALES CLUB DEPORTIVO LA CONCEPCIÓN</t>
  </si>
  <si>
    <t>1-C-2022-2163</t>
  </si>
  <si>
    <t>REPOSICIÓN DE CIERRES PERIMETRALES CLUB DEPORTIVO TRICOLOR</t>
  </si>
  <si>
    <t>1-C-2022-2169</t>
  </si>
  <si>
    <t>REPOSICIÓN CIERRE PERIMETRAL Y BANCAS C.D. UNION CALEUCHE.</t>
  </si>
  <si>
    <t>1-C-2022-2281</t>
  </si>
  <si>
    <t>PAVIMENTACION Y DEMARCACION VIAL ACCESO SAN GABRIEL, COMUNA DE NANCAGUA</t>
  </si>
  <si>
    <t>1-C-2022-2311</t>
  </si>
  <si>
    <t>SPD AMPLIACIÓN SISTEMA DE TELEPROTECCIÓN</t>
  </si>
  <si>
    <t>1-SPD-2022-145</t>
  </si>
  <si>
    <t>REPOSICIÓN CIERRE PERIMETRAL, BANCA Y MEJORAMIENTO GRADERÍAS C.D. SAN LUIS.</t>
  </si>
  <si>
    <t>1-C-2022-2357</t>
  </si>
  <si>
    <t>MEJORAMIENTO ACCESO CAMARICO, COMUNA DE RÍO CLARO</t>
  </si>
  <si>
    <t>1-C-2021-226 [FET]</t>
  </si>
  <si>
    <t>CONSTRUCCIÓN SEDE SOCIAL SINDICATO PESCADORES ARTESANALES Y MARISCADORES DE ORILLA, CHANCO</t>
  </si>
  <si>
    <t>1-C-2021-713</t>
  </si>
  <si>
    <t>(IF 2023) HABILITACIÓN Y RECUPERACIÓN DE CAUSES  DE ESTEROS DE  DIVERSOS SECTORES COMUNA DE CUREPTO</t>
  </si>
  <si>
    <t>1-C-2023-827</t>
  </si>
  <si>
    <t>MEJORAMIENTO GRADERIA ORIENTE ESTADIO MUNICIPAL CHIUAYANTE</t>
  </si>
  <si>
    <t>1-C-2022-1577</t>
  </si>
  <si>
    <t>MEJORAMIENTO PLAZA COMUNIDAD MADESAL, CHIGUAYANTE</t>
  </si>
  <si>
    <t>1-C-2022-1717</t>
  </si>
  <si>
    <t>CONSTRUCCIÓN ESPACIO DEPORTIVO Y RECREATIVO, MIRADOR DEL RÍO, CHIGUAYANTE</t>
  </si>
  <si>
    <t>1-C-2022-1845</t>
  </si>
  <si>
    <t>CONSTRUCCION SEMAFORO INTERSECCION WALKER MARTINEZ ESQUINA ROBERTO GOMEZ  DE HUEPIL, COMUNA DE TUCAPEL</t>
  </si>
  <si>
    <t>1-C-2022-2610</t>
  </si>
  <si>
    <t>CONSTRUCCION SEMAFORO INTERSECCION SAN DIEGO ESQUINA AVDA ECUADOR   DE HUEPIL, COMUNA DE TUCAPEL</t>
  </si>
  <si>
    <t>1-C-2022-2611</t>
  </si>
  <si>
    <t>CONSTRUCCION SEMAFORO INTERSECCION  AVDA TUCAPEL  CON  IRARRAZABAL  DE HUEPIL, COMUNA DE TUCAPEL</t>
  </si>
  <si>
    <t>1-C-2022-2612</t>
  </si>
  <si>
    <t>REPOSICIÓN DE SEÑALETICAS VIALES POBL. PIONEROS DEL CARBÓN Y AV. BERNARDO O"HIGGINS</t>
  </si>
  <si>
    <t>1-C-2023-627</t>
  </si>
  <si>
    <t>HABILTACIÓN DE CAMINOS, LIMPIEZA ESPACIOS PUBLICOS Y ABASTECIMIENTO DE AGUA POTABLE, SECTOR EL RETOBO-LA HOYADA, COMUNA DE QUILLECO.</t>
  </si>
  <si>
    <t>1-C-2023-851</t>
  </si>
  <si>
    <t>HABILTACIÓN DE CAMINOS, LIMPIEZA ESPACIOS PUBLICOS Y ABASTECIMIENTO DE AGUA POTABLE, SECTOR LA CHUPALLA-VILLA ALEGRE, COMUNA DE QUILLECO.</t>
  </si>
  <si>
    <t>1-C-2023-852</t>
  </si>
  <si>
    <t>HABILITACION DE CAMINOS, LIMPIEZA DE ESPACIOS PUBLICOS Y ABASTECIMIENTO DE AGUA POTABLE PARA EL SECTOR EL LLANO COIHUECO, COMUNA DE QUILLECO.</t>
  </si>
  <si>
    <t>1-C-2023-853</t>
  </si>
  <si>
    <t>HABILITACIÓN DE ESPACIOS PÚBLICOS SECTOR CURALÍ, COMUNA DE SANTA JUANA</t>
  </si>
  <si>
    <t>1-C-2023-941</t>
  </si>
  <si>
    <t>HABILITACIÓN DE ESPACIOS PÚBLICOS SECTOR CHACAY,  COMUNA DE SANTA JUANA</t>
  </si>
  <si>
    <t>1-C-2023-964</t>
  </si>
  <si>
    <t>MEJORAMIENTO CANCHA VILLA LOS RÍOS, CURACAUTÍN</t>
  </si>
  <si>
    <t>1-C-2022-1259</t>
  </si>
  <si>
    <t>MEJORAMIENTO PUEBLITO ARTESANAL</t>
  </si>
  <si>
    <t>1-C-2021-1795</t>
  </si>
  <si>
    <t>MEJORAMIENTO Y AMPLIACIÓN SALA PIE, ESCUELA NUEVO PORVENIR</t>
  </si>
  <si>
    <t>1-C-2022-2422</t>
  </si>
  <si>
    <t>MEJORAMIENTO DE ILUMINACIÓN PEATONAL UNIDAD VECINAL Nº 31, COMUNA DE ÑUÑOA                                                                 </t>
  </si>
  <si>
    <t>1-C-2022-1213</t>
  </si>
  <si>
    <t>MEJORAMIENTO DE EQUIPAMIENTO DEPORTIVO, VILLA LO PLAZA</t>
  </si>
  <si>
    <t>1-C-2022-1263</t>
  </si>
  <si>
    <t>MEJORAMIENTO DE VEREDAS CALLE LOS ALERCES, ENTRE CASTILLO URIZAR Y MARATHON, COMUNA DE ÑUÑOA</t>
  </si>
  <si>
    <t>1-C-2022-1404</t>
  </si>
  <si>
    <t>SPD  AMPLIACIÓN CÁMARAS DE PROTECCIÓN CIUDADANA COMUNA DE PADRE HURTADO</t>
  </si>
  <si>
    <t>1-SPD-2022-424</t>
  </si>
  <si>
    <t>REPOSICIÓN CANCHA DE PASTO SINTÉTICO RAMON ANGEL JARA - RIO BAKER, COMUNA DE CERRO NAVIA</t>
  </si>
  <si>
    <t>1-C-2022-2497</t>
  </si>
  <si>
    <t>MEJORAMIENTO ECOMERCADO COMUNA DE LO PRADO</t>
  </si>
  <si>
    <t>1-C-2022-2695</t>
  </si>
  <si>
    <t>HABILITACIÓN GRADERÍAS MEDIALUNA RECINTO MUNICIPAL</t>
  </si>
  <si>
    <t>1-C-2019-1535 [FET]</t>
  </si>
  <si>
    <t>HABILITACION Y MEJORAMIENTO PLAZA VILLA LOS VOLCANES COMUNA DE FUTRONO</t>
  </si>
  <si>
    <t>1-C-2019-1546</t>
  </si>
  <si>
    <t>PMU-SPD: MEJORAMIENTO SISTEMA DE TELEVIGILANCIA, COMUNA DE RÍO BUENO</t>
  </si>
  <si>
    <t>1-SPD-2022-602</t>
  </si>
  <si>
    <t>MEJORAMIENTO EFICIENCIA ENERGETICA ESCUELA RURAL LAGO AZUL</t>
  </si>
  <si>
    <t>1-C-2023-202</t>
  </si>
  <si>
    <t>SPD,MEJORAMIENTO INTEGRAL PLAZA VALLE DE QUISMA, COMUNA DE PICA</t>
  </si>
  <si>
    <t>1-SPD-2022-257</t>
  </si>
  <si>
    <t>SPD-MEJORAMIENTO PLAZA SAN JOSE OBRERO, LOCALIDAD DE POZO ALMONTE</t>
  </si>
  <si>
    <t>1-SPD-2022-345</t>
  </si>
  <si>
    <t>CONSTRUCCIÓN CENTRO RECREATIVO RENACER ESPERANZA, POZO ALMONTE</t>
  </si>
  <si>
    <t>1-B-2023-228</t>
  </si>
  <si>
    <t>MEJORAMIENTO PLAZA DE JUEGOS MULTICANCHA SALVADOR ALLENDE - MEJILLONES</t>
  </si>
  <si>
    <t>1-C-2020-143</t>
  </si>
  <si>
    <t>HABILITACIÓN ALUMBRADO PUBLICO AV. FERTILIZANTES SECTOR LIBERTADORES</t>
  </si>
  <si>
    <t>1-C-2020-256</t>
  </si>
  <si>
    <t>"CONSTRUCCIÓN CENTRO VETERINARIO DE ATENCIÓN PRIMARIA 2020"</t>
  </si>
  <si>
    <t>1-C-2020-283</t>
  </si>
  <si>
    <t>MEJORAMIENTO MULTICANCHA, VESTIDORES Y AREA VERDE LOCALIDAD RETAMO</t>
  </si>
  <si>
    <t>1-C-2022-2658</t>
  </si>
  <si>
    <t>SEMAFORIZACION CRUCE LAUTARO CON ZUMAETA, COMUNA DE LA CALERA</t>
  </si>
  <si>
    <t>1-C-2022-1724</t>
  </si>
  <si>
    <t>MEJORAMIENTO INTEGRAL PLAZA QUILLAHUA, COMUNA EL TABO</t>
  </si>
  <si>
    <t>1-C-2022-2084</t>
  </si>
  <si>
    <t>SPD AMPLIACIÓN DE LUMINARIAS SECTORES DE PELANCURA, BELLO HORIZONTE, VILLA MIRAMAR Y LO GALLARDO</t>
  </si>
  <si>
    <t>1-SPD-2022-131</t>
  </si>
  <si>
    <t>SPD AMPLIACIÓN SISTEMA DE TELEPROTECCIÓN EN PUNTOS ESTRATÉGICOS DE LOS ANDES</t>
  </si>
  <si>
    <t>1-SPD-2022-291</t>
  </si>
  <si>
    <t>SPD MEJORAMIENTO ÁREAS VERDES SECTOR VILLA SANTA TERESA DE LA COMUNA DE SAN FELIPE.</t>
  </si>
  <si>
    <t>1-SPD-2022-351</t>
  </si>
  <si>
    <t>SPD AMPLIACIÓN SISTEMA DE TELEPROTECCIÓN CESFAM, ESTABLECIMIENTOS EDUCACIONALES Y ESPACIOS PÚBLICOS, COMUNA DE SAN ANTONIO</t>
  </si>
  <si>
    <t>1-SPD-2022-441</t>
  </si>
  <si>
    <t>CONSTRUCCIÓN CIERRE PERIMETRAL SECTOR JORGE HIDALGO, LA CALERA</t>
  </si>
  <si>
    <t>1-C-2023-756</t>
  </si>
  <si>
    <t>HABILITACIÓN DE ESPACIOS PÚBLICOS MEDIANTE PODA DE ÁRBOLES Y MEJORAMIENTO  DE PLAZAS, PELARCO URBANO</t>
  </si>
  <si>
    <t>1-C-2020-570</t>
  </si>
  <si>
    <t>CONSTRUCCION MULTICANCHA POBLACIÓN EL UMBRAL 1, COMUNA DE RÍO CLARO</t>
  </si>
  <si>
    <t>1-C-2020-1805 [FET]</t>
  </si>
  <si>
    <t>CONSTRUCCIÓN ALUMBRADO PÚBLICO VARIOS SECTORES, SAN CLEMENTE</t>
  </si>
  <si>
    <t>1-C-2021-663</t>
  </si>
  <si>
    <t>CONSTRUCCION RESALTOS REDUCTORES DE VELOCIDAD, COMUNA DE CUREPTO</t>
  </si>
  <si>
    <t>1-C-2021-1149</t>
  </si>
  <si>
    <t>MEJORAMIENTO DE 3 MULTICANCHAS EN LAS LOCALIDADES DE PELARCO, LIHUENO BAJO Y QUESERIA</t>
  </si>
  <si>
    <t>1-C-2021-1657</t>
  </si>
  <si>
    <t>REPOSICIÓN CIERRE PERIMETRAL CANCHA DE FÚTBOL SAN GUILLERMO, COMUNA DE PELARCO</t>
  </si>
  <si>
    <t>1-C-2022-344</t>
  </si>
  <si>
    <t>CONSTRUCCIÓN CENTRO COMUNITARIO POBLACIÓN ESTADIO, COMUNA DE CUREPTO.</t>
  </si>
  <si>
    <t>1-C-2022-670</t>
  </si>
  <si>
    <t>SPD MEJORAMIENTO ESPACIOS PÚBLICOS PLAZA LAS ROSAS</t>
  </si>
  <si>
    <t>1-SPD-2022-298</t>
  </si>
  <si>
    <t>CONSTRUCCIÓN SS. HH. PUEBLO ARTESANAL, CURANIPE</t>
  </si>
  <si>
    <t>1-C-2022-2618</t>
  </si>
  <si>
    <t>REPOSICIÓN DE VEREDAS , SOLERAS  Y DEMARCACIÓN VIAL  CALLES BALMACEDA,LIBERTAD Y SAN AMBROSIO,CHANCO</t>
  </si>
  <si>
    <t>1-B-2023-125</t>
  </si>
  <si>
    <t>REPOSICION DE VEREDAS SECTORES ORIENTE Y PONIENTE DE LINARES</t>
  </si>
  <si>
    <t>1-B-2023-241</t>
  </si>
  <si>
    <t>CONSTRUCCIÓN CENTRO COMUNITARIO EL MANZANO, COMUNA DE CABRERO</t>
  </si>
  <si>
    <t>1-C-2022-994</t>
  </si>
  <si>
    <t>CONSTRUCCION CANCHA PASTO SINTETICO LICEO DR. VICTOR RIOS RUIZ, ANTUCO</t>
  </si>
  <si>
    <t>1-C-2022-1336</t>
  </si>
  <si>
    <t>CONSTRUCCIÓN DE GIMNASIO AL AIRE LIBRE, AVENIDA PADRE HURTADO</t>
  </si>
  <si>
    <t>1-C-2022-1829</t>
  </si>
  <si>
    <t>CONSTRUCCIÓN DE GIMNASIO AL AIRE LIBRE, COSTANERA QUILQUE NORTE</t>
  </si>
  <si>
    <t>1-C-2022-1831</t>
  </si>
  <si>
    <t>REPOSICION VEREDAS CALLE LORD COCHRANE ENTRE VICUÑA MACKENNA Y LAS QUINTAS, LOS ANGELES</t>
  </si>
  <si>
    <t>1-C-2022-2104</t>
  </si>
  <si>
    <t>[SATE] -CONSTRUCCION PARQUE DE CALISTENIA Y ESPACIO RECREATIVO AVENIDA COSTA MAR</t>
  </si>
  <si>
    <t>1-C-2022-2740</t>
  </si>
  <si>
    <t>“CONSTRUCCION SALA MULTIUSO APR PICHINHUAL, COMUNA DE CARAHUE”</t>
  </si>
  <si>
    <t>1-C-2020-1467 [FET]</t>
  </si>
  <si>
    <t>SPD-AMPLIACION DE SISTEMA DE TELEPROTECCION, COMUNA DE PADRE LAS CASAS</t>
  </si>
  <si>
    <t>1-SPD-2022-120</t>
  </si>
  <si>
    <t>SPD CONSTRUCCIÓN ILUMINACIÓN PEATONAL PARA EL SECTOR CAMINO TOLHUACA, ENTRE CRUCE Y PUENTE AMANTIBLE, COMUNA DE CURACAUTIN</t>
  </si>
  <si>
    <t>1-SPD-2022-559</t>
  </si>
  <si>
    <t>SPD CONSTRUCIÓN ILUMINACIÓN PEATONAL PARA EL SECTOR DE CORRETÚE, COMUNA DE CURACAUTIN</t>
  </si>
  <si>
    <t>1-SPD-2022-572</t>
  </si>
  <si>
    <t>[CATASTROFE INCENDIO] HABILITACION BODEGAS DE ACOPIO EN ESCUELA GABRIELA MISTRAL, COMUNA DE GALVARINO</t>
  </si>
  <si>
    <t>1-C-2023-692</t>
  </si>
  <si>
    <t>[CATASTROFE INCENDIO] HABILITACION ESPACIOS PUBLICOS SINIESTRADOS, COMUNA DE GALVARINO</t>
  </si>
  <si>
    <t>1-C-2023-713</t>
  </si>
  <si>
    <t>MEJORAMIENTO ILUMINACIÓN CALLE TALCA PUERTO MONTT</t>
  </si>
  <si>
    <t>1-C-2021-1309</t>
  </si>
  <si>
    <t>SPD MEJORAMIENTO PLAZA N°3 VILLA ALTO PUERTO OCTAY</t>
  </si>
  <si>
    <t>1-SPD-2022-276</t>
  </si>
  <si>
    <t>HABILITACION EQUIPAMIENTO URBANO CASA DE LA CULTURA Y OFICINA DE TURISMO</t>
  </si>
  <si>
    <t>1-SPD-2022-427</t>
  </si>
  <si>
    <t>SPD CONSTRUCCIÓN DE ÁREA VERDE EN EL SECTOR EL PROGRESO DE LA COMUNA DE PURRANQUE</t>
  </si>
  <si>
    <t>1-SPD-2022-560</t>
  </si>
  <si>
    <t>MEJORAMIENTO CANCHA DE PASTO SINTÉTICO PEDRO AGUIRRE CERDA, COYHAIQUE</t>
  </si>
  <si>
    <t>1-C-2022-2330</t>
  </si>
  <si>
    <t>COIHAIQUE</t>
  </si>
  <si>
    <t>CONSTRUCCION DE BICIPISTA PARA NIÑOS Y NIÑAS, COYHAIQUE</t>
  </si>
  <si>
    <t>1-C-2022-2418</t>
  </si>
  <si>
    <t>CONSTRUCCIÓN GIMNASIO AL AIRE LIBRE ESTADIO MUNICIPAL COYHAIQUE.</t>
  </si>
  <si>
    <t>1-C-2022-2444</t>
  </si>
  <si>
    <t>SPD INSTALACIÓN CÁMARAS DE SEGURIDAD COCHRANE</t>
  </si>
  <si>
    <t>1-SPD-2022-662</t>
  </si>
  <si>
    <t>HABILITACION ECOMERCADO SOLIDARIO, NATALES</t>
  </si>
  <si>
    <t>1-C-2022-2735</t>
  </si>
  <si>
    <t>MEJORAMIENTO PLAZA SEAM Y PLAZA VILLA CAUSSADE. COMUNA DE PEDRO AGUIRRE CERDA</t>
  </si>
  <si>
    <t>1-C-2022-669</t>
  </si>
  <si>
    <t>CONSTRUCCIÓN RED DE AGUA POTABLE Y ALCANTARILLADO PASAJE LAS PEÑAS</t>
  </si>
  <si>
    <t>1-C-2022-949</t>
  </si>
  <si>
    <t>MEJORAMIENTO CAMARINES ESTADIO CALERA DE TANGO</t>
  </si>
  <si>
    <t>1-C-2022-997</t>
  </si>
  <si>
    <t>MEJORAMIENTO ZONA DE JUEGOS PLAZA CLUB HIPICO, COMUNA DE SANTIAGO</t>
  </si>
  <si>
    <t>1-C-2022-1371</t>
  </si>
  <si>
    <t>REPOSICION MULTICANCHA MARIA JOSE, COMUNA DE QUINTA NORMAL</t>
  </si>
  <si>
    <t>1-C-2022-1618</t>
  </si>
  <si>
    <t>MEJORAMIENTO ZONA DE JUEGOS INFANTILES PLAZOLETA IRLANDA, COMUNA DE SANTIAGO</t>
  </si>
  <si>
    <t>1-C-2022-1628</t>
  </si>
  <si>
    <t>CONSTRUCCIÓN ZONA DE JUEGOS INFANTILES PLAZA LOS OLIVOS, COMUNA DE SANTIAGO</t>
  </si>
  <si>
    <t>1-C-2022-1635</t>
  </si>
  <si>
    <t>REPOSICIÓN DE LUMINARIAS SECTOR BERNARDO O'HIGGINS - PEHUÉN 1, BARRIO PEHUÉN, COMUNA DE MAIPÚ</t>
  </si>
  <si>
    <t>1-C-2022-2086</t>
  </si>
  <si>
    <t>REPOSICIÓN LUMINARIAS SECTOR VILLA SAN PABLO – DON CRISTOBAL, BARRIO CLOTARIO BLEST, COMUNA DE MAIPÚ</t>
  </si>
  <si>
    <t>1-C-2022-2195</t>
  </si>
  <si>
    <t>HABILITACIÓN PARQUE CANINO CIUDAD SATÉLITE, MAIPÚ</t>
  </si>
  <si>
    <t>1-C-2022-2214</t>
  </si>
  <si>
    <t>SPD PROYECTO AMPLIACIÓN RED DE TELEPROTECCIÓN UNIDAD VECINAL N°1</t>
  </si>
  <si>
    <t>1-SPD-2022-76</t>
  </si>
  <si>
    <t>SPD MEJORAMIENTO ESCALERA DEL CRISTO REDENTOR EN EL SECTOR EL ARRAYÁN COMUNA LO BARNECHEA.</t>
  </si>
  <si>
    <t>1-SPD-2022-113</t>
  </si>
  <si>
    <t>SPD AMPLIACIÓN SISTEMA DE CÁMARAS</t>
  </si>
  <si>
    <t>1-SPD-2022-196</t>
  </si>
  <si>
    <t>SPD RECUPERACIÓN ESPACIOS PÚBLICOS VILLORRIO LOS ESPINOS, COMUNA DE PIRQUE</t>
  </si>
  <si>
    <t>1-SPD-2022-223</t>
  </si>
  <si>
    <t>CONSTRUCCIÓN PUNTOS DE ILUMINACIÓN SECTOR CENTRO NORTE DE LA COMUNA DE SAN BERNARDO</t>
  </si>
  <si>
    <t>1-SPD-2022-627</t>
  </si>
  <si>
    <t>CONSTRUCCIÓN PUNTOS DE ILUMINACIÓN SECTOR SUR DE LA COMUNA DE SAN BERNARDO</t>
  </si>
  <si>
    <t>1-SPD-2022-636</t>
  </si>
  <si>
    <t>MEJORAMIENTO EDIFICIO CONSISTORIAL, COMUNA DE TALAGANTE</t>
  </si>
  <si>
    <t>1-B-2023-121</t>
  </si>
  <si>
    <t>HABILITACION DE ESTACIONAMIENTO PARA CAMIONES Y MAQUINARIA PESADA MUNICIPAL</t>
  </si>
  <si>
    <t>1-C-2021-1871</t>
  </si>
  <si>
    <t>SPD AMPLIACION SISTEMA DE TELEPROTECCION, CALDERA</t>
  </si>
  <si>
    <t>1-SPD-2022-588</t>
  </si>
  <si>
    <t xml:space="preserve">CONSTRUCCION DE SISTEMAS DE CAMARAS DE TELEVIGILANCIA </t>
  </si>
  <si>
    <t>1-SPD-2022-207</t>
  </si>
  <si>
    <t>MEJORAMIENTO ILUMINACIÓN REFUGIOS PEATONALES VARIOS SECTORES, PALMILLA</t>
  </si>
  <si>
    <t>1-SPD-2022-375</t>
  </si>
  <si>
    <t>SPD CONSTRUCCIÓN VEREDAS PARA CIRCULACIÓN PEATONAL, COMUNA DE PUMANQUE</t>
  </si>
  <si>
    <t>1-SPD-2022-450</t>
  </si>
  <si>
    <t>SPD MEJORAMIENTO Y REPOSICION SISTEMA DE TELEPROTECCION DE MOSTAZAL</t>
  </si>
  <si>
    <t>1-SPD-2022-550</t>
  </si>
  <si>
    <t xml:space="preserve">SPD HABILITACION SISTEMA DE TELEVIGILANCIA DIVERSOS SECTORES DE RAUCO </t>
  </si>
  <si>
    <t>1-SPD-2022-277</t>
  </si>
  <si>
    <t>SPD AMPLIACIÓN SISTEMA DE TELEVIGILANCIA COMUNA DE VILLA ALEGRE</t>
  </si>
  <si>
    <t>1-SPD-2022-350</t>
  </si>
  <si>
    <t>SPD  RECUPERACIÓN ESPACIO PÚBLICO EN POBLACIÓN ANA RODRÍGUEZ DE LOBOS DE VILLA ALEGRE</t>
  </si>
  <si>
    <t>1-SPD-2022-496</t>
  </si>
  <si>
    <t>SPD AMPLIACIÓN DEL SISTEMA DE TELEPROTECCIÓN CENTRO URBANO, COMUNA DE TENO</t>
  </si>
  <si>
    <t>1-SPD-2022-584</t>
  </si>
  <si>
    <t>SPD-MEJORAMIENTO AREA VERDE LA CAMPIÑA COMUNA DE MAULE</t>
  </si>
  <si>
    <t>1-SPD-2022-615</t>
  </si>
  <si>
    <t>CONSTRUCCIÓN CÁMARAS DE TELEVIGILANCIA LICANTÉN CENTRO, COMUNA DE LICANTÉN</t>
  </si>
  <si>
    <t>1-SPD-2022-637</t>
  </si>
  <si>
    <t>MEJORAMIENTO PLAZA UNIDAD VECINAL 31, COMUNA DE LO ESPEJO</t>
  </si>
  <si>
    <t>1-C-2023-1768</t>
  </si>
  <si>
    <t>SPD MEJORAMIENTO Y AMPLIACIÓN DE ILUMINACIÓN DE LA AV. MANUEL PEÑAFIEL, COMUNA DE OVALLE</t>
  </si>
  <si>
    <t>1-SPD-2022-156</t>
  </si>
  <si>
    <t>SPD MEJORAMIENTO Y AMPLIACIÓN DE ILUMINACIÓN DE LA COSTANERA DE OVALLE</t>
  </si>
  <si>
    <t>1-SPD-2022-186</t>
  </si>
  <si>
    <t>REPOSICION MULTICANCHA, MEJORAMIENTO DEL ENTORNO Y  EQUIPAMIENTO VILLA COLONIAL, COMUNA DE CHEPICA</t>
  </si>
  <si>
    <t>1-C-2020-1724</t>
  </si>
  <si>
    <t>AMPLIACIÓN SEDE CLUB UNION MICHAIHUE, SAN PEDRO DE LA PAZ</t>
  </si>
  <si>
    <t>1-C-2022-2088</t>
  </si>
  <si>
    <t>SPD CONSTRUCCIÓN LUMINARIAS DIVERSAS PLAZOLETAS EJE LOS COPIHUES COMUNA DE CABRERO</t>
  </si>
  <si>
    <t>1-SPD-2022-378</t>
  </si>
  <si>
    <t>SPD AMPLIACIÓN SISTEMA DE TELEPROTECCION COMUNA DE CASTRO</t>
  </si>
  <si>
    <t>1-SPD-2022-49</t>
  </si>
  <si>
    <t>SPD CONSTRUCCIÓN ILUMINACIÓN PEATONAL SECTOR LAGUNA PASTAHUE COMUNA DE CASTRO</t>
  </si>
  <si>
    <t>1-SPD-2022-639</t>
  </si>
  <si>
    <t>SPD CONSTRUCCIÓN DE SISTEMA DE TELEPROTECCIÓN BAHÍA MURTA Y VILLA CERRO CASTILLO</t>
  </si>
  <si>
    <t>1-SPD-2022-230</t>
  </si>
  <si>
    <t>MEJORAMIENTO PLATABANDA WALDO TAFF UV9</t>
  </si>
  <si>
    <t>1-C-2021-1936</t>
  </si>
  <si>
    <t>REPOSICION SEDE UNIDAD VECINAL N°11 VILLA SANTA ANITA</t>
  </si>
  <si>
    <t>1-C-2022-1690</t>
  </si>
  <si>
    <t>REPOSICION PAVIMENTOS PASAJE HIRAM ,COMUNA DE LO PRADO</t>
  </si>
  <si>
    <t>1-C-2023-427</t>
  </si>
  <si>
    <t>SPD  MEJORAMIENTO DE PUNTOS DE CAMARAS EN DIVERSOS SECTORES DE LA COMUNA DE IQUIQUE</t>
  </si>
  <si>
    <t>1-SPD-2022-315</t>
  </si>
  <si>
    <t>CONSTRUCCION TORRES DE ILUMINACION CLUB DEPORTIVO EL SAUCE DE LO DE LOBOS, COMUNA DE RENGO</t>
  </si>
  <si>
    <t>1-C-2022-1216</t>
  </si>
  <si>
    <t>CONSTRUCCIÓN SEDE SOCIAL RINCONADA DE NAVARRO, COMUNA DE CHÉPÍCA.</t>
  </si>
  <si>
    <t>1-C-2022-1799</t>
  </si>
  <si>
    <t>SPD-CONSTRUCCION ALUMBRADO PUBLICO, COMUNA DE PAREDONES</t>
  </si>
  <si>
    <t>1-SPD-2022-482</t>
  </si>
  <si>
    <t>CONSTRUCCION SISTEMA DE TELEPROTECCION, COMUNA DE SANTA JUANA</t>
  </si>
  <si>
    <t>1-SPD-2022-422</t>
  </si>
  <si>
    <t>CONSTRUCCIÓN PLAZA PAILLACOL</t>
  </si>
  <si>
    <t>1-SPD-2022-580</t>
  </si>
  <si>
    <t>CONSERVACIÓN SALA DE CALDERAS, ESCUELA CAPITÁN ARTURO PRAT CHACON, PUNTA ARENAS</t>
  </si>
  <si>
    <t>1-C-2023-79</t>
  </si>
  <si>
    <t xml:space="preserve">SPD AMPLIACIÓN DE LUMINARIAS PEATONALES CALLE FUENZALIDA URREJOLA Y PROXIMIDADES COMUNA LA CISTERNA </t>
  </si>
  <si>
    <t>1-SPD-2022-241</t>
  </si>
  <si>
    <t>SPD MEJORAMIENTO ALUMBRADO PEATONAL CALLE COMODORO GESALAGA /MORRO DE ARICA</t>
  </si>
  <si>
    <t>1-SPD-2022-273</t>
  </si>
  <si>
    <t>MEJORAMIENTO Y AMPLIACIÓN CENTRO DE LA MUJER, LOS LAGOS</t>
  </si>
  <si>
    <t>1-C-2022-991</t>
  </si>
  <si>
    <t>CONSTRUCCIÓN CIERRE PERIMETRAL TERRENO MUNICIPAL SECTOR QUILMES</t>
  </si>
  <si>
    <t>1-C-2022-1568</t>
  </si>
  <si>
    <t>SPD-AMPLIACIÓN RED CÁMARAS FUTRONO URBANO</t>
  </si>
  <si>
    <t>1-SPD-2022-72</t>
  </si>
  <si>
    <t>MEJORAMIENTO Y RECUPERACIÓN ESPACIO PÚBLICO PASAJE QUESQUECHAN</t>
  </si>
  <si>
    <t>1-SPD-2022-176</t>
  </si>
  <si>
    <t>ILUMINACION PEATONAL COSTANERA CALLE BERNARDO O´HIGGINS SECTOR LA AGUADA</t>
  </si>
  <si>
    <t>1-SPD-2022-470</t>
  </si>
  <si>
    <t>SPD SISTEMA DE TELE PROTECCION PARA SAGRADA FAMILIA</t>
  </si>
  <si>
    <t>1-SPD-2022-368</t>
  </si>
  <si>
    <t>SPD – “INSTALACIÓN Y RECAMBIO DE LUMINARIAS Y MOBILIARIO URBANO EN ÁREA VERDE UBICADA EN CALLE JOSÉ BRANCOLI CINQUINI INTERSECCIÓN AV. TALACANTA ILABE</t>
  </si>
  <si>
    <t>1-SPD-2022-299</t>
  </si>
  <si>
    <t xml:space="preserve">MEJORAMIENTO DE PLATABANDA Y ESPACIO PUBLICO CASTILLO URIZAR </t>
  </si>
  <si>
    <t>1-SPD-2022-328</t>
  </si>
  <si>
    <t>SPD – INSTALACIÓN Y RECAMBIO DE LUMINARIAS Y MOBILIARIO URBANO EN ÁREAS VERDES UBICADAS CALLE D.PERALTA INTERSECCIÓN P. POETA ALEGRIA</t>
  </si>
  <si>
    <t>1-SPD-2022-337</t>
  </si>
  <si>
    <t>SPD MEJORAMIENTO LUMINARIA PEATONAL CALLE COLO COLO, EL MARCO Y UNIVERSIDAD DE CHILE</t>
  </si>
  <si>
    <t>1-SPD-2022-406</t>
  </si>
  <si>
    <t>SPD MEJORAMIENTO ILUMINACIÓN SENDEROS PEATONALES PLAYA NORTE Y PLAYA SUR, COMUNA DE SANTO DOMINGO</t>
  </si>
  <si>
    <t>1-SPD-2022-126</t>
  </si>
  <si>
    <t>SPD REPOSICIÓN E INSTALACIÓN DE ALUMBRADO PÚBLICO SENDA MULTIPROPÓSITO RUTA 66, COMUNA DE SANTO DOMINGO</t>
  </si>
  <si>
    <t>1-SPD-2022-252</t>
  </si>
  <si>
    <t>INSTALACION DE SEÑALETICAS DE NOMBRE DE SECORES E INDICACIONES TURISTICAS, COMUNA DE CHANCO</t>
  </si>
  <si>
    <t>1-C-2021-380</t>
  </si>
  <si>
    <t>ILUMINACIÓN PEATONAL AV BERNARDO O” HIGGINS LOCALIDAD DE VILLASECA, COMUNA DE RETIRO</t>
  </si>
  <si>
    <t>1-C-2022-571</t>
  </si>
  <si>
    <t>CONSTRUCCIÓN  REFUGIOS ANTIVANDALICOS Y VEREDAS, COMUNA DE MELIPILLA</t>
  </si>
  <si>
    <t>1-C-2019-1153</t>
  </si>
  <si>
    <t xml:space="preserve">MEJORAMIENTO PLAZA EX LÍNEA FÉRREA, HUALAÑÉ </t>
  </si>
  <si>
    <t>1-SPD-2022-547</t>
  </si>
  <si>
    <t>CONSTRUCCIÓN Y HABILITACIÓN SEÑALÉTICA DE TRÁNSITO, COMUNA DE QUINCHAO</t>
  </si>
  <si>
    <t>1-C-2022-1395</t>
  </si>
  <si>
    <t>REPOSICIÓN PAVIMENTOS CALLE RIO COLONIA Y ESMERALDA, COCHRANE</t>
  </si>
  <si>
    <t>1-C-2022-1032</t>
  </si>
  <si>
    <t>SPD CONSTRUCCIÓN DE SISTEMA DE TELEVIGILANCIA EN PUERTO CISNES</t>
  </si>
  <si>
    <t>1-SPD-2022-192</t>
  </si>
  <si>
    <t>MEJORAMIENTO ZONA DE JUEGOS PLAZA CENTRAL DE LECHE, COMUNA DE SANTIAGO</t>
  </si>
  <si>
    <t>1-C-2022-1370</t>
  </si>
  <si>
    <t>CONSTRUCCION ZONA DE JUEGOS INFANTILES PLAZA ECUADOR, COMUNA DE SANTIAGO</t>
  </si>
  <si>
    <t>1-C-2022-1627</t>
  </si>
  <si>
    <t>CONSTRUCCIÓN ZONA DE JUEGOS INFANTILES PLAZA SANTA TERESA DE LOS ANDES, COMUNA DE SANTIAGO</t>
  </si>
  <si>
    <t>1-C-2022-1629</t>
  </si>
  <si>
    <t>REPOSICIÓN DE CALZADA LAS  VERTIENTES ENTRE TALCA Y GUANACO, COMUNA DE CONCHALÍ</t>
  </si>
  <si>
    <t>1-B-2023-68</t>
  </si>
  <si>
    <t>REPOSICIÓN DE CALZADA ABRAHAM LINCOLN ENTRE ALGARROBAL Y TRIGAL, COMUNA DE CONCHALÍ</t>
  </si>
  <si>
    <t>1-B-2023-69</t>
  </si>
  <si>
    <t>PAVIMENTACIÓN Y AGUAS LLUVIAS COSTANERA SUR RENCA  T1 COMUNA DE RENCA</t>
  </si>
  <si>
    <t>1-B-2023-143</t>
  </si>
  <si>
    <t>CONSTRUCCION SEÑALETICA CORRAL URBANO</t>
  </si>
  <si>
    <t>1-C-2022-1669</t>
  </si>
  <si>
    <t>REPOSICIÓN SEDE ADULTO MAYOR OCASO FELIZ, VILLA CONCEPCIÓN, VALLENAR</t>
  </si>
  <si>
    <t>1-C-2018-838</t>
  </si>
  <si>
    <t>CONSTRUCCIÓN AMPLIACIÓN CASA DE ACOGIDA PARA EL VALLE DEL ITATA"</t>
  </si>
  <si>
    <t>1-C-2021-567</t>
  </si>
  <si>
    <t>Asociación de Municipalidades del Valle del Itata</t>
  </si>
  <si>
    <t>REPOSICIÓN MOBILIARIO Y CONSTRUCCION ESCENARIO  PLAZA BLAS REYES, LONCOCHE</t>
  </si>
  <si>
    <t>1-C-2021-963</t>
  </si>
  <si>
    <t>REPOSICIÓN OFICINAS CEMENTERIO MUNICIPAL, LONCOCHE</t>
  </si>
  <si>
    <t>1-C-2022-788</t>
  </si>
  <si>
    <t>CONSTRUCCION REFUGIOS PEATONALES URBANOS, LONCOCHE</t>
  </si>
  <si>
    <t>1-C-2022-1616</t>
  </si>
  <si>
    <t>AMPLIACIÓN RECINTO DE RAYUELA ROSAMEL HERRERA, LONCOCHE</t>
  </si>
  <si>
    <t>1-C-2022-1861</t>
  </si>
  <si>
    <t>SPD MEJORAMIENTO DE ILUMINACIÓN PARA DIVERSOS SECTORES URBANOS DE LA COMUNA DE TEMUCO</t>
  </si>
  <si>
    <t>1-SPD-2022-138</t>
  </si>
  <si>
    <t>SPD CONSTRUCCIÓN SITIO RECREACIONAL HUEQUEN</t>
  </si>
  <si>
    <t>1-SPD-2022-224</t>
  </si>
  <si>
    <t>SPD REPOSICION DE LUMINARIAS CARAHUE, TROVOLHUE,NEHUENTUE, TRANAPUENTE</t>
  </si>
  <si>
    <t>1-SPD-2022-234</t>
  </si>
  <si>
    <t>SPD, ILUMINACIÓN SUSTENTABLE Y MEJORAMIENTO AREAS VERDES, PLAZA BILBAO Y PLAZOLETA NICASIO DE TORO, COMUNA DE PERQUENCO</t>
  </si>
  <si>
    <t>1-SPD-2022-357</t>
  </si>
  <si>
    <t>SPD INSTALACIÓN Y REPOSICIÓN LUMINARIAS PARQUE BORDE RÍO Y ÁREA VERDE LOS TRAUQUES, NUEVA IMPERIAL</t>
  </si>
  <si>
    <t>1-SPD-2022-392</t>
  </si>
  <si>
    <t>SPD CONSTRUCCIÓN DE PÓRTICOS DE TELEVIGILANCIA, COMUNA DE LOS SAUCES</t>
  </si>
  <si>
    <t>1-SPD-2022-395</t>
  </si>
  <si>
    <t>SPD. MEJORAMIENTO DE ILUMINACIÓN EN SECTORES PARQUE MUNICIPAL Y ACCESOS RIO TRAIGUÉN, COMUNA TRAIGUÉN</t>
  </si>
  <si>
    <t>1-SPD-2022-408</t>
  </si>
  <si>
    <t>SEÑALIZACIÓN AVENIDAS, CALLES Y PASAJES UNIDAD VECINAL CENTRO ORIENTE, VALLENAR.</t>
  </si>
  <si>
    <t>1-C-2020-1874</t>
  </si>
  <si>
    <t>SEÑALIZACIÓN AVENIDAS, CALLES Y PASAJES UNIDAD VECINAL CENTRO PONIENTE, VALLENAR</t>
  </si>
  <si>
    <t>1-C-2020-1875</t>
  </si>
  <si>
    <t>SPD AMPLIACIÓN DE CÁMARAS DE TELEVIGILANCIA PARA EL SISTEMA DE TELEPROTECCIÓN DE LA COMUNA DE PLACILLA</t>
  </si>
  <si>
    <t>1-C-2020-805</t>
  </si>
  <si>
    <t>MEJORAMIENTO PARQUE MIRELLA CATALÁN COMUNA DE PAREDONES</t>
  </si>
  <si>
    <t>1-C-2020-1746 [FET]</t>
  </si>
  <si>
    <t>SPD INSTALACION LUMINARIAS LOMAS COLORADAS</t>
  </si>
  <si>
    <t>1-SPD-2022-597</t>
  </si>
  <si>
    <t>SPD AMPLIACION SISTEMA DE TELEPROTECCION LINARES SUR</t>
  </si>
  <si>
    <t>1-SPD-2022-433</t>
  </si>
  <si>
    <t>SPD HABILITACIÓN CENTRAL DE MONITOREO Y CÁMARAS DE TELEVIGILANCIA SECTOR DE REUMÉN</t>
  </si>
  <si>
    <t>1-SPD-2022-493</t>
  </si>
  <si>
    <t>CONSTRUCCIÓN DE RESALTOS REDUCTORES DE VELOCIDAD, CIUDAD DE RÍO BUENO</t>
  </si>
  <si>
    <t>1-C-2022-2614</t>
  </si>
  <si>
    <t>MEJORAMIENTO, SANEAMIENTO SANITARIO Y NORMALIZACIÓN ELÉCTRICA SEDE SOCIAL LOCALIDAD PISIGA CHOQUE, COMUNA DE COLCHANE</t>
  </si>
  <si>
    <t>1-C-2022-673</t>
  </si>
  <si>
    <t>CONSTRUCCION CALZADA CALLE 1, LOCALIDAD DE PISIGA CHOQUE</t>
  </si>
  <si>
    <t>1-C-2023-809</t>
  </si>
  <si>
    <t>CONSTRUCCION CALZADA CALLE 3, LOCALIDAD DE CARIQUIMA</t>
  </si>
  <si>
    <t>1-C-2023-810</t>
  </si>
  <si>
    <t>CONSTRUCCION CALZADA CALLE 2, LOCALIDAD DE COLCHANE</t>
  </si>
  <si>
    <t>1-C-2023-1216</t>
  </si>
  <si>
    <t>CONSTRUCCION PASAJE ALMIRANTE LATORRE ( PUDETO MEDIO-CRUZ DEL SUR)</t>
  </si>
  <si>
    <t>1-C-2023-1</t>
  </si>
  <si>
    <t>“SATE - CONSTRUCCION PAVIMENTACION Y SOLUCION ALL PASAJE BRISAS DEL SUR”</t>
  </si>
  <si>
    <t>1-C-2023-743</t>
  </si>
  <si>
    <t>CONSTRUCCIÓN MÓDULOS DE CALISTENIA AV. TRES PONIENTE / ASUNCIÓN, MAIPÚ</t>
  </si>
  <si>
    <t>1-C-2022-110</t>
  </si>
  <si>
    <t>CONSTRUCCIÓN MÓDULOS DE CALISTENIA AV. TRES PONIENTE / LAS TINAJAS, MAIPÚ</t>
  </si>
  <si>
    <t>1-C-2022-112</t>
  </si>
  <si>
    <t>CONSTRUCCIÓN MÓDULOS DE CALISTENIA AV. TRES PONIENTE / CARLOS REYES, MAIPÚ</t>
  </si>
  <si>
    <t>1-C-2022-113</t>
  </si>
  <si>
    <t>REPOSICIÓN DE LUMINARIAS SECTOR VILLAS DIVINA PROVIDENCIA I, II Y SANTA TERESITA, COMUNA DE MAIPÚ</t>
  </si>
  <si>
    <t>1-C-2022-1389</t>
  </si>
  <si>
    <t>REPOSICIÓN LUMINARIAS SECTOR VILLA SAN JUAN, EL ABRAZO 6° SECTOR, BARRIO EL ABRAZO DE MAIPÚ, COMUNA DE MAIPÚ</t>
  </si>
  <si>
    <t>1-C-2022-1501</t>
  </si>
  <si>
    <t>REPOSICIÓN LUMINARIAS VILLAS ARTURO PRAT Y CIUDAD JARDIN 4, BARRIO LOS HÉROES, MAIPÚ</t>
  </si>
  <si>
    <t>1-C-2022-2367</t>
  </si>
  <si>
    <t>REPOSICIÓN LUMINARIAS VILLA SOL PONIENTE I Y II - DON ANIBAL – LOS POETAS, BARRIO CLOTARIO BLEST, COMUNA DE MAIPÚ</t>
  </si>
  <si>
    <t>1-C-2022-2570</t>
  </si>
  <si>
    <t>REPOSICIÓN LUMINARIAS VILLA LOS BOSQUINOS 4 - BARRIO LOS HÉROES, COMUNA DE MAIPÚ</t>
  </si>
  <si>
    <t>1-C-2022-2574</t>
  </si>
  <si>
    <t>REPOSICIÓN LUMINARIAS VILLA CIUDAD JARDÍN 2 - BARRIO LOS HÉROES, COMUNA DE MAIPÚ</t>
  </si>
  <si>
    <t>1-C-2022-2617</t>
  </si>
  <si>
    <t>REPOSICIÓN DE VEREDAS POBLACIÓN PABLO DE ROKHA, CALLE JULIO BARRENECHEA NORTE</t>
  </si>
  <si>
    <t>1-C-2022-1271</t>
  </si>
  <si>
    <t>REPOSICIÓN DE VEREDAS POBLACIÓN PABLO DE ROKHA, CALLE JULIO BARRENECHEA SUR</t>
  </si>
  <si>
    <t>1-C-2022-1273</t>
  </si>
  <si>
    <t>REPOSICIÓN DE VEREDAS POBLACIÓN PABLO DE ROKHA, CALLE JULIO BARRENECHEA SECTOR JOHN KENNEDY</t>
  </si>
  <si>
    <t>1-C-2022-1274</t>
  </si>
  <si>
    <t>REPOSICION DE VEREDAS POBLACION SAN RICARDO,  CALLE JOHN KENNEDY ORIENTE</t>
  </si>
  <si>
    <t>1-C-2022-1421</t>
  </si>
  <si>
    <t xml:space="preserve">CONSTRUCCIÓN DE NICHOS PARA CEMENTERIO MUNICIPAL DE MEJILLONES </t>
  </si>
  <si>
    <t>1-C-2021-730</t>
  </si>
  <si>
    <t>RECUPERACION ESPACIO PUBLICO CANCHA BELLAVISTA, TOCOPILLA</t>
  </si>
  <si>
    <t>1-SPD-2022-410</t>
  </si>
  <si>
    <t>CONSTRUCCIÓN SEDE COMUNITARIA FLOR DEL AIRE</t>
  </si>
  <si>
    <t>1-C-2018-564</t>
  </si>
  <si>
    <t>(SATE)   BACHEOS, DIVERSOS SECTORES DE LA COMUNA DE ARAUCO.</t>
  </si>
  <si>
    <t>1-C-2022-2181</t>
  </si>
  <si>
    <t>SATE- CONSTRUCCIÓN DE ALUMBRADO PÚBLICO PEATONAL, PEHUEN</t>
  </si>
  <si>
    <t>1-C-2022-2772</t>
  </si>
  <si>
    <t>[SATE]" CONSTRUCCIÓN PLAZA VILLA SAN SEBASTIÁN, CONTULMO."</t>
  </si>
  <si>
    <t>1-C-2023-473</t>
  </si>
  <si>
    <t>REPOSICIÓN SEDE SOCIAL SANTA HELENA CON H</t>
  </si>
  <si>
    <t>1-C-2020-1530</t>
  </si>
  <si>
    <t>MEJORAMIENTO ÁREA VERDE PLAZA MÉXICO, COMUNA DE SAN JAVIER</t>
  </si>
  <si>
    <t>1-C-2022-2217</t>
  </si>
  <si>
    <t>MEJORAMIENTO ÁREA VERDE VILLA DON ALFONSO, COMUNA DE SAN JAVIER.</t>
  </si>
  <si>
    <t>1-C-2022-2237</t>
  </si>
  <si>
    <t>CONSTRUCCIÓN SEDE SOCIAL CLUB ADULTO MAYOR SECTOR ALQUIHUE. SAN JAVIER</t>
  </si>
  <si>
    <t>1-C-2022-2292</t>
  </si>
  <si>
    <t>CONSTRUCCIÓN SEDE SOCIAL VILLA LIBERTAD</t>
  </si>
  <si>
    <t>1-C-2022-2322</t>
  </si>
  <si>
    <t>PAVIMENTACIÓN CALLE 3 PONIENTE PARRAL</t>
  </si>
  <si>
    <t>1-C-2022-2368</t>
  </si>
  <si>
    <t>CONSTRUCCIÓN GRADERÍAS CLUB DEPORTIVO LIVERPOOL,COMUNA DE SAN JAVIER</t>
  </si>
  <si>
    <t>1-C-2022-2603</t>
  </si>
  <si>
    <t>SPD REPOSICIÓN Y HABILITACIÓN DE LUMINARIAS, CURARREHUE</t>
  </si>
  <si>
    <t>1-SPD-2022-383</t>
  </si>
  <si>
    <t>[SATE] CONSTRUCCION PISTA DE PATINAJE, COMUNA DE CUNCO</t>
  </si>
  <si>
    <t>1-C-2023-181</t>
  </si>
  <si>
    <t>CONSTRUCCIÓN SEDE SOCIAL LOS LEONES, COMUNA DE DALCAHUE</t>
  </si>
  <si>
    <t>1-C-2020-236</t>
  </si>
  <si>
    <t>PLAN NACIONAL DE ESTERILIZACIONES RESPONSABILIDAD COMPARTIDA 2022 COMUNA DE PERQUENCO</t>
  </si>
  <si>
    <t>PLAN NACIONAL DE ESTERILIZACIONES RESPONSABILIDAD COMPARTIDA 2022 COMUNA DE CHÉPICA</t>
  </si>
  <si>
    <t>PLAN NACIONAL DE ESTERILIZACIONES RESPONSABILIDAD COMPARTIDA 2022 COMUNA DE CURACAUTÍN</t>
  </si>
  <si>
    <t>PLAN NACIONAL DE ESTERILIZACIONES RESPONSABILIDAD COMPARTIDA 2021 COMUNA DE PICHIDEGUA</t>
  </si>
  <si>
    <t>PLAN NACIONAL DE ESTERILIZACIONES RESPONSABILIDAD COMPARTIDA 2022 COMUNA DE SAN PABLO</t>
  </si>
  <si>
    <t>PLAN NACIONAL DE ESTERILIZACIONES RESPONSABILIDAD COMPARTIDA 2022 COMUNA DE TIERRA AMARILLA</t>
  </si>
  <si>
    <t>PLAN NACIONAL DE ESTERILIZACIONES RESPONSABILIDAD COMPARTIDA AÑO 2022 ALTO DEL CARMEN</t>
  </si>
  <si>
    <t>PLAN NACIONAL DE ESTERILIZACIONES RESPONSABILIDAD COMPARTIDA 2022 COMUNA DE VALLENAR</t>
  </si>
  <si>
    <t>PLAN NACIONAL DE ESTERILIZACIONES RESPONSABILIDAD COMPARTIDA 2022 COMUNA DE PUERTO MONT</t>
  </si>
  <si>
    <t>PLAN NACIONAL DE ESTERILIZACIONES RESPONSABILIDAD COMPARTIDA 2022 COMUNA DE LONGAVÍ</t>
  </si>
  <si>
    <t>PLAN NACIONAL DE ESTERILIZACIONES RESPONSABILIDAD COMPARTIDA AÑO 2022, COMUNA DE SAN BERNARDO</t>
  </si>
  <si>
    <t>PLAN NACIONAL DE ESTERILIZACIONES RESPONSABILIDAD COMPARTIDA, COMUNA DE LA CRUZ</t>
  </si>
  <si>
    <t>PLAN NACIONAL DE ESTERILIZACIONES RESPONSABILIDAD COMPARTIDA, COMUNA DE HUALQUI</t>
  </si>
  <si>
    <t>SERVICIOS PROFESIONALES PARA DISEÑO DE PROYECTOS EN EL BARRIO HISTÓRICO Y CULTURAL DE CARTAGENA</t>
  </si>
  <si>
    <t>FORTALECIMIENTO MUNICIPAL PRBIPE - GUAYACAN, PERIODO ENERO – DICIEMBRE 2023</t>
  </si>
  <si>
    <t>I. MUNICIPALIDAD DE COQUIMBO</t>
  </si>
  <si>
    <t>FORTALECIMIENTO INSTITUCIONAL 2023, DE LA COMUNA DE ESTACIÓN CENTRAL</t>
  </si>
  <si>
    <t>I. MUNICIPALIDAD DE ESTACION CENTRAL</t>
  </si>
  <si>
    <t>ASISTENCIA TÉCNICA EQUIPO PRBIPE COMUNAL ÑUÑOA 2023</t>
  </si>
  <si>
    <t>I. MUNICIPALIDAD DE ÑUÑOA</t>
  </si>
  <si>
    <t>ASISTENCIA TECNICA VINCULACION COMUNITARIA Y GESTION DE PROYECTOS</t>
  </si>
  <si>
    <t>MEJORAMIENTO INSTALACIONES DE SEGURIDAD BARRIO PARQUES BUSTAMANTE – BALMACEDA</t>
  </si>
  <si>
    <t>PROYECTO EQUIPO PRBIPE COMUNAL 2023</t>
  </si>
  <si>
    <t>PLATAFORMA DE PARTICIPACIÓN Y GESTIÓN COMUNITARIA</t>
  </si>
  <si>
    <t>PARTICIPACIÓN CIUDADANA</t>
  </si>
  <si>
    <t>FONDO DE INICIATIVAS COMUNITARIAS AMBOS POLÍGONOS</t>
  </si>
  <si>
    <t>FOMENTO PRODUCTIVO</t>
  </si>
  <si>
    <t>DISEÑO PLAN DE IDENTIDAD DE BARRIO. POLÍGONO PORTALES MATUCANA</t>
  </si>
  <si>
    <t>ESTUDIO</t>
  </si>
  <si>
    <t>FORTALECIMIENTO MUNICIPAL PROGRAMA DE REVITALIZACIÓN DE BARRIOS E INFRAESTRUCTURA PATRIMONIAL EMBLEMÁTICA SANTIAGO 2023</t>
  </si>
  <si>
    <t>EQUIPO TÉCNICO PARA LA EJECUCIÓN DEL PRB AÑO 2023</t>
  </si>
  <si>
    <t>I. MUNICIPALIDAD DE VIÑA DEL MAR</t>
  </si>
  <si>
    <t>FORTALECIMIENTO MUNICIPAL PROGRAMA DE REVITALIZACIÓN DE BARRIOS E INFRAESTRUCTURA PATRIMONIAL EMBLEMÁTICA ARICA</t>
  </si>
  <si>
    <t>I. MUNICIPALIDAD DE ARCIA</t>
  </si>
  <si>
    <t>FORTALECIMIENTO MUNICIPAL CASTRO 2023 - BARRIO COSTANERA</t>
  </si>
  <si>
    <t>I. MUNICIPALIDAD DE CASTRO</t>
  </si>
  <si>
    <t>FORTALECIMIENTO MUNICIPAL 2023</t>
  </si>
  <si>
    <t>MEJORAMIENTO RED DE LUMINARIAS VILLA FREI</t>
  </si>
  <si>
    <t>DISEÑO MEJORAMIENTO ACCESIBILIDAD AV. PROVIDENCIA, PROVIDENCIA</t>
  </si>
  <si>
    <t>FORTALECIMIENTO MUNICIPAL PRBIPE. QUINTA NORMAL AÑO 2023</t>
  </si>
  <si>
    <t>I. MUNICIPALIDAD DE QUINTA NORMAL</t>
  </si>
  <si>
    <t>FORTALECIMIENTO MUNICIPAL PRBIPE SAN ROSENDO 2023</t>
  </si>
  <si>
    <t>I. MUNICIPALIDAD DE SAN ROSENDO</t>
  </si>
  <si>
    <t>PROGRAMA DE MEJORAMIENTO DE LA COMPETITIVIDAD POLÍGONO PORTALES MATUCANA</t>
  </si>
  <si>
    <t>DESARROLLO ECONÓMICO LOCAL Y CULTURAL</t>
  </si>
  <si>
    <t>FORTALECIMIENTO MUNICIPAL PRBIPE, TEMUCO, AÑO 2023</t>
  </si>
  <si>
    <t>I. MUNICIPALIDAD DE TEMUCO</t>
  </si>
  <si>
    <t>FORTALECIMIENTO MUNICIPAL VALPARAISO 2023</t>
  </si>
  <si>
    <t>VALPARAISO</t>
  </si>
  <si>
    <t>I. MUNICIPALIDAD DE VALPARAISO</t>
  </si>
  <si>
    <t>CONSULTORIA DE DISEÑO PARA PLAZA Y ESCALERA JORGE ALESSANDRI</t>
  </si>
  <si>
    <t>CONSULTORIA DE DISEÑO PROYECTO RESTAURACION CASTILLO WULFF DE VIÑA DEL MAR</t>
  </si>
  <si>
    <t>CONSULTORÍA DE DISEÑO PARA REMODELACIÓN Y MODELO DE GESTIÓN PARA MERCADO MUNICIPAL</t>
  </si>
  <si>
    <t>“BIBLIOTECA TAJAMARES”</t>
  </si>
  <si>
    <t>BUENOS VECINOS: FORTALECER LA RELACIÓN ENTRE VECINOS Y RECUPERAR ESPACIOS PÚBLICOS UVP</t>
  </si>
  <si>
    <t>MEJORAMIENTO ENTORNO MERCADO PROVIDENCIA</t>
  </si>
  <si>
    <t>PLAN DE DIFUSIÓN PROGRAMA PRBIPE PORTALES</t>
  </si>
  <si>
    <t>HABILITACIÓN DE LA VIVIENDA PARA ADULTOS MAYORES</t>
  </si>
  <si>
    <t>ACTIVACIÓN COMUNITARIA PARA AMBOS POLÍGONOS DE INTERVENCIÓN</t>
  </si>
  <si>
    <t>TALLER</t>
  </si>
  <si>
    <t>MUNICIPALIDAD DE ARICA</t>
  </si>
  <si>
    <t>LAS CONDES</t>
  </si>
  <si>
    <t>MUNICIPALIDAD DE LAS CONDES</t>
  </si>
  <si>
    <t>MUNICIPALIDAD DE PUDAHUEL</t>
  </si>
  <si>
    <t>MUNICIPALIDAD DE LAMPA</t>
  </si>
  <si>
    <t>PEÑAFLOR</t>
  </si>
  <si>
    <t>MUNICIPALIDAD DE PEÑAFLOR</t>
  </si>
  <si>
    <t>MUNICIPALIDAD DE SAN BERNARDO</t>
  </si>
  <si>
    <t>ALHUÉ</t>
  </si>
  <si>
    <t>MUNICIPALIDAD DE ALHUÉ</t>
  </si>
  <si>
    <t>MUNICIPALIDAD DE MARÍA PINTO</t>
  </si>
  <si>
    <t>MUNICIPALIDAD DE QUINCHAO</t>
  </si>
  <si>
    <t>SAN GREGORIO</t>
  </si>
  <si>
    <t>MUNICIPALIDAD DE SAN GREGORIO</t>
  </si>
  <si>
    <t>TORTEL</t>
  </si>
  <si>
    <t>MUNICIPALIDAD DE TORTEL</t>
  </si>
  <si>
    <t>SAN RAMÓN</t>
  </si>
  <si>
    <t>MUNICIPALIDAD DE SAN RAMÓN</t>
  </si>
  <si>
    <t>MUNICIPALIDAD DE LO BARNECHEA</t>
  </si>
  <si>
    <t>MUNICIPALIDAD DE EL BOSQUE</t>
  </si>
  <si>
    <t>MUNICIPALIDAD DE BUIN</t>
  </si>
  <si>
    <t>SAN PEDRO</t>
  </si>
  <si>
    <t>MUNICIPALIDAD DE SAN PEDRO</t>
  </si>
  <si>
    <t>MUNICIPALIDAD DE QUEMCHI</t>
  </si>
  <si>
    <t>MUNICIPALIDAD DE FUTALEUFÚ</t>
  </si>
  <si>
    <t>MUNICIPALIDAD DE PUTRE</t>
  </si>
  <si>
    <t>MUNICIPALIDAD DE TIMAUKEL</t>
  </si>
  <si>
    <t>MUNICIPALIDAD DE LO ESPEJO</t>
  </si>
  <si>
    <t>MUNICIPALIDAD DE CAMARONES</t>
  </si>
  <si>
    <t>LAGUNA BLANCA</t>
  </si>
  <si>
    <t>MUNICIPALIDAD DE LAGUNA BLANCA</t>
  </si>
  <si>
    <t>PRIMAVERA</t>
  </si>
  <si>
    <t>MUNICIPALIDAD DE PRIMAVERA</t>
  </si>
  <si>
    <t>MUNICIPALIDAD DE TORRES DEL PAINE</t>
  </si>
  <si>
    <t>MUNICIPALIDAD DE COCHRANE</t>
  </si>
  <si>
    <t>“ASISTENCIA TÉCNICA DE ENERGIZACION"</t>
  </si>
  <si>
    <t>10304221004-C</t>
  </si>
  <si>
    <t>PROFESIONAL ELÉCTRICO COMUNA TORTEL</t>
  </si>
  <si>
    <t>11303231001-C</t>
  </si>
  <si>
    <t>ASISTENCIA TÉCNICA, SANEAMIENTO SANITARIO Y TELEMETRÍA Y CONTROL, PARA MUNICIPALIDADES DE LA REGIÓN DE O'HIGGINS</t>
  </si>
  <si>
    <t>6901221002-C</t>
  </si>
  <si>
    <t>MEJORAMIENTO PLANTA DE TRATAMIENTO Y 2 PLANTAS ELEVADORAS ALCANTARILLADO DE COCHAMÓ</t>
  </si>
  <si>
    <t>10103220701-C</t>
  </si>
  <si>
    <t>CONSTRUCCIÓN DE RED ELÉCTRICA PARA ALUMBRADO PÚBLICO E INSTALACIÓN DE LUMINARIA EN RUTA E 745, SECTOR LAS JUNTAS, CALLE FONCEA, COMUNA DE SAN ESTEBAN</t>
  </si>
  <si>
    <t>5304230701-C</t>
  </si>
  <si>
    <t>ASISTENCIA LEGAL DE REGULARIZACIÓN DE LA PEQUEÑA PROPIEDAD RAÍZ EN NUEVA IMPERIAL</t>
  </si>
  <si>
    <t>9111230601-C</t>
  </si>
  <si>
    <t>CONSTRUCCIÓN POZO PROFUNDO SECTOR NALCAHUE - CHIPUE, ISLA HUAR.</t>
  </si>
  <si>
    <t>10102200702-C</t>
  </si>
  <si>
    <t>INSTALACION DE POSTES Y ALUMBRADO LED, EN ESPACIO MULTIUSO MUNICIPAL</t>
  </si>
  <si>
    <t>5502230702-C</t>
  </si>
  <si>
    <t>LA CALERA</t>
  </si>
  <si>
    <t>ESTUDIO SANEAMIENTO SANITARIO PARA ISLA SANTA MARÍA, CORONEL</t>
  </si>
  <si>
    <t>8102220401-C</t>
  </si>
  <si>
    <t>ASISTENCIA TECNICA COMO CONTRAPARTE DEL PROYECTO DE ESTUDIO DE ENERGIA PARA LOS APR'S DE LA REGION DE VALPARAISO</t>
  </si>
  <si>
    <t>5901231001-C</t>
  </si>
  <si>
    <t>Asociación de Municipalidades de la Región de Valparaiso</t>
  </si>
  <si>
    <t>ASISTENCIA TECNICA ASOCIACION DE MUNICIPALIDADES REGION DE LOS RIOS PARA EL MANEJO SUSTENTABLE DE RESIDUOS Y GESTION AMBIENTAL</t>
  </si>
  <si>
    <t>14901221001-C</t>
  </si>
  <si>
    <t>Asociación de Municipalidades de la Región de Los Ríos para el Manejo Sustentable de Residuos y la Gestión Ambiental</t>
  </si>
  <si>
    <t>ADQUISICION TERRENO PARA CONSTRUCCION DE VIVIENDAS COMITE VILLA CORDILLERA, CUNCO (SATE)</t>
  </si>
  <si>
    <t>9103170802-C</t>
  </si>
  <si>
    <t>(SATE) ESTUDIO NUEVO PLAN DE OPERACIÓN, CIERRE Y SELLADO VERTEDERO MUNICIPAL DALCAHUE</t>
  </si>
  <si>
    <t>10205230401-C</t>
  </si>
  <si>
    <t>NORMALIZACION RED DE ALCANTARILLADO DE AGUAS SERVIDAS QUINTA HANS, COMUNA DE TOMÉ</t>
  </si>
  <si>
    <t>8111190701-C</t>
  </si>
  <si>
    <t>INSTALACION DE GANCHOS Y LUMINARIAS LED EN VARIOS SECTORES COMUNALES</t>
  </si>
  <si>
    <t>4302220702-C</t>
  </si>
  <si>
    <t>ALCANTARILLADO PÁRTICULAR CONJUNTO HABITACIONAL VILLA EL BOSQUE, LA VIÑILLA - CASABLANCA</t>
  </si>
  <si>
    <t>5102220703-C</t>
  </si>
  <si>
    <t>ESTUDIO HIDROGEOLOGICO - GEOFISICO SECTORES: EL JARDIN, MONTE VERDE Y PICHI PARGA-AMANCAYES</t>
  </si>
  <si>
    <t>10104230401-C</t>
  </si>
  <si>
    <t>ASISTENCIA LEGAL SANEAMIENTO DE TITULOS DE DOMINIO PARA SOLUCIONES SANITARIAS DISTINTOS SECTORES</t>
  </si>
  <si>
    <t>7408230601-C</t>
  </si>
  <si>
    <t>ASISTENCIA TECNICA PARA EL DISEÑO DE PROYECTOS EN LA COMUNA DE CERRILLOS</t>
  </si>
  <si>
    <t>13102221001-C</t>
  </si>
  <si>
    <t>ASISTENCIA TÉCNICA DE FORMULACIÓN, DISEÑO Y POSTULACIÓN DE INICIATIVAS DE INVERSIÓN EN SANEAMIENTO SANITARIO E INFRAESTRUCTURA.</t>
  </si>
  <si>
    <t>8308231001-C</t>
  </si>
  <si>
    <t>ASISTENCIA TÉCNICA PARA DESARROLLO DE PROYECTOS DE AGUA POTABLE Y ALCANTARILLADO PÚBLICO, DIVERSOS SECTORES DE LA COMUNA DE SAN BERNARDO.</t>
  </si>
  <si>
    <t>13401231002-C</t>
  </si>
  <si>
    <t>ASISTENCIA TÉCNICA PARA DESARROLLO DE PROYECTOS DE ENERGIZACIÓN PARQUE GARCÍA DE LA HUERTA, BANDEJON CENTRAL CALLE SAN JOSE Y BAND</t>
  </si>
  <si>
    <t>13401231003-C</t>
  </si>
  <si>
    <t>RECAMBIO DE LUMINARIAS VIALES Y PEATONALES SECTOR VARA GRUESA</t>
  </si>
  <si>
    <t>7401220701-C</t>
  </si>
  <si>
    <t>ASESORIA TECNICA PARA CREACIÓN DE PROYECTOS SUBDERE, COMUNA DE TENO</t>
  </si>
  <si>
    <t>7308231001-C</t>
  </si>
  <si>
    <t>ASISTENCIA TECNICA EN SANEAMIENTO SANITARIO COMUNA DE PENCAHUE</t>
  </si>
  <si>
    <t>7107231001-C</t>
  </si>
  <si>
    <t>ASISTENCIA TÉCNICA PARA PROYECTOS SANITARIOS Y ENERGIZACIÓN RURAL, SECTORES EL HOYO, CAÑICURA, LAS CANTERAS Y TINAJON COMUNA DE QUILLECO</t>
  </si>
  <si>
    <t>8309231001-C</t>
  </si>
  <si>
    <t>CONSTRUCCIÓN CONEXIONES DOMICILIARIAS VILLA MARION, COMUNA DE MAULE</t>
  </si>
  <si>
    <t>7105220701-C [CHA]</t>
  </si>
  <si>
    <t>REPOSICION DE LUMINARIAS DIVERSAS CALLES DE PICHIRROPULLI, PAILLACO</t>
  </si>
  <si>
    <t>14107220703-C</t>
  </si>
  <si>
    <t>ADQUISICION DE CONTENEDORES INDIVIDUALES PARA ACTIVIDADES DE RECICLEJE DOMICILIARIO, EN LA COMUNA DE PAILLACO</t>
  </si>
  <si>
    <t>14107221501-C</t>
  </si>
  <si>
    <t>CONSTRUCCIÓN SERVICIO SANITARIO RURAL SECTOR CURACO-LAS TOSCAS, LAJA</t>
  </si>
  <si>
    <t>8304220705-C</t>
  </si>
  <si>
    <t>CONSTRUCCIÓN EXTENSIÓN DE RED AGUA POTABLE SECTOR CUATRO VIENTOS, LAJA</t>
  </si>
  <si>
    <t>8304230702-C</t>
  </si>
  <si>
    <t>MEJORAMIENTO CAPTACIÓN Y DISTRIBUCIÓN APR MILLANTUE, COMUNA DE RÍO NEGRO REGIÓN DE LOS LAGOS</t>
  </si>
  <si>
    <t>10305230701-C</t>
  </si>
  <si>
    <t>CONTRATACION DE PROFESIONALES PARA PROYECTOS PMB, COMUNA DE FUTRONO</t>
  </si>
  <si>
    <t>14202231001-C</t>
  </si>
  <si>
    <t>SANEAMIENTO TITULOS DE DOMINIO PARA FAMILIAS VULNERABLES , COMUNA DE INDEPENDENCIA</t>
  </si>
  <si>
    <t>13108220901-C</t>
  </si>
  <si>
    <t>EXTENSION DE RED DE AGUAS SERVIDAS DIVERSOS PASAJES DE CASMA, FRUTILLAR</t>
  </si>
  <si>
    <t>10105220701-C [FET]</t>
  </si>
  <si>
    <t>CONSTRUCCION SISTEMA DE APR SECTOR EL SAUCE DE LA COMUNA DE PORTEZUELO</t>
  </si>
  <si>
    <t>16205190701-C [FET]</t>
  </si>
  <si>
    <t>ABASTECIMIENTOS DE AGUA INDIVIDUAL CARRICO, COMUNA DE SAN JUAN DE LA COSTA</t>
  </si>
  <si>
    <t>10306220703-C [CHA]</t>
  </si>
  <si>
    <t>IMPLEMENTACIÓN DE PUNTO LIMPIO Y PUNTOS VERDES EN LA COMUNA DE PAPUDO 2022</t>
  </si>
  <si>
    <t>5403221502-C</t>
  </si>
  <si>
    <t>EXTENSIÓN MATRIZ AGUA POTABLE Y COLECTOR AGUAS SERVIDAS CALLE ESCARPIN</t>
  </si>
  <si>
    <t>6105230701-B</t>
  </si>
  <si>
    <t>ABASTECIMIENTO DE AGUA POTABLE RURAL SECTOR LAS LOMAS DE TUCAPEL, COMUNA DE TUCAPEL</t>
  </si>
  <si>
    <t>8312160708-C</t>
  </si>
  <si>
    <t>CONSTRUCCIÓN EXTENSIÓN DE MATRIZ AP CALLEJÓN SAN FRANCISCO, COMUNA DE SANTA MARÍA</t>
  </si>
  <si>
    <t>5706220703-C [CHA]</t>
  </si>
  <si>
    <t>MEJORAMIENTO ABASTECIMIENTO DE AGUA INDIVIDUAL MONTE VERDE, COMUNA DE SAN JUAN DE LA COSTA</t>
  </si>
  <si>
    <t>10306220701-B</t>
  </si>
  <si>
    <t>ESTUDIO DE MECÁNICA DE SUELOS Y TOPOGRAFÍA PARA CALLE JAIME DÍAZ Y TERRENO MUNICIPAL ROL 234-42</t>
  </si>
  <si>
    <t>14104220401-C</t>
  </si>
  <si>
    <t>ASISTENCIA TECNICA PARA DISEÑO DE SISTEMAS DE ALUMBRADO PUBLICO E ILUMINACION FOTOVOLTAICO, CURACO DE VELEZ</t>
  </si>
  <si>
    <t>10204231001-C</t>
  </si>
  <si>
    <t>PLAN DE OBRAS DE CIERRE Y SELLADO DE VERTEDERO MUNICIPAL DE CASABLANCA</t>
  </si>
  <si>
    <t>5102230701-C</t>
  </si>
  <si>
    <t>IMPLEMENTACIÓN SISTEMA DE TELEMETRÍA Y CONTROL PARA SSR CHACAYES, COMUNA DE MACHALÍ</t>
  </si>
  <si>
    <t>6108230701-B</t>
  </si>
  <si>
    <t>IMPLEMENTACION DE SISTEMA DE TELEMETRIA Y CONTROL PARA DOS SSRS, COMUNA DE PLACILLA.</t>
  </si>
  <si>
    <t>6308230701-B</t>
  </si>
  <si>
    <t>CONSTRUCCION POZO AGUA POTABLE PARA CONSUMO HUMANO, COMUNA DE LOLOL</t>
  </si>
  <si>
    <t>6304230701-B</t>
  </si>
  <si>
    <t>REPARACIÓN Y MEJORAMIENTO PLANTAS ELEVADORAS DE AGUAS SERVIDAS SANTA BLANCA Y SAN SEBASTIÁN</t>
  </si>
  <si>
    <t>7402230701-B</t>
  </si>
  <si>
    <t>CONSTRUCCIÓN POZO PROFUNDO A.P.R EL MOLINO - VENTANA DEL ALTO, COMUNA DE TENO</t>
  </si>
  <si>
    <t>7308230701-B</t>
  </si>
  <si>
    <t>MEJORAMIENTO Y AMPLIACION ALUMBRADO PUBLICO RUTA W-59, CURACO DE VELEZ</t>
  </si>
  <si>
    <t>10204230701-C</t>
  </si>
  <si>
    <t>ASISTENCIA TECNICA PARA EL DESARROLLO DE PROYECTOS DE SANEAMIENTO SANITARIO Y PMU EN LA COMUNA DE SAN JOAQUIN</t>
  </si>
  <si>
    <t>13129221003-C</t>
  </si>
  <si>
    <t>ASISTENCIA TECNICA PARA EL DISEÑO DE PROYECTOS EN LA LINEA DE RESIDUOS SOLIDOS EN LA COMUNA DE SAN JOAQUIN</t>
  </si>
  <si>
    <t>13129231001-C</t>
  </si>
  <si>
    <t>ASISTENCIA TÉCNICA PARA PROYECTOS DE ILUMINACIÓN PEATONAL EN SAN JOAQUÍN</t>
  </si>
  <si>
    <t>13129231002-C</t>
  </si>
  <si>
    <t>REPOSICIÓN DE LUMINARIAS EN ÁREAS RESIDENCIALES URBANAS, COMUNA DE LOS LAGOS</t>
  </si>
  <si>
    <t>14104220702-C</t>
  </si>
  <si>
    <t>CATASTRO SANITARIO Y FACTIBILIDAD PARA ALCANTARILLADO Y PLANTA DE TRATAMIENTO DE AGUAS SERVIDAS NILAHUE BAJO, STA TERESA DE QUIAHUE Y CERRO ALEGRE</t>
  </si>
  <si>
    <t>6304220401-C</t>
  </si>
  <si>
    <t>SANEAMIENTO Y REGULARIZACIÓN DE TÍTULOS DE DOMINIO VARIOS SECTORES COMUNA DE LOLOL</t>
  </si>
  <si>
    <t>6304230901-C</t>
  </si>
  <si>
    <t>ASISTENCIA TÉCNICA PARA LA FORMULACIÓN Y POSTULACIÓN DE INICIATIVAS CON CARGO A LOS RECURSOS PMU Y PMB, MULCHÉN.</t>
  </si>
  <si>
    <t>8305231001-C</t>
  </si>
  <si>
    <t>PROGRAMA DE VALORIZACIÓN DE RESIDUOS ORGÁNICOS A TRAVÉS DEL COMPOSTAJE DOMICILIARIO ZONA RURAL COMUNA DE CORRAL</t>
  </si>
  <si>
    <t>14102221501-C</t>
  </si>
  <si>
    <t>CONSTRUCCIÓN EXTENSIÓN DE RED PÚBLICA DE AGUA POTABLE PARA ABASTECER EL CONJUNTO HABITACIONAL COMITÉ LA FAMILIA, CABILDO</t>
  </si>
  <si>
    <t>5402220701-C</t>
  </si>
  <si>
    <t>ASISTENCIA LEGAL Y ASESORIA PROFESIONAL EN LA COMUNA DE CORRAL</t>
  </si>
  <si>
    <t>14102230601-C</t>
  </si>
  <si>
    <t>CONSTRUCION DE LA ILUMINACION PEATONAL JOAQUIN WALKER MARTINEZ NORTE</t>
  </si>
  <si>
    <t>13126230701-C</t>
  </si>
  <si>
    <t>ASISTENCIA TECNICA PARA PROYECTOS SANITARIOS Y ABASTOS DE AGUA POTABLE , VICTORIA</t>
  </si>
  <si>
    <t>9211231001-C</t>
  </si>
  <si>
    <t>ASISTENCIA TÉCNICA PARA DIAGNÓSTICO Y ESTUDIO PARA SOLUCIONES DE SANEAMIENTO SANITARIO EN CINCO SECTORES RURALES Y EN UN SECTOR URBANO, LLANQUIHUE</t>
  </si>
  <si>
    <t>10107221001-C</t>
  </si>
  <si>
    <t>CATASTRO PARA EL SANEAMIENTO DE TITULOS DE DOMINIO Y REGULARIZACIÓN DE DERECHOS DE AGUA, SISTEMAS SANEAMIENTO RURAL, REGIÓN DE ATACAMA</t>
  </si>
  <si>
    <t>3901230601-C</t>
  </si>
  <si>
    <t>ASOCIACIÓN DE MUNICIPALIDADES REGIÓN DE ATACAMA</t>
  </si>
  <si>
    <t>ASISTENCIA LEGAL, COMUNA DE PENCAHUE</t>
  </si>
  <si>
    <t>7107230601-C</t>
  </si>
  <si>
    <t>PROGRAMA DE VALORIZACIÓN DE RESIDUOS ORGÁNICOS, EN TRES SECTORES DEL ÁREA URBANA DE LA COMUNA DE SAN CLEMENTE.</t>
  </si>
  <si>
    <t>7109231501-C</t>
  </si>
  <si>
    <t>SERVICIO DE ASISTENCIA TÉCNICA ESPECIALIZADA PROYECTOS PMB Y PMU, COMUNA DE CHANCO</t>
  </si>
  <si>
    <t>7202221001-C</t>
  </si>
  <si>
    <t>ASISTENCIA TÉCNICA PARA PROYECTOS EN EL ÁREA SANITARIA COMUNA DE PARRAL</t>
  </si>
  <si>
    <t>7404221001-C</t>
  </si>
  <si>
    <t>CONSTRUCCIÓN RECINTO Y SUMINISTRO ELÉCTRICO PARA SERVICIOS SANITARIOS RURALES, VALLE EL TRANSITO, ALTO DEL CARMEN</t>
  </si>
  <si>
    <t>3302230701-B</t>
  </si>
  <si>
    <t>CONSTRUCCIÓN RECINTO Y SUMINISTRO ELÉCTRICO PARA SERVICIOS SANITARIOS RURALES, VALLE DEL CARMEN, ALTO DEL CARMEN</t>
  </si>
  <si>
    <t>3302230702-B</t>
  </si>
  <si>
    <t>CONSTRUCCIÓN DE APR SECTORES HUEMUL Y LOS NARANJOS DE LA COMUNA DE EL CARMEN</t>
  </si>
  <si>
    <t>16104200703-C</t>
  </si>
  <si>
    <t>CONSTRUCCIÓN DE APR SECTORES TREHUALEMU NORORIENTE Y CAPILLA CENTRAL COMUNA DE EL CARMEN</t>
  </si>
  <si>
    <t>16104200704-C</t>
  </si>
  <si>
    <t>CONSTRUCCIÓN DE APR SECTORES MAIPO ARRIBA Y BAJO DE LA COMUNA DE EL CARMEN</t>
  </si>
  <si>
    <t>16104200705-C</t>
  </si>
  <si>
    <t>CONSTRUCCION DE SOLUCIONES PARTICULARES DE AGUA POTABLE, SECTOR TANHUAO, COMUNA DE PENCAHUE</t>
  </si>
  <si>
    <t>7107230701-B</t>
  </si>
  <si>
    <t>MEJORAMIENTO INFRAESTRUCTURA PLANTA DE TRATAMIENTO DE AGUAS SERVIDAS VILLA PUERTO OCTAY</t>
  </si>
  <si>
    <t>10302230701-B</t>
  </si>
  <si>
    <t>APOYO TÉCNICO PROFESIONAL PARA LA GENERACIÓN DE PROYECTOS PMB SANEAMIENTO SANITARIO Y MEJORAMIENTOS, COMUNA DE COLCHANE</t>
  </si>
  <si>
    <t>1403231001-C</t>
  </si>
  <si>
    <t>DESARROLLO DE LA ESTRATEGIA ENERGÉTICA LOCAL DE LA COMUNA DE QUILPUÉ</t>
  </si>
  <si>
    <t>5801230401-C</t>
  </si>
  <si>
    <t>INSTALACIÓN DE ALUMBRADO PÚBLICO SECTOR LA PITIGUA Y CALLE CHANQUICO, COMUNA DE SAN JAVIER</t>
  </si>
  <si>
    <t>7406220703-C</t>
  </si>
  <si>
    <t>[SATE] MEJORAMIENTO SISTEMA SANITARIO RURAL SECTOR DE CARACOLES DE PICHASCA COMUNA DE RIO HURTADO</t>
  </si>
  <si>
    <t>4305220701-C</t>
  </si>
  <si>
    <t>CONSTRUCCIÓN ELECTRIFICACIÓN FOTOVOLTAICA VARIOS SECTORES VALLE MIRTA</t>
  </si>
  <si>
    <t>11202160706-C</t>
  </si>
  <si>
    <t>CONSTRUCCION ELECTRIFICACION FOTOVOLTAICA SECTOR RIBERA RIO CISNES DE PUERTO CISNES, COMUNA DE CISNES</t>
  </si>
  <si>
    <t>11202200703-C</t>
  </si>
  <si>
    <t>CONSTRUCCION ELECTRIFICACION FOTOVOLTAICA SECTORES RIO FIGUEROA Y CANAL DE PUYUHUAPI, COMUNA DE CISNES.</t>
  </si>
  <si>
    <t>11202200704-C</t>
  </si>
  <si>
    <t>"[CATASTROFE INCENDIO] ASISTENCIA TÉCNICA PARA LA COMUNA DE CHOLCHOL</t>
  </si>
  <si>
    <t>9121231001-C</t>
  </si>
  <si>
    <t>ADQUISICIÓN DE TERRENO PARA COMITÉ HABITACIONAL VIDA NUEVA, PUTAENDO.</t>
  </si>
  <si>
    <t>5705210801-C</t>
  </si>
  <si>
    <t>MEJORAMIENTO DE TRAMOS DE ILUMINACIÓN PÚBLICA VILLA NUEVA ESPERANZA Y LA VICTORIA, COMUNA DE PEDRO AGUIRRE CERDA</t>
  </si>
  <si>
    <t>13121230701-C</t>
  </si>
  <si>
    <t>ASISTENCIA TÉCNICA PARA EL DESARROLLO DE INICIATIVAS PROGRAMA DE RECUPERACIÓN DE ESPACIOS DE ALTO VALOR SOCIAL COMUNA DE LA SERENA</t>
  </si>
  <si>
    <t>4101231001-C</t>
  </si>
  <si>
    <t>ASISTENCIA TÉCNICA PARA LA FORMULACIÓN DE PROYECTOS PREAVS VALPARAÍSO</t>
  </si>
  <si>
    <t>5101231001-C</t>
  </si>
  <si>
    <t>MEJORAMIENTO FILTRO Y REDES SSR LARMAHUE</t>
  </si>
  <si>
    <t>6113230701-C</t>
  </si>
  <si>
    <t>DISEÑO DE SOLUCIONES DE SANEAMIENTO SANITARIO PARA LOS SECTORES DE VILLA LOS ÁNGELES, VILLA 2000 Y OTROS</t>
  </si>
  <si>
    <t>7401221004-C</t>
  </si>
  <si>
    <t>ASISTENCIA TÉCNICA PARA FORMULACION DE PROYECTOS DE GESTIÓN HÍDRICA Y SANEAMIENTO SANITARIO PARA DISTINTOS MUNICIPIOS</t>
  </si>
  <si>
    <t>13903231003-C</t>
  </si>
  <si>
    <t>HABILITACIÓN DE SERVICIOS SANITARIOS DE AGUA POTABLE Y ALCANTARILLADO DOMICILIARIOS PMB LA PARVA, ACHUPALLAS, VIÑA DEL MAR</t>
  </si>
  <si>
    <t>5109210701-B</t>
  </si>
  <si>
    <t>PROGRAMA DE COMPOSTAJE DOMICILIARIO PARA REÑACA ALTO</t>
  </si>
  <si>
    <t>5109221501-C</t>
  </si>
  <si>
    <t>ELABORACIÓN DEL PERFIL DE DISEÑO DEL EDIFICIO CONSISTORIAL DE LA COMUNA DE CATEMU.</t>
  </si>
  <si>
    <t>5702231002-C</t>
  </si>
  <si>
    <t>CONSTRUCCIÓN SISTEMA INDIVIDUAL DE AGUA POTABLE, SECTOR VEGAS BLANCAS CORDILLERANO</t>
  </si>
  <si>
    <t>9201220708-C</t>
  </si>
  <si>
    <t>CONSTRUCCIÓN SISTEMA INDIVIDUAL DE AGUA POTABLE, SECTOR LOS CORRALES CORDILLERANO</t>
  </si>
  <si>
    <t>9201220710-C</t>
  </si>
  <si>
    <t>INSTALACIÓN DE LUMINARIAS LED ORNAMENTAL, CALLE RODRIGUEZ Y OTRAS, COMUNA DE COLLIPULLI</t>
  </si>
  <si>
    <t>9202220702-C</t>
  </si>
  <si>
    <t>INSTALACIÓN DE LUMINARIAS LED ORNAMENTAL, CALLE CERRO, COMUNA DE COLLIPULLI</t>
  </si>
  <si>
    <t>9202220703-C</t>
  </si>
  <si>
    <t>CONSTRUCCION SISTEMA AGUA POTABLE RURAL VARIOS SECTORES, COMUNA DE CUNCO</t>
  </si>
  <si>
    <t>9103220702-C</t>
  </si>
  <si>
    <t>CONSTRUCCIÓN SISTEMA DE ABASTO AGUA POTABLE RURAL SECTOR FAJA 4.000 ALTO, II ETAPA, COMUNA DE CUNCO</t>
  </si>
  <si>
    <t>9103220701-C</t>
  </si>
  <si>
    <t>ABASTOS DE AGUA POTABLE COMUNIDAD BENANCIO HUENCHUPÁN, CURACAUTÍN</t>
  </si>
  <si>
    <t>9203220707-C</t>
  </si>
  <si>
    <t>ABASTOS DE AGUA POTABLE LOS LAURELES-COMUNIDAD MIGUEL CHEUQUEPAN, CURACAUTIN</t>
  </si>
  <si>
    <t>9203220708-C</t>
  </si>
  <si>
    <t>REPOSICIÓN SISTEMA PARTICULAR DE ALCANTARILLADO SECTOR PELEHUITO, COMUNA DE LOS SAUCES</t>
  </si>
  <si>
    <t>9206220702-C</t>
  </si>
  <si>
    <t>CONSTRUCCIÓN SISTEMAS PARTICULARES DE AGUA POTABLE SECTOR TRONICURA, LOS SAUCES</t>
  </si>
  <si>
    <t>9206220703-C</t>
  </si>
  <si>
    <t>REPOSICIÓN SISTEMA PARTICULAR DE ALCANTARILLADO SECTOR GUADABA INTERMEDIA, ARQUENCO, ARQUÍN Y QUEUQUE, COMUNA DE LOS SAUCES</t>
  </si>
  <si>
    <t>9206220704-C</t>
  </si>
  <si>
    <t>ABASTO DE AGUA POTABLE COMUNIDAD INDÍGENA MATEO ANTON I (NORTE)</t>
  </si>
  <si>
    <t>9112220701-C</t>
  </si>
  <si>
    <t>ABASTO DE AGUA POTABLE COMUNIDAD INDÍGENA MATEO ANTON I (SUR)</t>
  </si>
  <si>
    <t>9112220702-C</t>
  </si>
  <si>
    <t>ABASTO DE AGUA POTABLE SECTOR CORTE ALTO, COMUNA DE NUEVA IMPERIAL</t>
  </si>
  <si>
    <t>9111220703-C</t>
  </si>
  <si>
    <t>ABASTO DE AGUA POTABLE CON GENERADOR ELÉCTRICO SOLAR SECTOR CORTE ALTO, COMUNA DE NUEVA IMPERIAL.</t>
  </si>
  <si>
    <t>9111220704-C</t>
  </si>
  <si>
    <t>ABASTO DE AGUA POTABLE , SECTORES COLONIA MENDOZA-LOS TILOS</t>
  </si>
  <si>
    <t>9119230704-C</t>
  </si>
  <si>
    <t>[SATE] ABASTO DE AGUA POTABLE SECTOR LLAMUCO GRUPO 2</t>
  </si>
  <si>
    <t>9119230702-C</t>
  </si>
  <si>
    <t>[SATE] ABASTO DE AGUA POTABLE CD. JOSÉ LLANCAO, SECTOR LLAMUCO</t>
  </si>
  <si>
    <t>9119230703-C</t>
  </si>
  <si>
    <t>ABASTO AGUA POTABLE SECTOR SANTA MARÍA DE QUEPE</t>
  </si>
  <si>
    <t>9119220705-C</t>
  </si>
  <si>
    <t>ABASTO DE AGUA POTABLE, CD. MARIANO LINCONAO, LLAMUCO</t>
  </si>
  <si>
    <t>9119220704-C</t>
  </si>
  <si>
    <t>[SATE] RECAMBIO MASIVO LUMINARIAS VIALES EN LA LOCALIDAD DE VILCUN SECTOR SUR</t>
  </si>
  <si>
    <t>9119220706-C</t>
  </si>
  <si>
    <t>INSTALACIÓN DOMICILIARIA DE AGUA POTABLE Y ALCANTARILLADO AREA CONCESIÓN GORBEA, QUITRATUE Y LASTARRIA</t>
  </si>
  <si>
    <t>9107220701-C</t>
  </si>
  <si>
    <t>CONSTRUCCION SISTEMA DE TRATAMIENTO DE AGUAS SERVIDAS SECTOR TROYO COMUNA DE LONQUIMAY</t>
  </si>
  <si>
    <t>9205210704-C</t>
  </si>
  <si>
    <t>PROSPECCIÓN GEOFÍSICA PARA ABASTOS DE AGUA POTABLE EN COMUNA DE VILCÚN</t>
  </si>
  <si>
    <t>9119230401-C</t>
  </si>
  <si>
    <t>PLANIFICACIÓN INTERCOMUNAL Y ANÁLISIS DE PREFACTIBILIDAD DEL CENTRO DE GESTIÓN DE RESIDUOS SÓLIDOS PARA TEODORO SCHMIDT Y TOLTÉN "TEOTOL"</t>
  </si>
  <si>
    <t>9117220401-C</t>
  </si>
  <si>
    <t>“REGULARIZACIÓN DE LA PEQUEÑA PROPIEDAD BIEN RAÍZ EN CURARREHUE”</t>
  </si>
  <si>
    <t>9104220601-C</t>
  </si>
  <si>
    <t>ASISTENCIA LEGAL PARA SANEAMIENTO DE TITULO DE LA PEQUEÑA PROPIEDAD BIEN RAIZ DIVERSOS SECTORES, COMUNA DE PERQUENCO</t>
  </si>
  <si>
    <t>9113230601-C</t>
  </si>
  <si>
    <t>ASISTENCIA LEGAL PARA REGULARIZACIÓN DE LA PEQUEÑA PROPIEDAD RAÍZ EN SECTORES: PIEDRA ALTA, CATRIRREHUE, LA SIERRA Y PUERTO SAAVEDRA URBANO, SAAVEDRA</t>
  </si>
  <si>
    <t>9116230601-C</t>
  </si>
  <si>
    <t>COMPOSTAJE Y RECICLAJE EN LA LOCALIDAD DE TRINTRE Y COMUNIDAD JUANA MANQUIÑIR, LOS SAUCES</t>
  </si>
  <si>
    <t>9206221501-C</t>
  </si>
  <si>
    <t>“PROGRAMA PILOTO MUNICIPAL DE COMPOSTAJE DOMICILIARIO, COMUNA DE VILLARRICA”</t>
  </si>
  <si>
    <t>9120231501-C</t>
  </si>
  <si>
    <t>[SATE] PROGRAMA DE INCENTIVO A LA GESTION DE RESIDUOS ORGANICOS DOMICILIARIOS DE LA COMUNA DE VILCUN</t>
  </si>
  <si>
    <t>9119231501-C</t>
  </si>
  <si>
    <t>ASISTENCIA TÉCNICA PARA FORMULACIÓN DE PROYECTOS DE ABASTOS DE AGUA POTABLE, CASETAS SANITARIAS Y OTROS EN LA COMUNA DE VILCÚN</t>
  </si>
  <si>
    <t>9119221001-C</t>
  </si>
  <si>
    <t>CONTRATACIÓN DE PROFESIONALES PARA ASISTENCIA TÉCNICA EN ABASTOS DE AGUA POTABLE RURAL, PARA DÉFICIT CORDILLERANO, ANGOL</t>
  </si>
  <si>
    <t>9201231001-C</t>
  </si>
  <si>
    <t>ASESORIA PROFESIONAL PARA LA ELABORACION DE PROYECTOS DE ABASTOS Y EXTENSIÓN DE RED DE AGUA POTABLE, GORBEA</t>
  </si>
  <si>
    <t>9107231001-C</t>
  </si>
  <si>
    <t>ASISTENCIA TECNICA PARA FORMULACION DE PROYECTOS DE SISTEMAS PARTICULARES DE AGUAS SERVIDAS PARA EL SECTOR RURAL DE LA COMUNA DE LONQUIMAY</t>
  </si>
  <si>
    <t>9205221002-C</t>
  </si>
  <si>
    <t>ASISTENCIA TÉCNICA, PARA CONEXIONES DE AGUA POTABLE Y ALCANTARILLADO EN LA COMUNA DE SAAAVEDRA</t>
  </si>
  <si>
    <t>9116221002-C</t>
  </si>
  <si>
    <t>CAMBIO DE LUMINARIAS PUBLICAS A ILUMINACION LED, SECTOR CENTRO, COMUNA DE PUNTA ARENAS</t>
  </si>
  <si>
    <t>12101230703-C</t>
  </si>
  <si>
    <t>CATASTRO PARA BENEFICIARIOS DE TÍTULOS DE DOMINIO EN LAS UNIDADES VECINALES N°1,2,4,6,7,8H,11B,22,24,27,33 Y 34 DE LA COMUNA DE PEDRO AGUIRRE CERDA</t>
  </si>
  <si>
    <t>13121230601-C</t>
  </si>
  <si>
    <t>EXTENSION DE ALCANTARILLADO DE AGUAS SERVIDAS, 15 VIVIENDAS Y RED DE A. P., 9 VIVIENDAS, PASAJE WALKER MARTINEZ, HUEPIL, COMUNA DE TUCAPEL</t>
  </si>
  <si>
    <t>8312220706-C</t>
  </si>
  <si>
    <t>"EXTENSIÓN RED DE AGUA POTABLE Y RED DE AGUAS SERVIDAS CALLE JUAN ANTONIO RÍOS, DIAGONAL Y ROBERTO GOMEZ, HUEPIL COMUNA TUCAPEL"</t>
  </si>
  <si>
    <t>8312230701-C</t>
  </si>
  <si>
    <t>EXTENSIÓN RED DE AGUAS SERVIDAS PASAJE SANTA ROSA, HUEPIL, 9 VIVIENDAS, COMUNA TUCAPEL</t>
  </si>
  <si>
    <t>8312230702-C</t>
  </si>
  <si>
    <t>"EXTENSIÓN RED DE AGUA POTABLE Y RED DE AGUAS SERVIDAS CALLE PEDRO AGUIRRE CERDA Y CALLE O´HIGGINS, E. VIVEROS Y JUAN A. RÍOS, HUEPIL COMUNA TUCAPEL"</t>
  </si>
  <si>
    <t>ESTUDIO HIDROGEOLÓGICO Y GEOFÍSICO EN 5 SECTORES RURALES, COMUNA DE PINTO</t>
  </si>
  <si>
    <t>16106230401-C</t>
  </si>
  <si>
    <t>“ASISTENCIA LEGAL PARA LA ELABORACIÓN DE PROYECTOS DE AGUA POTABLE Y ALCANTARILLADO RURAL Y URBANO EN DIVERSOS SECTORES DE LA COMUNA DE PINTO”</t>
  </si>
  <si>
    <t>16106230601-C</t>
  </si>
  <si>
    <t>ASISTENCIA TECNICA PARA LA ELABORACION DE PROYECTOS DE AGUA POTABLE Y ALCANTARILLADO EN DIVERSOS SECTORES RURALES Y URBANOS DE LA COMUNA DE PINTO</t>
  </si>
  <si>
    <t>16106231001-C</t>
  </si>
  <si>
    <t>CONSTRUCCIÓN REDES DE DISTRIBUCIÓN DE AGUA POTABLE RURAL, SECTOR LLAHUEN ALTO, COMUNA DE PORTEZUELO</t>
  </si>
  <si>
    <t>16205230701-C</t>
  </si>
  <si>
    <t>CONSTRUCCIÓN REDES DE DISTRIBUCIÓN DE AGUA POTABLE RURAL, SECTOR CARRULLANCA, COMUNA DE PORTEZUELO</t>
  </si>
  <si>
    <t>16205230702-C</t>
  </si>
  <si>
    <t>ASISTENCIA TÉCNICA PROFESIONAL PARA FORMULACIÓN DE PROYECTOS</t>
  </si>
  <si>
    <t>10103231001-C</t>
  </si>
  <si>
    <t>ASISTENCIA TÉCNICA PARA MANEJO Y GESTIÓN DE RESIDUOS SÓLIDOS DOMICILIARIOS, COMUNA DE COBQUECURA</t>
  </si>
  <si>
    <t>16202221002-C</t>
  </si>
  <si>
    <t>“[CATASTROFE INCENDIO 2023] ASISTENCIA TÉCNICA PARA ELABORACIÓN DE PROYECTOS EMERGENCIA, COMUNA DE NINHUE"</t>
  </si>
  <si>
    <t>16204231001-C</t>
  </si>
  <si>
    <t>HABILITACIÓN ZONA DE DISPOSICIÓN DE RSM EN RELLENO SANITARIO DE PUERTO IBÁÑEZ, COMUNA DE RÍO IBÁÑEZ</t>
  </si>
  <si>
    <t>11402200703-C [FET]</t>
  </si>
  <si>
    <t>ASISTENCIA TÉCNICA PARA LA ELABORACIÓN DE PROYECTOS 2023, COMUNA DE SAN NICOLÁS</t>
  </si>
  <si>
    <t>16305221001-C</t>
  </si>
  <si>
    <t>ASISTENCIA TÉCNICA PARA EL DESARROLLO DE PROYECTOS DE SANEAMIENTO BÁSICO Y SERVICIOS SOCIALES SECPLAN</t>
  </si>
  <si>
    <t>8207221002-C</t>
  </si>
  <si>
    <t>CATASTROFE INCENDIOS: HABILITACIÓN ESPACIOS PÚBLICOS SINIESTRADOS, COMUNA DE CHOLCHOL</t>
  </si>
  <si>
    <t>1-C-2023-677</t>
  </si>
  <si>
    <t>HABILITACION DE CAMINOS Y LIMPIEZA DE ESPACIOS PUBLICOS SECTOR SAN JOSE DOLLINCO, LOMA LOS ERICES, SAN FCO. MILLAPOA COMUNA DE NACIMIENTO</t>
  </si>
  <si>
    <t>1-C-2023-664</t>
  </si>
  <si>
    <t>MEJORAMIENTO MULTICANCHA LOMAS DEL PRADO UV 37</t>
  </si>
  <si>
    <t>1-C-2022-2770</t>
  </si>
  <si>
    <t>MEJORAMIENTO MULTICANCHA CLUB DEPORTIVO Y SOCIAL CHIGOL</t>
  </si>
  <si>
    <t>1-C-2022-2769</t>
  </si>
  <si>
    <t>MEJORAMIENTO DE PLAZA SANCHO PANZA UV. 15 MACUL</t>
  </si>
  <si>
    <t>1-C-2022-1076</t>
  </si>
  <si>
    <t>COSNTRUCCION CENTRO MULTIPROPOSITO DEL ADULTO MAYOR SECTOR PEDREGOSO, COMUNA DE LONQUIMAY</t>
  </si>
  <si>
    <t>1-C-2022-926</t>
  </si>
  <si>
    <t>AMPLIACIÓN SISTEMA TELEVIGILANCIA U.V. N°4, 7, 8, 9, 11A Y 12 DE LA COMUNA DE PEDRO AGUIRRE CERDA</t>
  </si>
  <si>
    <t>1-SPD-2022-80</t>
  </si>
  <si>
    <t>SPD CONSTRUCCIÓN PÓRTICOS DE TELEVIGILANCIA PARA LA COMUNA DE OLMUÉ</t>
  </si>
  <si>
    <t>1-SPD-2022-46</t>
  </si>
  <si>
    <t>MEJORAMIENTO PLAZA UCUN, COMUNA DE PEDRO AGUIRRE CERDA</t>
  </si>
  <si>
    <t>1-C-2022-1549</t>
  </si>
  <si>
    <t>HABILITACIÓN PLAZA HIDROAMIGABLE, MAIPÚ</t>
  </si>
  <si>
    <t>1-C-2022-1902</t>
  </si>
  <si>
    <t>MEJORAMIENTO CIRCUITO DE CALISTENIA PARQUE TRES PONIENTE, MAIPÚ</t>
  </si>
  <si>
    <t>1-C-2022-1599</t>
  </si>
  <si>
    <t>MEJORAMIENTO ZONA DE JUEGOS PLAZA FREIRE, COMUNA DE SANTIAGO</t>
  </si>
  <si>
    <t>1-C-2022-1374</t>
  </si>
  <si>
    <t>MEJORAMIENTO ZONA DE JUEGOS PLAZUELA NUEVE DE MARZO, COMUNA DE SANTIAGO</t>
  </si>
  <si>
    <t>1-C-2022-1373</t>
  </si>
  <si>
    <t>CONSTRUCCIÓN LOMOS DE TORO Y DEMARCACIONES DIVERSAS CALLES DE PAILLACO</t>
  </si>
  <si>
    <t>1-C-2022-1782</t>
  </si>
  <si>
    <t>MEJORAMIENTO ESPACIO PUBLICO UV.36, PASAJE 25 SUR</t>
  </si>
  <si>
    <t>1-C-2021-1751</t>
  </si>
  <si>
    <t>CATASTROFE INCENDIO - HABILITACIÓN Y LIMPIEZA DEL TERRENO DE ESCUELA Y JARDÍN INFANTIL DE TEMULEMU, TRAIGUÉN</t>
  </si>
  <si>
    <t>1-C-2023-772</t>
  </si>
  <si>
    <t>HABILITACIÓN DE ESPACIOS PÚBLICOS RUTA S/R- O688 LA ARAUCANA-CHAMIZAL</t>
  </si>
  <si>
    <t>1-C-2023-697</t>
  </si>
  <si>
    <t>HABILITACIÓN DE ESPACIOS PUBLICOS SECTOR PERIQUILLO</t>
  </si>
  <si>
    <t>1-C-2023-696</t>
  </si>
  <si>
    <t>HABILITACIÓN DE ESPACIO PUBLICO SECTOR LA GREDA</t>
  </si>
  <si>
    <t>1-C-2023-693</t>
  </si>
  <si>
    <t>CONSTRUCCIÓN GRADERÍAS Y CIERRE PERIMETRAL EN CLUB DEPORTIVO PEÑAROL, COMUNA DE SAN JAVIER</t>
  </si>
  <si>
    <t>1-C-2022-2192</t>
  </si>
  <si>
    <t>CONSTRUCCIÓN GRADERIA Y CIERRE PERIMETRAL CLUB DEPORTIVO TRICOLOR,COMUNA DE SAN JAVIER</t>
  </si>
  <si>
    <t>1-C-2022-177</t>
  </si>
  <si>
    <t>MEJORAMIENTO MULTICANCHA Y ENTORNO VILLA EL MOLINO I</t>
  </si>
  <si>
    <t>1-C-2021-1636</t>
  </si>
  <si>
    <t>HABILITACIÓN ESPACIO PÚBLICO SECTOR RURAL SUR, PRIMER AGUA ALTO, LAS PATAGUAS, CHAMIZAL, JUAN CHICO, PALO HUECO, AGUA AMARILLA Y LAS PALMAS</t>
  </si>
  <si>
    <t>1-C-2023-660</t>
  </si>
  <si>
    <t>HABILITACIÓN ESPACIO PÚBLICO SECTOR RURAL NORTE, PRIMER AGUA ABAJO, EL VILLORRIO, CIENAGUILLAS, EL DURAZNO Y LOS COIHUES</t>
  </si>
  <si>
    <t>1-C-2023-656</t>
  </si>
  <si>
    <t>HABILITACION CAMINOS RURALES COMUNA DE QUIRIHUE</t>
  </si>
  <si>
    <t>1-C-2023-694</t>
  </si>
  <si>
    <t>HABILITACIÓN CENTRO DE ENTRENAMIENTO JUEGOS PANAMERICANOS 2023 SAN PEDRO DE LA PAZ</t>
  </si>
  <si>
    <t>1-C-2023-199</t>
  </si>
  <si>
    <t>CONSERVACION DE CAMINOS Y ESPACIOS PUBLICOS, EN DIVERSOS SECTORES DE LA COMUNA DE TREHUACO.</t>
  </si>
  <si>
    <t>1-C-2023-678</t>
  </si>
  <si>
    <t>TREGUACO</t>
  </si>
  <si>
    <t>HABILITACIÓN DE ESPACIOS PÚBLICOS, POR INCENDIO EN DIVERSOS SECTORES DE LA COMUNA DE PORTEZUELO</t>
  </si>
  <si>
    <t>1-C-2023-600</t>
  </si>
  <si>
    <t>SPD PROYECTO CAMARAS DE TELEVIGILANCIA DE APYO Y RESGUARDO DE ESTABLECIMIENTO ESCOLARES Y SUS ALREDEDORES URBANOS Y RURALES DE LA COMUNA DE BULNES</t>
  </si>
  <si>
    <t>1-SPD-2022-661</t>
  </si>
  <si>
    <t>SPD CONSTRUCCION DE AREA VERDE EN BARRIO SARITA GAJARDO DE LA COMUNA DE CHILLAN</t>
  </si>
  <si>
    <t>1-SPD-2022-426</t>
  </si>
  <si>
    <t>ILUMINACIÓN CAMINO A LENGA, HUALPEN</t>
  </si>
  <si>
    <t>1-C-2019-1364</t>
  </si>
  <si>
    <t>HUALPÉN</t>
  </si>
  <si>
    <t>SPD CONSTRUCCIÓN DE SISTEMA DE TELEVIGILANCIA LECTOR DE PATENTES, QUILACO</t>
  </si>
  <si>
    <t>1-SPD-2022-589</t>
  </si>
  <si>
    <t>SPD CONSTRUCCIÓN DE ILUMINACIÓN PEATONAL Y ÚNICO PÓRTICO DE TELEVIGILANCIA, EN CANTERAS, COMUNA DE QUILLECO.</t>
  </si>
  <si>
    <t>1-SPD-2022-462</t>
  </si>
  <si>
    <t>SPD CONSTRUCCIÓN DE ILUMINACIÓN FOTOVOLTAICA PEATONAL SECTOR LAS DUNAS, COMUNA DE SAAVEDRA</t>
  </si>
  <si>
    <t>1-SPD-2022-552</t>
  </si>
  <si>
    <t>SPD ADQUISICIÓN E INSTALACIÓN PÓRTICOS TELEVIGILANCIA, RENAICO</t>
  </si>
  <si>
    <t>1-SPD-2022-541</t>
  </si>
  <si>
    <t>RENAICO</t>
  </si>
  <si>
    <t>SPD CONSTRUCCIÓN MULTICANCHA SECTOR EL PARQUE, COMUNA ANGOL</t>
  </si>
  <si>
    <t>1-SPD-2022-456</t>
  </si>
  <si>
    <t>SPD. MEJORAMIENTO PLAZA MIRADOR CORONEL URRUTIA,TRAIGUÉN</t>
  </si>
  <si>
    <t>1-SPD-2022-412</t>
  </si>
  <si>
    <t>SPD, ILUMINACIÓN SUSTENTABLE Y MEJORAMIENTO AREAS VERDES, PLAZA LEONEL JARA CARO, COMUNA DE PERQUENCO</t>
  </si>
  <si>
    <t>1-SPD-2022-358</t>
  </si>
  <si>
    <t>SPD REPOSICIÓN Y MEJORAMIENTO LUMINARIAS PARQUE THIERS, NUEVA IMPERIAL</t>
  </si>
  <si>
    <t>1-SPD-2022-303</t>
  </si>
  <si>
    <t>SPD AMPLIACIÓN DE SISTEMA DE TELEPROTECCION DE LA COMUNA DE PITRUFQUÉN.</t>
  </si>
  <si>
    <t>1-SPD-2022-182</t>
  </si>
  <si>
    <t>SPD AMPLIACIÓN SISTEMA DE TELEPROTECCION CAUQUENES</t>
  </si>
  <si>
    <t>1-SPD-2022-251</t>
  </si>
  <si>
    <t>CAUQUENES</t>
  </si>
  <si>
    <t>SPD - MEJORAMIENTO DE MULTICANCHA LAGOS DE CHILE PANGUIPULLI, SAN CARLOS</t>
  </si>
  <si>
    <t>1-SPD-2022-522</t>
  </si>
  <si>
    <t>SAN CARLOS</t>
  </si>
  <si>
    <t>SPD CONSTRUCCION PISTA DE PATINAJE VILLA LAS ACACIAS</t>
  </si>
  <si>
    <t>1-SPD-2022-507</t>
  </si>
  <si>
    <t>SPD CONSTRUCCION 10 NUEVOS PUNTOS DE TELEVIGILANCIA, CHILLAN VIEJO MAS SEGURO</t>
  </si>
  <si>
    <t>1-SPD-2022-243</t>
  </si>
  <si>
    <t>CHILLÁN VIEJO</t>
  </si>
  <si>
    <t>HABILITACIÓN PARA EL DESPEJE DE CAMINOS, RETIRO DE ESCOMBROS Y DESMALEZAMIENTO PARA EL SECTOR DE CASAS VIEJAS, SANTA EMA, TRES VIENTOS Y EL CISNE</t>
  </si>
  <si>
    <t>1-C-2023-720</t>
  </si>
  <si>
    <t>HABILITACIÓN PARA EL DESPEJE DE CAMINOS, RETIRO DE ESCOMBROS Y DESMALEZAMIENTO PARA LA COMUNIDAD INDÍGENA ALHUELEMU DE LA COMUNA DE MULCHÉN.</t>
  </si>
  <si>
    <t>1-C-2023-710</t>
  </si>
  <si>
    <t>HABILITACION ESPACIOS PUBLICOS LOCALIDADES DE COIHUECO, PICHIHUILLINCO, HUILLINCO, CHACRAS BUENAS,HUIDE,LICAUQUEN, CHANQUIN, COMUNA DE CONTULMO</t>
  </si>
  <si>
    <t>1-C-2023-682</t>
  </si>
  <si>
    <t>[CATASTROFE INCENDIO]- HABILITACION DE DIVERSOS CAMINOS, COMUNA DE GALVARINO</t>
  </si>
  <si>
    <t>1-C-2023-690</t>
  </si>
  <si>
    <t>HABILITACIÓN ESPACIOS PÚBLICOS SECTOR RIHUE, SANTA AMELIA Y SANTA LUISA, COMUNA NEGRETE</t>
  </si>
  <si>
    <t>1-C-2023-672</t>
  </si>
  <si>
    <t>[CATASTROFE INCENDIO] LIMPIEZA DE ESPACIOS PUBLICOS</t>
  </si>
  <si>
    <t>1-C-2023-620</t>
  </si>
  <si>
    <t>MEJORAMIENTO PLAZOLETA POBLACION SANTA MARIA, CONTULMO</t>
  </si>
  <si>
    <t>1-C-2022-2385</t>
  </si>
  <si>
    <t>CONSERVACION LICEO NAHUELBUTA, COMUNA DE CONTULMO</t>
  </si>
  <si>
    <t>1-C-2022-2112</t>
  </si>
  <si>
    <t>HABILITACIÓN CAMINOS Y LIMPIEZA ESPACIOS PÚBLICOS LOCALIDADES RURALES SAN CRISTÓBAL Y OTROS, COMUNA DE YUMBEL</t>
  </si>
  <si>
    <t>1-C-2023-667</t>
  </si>
  <si>
    <t>HABILITACIÓN CAMINOS Y LIMPIEZA ESPACIOS PÚBLICOS LOCALIDADES RURALES LA CHICHARRA Y OTROS, COMUNA DE YUMBEL</t>
  </si>
  <si>
    <t>1-C-2023-662</t>
  </si>
  <si>
    <t>HABILITACIÓN CAMINOS Y LIMPIEZA ESPACIOS PÚBLICOS LOCALIDADES RURALES CANCHILLAS Y OTROS, COMUNA DE YUMBEL</t>
  </si>
  <si>
    <t>1-C-2023-654</t>
  </si>
  <si>
    <t>HABILITACIÓN DE CAMINOS Y ESPACIOS PÚBLICOS EN DIVERSOS SECTORES RURALES, COMUNA DE QUILLÓN</t>
  </si>
  <si>
    <t>1-C-2023-650</t>
  </si>
  <si>
    <t>QUILLÓN</t>
  </si>
  <si>
    <t>HABILITACIÓN DE CAMINOS Y MEJORAMIENTO DE PUENTES EN DIVERSOS SECTORES RURALES DE LA COMUNA DE COELEMU</t>
  </si>
  <si>
    <t>1-C-2023-647</t>
  </si>
  <si>
    <t>SATE CONSTRUCCION SALON MULTIPROPOSITO SECTOR LA TEPA, CURACAUTÍN</t>
  </si>
  <si>
    <t>1-C-2022-304</t>
  </si>
  <si>
    <t>HABILITACIÓN DE ESPACIOS PÚBLICOS HUALLEREHUE, DIÑICO, RIO LIA, Y OTROS, COMUNA DE SANTA</t>
  </si>
  <si>
    <t>1-C-2023-676</t>
  </si>
  <si>
    <t>HABILITACIÓN DE ESPACIOS PÚBLICOS SECTOR CHACAY, LA GENERALA, ESPIGADO, ENTRE OTROS, COMUNA DE SANTA</t>
  </si>
  <si>
    <t>1-C-2023-675</t>
  </si>
  <si>
    <t>HABILITACIÓN DE ESPACIOS PÚBLICOS SECTOR CAMINO TANAHUILLIN, CURAMAVIDA, LA HUERTA Y OTROS, COMUNA DE SANTA JUANA</t>
  </si>
  <si>
    <t>1-C-2023-674</t>
  </si>
  <si>
    <t>HABILITACIÓN DE ESPACIOS PÚBLICOS SECTOR COLICO ALTO, COLICO CENTRO, COLICO BAJO Y OTROS, COMUNA DE SANTA JUANA</t>
  </si>
  <si>
    <t>1-C-2023-671</t>
  </si>
  <si>
    <t>HABILITACION DE CAMINOS Y LIMPIEZA DE ESPACIOS PUBLICOS SECTOR CARRIZAL MEÑIR, LA SUERTE Y TAMBILLO COMUNA DE NACIMIENTO</t>
  </si>
  <si>
    <t>1-C-2023-666</t>
  </si>
  <si>
    <t>HABILITACION DE CAMINOS Y LIMPIEZA DE ESPACIOS PUBLICOS SECTOR SAN RAMON, QUILQUILCO, LOS CASTAÑOS, LAS CORRIENTES COMUNA DE NACIMIENTO</t>
  </si>
  <si>
    <t>1-C-2023-665</t>
  </si>
  <si>
    <t>HABILITACION DE CAMINOS Y LIMPIEZA DE ESPACIOS PUBLICOS SECTOR EL PINO, EL CARDAL, SAN ROQUE COMUNA DE NACIMIENTO</t>
  </si>
  <si>
    <t>1-C-2023-648</t>
  </si>
  <si>
    <t>HABILITACIÓN ESPACIO PÚBLICO SECTORES: POÑEN, ROA, JUAN CHICO, EL AROMO, LO CARRASCO, BODEGA, CARABEO, BARROS NEGROS, Y TRECACURA, FLORIDA</t>
  </si>
  <si>
    <t>1-C-2023-646</t>
  </si>
  <si>
    <t>HABILITACIÓN SUMINISTRO DE AGUA POTABLE EN SECTOR RURAL DE FLORIDA, POR CATASTROFE DE INCENDIOS FORESTALES.</t>
  </si>
  <si>
    <t>1-C-2023-643</t>
  </si>
  <si>
    <t>HABILITACIÓN Y LIMPIEZA ESPACIOS PÚBLICOS SECTOR DE RUMENA, COMUNA DE ARAUCO</t>
  </si>
  <si>
    <t>1-C-2023-635</t>
  </si>
  <si>
    <t>SPD AMPLIACIÓN DEL SISTEMA DE TELEPROTECCIÓN EN LOS PUNTOS DE ACCESO ESTRATÉGICOS DE LA COMUNA DE MULCHÉN</t>
  </si>
  <si>
    <t>1-SPD-2022-327</t>
  </si>
  <si>
    <t>CONSTRUCCIÓN AREA VERDE LAS TOSCAS CON JOSE SANTOS OSSA, CORONEL</t>
  </si>
  <si>
    <t>1-C-2022-1467</t>
  </si>
  <si>
    <t>CONSTRUCCIÓN RESALTOS REDUCTORES DE VELOCIDAD, QUIRIHUE</t>
  </si>
  <si>
    <t>1-C-2022-2031</t>
  </si>
  <si>
    <t>REPOSICIÓN TECHUMBRE Y MEJORAMIENTO GIMNASIO MUNICIPAL DE NINHUE</t>
  </si>
  <si>
    <t>1-C-2022-575</t>
  </si>
  <si>
    <t>HABILITACIÓN ESPACIOS PÚBLICOS LOCALIDAD DE PUNTA LAVAPIE, COMUNA DE ARAUCO</t>
  </si>
  <si>
    <t>1-C-2023-634</t>
  </si>
  <si>
    <t>HABILITACIÓN DE ESPACIOS PÚBLICOS LOCALIDAD DE LLICO , COMUNA DE ARAUCO</t>
  </si>
  <si>
    <t>1-C-2023-633</t>
  </si>
  <si>
    <t>HABILITACIÓN DE ESPACIOS PÚBLICOS CIUDAD DE ARAUCO</t>
  </si>
  <si>
    <t>1-C-2023-632</t>
  </si>
  <si>
    <t>MEJORAMIENTO DE PLAZOLETA VILLA BAQUEDANO, COMUNA DE SANTA JUANA.</t>
  </si>
  <si>
    <t>1-C-2022-1493</t>
  </si>
  <si>
    <t>LIMPIEZA Y HABILITACIÓN DE CAMINOS VECINALES DEL SECTOR PIEDRAS BLANCAS (ZONA DE CATASTROFE), COMUNA DE NINHUE</t>
  </si>
  <si>
    <t>1-C-2023-612</t>
  </si>
  <si>
    <t>HABILITACIÓN DE ESPACIOS PÚBLICOS SECTORES MILLAHUE, RINCO 1, RINCO 2 Y LLOICURA, TOMÉ</t>
  </si>
  <si>
    <t>1-C-2023-606</t>
  </si>
  <si>
    <t>HABILITACIÓN DE ESPACIOS PÚBLICOS SECTORES CORONEY Y EL ESPINO, TOMÉ</t>
  </si>
  <si>
    <t>1-C-2023-605</t>
  </si>
  <si>
    <t>HABILITACIÓN DE ESPACIOS PÚBLICOS SECTORES NACHUR, SAN CARLITOS Y LOMA ALTA, TOMÉ</t>
  </si>
  <si>
    <t>1-C-2023-604</t>
  </si>
  <si>
    <t>HABILITACIÓN DE ESPACIOS PÚBLICOS SECTORES EL SANTO Y VEGUILLAS, TOMÉ</t>
  </si>
  <si>
    <t>1-C-2023-603</t>
  </si>
  <si>
    <t>SPD FORTALECIMIENTO AL SISTEMA DE RED DE VIGILANCIA EN DIVERSOS SECTORES DE LA COMUNA DE PUDAHUEL</t>
  </si>
  <si>
    <t>1-SPD-2022-382</t>
  </si>
  <si>
    <t>SPD- MEJORAMIENTO AREA VERDE VILLA EL MOLINO 2</t>
  </si>
  <si>
    <t>1-SPD-2022-325</t>
  </si>
  <si>
    <t>MEJORAMIENTO CLUBES DEPORTIVOS ROSITA O¨HIGGINS Y CANCHA DE RAYUELA ESTADIO CAUQUENES</t>
  </si>
  <si>
    <t>1-C-2022-1900</t>
  </si>
  <si>
    <t>INSTALACIÓN SEMAFOROS INTERSECCIÓN ANTIFIL CON QUIDEL, TEMUCO</t>
  </si>
  <si>
    <t>1-C-2022-1440</t>
  </si>
  <si>
    <t>MEJORAMIENTO DE ESPACIOS PUBLICOS, LOCALIDAD DE MONTENEGRO, POLPAICO Y HUERTOS FAMILIARES</t>
  </si>
  <si>
    <t>1-C-2022-1133</t>
  </si>
  <si>
    <t>CONSTRUCCION DE BATERIA DE NICHOS SECTOR ORIENTE CEMENTERIO MUNICIPAL, VALLENAR</t>
  </si>
  <si>
    <t>1-C-2022-2476</t>
  </si>
  <si>
    <t>MEJORAMIENTO ACERA Y ESCALA PEATONAL PJE REY DAVID POBL. CAMILO ESCALONA, LOTA.</t>
  </si>
  <si>
    <t>1-K-2023-40</t>
  </si>
  <si>
    <t>INSTALACIÓN Y REPOSICIÓN DE BANCAS, BASUREROS Y BOLARDOS, PLAYA DE COLCURA, LOTA</t>
  </si>
  <si>
    <t>1-K-2023-39</t>
  </si>
  <si>
    <t>CONSTRUCCIÓN PASAMANOS PASAJE LAS AZUCENAS SECTOR FRESIA, LOTA.</t>
  </si>
  <si>
    <t>1-K-2023-38</t>
  </si>
  <si>
    <t>CONSTRUCCIÓN MIRADOR TURÍSTICO AV. LAS INDUSTRIAS, LOTA.</t>
  </si>
  <si>
    <t>1-K-2023-37</t>
  </si>
  <si>
    <t>INSTALACIÓN RED DE SEÑALÉTICA DE RIESGO DE TSUNAMI, FUERTE VIEJO, LOTA.</t>
  </si>
  <si>
    <t>1-K-2023-36</t>
  </si>
  <si>
    <t>INSTALACIÓN RED DE SEÑALÉTICA DE RIESGO DE TSUNAMI, PLAYA BLANCA, LOTA.</t>
  </si>
  <si>
    <t>1-K-2023-35</t>
  </si>
  <si>
    <t>INSTALACIÓN RED DE SEÑALÉTICA DE RIESGO DE TSUNAMI, VILLA EL ESFUERZO, LOTA.</t>
  </si>
  <si>
    <t>1-K-2023-34</t>
  </si>
  <si>
    <t>INSTALACIÓN RED DE SEÑALÉTICA DE RIESGO DE TSUNAMI, SECTOR EL BLANCO, LOTA.</t>
  </si>
  <si>
    <t>1-K-2023-33</t>
  </si>
  <si>
    <t>REPOSICIÓN DE REFUGIO PEATONAL ENTRE MARIHUEÑO Y CALLE LOS PELICANOS COLCURA, LOTA</t>
  </si>
  <si>
    <t>1-K-2023-32</t>
  </si>
  <si>
    <t>CONSTRUCCIÓN PASAMANOS PASAJE 21 DE MAYO SECTOR 21 DE MAYO, LOTA.</t>
  </si>
  <si>
    <t>1-K-2023-30</t>
  </si>
  <si>
    <t>CONSTRUCCIÓN PASAMANOS Y VALLA PEATONAL PASAJE LA MAR SECTOR NAHUELBUTA, LOTA.</t>
  </si>
  <si>
    <t>1-K-2023-29</t>
  </si>
  <si>
    <t>CONSTRUCCIÓN PASAMANOS ENTRE PASAJE LOS BOLDOS Y LOS ALERCES SECTOR VILLA INES HURTADO, LOTA.</t>
  </si>
  <si>
    <t>1-K-2023-28</t>
  </si>
  <si>
    <t>CONSTRUCCIÓN DEFENSA CAMINERA Y PASAMANOS CALLE ESPERANZA SECTOR VILLA LOS HÉROES, LOTA.</t>
  </si>
  <si>
    <t>1-K-2023-27</t>
  </si>
  <si>
    <t>CONSTRUCCIÓN PASAMANOS PASAJE IQUIQUE SECTOR 21 DE MAYO, LOTA</t>
  </si>
  <si>
    <t>1-K-2023-26</t>
  </si>
  <si>
    <t>CONSTRUCCIÓN PASAMANOS ESCALERA ENTRE CALLE LLANQUIHUE Y RAHUE SECTOR COUSIÑO, LOTA.</t>
  </si>
  <si>
    <t>1-K-2023-25</t>
  </si>
  <si>
    <t>CONSTRUCCION PASAMANOS PEDRO DE VALDIVIA, SECTOR ESPAÑA, LOTA.</t>
  </si>
  <si>
    <t>1-K-2023-24</t>
  </si>
  <si>
    <t>CONSTRUCCION DEFENSA CAMINERA Y REDUCTOR DE VELOCIDAD CALLE NORMAN BULL, SECTOR VILLA LOS HEROES, LOTA.</t>
  </si>
  <si>
    <t>1-K-2023-13</t>
  </si>
  <si>
    <t>RESALTOS EN: CALLE ANGAMOS, A. SIMPSON; PJE. Y CALLE CHILOÉ, VILLA ISIDORA, LOTA.</t>
  </si>
  <si>
    <t>1-K-2023-6</t>
  </si>
  <si>
    <t>MEJORAMIENTO MULTICANCHA SECTOR LOS BLOQUES, COMUNA DE TOME</t>
  </si>
  <si>
    <t>1-K-2022-368</t>
  </si>
  <si>
    <t>MEJORAMIENTO MULTICANCHA SANTIAGO OSORIO, COMUNA DE TOME</t>
  </si>
  <si>
    <t>1-K-2022-367</t>
  </si>
  <si>
    <t>MEJORAMIENTO AREA DE JUEGOS POBLACION EL MIRADOR, COMUNA DE TOME</t>
  </si>
  <si>
    <t>1-K-2022-366</t>
  </si>
  <si>
    <t>MEJORAMIENTO PLAZOLETA CALLE LAS ROSAS TRES PINOS, LOS ALAMOS</t>
  </si>
  <si>
    <t>1-K-2022-356</t>
  </si>
  <si>
    <t>MEJORAMIENTO ACERA Y AREA DE DESCANSO CALLE MATADERO, LOS ALAMOS</t>
  </si>
  <si>
    <t>1-K-2022-355</t>
  </si>
  <si>
    <t>MEJORAMIENTO ACERA Y AREA DE DESCANSO CALLE LOS COPIHUES TRES PINOS, LOS ALAMOS</t>
  </si>
  <si>
    <t>1-K-2022-354</t>
  </si>
  <si>
    <t>MEJORAMIENTO ACERA Y AREA DE DESCANSO CALLE BAJADA EL MOLINO TRES PINOS, LOS ALAMOS</t>
  </si>
  <si>
    <t>1-K-2022-353</t>
  </si>
  <si>
    <t>MEJORAMIENTO AREA VERDE N°2 POBLACION LOS ENCINOS, LOS ALAMOS</t>
  </si>
  <si>
    <t>1-K-2022-352</t>
  </si>
  <si>
    <t>MEJORAMIENTO CAMARINES ESTADIO CERRO ALTO, LOS ALAMOS</t>
  </si>
  <si>
    <t>1-K-2022-351</t>
  </si>
  <si>
    <t>MEJORAMIENTO PLAZA DE ARMAS COMUNA DE LOS ALAMOS</t>
  </si>
  <si>
    <t>1-K-2022-350</t>
  </si>
  <si>
    <t>MEJORAMIENTO E INSTALACION JUEGOS AREA VERDE N°1 POBLACION LOS ENCINOS, LOS ALAMOS</t>
  </si>
  <si>
    <t>1-K-2022-349</t>
  </si>
  <si>
    <t>MEJORAMIENTO E INSTALACION JUEGOS PLAZOLETA POBLACION EL CASTILLO, LOS ALAMOS</t>
  </si>
  <si>
    <t>1-K-2022-348</t>
  </si>
  <si>
    <t>MEJORAMIENTO E INSTALACION JUEGOS AREA VERDE N°2 POBLACION CAUPOLICAN, LOS ALAMOS</t>
  </si>
  <si>
    <t>1-K-2022-347</t>
  </si>
  <si>
    <t>MEJORAMIENTO E INSTALACION JUEGOS AREA VERDE N°1 POBLACION CAUPOLICAN, LOS ALAMOS</t>
  </si>
  <si>
    <t>1-K-2022-346</t>
  </si>
  <si>
    <t>MEJORAMIENTO E INSTALACION JUEGOS AREA VERDE J.M.CARRERA, LOS ALAMOS</t>
  </si>
  <si>
    <t>1-K-2022-345</t>
  </si>
  <si>
    <t>MEJORAMIENTO E INSTALACION JUEGOS AREA VERDE POBLACION BRISAS DEL SOL, LOS ALAMOS</t>
  </si>
  <si>
    <t>1-K-2022-344</t>
  </si>
  <si>
    <t>MEJORAMIENTO ACERA CALLE INDEPENDENCIA CON ANDALIO VIGUERAS, LOS ALAMOS</t>
  </si>
  <si>
    <t>1-K-2022-343</t>
  </si>
  <si>
    <t>MEJORAMIENTO ACERA CALLE ANDALIO VIGUERAS OESTE, LOS ALAMOS</t>
  </si>
  <si>
    <t>1-K-2022-342</t>
  </si>
  <si>
    <t>MEJORAMIENTO ACERA PARADERO CENTRAL CERRO ALTO, LOS ALAMOS</t>
  </si>
  <si>
    <t>1-K-2022-341</t>
  </si>
  <si>
    <t>CONSTRUCCION VALLA PEATONAL AV. PEDRO DE VALDIVIA TEMUCO CHICO, LOS ALAMOS</t>
  </si>
  <si>
    <t>1-K-2022-340</t>
  </si>
  <si>
    <t>CONSTRUCCION VALLA PEATONAL BAJADA CERRO ALTO-TRES PINOS, LOS ALAMOS</t>
  </si>
  <si>
    <t>1-K-2022-339</t>
  </si>
  <si>
    <t>MEJORAMIENTO PLAZOLETA CALLE TRIHUECO ESQUINA CALLE LAS CAMELIAS POBLACION CAUPOLICAN, LOS ALAMOS</t>
  </si>
  <si>
    <t>1-K-2022-338</t>
  </si>
  <si>
    <t>REPOSICION VEREDA CALLE PEDRO EYHERAMENDY LADO SUR, LOS ALAMOS</t>
  </si>
  <si>
    <t>1-K-2022-337</t>
  </si>
  <si>
    <t>REPOSICION VEREDA CALLE SERRANO, LOS ALAMOS</t>
  </si>
  <si>
    <t>1-K-2022-336</t>
  </si>
  <si>
    <t>INSTALACIÓN DE SEÑALETICAS VIALES CALLE TUCAPEL ENTRE CALLE BAQUEDANO Y PASAJE LAS CLAVELINAS</t>
  </si>
  <si>
    <t>1-K-2022-335</t>
  </si>
  <si>
    <t>INSTALACION DE SEÑALETICAS VIALES SECTOR SANTA MARIA Y CALLES; SARGENTO ALDEA Y PEDRO AGUIRRE CERDA</t>
  </si>
  <si>
    <t>1-K-2022-334</t>
  </si>
  <si>
    <t>REPOSICIÓN E INSTALACIÓN VALLAS PEATONALES CALLE CAUPOLICAN ESQUINA CALLE COLO COLO Y GALVARINO</t>
  </si>
  <si>
    <t>1-K-2022-326</t>
  </si>
  <si>
    <t>REPOSICIÓN E INSTALACIÓN VALLAS PEATONALES, CALLE CAUPOLICAN CON RAMON ZAMORA</t>
  </si>
  <si>
    <t>1-K-2022-325</t>
  </si>
  <si>
    <t>CONSTRUCCION DE ILUMINACION ORNAMENTAL CALLE JORGE ALESSANDRI</t>
  </si>
  <si>
    <t>1-K-2022-301</t>
  </si>
  <si>
    <t>CONSTRUCCIÓN ALUMBRADO PÚBLICO, CAMINO LA FORTUNA</t>
  </si>
  <si>
    <t>1-K-2022-300</t>
  </si>
  <si>
    <t>CONSTRUCCION DE ILUMINACION ORNAMENTAL POBLACION RECINTO ESTACION</t>
  </si>
  <si>
    <t>1-K-2022-299</t>
  </si>
  <si>
    <t>CONSTRUCCIÓN DE ILUMINACIÓN ORNAMENTAL, CALLE ELEUTERIO RAMIREZ</t>
  </si>
  <si>
    <t>1-K-2022-298</t>
  </si>
  <si>
    <t>REDUCTORES DE VELOCIDAD EN DIVERSOS SECTORES DE LA COMUNA</t>
  </si>
  <si>
    <t>1-C-2022-1597</t>
  </si>
  <si>
    <t>MEJORAMIENTO ACERA PEATONAL, EN SENDA LAS VERTIENTES; POBL.DEFENSA DEL NIÑO, LOTA</t>
  </si>
  <si>
    <t>1-K-2023-23</t>
  </si>
  <si>
    <t>REPARACIÓN BACHE ROTONDA SUB-SOLE1; Y REPOSICIÓN ACERA PJE. 2 BARRIO ARTURO, LOTA.</t>
  </si>
  <si>
    <t>1-K-2023-22</t>
  </si>
  <si>
    <t>REPOSICIÓN DE ACERA PEATONAL PJE. MANUEL BULNES Y BALMACEDA POBL. BANNEN, LOTA.</t>
  </si>
  <si>
    <t>1-K-2023-11</t>
  </si>
  <si>
    <t>COLOCACIÓN BARRERA DE CONTENCIÓN PJE. 5, POBL. FRESIA, LOTA</t>
  </si>
  <si>
    <t>1-K-2023-5</t>
  </si>
  <si>
    <t>REPOSICIÓN DE ACERA PEATONAL PJE. LAS AZUCENAS Y CANELOS POBL. FRESIA, LOTA</t>
  </si>
  <si>
    <t>1-K-2023-3</t>
  </si>
  <si>
    <t>MEJORAMIENTO AREA VERDE CALLE SANTA FE VILLA EL MIRADOR, COMUNA DE TOME</t>
  </si>
  <si>
    <t>1-K-2022-365</t>
  </si>
  <si>
    <t>REPARACIÓN VEREDAS MEDIANTE BACHEO CALLE ENRIQUE MOLINA, COMUNA DE TOMÉ</t>
  </si>
  <si>
    <t>1-K-2022-364</t>
  </si>
  <si>
    <t>REPARACIÓN DE VEREDAS MEDIANTE BACHEOS SECTOR FRUTILLARES Y SAN JUAN, COMUNA DE TOMÉ</t>
  </si>
  <si>
    <t>1-K-2022-363</t>
  </si>
  <si>
    <t>MEJORAMIENTO AREA VERDE Y REJA PERIMETRAL, AVENIDA CENTRAL</t>
  </si>
  <si>
    <t>1-K-2022-362</t>
  </si>
  <si>
    <t>MEJORAMIENTO MIRADOR DE LIRQUEN</t>
  </si>
  <si>
    <t>1-K-2022-361</t>
  </si>
  <si>
    <t>REPOSICION DE MURO Y PASAMANOS, PSJE. ORION, POBL. BAHÍA AZUL</t>
  </si>
  <si>
    <t>1-K-2022-360</t>
  </si>
  <si>
    <t>MEJORAMIENTO AREA VERDE, FRENTE SEDE GENTE DE MAR</t>
  </si>
  <si>
    <t>1-K-2022-359</t>
  </si>
  <si>
    <t>INSTALACIÓN DE SEÑALÉTICAS VIALES CALLE SARGENTO ALDEA, IGNACIO SERRANO Y ENRIQUE MUHAT</t>
  </si>
  <si>
    <t>1-K-2022-333</t>
  </si>
  <si>
    <t>INSTALACIÓN DE TOTEM INFORMATIVOS TURÍSTICOS CALLE TUCAPEL ALT. N° 470, POBL. EL SAUCE Y OTROS</t>
  </si>
  <si>
    <t>1-K-2022-332</t>
  </si>
  <si>
    <t>INSTALACION DE TOTEM INFORMATIVOS TURISTICOS AVENIDA ARTURO PRAT N°810 Y OTROS</t>
  </si>
  <si>
    <t>1-K-2022-331</t>
  </si>
  <si>
    <t>INSTALACIÓN DE SEÑALÉTICAS VIALES AV. ARTURO PRAT, Y CALLES LOS LEONES, COLO-COLO Y BALMACEDA</t>
  </si>
  <si>
    <t>1-K-2022-328</t>
  </si>
  <si>
    <t>INSTALACIÓN DE SEÑALÉTICAS VIALES AV. ARTURO PRAT ENTRE CALLE SARGENTO ALDEA Y CALLE ERNESTO RIQUELME</t>
  </si>
  <si>
    <t>1-K-2022-327</t>
  </si>
  <si>
    <t>INSTALACIÓN SEÑALETICAS VERTICALES Y DEMARCACIÓN VIAL POR CALLE I. CARRERA PINTO ENTRE PSJE. 4 Y PSJE 5</t>
  </si>
  <si>
    <t>1-K-2022-322</t>
  </si>
  <si>
    <t>INSTALACIÓN SEÑALETICAS VERTICALES Y DEMARCACIÓN VIAL ZONA ESCOLAR ESC. PABLO NERUDA POR CALLE LUIS C. MARTINEZ</t>
  </si>
  <si>
    <t>1-K-2022-321</t>
  </si>
  <si>
    <t>INSTALACIÓN SEÑALETICAS VERTICALES Y DEMARCACIÓN VIAL ZONA ESCOLAR ESC. INDEPENDENCIA POR CALLE ALAMEDA E. RUIZ VERGARA</t>
  </si>
  <si>
    <t>1-K-2022-320</t>
  </si>
  <si>
    <t>INSTALACIÓN SEÑALETICAS VERTICALES Y DEMARCACIÓN VIAL ZONA ESCOLAR COLEGIO ALONSO DE E. Y ESC. RAMIRO ROA POR CALLE SALVADOR ALLENDE</t>
  </si>
  <si>
    <t>1-K-2022-319</t>
  </si>
  <si>
    <t>INSTALACIÓN SEÑALETICAS VERTICALES Y DEMARCACIÓN VIAL ZONA ESCOLAR ESC. BUENA ESPERANZA POR AV. EDUARDO FREI M. Y CALLE LOS COIGUES</t>
  </si>
  <si>
    <t>1-K-2022-318</t>
  </si>
  <si>
    <t>INSTALACIÓN SEÑALETICAS VERTICALES Y DEMARCACIÓN VIAL ZONA ESCOLAR ESC. GABRIEL MISTRAL, POR CALLES DIAGONAL MONASTERIO E INES DE SUAREZ</t>
  </si>
  <si>
    <t>1-K-2022-317</t>
  </si>
  <si>
    <t>INSTALACIÓN DE RADAR DE VELOCIDAD SOLAR Y TACHAS LED, CALLE ALAMEDA E. RUIZ VERGARA ALT. N°839</t>
  </si>
  <si>
    <t>1-K-2022-313</t>
  </si>
  <si>
    <t>INSTALACIÓN DE RADAR DE VELOCIDAD SOLAR Y TACHAS LED, CALLE TUCAPEL ALTURA N°540, POBLACIÓN FORESTAL</t>
  </si>
  <si>
    <t>1-K-2022-312</t>
  </si>
  <si>
    <t>INSTALACIÓN SEÑALETICAS VERTICALES Y DEMARCACIÓN VIAL, AVENIDAD EDUARDO FREI MONTALVA ALTURA N°917</t>
  </si>
  <si>
    <t>1-K-2022-310</t>
  </si>
  <si>
    <t>INSTALACIÓN DE RADAR DE VELOCIDAD SOLAR Y TACHAS LED, CALLE EDUVIGES HERRERA ALTURA N°5016, COLICO NORTE</t>
  </si>
  <si>
    <t>1-K-2022-309</t>
  </si>
  <si>
    <t>INSTALACIÓN SEÑALETICAS VERTICALES Y DEMARCACIÓN VIAL, AVENIDA EDUARDO FREI MONTALVA ALTURA N°070</t>
  </si>
  <si>
    <t>1-K-2022-308</t>
  </si>
  <si>
    <t>INSTALACIÓN DE RADAR DE VELOCIDAD SOLAR Y TACHAS LED, CALLE LA CASCADA ALTURA N°98, SECTOR PLEGARIAS</t>
  </si>
  <si>
    <t>1-K-2022-303</t>
  </si>
  <si>
    <t>INSTALACIÓN DE SEÑALÉTICAS VIALES AV. EDUARDO FREI M. ENTRE CALLE SEGUNDA COMPAÑÍA Y CALLE LOS PINOS</t>
  </si>
  <si>
    <t>1-K-2022-302</t>
  </si>
  <si>
    <t>20. REPOSICIÓN ACERAS EN CALLE SANTOS LEONCIO MEDEL ENTRE CALLES PUENTE ALTO Y YOBILO, POB. YOBILO.</t>
  </si>
  <si>
    <t>1-K-2022-297</t>
  </si>
  <si>
    <t>19. REPOSICIÓN ACERAS EN CALLE SANTOS LEONCIO MEDEL ENTRE CALLES PLEGARIAS Y PUENTE ALTO, POB. YOBILO.</t>
  </si>
  <si>
    <t>1-K-2022-296</t>
  </si>
  <si>
    <t>18. REPOSICIÓN ACERAS EN CALLE SANTA ROSA ENTRE CALLES LAS LILAS Y YOBILO, POB. GRANFELTD.</t>
  </si>
  <si>
    <t>1-K-2022-295</t>
  </si>
  <si>
    <t>17. REPOSICIÓN ACERAS EN CALLE LAS ENCINAS ENTRE CALLES EL ARRAYÁN Y AV. ESCUADRÓN, POB. GABRIELA MISTRAL.</t>
  </si>
  <si>
    <t>1-K-2022-294</t>
  </si>
  <si>
    <t>16. REPOSICIÓN ACERAS EN CALLE LAS ENCINAS ENTRE CALLES LOS CEREZOS Y LAS TEPAS, POB. LAGUNILLAS.</t>
  </si>
  <si>
    <t>1-K-2022-293</t>
  </si>
  <si>
    <t>15. REPOSICIÓN ACERAS EN CALLE JORGE PARRA GAJARDO ENTRE CALLES LAS CIRCAS Y LAS REVUELTAS, POB. O´HIGGINS.</t>
  </si>
  <si>
    <t>1-K-2022-292</t>
  </si>
  <si>
    <t>14. REPOSICIÓN ACERAS EN CALLE LAS TOSCAS ENTRE CALLES EL APIR Y LAS CORRIENTES, POB. O´HIGGINS.</t>
  </si>
  <si>
    <t>1-K-2022-291</t>
  </si>
  <si>
    <t>13. REPOSICIÓN ACERAS EN CALLE LOS LABOREOS ENTE CALLES CRISTO REDENTOR Y LOS CHIFLONES, POB. O´HIGGINS, POB. O´HIGGINS.</t>
  </si>
  <si>
    <t>1-K-2022-290</t>
  </si>
  <si>
    <t>12. REPOSICIÓN ACERAS EN CALLE LOS CHIFLONES ENTRE CALLES LOS HARNEROS Y JOSÉ SANTOS OSSA, POB. O´HIGGINS.</t>
  </si>
  <si>
    <t>1-K-2022-289</t>
  </si>
  <si>
    <t>11. REPOSICIÓN ACERAS EN CALLE LOS CHIFLONES ENTRE CALLES LOS LABOREOS Y LOS HARNEROS, POB. O´HIGGINS.</t>
  </si>
  <si>
    <t>1-K-2022-288</t>
  </si>
  <si>
    <t>10. REPOSICIÓN CIERRE PERIMETRAL MULTICANCHA CALLE CHOLLÍN CON LUIS MORALES, POB. BERTA.</t>
  </si>
  <si>
    <t>1-K-2022-287</t>
  </si>
  <si>
    <t>9. REPOSICIÓN CIERRE PERIMETRAL MULTICANCHA CALLE CERRO ACOTANGO CON CERRO LAS VISCACHAS, POB. ESCUADRÓN SUR.</t>
  </si>
  <si>
    <t>1-K-2022-286</t>
  </si>
  <si>
    <t>8. REPOSICIÓN CIERRE PERIMETRAL MULTICANCHA CALLE VOLCÁN LINCABUR CON CALLE VOLCÁN LONQUIMAY, POB. JORGE ALESSANDRI.</t>
  </si>
  <si>
    <t>1-K-2022-285</t>
  </si>
  <si>
    <t>7. REPOSICIÓN CIERRE PERIMETRAL MULTICANCHA CALLE LOS CHIFLONES CON IGNACIO OÑATE, POB. O´HIGGINS.</t>
  </si>
  <si>
    <t>1-K-2022-284</t>
  </si>
  <si>
    <t>6. REPOSICIÓN CIERRE PERIMETRAL MULTICANCHA PASO SECO SUR EN CALLE IGNACIO OÑATE CON AV. COSTANERA.</t>
  </si>
  <si>
    <t>1-K-2022-283</t>
  </si>
  <si>
    <t>5. REPOSICIÓN CIERRE PERIMETRAL MULTICANCHA LOS ACACIOS CON LEONCIO MEDEL, SECTOR CORCOVADO.</t>
  </si>
  <si>
    <t>1-K-2022-282</t>
  </si>
  <si>
    <t>4. REPOSICIÓN CIERRE PERIMETRAL MULTICANCHA EN CALLE 21 DE MAYO, SECTOR SCHWAGER.</t>
  </si>
  <si>
    <t>1-K-2022-281</t>
  </si>
  <si>
    <t>3. REPOSICIÓN CIERRE PERIMETRAL MULTICANCHA EN CALLE LOS LITRES CON PASAJE EL AGUILA, POB. NUEVA ESPERANZA UNIDA.</t>
  </si>
  <si>
    <t>1-K-2022-280</t>
  </si>
  <si>
    <t>2. REPOSICIÓN CIERRE PERIMETRAL MULTICANCHA EN CALLE DEMOCRACIA CON CALLE LOTA, SECTOR CORONEL CENTRO.</t>
  </si>
  <si>
    <t>1-K-2022-279</t>
  </si>
  <si>
    <t>1. REPOSICIÓN CIERRE PERIMETRAL MULTICANCHA EN CALLE ESMERALDA CON TUCAPEL, POB. ERRATCHOU.</t>
  </si>
  <si>
    <t>1-K-2022-278</t>
  </si>
  <si>
    <t>REPOSICIÓN E INSTALACIÓN DE VALLAS PEATONALES CALLE COLO COLO ESQUINA BALMACEDA ESQUINA AV. ARTURO PRAT</t>
  </si>
  <si>
    <t>1-K-2022-369</t>
  </si>
  <si>
    <t>REPOSICION DE ACERAS, CALLE LAS ROSAS, SECTOR VILLA COSMITO</t>
  </si>
  <si>
    <t>1-K-2022-358</t>
  </si>
  <si>
    <t>REPOSICION DE ACERAS, CALLE LAS ROSAS, ACCESO A COSMITO</t>
  </si>
  <si>
    <t>1-K-2022-357</t>
  </si>
  <si>
    <t>INSTALACIÓN DE REDUCTORES-COJINES Y DEMARCACIÓN CALLES J. BENITEZ MEZA ALT N°979 Y N°1215, Y LUIS C. MARTINEZ ESQ. PJE 5</t>
  </si>
  <si>
    <t>1-K-2022-330</t>
  </si>
  <si>
    <t>CONSTRUCCIÓN DE MURO ACCESO ESCUELA GABRIELA MISTRAL POR CALLE DIAGONAL MONASTERIO</t>
  </si>
  <si>
    <t>1-K-2022-329</t>
  </si>
  <si>
    <t>REPOSICIÓN REFUGIOS PEATONALES CALLE INES DE SUAREZ FRENTE A ESCUELA GABRIELA MISTRAL</t>
  </si>
  <si>
    <t>1-K-2022-324</t>
  </si>
  <si>
    <t>REPOSICIÓN REFUGIOS PEATONALES AV. LIBERTAD ALTURA N° 231 Y N°270</t>
  </si>
  <si>
    <t>1-K-2022-323</t>
  </si>
  <si>
    <t>REPOSICIÓN REFUGIOS PEATONALES AV. LIBERTAD ALTURA N° 502 Y N°717</t>
  </si>
  <si>
    <t>1-K-2022-316</t>
  </si>
  <si>
    <t>DEMARCACIÓN E INSTALACIÓN DE TACHAS LED, AV. LIBERTAD N°800 Y CALLES; CAMILO HENRIQUEZ N° 809 Y TUCAPEL N°1540</t>
  </si>
  <si>
    <t>1-K-2022-315</t>
  </si>
  <si>
    <t>DEMARCACIÓN E INSTALACIÓN DE TACHAS LED, AV. EDUARDO FREI M. N°1985, CALLE ALAMEDA E. RUIZ VERGARA ALT. N°633 Y ACCESO A PLEGARIAS</t>
  </si>
  <si>
    <t>1-K-2022-314</t>
  </si>
  <si>
    <t>INSTALACIÓN DE RADAR DE VELOCIDAD SOLAR Y TACHAS LED, AVENIDA LIBERTAD ALTURA N°802</t>
  </si>
  <si>
    <t>1-K-2022-311</t>
  </si>
  <si>
    <t>INSTALACION DE RADAR DE VELOCIDAD SOLAR Y TACHAS LED, CALLE BLANCO ENCALADA ALTURA N°341, SAN JOSE COLICO</t>
  </si>
  <si>
    <t>1-K-2022-307</t>
  </si>
  <si>
    <t>INSTALACIÓN DE RADAR DE VELOCIDAD SOLAR Y TACHAS LED, AV. EDUARDO FREI MONTALVA, ACCESO SUR ALT. N°1930, CHILLANCITO</t>
  </si>
  <si>
    <t>1-K-2022-306</t>
  </si>
  <si>
    <t>INSTALACIÓN DE RADAR DE VELOCIDAD SOLAR Y TACHAS LED, AV. EDUARDO FREI MONTALVA N°1269, CHILLANCITO</t>
  </si>
  <si>
    <t>1-K-2022-305</t>
  </si>
  <si>
    <t>INSTALACIÓN DE RADAR DE VELOCIDAD SOLAR Y TACHAS LED, CALLE CAMILO HENRIQUEZ ALTURA N°912, CERRO VERDE</t>
  </si>
  <si>
    <t>1-K-2022-304</t>
  </si>
  <si>
    <t>MEJORAMIENTO ACERA CALLE PEDRO DE VALDIVIA LADO NORTE, LOS ALAMOS</t>
  </si>
  <si>
    <t>1-C-2022-2667</t>
  </si>
  <si>
    <t>MEJORAMIENTO ACERA CALLE COLON LADO NORTE, LOS ALAMOS</t>
  </si>
  <si>
    <t>1-C-2022-2664</t>
  </si>
  <si>
    <t>MEJORAMIENTO ACERA CALLE LIBERTAD LADO ESTE, LOS ALAMOS</t>
  </si>
  <si>
    <t>1-C-2022-2663</t>
  </si>
  <si>
    <t>MEJORAMIENTO ACCESO PARQUE URBANO MUNICIPAL, CURANILAHUE</t>
  </si>
  <si>
    <t>1-C-2022-2615</t>
  </si>
  <si>
    <t>NORMALIZACION SISTEMA ELÉCTRICO MUNICIPALIDAD DE COCHRANE</t>
  </si>
  <si>
    <t>1-C-2022-2283</t>
  </si>
  <si>
    <t>CONSTRUCCIÓN ESCALERA ACCESO PEATONAL CALLE RADIO VIEJA, PUERTO AGUIRRE</t>
  </si>
  <si>
    <t>1-C-2022-1771</t>
  </si>
  <si>
    <t>AISÉN</t>
  </si>
  <si>
    <t>CONSTRUCCION PLAZOLETA PADRE ANTONIO RONCHI DE PUERTO PUYUHUAPI</t>
  </si>
  <si>
    <t>1-C-2022-637</t>
  </si>
  <si>
    <t>MEJORAMIENTO PLAZOLETA LOS CANELOS DE PUERTO PUYUHUAPI</t>
  </si>
  <si>
    <t>1-C-2022-636</t>
  </si>
  <si>
    <t>MEJORAMIENTO PLAZOLETA Y ACERAS ARTURO ALESSANDRI PUERTO CISNES</t>
  </si>
  <si>
    <t>1-C-2022-83</t>
  </si>
  <si>
    <t>REPOSICION Y AMPLIACION OFICINA MUNICIPAL DAF PUERTO CISNES</t>
  </si>
  <si>
    <t>1-C-2022-37</t>
  </si>
  <si>
    <t>REPOSICION ACERAS POBLACION DIEGO PORTALES, COMUNA DE LLAY LLAY</t>
  </si>
  <si>
    <t>1-C-2020-544</t>
  </si>
  <si>
    <t>LLAILLAY</t>
  </si>
  <si>
    <t>CONSTRUCCION HITO DE ACCESO, COMUNA DE YERBAS BUENAS</t>
  </si>
  <si>
    <t>1-C-2021-373</t>
  </si>
  <si>
    <t>HABILITACIÓN CAMARINES Y BAÑOS CANCHA FUTBOLITO, CURACO DE VÉLEZ</t>
  </si>
  <si>
    <t>1-C-2020-1520</t>
  </si>
  <si>
    <t>MEJORAMIENTO DIVERSOS SECTORES EDIFICIO CONSISTORIAL</t>
  </si>
  <si>
    <t>1-C-2020-1723 [FET]</t>
  </si>
  <si>
    <t>REPARACIÓN DE INSTALACIONES DE ALUMBRADO PÚBLICO EN CALLES B, D, E Y F, SECTOR BRISA DEL SOL, TALCAHUANO</t>
  </si>
  <si>
    <t>1-C-2021-492</t>
  </si>
  <si>
    <t>TALCAHUANO</t>
  </si>
  <si>
    <t>MEJORAMIENTO ACCESO CEMENTERIO MUNICIPAL, MONTE ÁGUILA</t>
  </si>
  <si>
    <t>1-C-2021-43</t>
  </si>
  <si>
    <t>REPOSICIÓN DE VEREDA CALLE M. RODRIGUEZ ENTRE I. SERRANO Y C. CONDELL, Y CALLE C. CONDELL ENTRE M. RODRIGUEZ Y STA. MARIA, COMUNA DE LUMACO</t>
  </si>
  <si>
    <t>1-C-2020-1739</t>
  </si>
  <si>
    <t>MEJORAMIENTO SISTEMA ELECTRICO ESCUELA JUAN JORGE, COMUNA DE PINTO</t>
  </si>
  <si>
    <t>1-C-2020-702</t>
  </si>
  <si>
    <t>INSTALACION DE RESALTOS Y DEMARCACIÓN VIAL SECTOR URBANO, COMUNA DE PLACILLA</t>
  </si>
  <si>
    <t>1-C-2020-1499</t>
  </si>
  <si>
    <t>HABILITACIÓN ÁREA VERDE SECTOR MENZEL, VALDIVIA</t>
  </si>
  <si>
    <t>1-C-2020-261</t>
  </si>
  <si>
    <t>EXTENSIÓN RED DE ALUMBRADO PÚBLICO SECTOR MUELLE DE PUERTO INGENIERO IBÁÑEZ</t>
  </si>
  <si>
    <t>1-C-2020-1115</t>
  </si>
  <si>
    <t>CONSTRUCCION SEDE COMUNITARIA Y PLAZA ACTIVA VILLA LOS AROMOS DEL PARRON, COMUNA DE MAULE</t>
  </si>
  <si>
    <t>1-C-2019-239</t>
  </si>
  <si>
    <t>REPOSICIÓN DE VEREDAS POBLACIÓN SANTA CLARA , COMUNA DE CAÑETE</t>
  </si>
  <si>
    <t>1-C-2020-298</t>
  </si>
  <si>
    <t>REPOSICIÓN ALUMBRADO FOTOVOLTAICO AREAS VERDES, EMPEDRADO</t>
  </si>
  <si>
    <t>1-C-2018-1014</t>
  </si>
  <si>
    <t>CONSTRUCCIÓN Y MEJORAMIENTO CLUB DEPORTIVO MARÍTIMO</t>
  </si>
  <si>
    <t>1-C-2018-364</t>
  </si>
  <si>
    <t>MEJORAMIENTO DE LA PLAZA TODOS LOS SANTOS, COMUNA DE VILLARRICA</t>
  </si>
  <si>
    <t>1-C-2019-1528</t>
  </si>
  <si>
    <t>HABILITACIÓN MULTICANCHAS SECTOR SANTA ELENA, VALDIVIA</t>
  </si>
  <si>
    <t>1-C-2018-485</t>
  </si>
  <si>
    <t>PLAN NACIONAL DE ESTERILIZACIONES RESPONSABILIDAD COMPARTIDA 2022, COMUNA DE FRESIA</t>
  </si>
  <si>
    <t>PLAN NACIONAL DE ESTERILIZACIONES RESPONSABILIDAD COMPARTIDA 2022 COMUNA DE HUASCO</t>
  </si>
  <si>
    <t>HUASCO</t>
  </si>
  <si>
    <t>PLAN NACIONAL DE ESTERILIZACIONES RESPONSABILIDAD COMPARTIDA 2022 COMUNA DE LONCOCHE</t>
  </si>
  <si>
    <t>PLAN NACIONAL DE ESTERILIZACIONES RESPONSABILIDAD COMPARTIDA 2022 COMUNA DE QUINTA DE TILCOCO</t>
  </si>
  <si>
    <t>PLAN NACIONAL DE ESTERILIZACIONES RESPONSABILIDAD COMPARTIDA 2022 COMUNA DE SAN FERNANDO</t>
  </si>
  <si>
    <t>PLAN NACIONAL DE ESTERILIZACIONES RESPONSABILIDAD COMPARTIDA 2022 COMUNA DE SAN ROSENDO</t>
  </si>
  <si>
    <t>PLAN NACIONAL DE ESTERILIZACIONES RESPONSABILIDAD COMPARTIDA AÑO 2022 COMUNA TORRES DEL PAINE</t>
  </si>
  <si>
    <t>PLAN NACIONAL DE ESTERILIZACIONES RESPONSABILIDAD COMPARTIDA 2022 COMUNA DE LA UNIÓN</t>
  </si>
  <si>
    <t>PLAN NACIONAL DE ESTERILIZACIONES RESPONSABILIDAD 2022 COMUNA DE COCHAMÓ</t>
  </si>
  <si>
    <t>PLAN NACIONAL DE ESTERILIZACIONES RESPONSABILIDAD COMPARTIDA 2022 COMUNA DE RIO BUENO</t>
  </si>
  <si>
    <t>PLAN NACIONAL DE ESTERILIZACIONES RESPONSABILIDAD COMPARTIDA AÑO 2022</t>
  </si>
  <si>
    <t>PLAN NACIONAL DE ESTERILIZACIONES RESPONSABILIDAD COMPARTIDA 2022 COMUNA DE FUTALEUFÚ</t>
  </si>
  <si>
    <t>PLAN NACIONAL DE ESTERILIZACIONES RESPONSABILIDAD COMPARTIDA AÑO 2022 COMUNA DE PUNTA ARENAS</t>
  </si>
  <si>
    <t>PLAN NACIONAL DE ESTERILIZACIONES RESPONSABILIDAD COMPARTIDA 2022 COMUNA DE PALENA</t>
  </si>
  <si>
    <t>PLAN NACIONAL DE ESTERILIZACIONES RESPONSABILIDAD COMPARTIDA 2022 COMUNA DE CHONCHI</t>
  </si>
  <si>
    <t>CHONCHI</t>
  </si>
  <si>
    <t>PLAN NACIONAL DE ESTERILIZACIONES RESPONSABILIDAD COMPARTIDA AÑO 2022 , COMUNA DE CHAÑARAL"</t>
  </si>
  <si>
    <t>CHAÑARAL</t>
  </si>
  <si>
    <t>PLAN NACIONAL DE ESTERILIZACIONES RESPONSABILIDAD COMPARTIDA 2022 COMUNA DE QUINCHAO</t>
  </si>
  <si>
    <t>PLAN NACIONAL DE ESTERILIZACIONES RESPONSABILIDAD COMPARTIDA 2020 COMUNA DE LOS ALAMOS</t>
  </si>
  <si>
    <t>PLAN NACIONAL DE ESTERILIZACIONES RESPONSABILIDAD COMPARTIDA 2022 COMUNA DE SAN FELIPE</t>
  </si>
  <si>
    <t>PLAN NACIONAL DE ESTERILIZACIONES RESPONSABILIDAD COMPARTIDA 2022 COMUNA DE MARCHIGUE</t>
  </si>
  <si>
    <t>MARCHIGUE</t>
  </si>
  <si>
    <t>PLAN NACIONAL DE ESTERILIZACIONES RESPONSABILIDAD COMPARTIDA AÑO 2022, COMUNA DE MULCHEN</t>
  </si>
  <si>
    <t>PLAN NACIONAL DE ESTERILIZACIONES RESPONSABILIDAD COMPARTIDA 2022, COMUNA DE ARAUCO</t>
  </si>
  <si>
    <t>PVET - EMERGENCIA</t>
  </si>
  <si>
    <t>Lumaco</t>
  </si>
  <si>
    <t>Plan de Apoyo a la Tenencia Responsable de Mascotas en Emergencia para las comunas más afectadas por los incendios forestales.</t>
  </si>
  <si>
    <t>Cholchol</t>
  </si>
  <si>
    <t>Purén</t>
  </si>
  <si>
    <t>Renaico</t>
  </si>
  <si>
    <t>Galvarino</t>
  </si>
  <si>
    <t>Ninhue</t>
  </si>
  <si>
    <t>Quirihue</t>
  </si>
  <si>
    <t>Portezuelo</t>
  </si>
  <si>
    <t>Ránquil</t>
  </si>
  <si>
    <t>Trehuaco</t>
  </si>
  <si>
    <t>Coelemu</t>
  </si>
  <si>
    <t>Quillón</t>
  </si>
  <si>
    <t>Chillán</t>
  </si>
  <si>
    <t>Chillán Viejo</t>
  </si>
  <si>
    <t>San Ignacio</t>
  </si>
  <si>
    <t>El Carmen</t>
  </si>
  <si>
    <t>Pemuco</t>
  </si>
  <si>
    <t>Yungay</t>
  </si>
  <si>
    <t>Yumbel</t>
  </si>
  <si>
    <t>Santa Juana</t>
  </si>
  <si>
    <t>Arauco</t>
  </si>
  <si>
    <t>Nacimiento</t>
  </si>
  <si>
    <t>Hualqui</t>
  </si>
  <si>
    <t>Tomé</t>
  </si>
  <si>
    <t>Florida</t>
  </si>
  <si>
    <t>Mulchen</t>
  </si>
  <si>
    <t>Coronel</t>
  </si>
  <si>
    <t>Negrete</t>
  </si>
  <si>
    <t>MEJORAMIENTO FACHADAS Y ESCALERA CAUPOLICÁN</t>
  </si>
  <si>
    <t>FORTALECIMIENTO MUNICIPAL 2022</t>
  </si>
  <si>
    <t>DISEÑO Y ESPECIALIDADES "MEJORAMIENTO PARQUE BALMACEDA, PROVIDENCIA"</t>
  </si>
  <si>
    <t>DISEÑO</t>
  </si>
  <si>
    <t>CAPSULAS AUDIOVISUALES</t>
  </si>
  <si>
    <t>Estos recursos se destinarán al financiamiento de actividades, estudios y planes que permitan prevenir y mitigar riesgos, ante eventuales emergencias y/o catástrofes de origen natural y/o antrópico. Asimismo, se podrá contratar estudios de riesgos, para municipalidades o asociaciones municipales con personalidad jurídica.</t>
  </si>
  <si>
    <t>Estos recursos se destinarán al desarrollo, implementación, mantención y aplicación de plataformas tecnológicas de servicios web orientadas al fortalecimiento de la gestión municipal y/o de los principios de probidad y transparencia; así como también sus correspondientes servicios de administración, seguridad, monitoreo y respaldo, compra de hardware y software, creación y mejoramiento de redes eléctricas y de datos, capacitación y otros servicios destinados a implementar sistemas de gestión en los municipios.</t>
  </si>
  <si>
    <t>MUNICIPALIDAD DE IQUIQUE</t>
  </si>
  <si>
    <t>ALTO HOSPICIO</t>
  </si>
  <si>
    <t>MUNICIPALIDAD DE ALTO HOSPICIO</t>
  </si>
  <si>
    <t>MUNICIPALIDAD DE POZO ALMONTE</t>
  </si>
  <si>
    <t>CAMIÑA</t>
  </si>
  <si>
    <t>MUNICIPALIDAD DE CAMIÑA</t>
  </si>
  <si>
    <t>MUNICIPALIDAD DE COLCHANE</t>
  </si>
  <si>
    <t>MUNICIPALIDAD DE HUARA</t>
  </si>
  <si>
    <t>MUNICIPALIDAD DE PICA</t>
  </si>
  <si>
    <t>ANTOFAGASTA</t>
  </si>
  <si>
    <t>MUNICIPALIDAD DE ANTOFAGASTA</t>
  </si>
  <si>
    <t>MUNICIPALIDAD DE MEJILLONES</t>
  </si>
  <si>
    <t>MUNICIPALIDAD DE SIERRA GORDA</t>
  </si>
  <si>
    <t>MUNICIPALIDAD DE TALTAL</t>
  </si>
  <si>
    <t>CALAMA</t>
  </si>
  <si>
    <t>MUNICIPALIDAD DE CALAMA</t>
  </si>
  <si>
    <t>OLLAGÜE</t>
  </si>
  <si>
    <t>MUNICIPALIDAD DE OLLAGÜE</t>
  </si>
  <si>
    <t>MUNICIPALIDAD DE SAN PEDRO DE ATACAMA</t>
  </si>
  <si>
    <t>MUNICIPALIDAD DE TOCOPILLA</t>
  </si>
  <si>
    <t>MARÍA ELENA</t>
  </si>
  <si>
    <t>MUNICIPALIDAD DE MARÍA ELENA</t>
  </si>
  <si>
    <t>MUNICIPALIDAD DE COPIAPÓ</t>
  </si>
  <si>
    <t>MUNICIPALIDAD DE CALDERA</t>
  </si>
  <si>
    <t>MUNICIPALIDAD DE TIERRA AMARILLA</t>
  </si>
  <si>
    <t>MUNICIPALIDAD DE CHAÑARAL</t>
  </si>
  <si>
    <t>DIEGO DE ALMAGRO</t>
  </si>
  <si>
    <t>MUNICIPALIDAD DE DIEGO DE ALMAGRO</t>
  </si>
  <si>
    <t>MUNICIPALIDAD DE VALLENAR</t>
  </si>
  <si>
    <t>MUNICIPALIDAD DE ALTO DEL CARMEN</t>
  </si>
  <si>
    <t>FREIRINA</t>
  </si>
  <si>
    <t>MUNICIPALIDAD DE FREIRINA</t>
  </si>
  <si>
    <t>MUNICIPALIDAD DE HUASCO</t>
  </si>
  <si>
    <t>MUNICIPALIDAD DE LA SERENA</t>
  </si>
  <si>
    <t>MUNICIPALIDAD DE COQUIMBO</t>
  </si>
  <si>
    <t>MUNICIPALIDAD DE ANDACOLLO</t>
  </si>
  <si>
    <t>MUNICIPALIDAD DE LA HIGUERA</t>
  </si>
  <si>
    <t>PAIGUANO</t>
  </si>
  <si>
    <t>MUNICIPALIDAD DE PAIGUANO</t>
  </si>
  <si>
    <t>VICUÑA</t>
  </si>
  <si>
    <t>MUNICIPALIDAD DE VICUÑA</t>
  </si>
  <si>
    <t>MUNICIPALIDAD DE ILLAPEL</t>
  </si>
  <si>
    <t>MUNICIPALIDAD DE CANELA</t>
  </si>
  <si>
    <t>LOS VILOS</t>
  </si>
  <si>
    <t>MUNICIPALIDAD DE LOS VILOS</t>
  </si>
  <si>
    <t>SALAMANCA</t>
  </si>
  <si>
    <t>MUNICIPALIDAD DE SALAMANCA</t>
  </si>
  <si>
    <t>MUNICIPALIDAD DE OVALLE</t>
  </si>
  <si>
    <t>MUNICIPALIDAD DE COMBARBALÁ</t>
  </si>
  <si>
    <t>MONTE PATRIA</t>
  </si>
  <si>
    <t>MUNICIPALIDAD DE MONTE PATRIA</t>
  </si>
  <si>
    <t>PUNITAQUI</t>
  </si>
  <si>
    <t>MUNICIPALIDAD DE PUNITAQUI</t>
  </si>
  <si>
    <t>MUNICIPALIDAD DE RÍO HURTADO</t>
  </si>
  <si>
    <t>MUNICIPALIDAD DE VALPARAÍSO</t>
  </si>
  <si>
    <t>MUNICIPALIDAD DE CASABLANCA</t>
  </si>
  <si>
    <t>CONCÓN</t>
  </si>
  <si>
    <t>MUNICIPALIDAD DE CONCÓN</t>
  </si>
  <si>
    <t>JUAN FERNÁNDEZ</t>
  </si>
  <si>
    <t>MUNICIPALIDAD DE JUAN FERNÁNDEZ</t>
  </si>
  <si>
    <t>MUNICIPALIDAD DE PUCHUNCAVÍ</t>
  </si>
  <si>
    <t>QUINTERO</t>
  </si>
  <si>
    <t>MUNICIPALIDAD DE QUINTERO</t>
  </si>
  <si>
    <t>MUNICIPALIDAD DE VIÑA DEL MAR</t>
  </si>
  <si>
    <t>ISLA DE PASCUA</t>
  </si>
  <si>
    <t>MUNICIPALIDAD DE ISLA DE PASCUA</t>
  </si>
  <si>
    <t>MUNICIPALIDAD DE LOS ANDES</t>
  </si>
  <si>
    <t>CALLE LARGA</t>
  </si>
  <si>
    <t>MUNICIPALIDAD DE CALLE LARGA</t>
  </si>
  <si>
    <t>RINCONADA</t>
  </si>
  <si>
    <t>MUNICIPALIDAD DE RINCONADA</t>
  </si>
  <si>
    <t>MUNICIPALIDAD DE SAN ESTEBAN</t>
  </si>
  <si>
    <t>LA LIGUA</t>
  </si>
  <si>
    <t>MUNICIPALIDAD DE LA LIGUA</t>
  </si>
  <si>
    <t>MUNICIPALIDAD DE CABILDO</t>
  </si>
  <si>
    <t>MUNICIPALIDAD DE PAPUDO</t>
  </si>
  <si>
    <t>PETORCA</t>
  </si>
  <si>
    <t>MUNICIPALIDAD DE PETORCA</t>
  </si>
  <si>
    <t>ZAPALLAR</t>
  </si>
  <si>
    <t>MUNICIPALIDAD DE ZAPALLAR</t>
  </si>
  <si>
    <t>QUILLOTA</t>
  </si>
  <si>
    <t>MUNICIPALIDAD DE QUILLOTA</t>
  </si>
  <si>
    <t>MUNICIPALIDAD DE CALERA</t>
  </si>
  <si>
    <t>HIJUELAS</t>
  </si>
  <si>
    <t>MUNICIPALIDAD DE HIJUELAS</t>
  </si>
  <si>
    <t>MUNICIPALIDAD DE LA CRUZ</t>
  </si>
  <si>
    <t>NOGALES</t>
  </si>
  <si>
    <t>MUNICIPALIDAD DE NOGALES</t>
  </si>
  <si>
    <t>MUNICIPALIDAD DE SAN ANTONIO</t>
  </si>
  <si>
    <t>ALGARROBO</t>
  </si>
  <si>
    <t>MUNICIPALIDAD DE ALGARROBO</t>
  </si>
  <si>
    <t>MUNICIPALIDAD DE CARTAGENA</t>
  </si>
  <si>
    <t>EL QUISCO</t>
  </si>
  <si>
    <t>MUNICIPALIDAD DE EL QUISCO</t>
  </si>
  <si>
    <t>MUNICIPALIDAD DE EL TABO</t>
  </si>
  <si>
    <t>MUNICIPALIDAD DE SANTO DOMINGO</t>
  </si>
  <si>
    <t>MUNICIPALIDAD DE SAN FELIPE</t>
  </si>
  <si>
    <t>MUNICIPALIDAD DE CATEMU</t>
  </si>
  <si>
    <t>MUNICIPALIDAD DE LLAILLAY</t>
  </si>
  <si>
    <t>PANQUEHUE</t>
  </si>
  <si>
    <t>MUNICIPALIDAD DE PANQUEHUE</t>
  </si>
  <si>
    <t>MUNICIPALIDAD DE PUTAENDO</t>
  </si>
  <si>
    <t>MUNICIPALIDAD DE SANTA MARÍA</t>
  </si>
  <si>
    <t>MUNICIPALIDAD DE QUILPUÉ</t>
  </si>
  <si>
    <t>LIMACHE</t>
  </si>
  <si>
    <t>MUNICIPALIDAD DE LIMACHE</t>
  </si>
  <si>
    <t>MUNICIPALIDAD DE OLMUÉ</t>
  </si>
  <si>
    <t>MUNICIPALIDAD DE VILLA ALEMANA</t>
  </si>
  <si>
    <t>RANCAGUA</t>
  </si>
  <si>
    <t>MUNICIPALIDAD DE RANCAGUA</t>
  </si>
  <si>
    <t>MUNICIPALIDAD DE CODEGUA</t>
  </si>
  <si>
    <t>COINCO</t>
  </si>
  <si>
    <t>MUNICIPALIDAD DE COINCO</t>
  </si>
  <si>
    <t>COLTAUCO</t>
  </si>
  <si>
    <t>MUNICIPALIDAD DE COLTAUCO</t>
  </si>
  <si>
    <t>MUNICIPALIDAD DE DOÑIHUE</t>
  </si>
  <si>
    <t>MUNICIPALIDAD DE GRANEROS</t>
  </si>
  <si>
    <t>MUNICIPALIDAD DE LAS CABRAS</t>
  </si>
  <si>
    <t>MUNICIPALIDAD DE MACHALÍ</t>
  </si>
  <si>
    <t>MALLOA</t>
  </si>
  <si>
    <t>MUNICIPALIDAD DE MALLOA</t>
  </si>
  <si>
    <t>MUNICIPALIDAD DE MOSTAZAL</t>
  </si>
  <si>
    <t>MUNICIPALIDAD DE OLIVAR</t>
  </si>
  <si>
    <t>MUNICIPALIDAD DE PEUMO</t>
  </si>
  <si>
    <t>MUNICIPALIDAD DE PICHIDEGUA</t>
  </si>
  <si>
    <t>MUNICIPALIDAD DE QUINTA DE TILCOCO</t>
  </si>
  <si>
    <t>MUNICIPALIDAD DE RENGO</t>
  </si>
  <si>
    <t>REQUÍNOA</t>
  </si>
  <si>
    <t>MUNICIPALIDAD DE REQUÍNOA</t>
  </si>
  <si>
    <t>SAN VICENTE</t>
  </si>
  <si>
    <t>MUNICIPALIDAD DE SAN VICENTE</t>
  </si>
  <si>
    <t>MUNICIPALIDAD DE PICHILEMU</t>
  </si>
  <si>
    <t>LA ESTRELLA</t>
  </si>
  <si>
    <t>MUNICIPALIDAD DE LA ESTRELLA</t>
  </si>
  <si>
    <t>LITUECHE</t>
  </si>
  <si>
    <t>MUNICIPALIDAD DE LITUECHE</t>
  </si>
  <si>
    <t>MARCHIHUE</t>
  </si>
  <si>
    <t>MUNICIPALIDAD DE MARCHIHUE</t>
  </si>
  <si>
    <t>NAVIDAD</t>
  </si>
  <si>
    <t>MUNICIPALIDAD DE NAVIDAD</t>
  </si>
  <si>
    <t>MUNICIPALIDAD DE PAREDONES</t>
  </si>
  <si>
    <t>MUNICIPALIDAD DE SAN FERNANDO</t>
  </si>
  <si>
    <t>MUNICIPALIDAD DE CHÉPICA</t>
  </si>
  <si>
    <t>MUNICIPALIDAD DE CHIMBARONGO</t>
  </si>
  <si>
    <t>MUNICIPALIDAD DE LOLOL</t>
  </si>
  <si>
    <t>MUNICIPALIDAD DE NANCAGUA</t>
  </si>
  <si>
    <t>MUNICIPALIDAD DE PALMILLA</t>
  </si>
  <si>
    <t>MUNICIPALIDAD DE PERALILLO</t>
  </si>
  <si>
    <t>MUNICIPALIDAD DE PLACILLA</t>
  </si>
  <si>
    <t>MUNICIPALIDAD DE PUMANQUE</t>
  </si>
  <si>
    <t>SANTA CRUZ</t>
  </si>
  <si>
    <t>MUNICIPALIDAD DE SANTA CRUZ</t>
  </si>
  <si>
    <t>MUNICIPALIDAD DE TALCA</t>
  </si>
  <si>
    <t>MUNICIPALIDAD DE CONSTITUCIÓN</t>
  </si>
  <si>
    <t>MUNICIPALIDAD DE CUREPTO</t>
  </si>
  <si>
    <t>MUNICIPALIDAD DE EMPEDRADO</t>
  </si>
  <si>
    <t>MUNICIPALIDAD DE MAULE</t>
  </si>
  <si>
    <t>MUNICIPALIDAD DE PELARCO</t>
  </si>
  <si>
    <t>MUNICIPALIDAD DE PENCAHUE</t>
  </si>
  <si>
    <t>MUNICIPALIDAD DE RÍO CLARO</t>
  </si>
  <si>
    <t>MUNICIPALIDAD DE SAN CLEMENTE</t>
  </si>
  <si>
    <t>MUNICIPALIDAD DE SAN RAFAEL</t>
  </si>
  <si>
    <t>MUNICIPALIDAD DE CAUQUENES</t>
  </si>
  <si>
    <t>MUNICIPALIDAD DE CHANCO</t>
  </si>
  <si>
    <t>MUNICIPALIDAD DE PELLUHUE</t>
  </si>
  <si>
    <t>CURICÓ</t>
  </si>
  <si>
    <t>MUNICIPALIDAD DE CURICÓ</t>
  </si>
  <si>
    <t>MUNICIPALIDAD DE HUALAÑÉ</t>
  </si>
  <si>
    <t>MUNICIPALIDAD DE LICANTÉN</t>
  </si>
  <si>
    <t>MUNICIPALIDAD DE MOLINA</t>
  </si>
  <si>
    <t>MUNICIPALIDAD DE RAUCO</t>
  </si>
  <si>
    <t>MUNICIPALIDAD DE ROMERAL</t>
  </si>
  <si>
    <t>MUNICIPALIDAD DE SAGRADA FAMILIA</t>
  </si>
  <si>
    <t>MUNICIPALIDAD DE TENO</t>
  </si>
  <si>
    <t>MUNICIPALIDAD DE VICHUQUÉN</t>
  </si>
  <si>
    <t>MUNICIPALIDAD DE LINARES</t>
  </si>
  <si>
    <t>MUNICIPALIDAD DE COLBÚN</t>
  </si>
  <si>
    <t>MUNICIPALIDAD DE LONGAVÍ</t>
  </si>
  <si>
    <t>MUNICIPALIDAD DE PARRAL</t>
  </si>
  <si>
    <t>MUNICIPALIDAD DE RETIRO</t>
  </si>
  <si>
    <t>MUNICIPALIDAD DE SAN JAVIER</t>
  </si>
  <si>
    <t>MUNICIPALIDAD DE VILLA ALEGRE</t>
  </si>
  <si>
    <t>MUNICIPALIDAD DE YERBAS BUENAS</t>
  </si>
  <si>
    <t>CONCEPCIÓN</t>
  </si>
  <si>
    <t>MUNICIPALIDAD DE CONCEPCIÓN</t>
  </si>
  <si>
    <t>MUNICIPALIDAD DE CORONEL</t>
  </si>
  <si>
    <t>MUNICIPALIDAD DE CHIGUAYANTE</t>
  </si>
  <si>
    <t>MUNICIPALIDAD DE FLORIDA</t>
  </si>
  <si>
    <t>MUNICIPALIDAD DE HUALQUI</t>
  </si>
  <si>
    <t>MUNICIPALIDAD DE LOTA</t>
  </si>
  <si>
    <t>MUNICIPALIDAD DE PENCO</t>
  </si>
  <si>
    <t>MUNICIPALIDAD DE SAN PEDRO DE LA PAZ</t>
  </si>
  <si>
    <t>MUNICIPALIDAD DE SANTA JUANA</t>
  </si>
  <si>
    <t>MUNICIPALIDAD DE TALCAHUANO</t>
  </si>
  <si>
    <t>MUNICIPALIDAD DE TOMÉ</t>
  </si>
  <si>
    <t>MUNICIPALIDAD DE HUALPÉN</t>
  </si>
  <si>
    <t>MUNICIPALIDAD DE LEBU</t>
  </si>
  <si>
    <t>MUNICIPALIDAD DE ARAUCO</t>
  </si>
  <si>
    <t>MUNICIPALIDAD DE CAÑETE</t>
  </si>
  <si>
    <t>MUNICIPALIDAD DE CONTULMO</t>
  </si>
  <si>
    <t>MUNICIPALIDAD DE CURANILAHUE</t>
  </si>
  <si>
    <t>MUNICIPALIDAD DE LOS ÁLAMOS</t>
  </si>
  <si>
    <t>MUNICIPALIDAD DE TIRÚA</t>
  </si>
  <si>
    <t>MUNICIPALIDAD DE LOS ÁNGELES</t>
  </si>
  <si>
    <t>MUNICIPALIDAD DE ANTUCO</t>
  </si>
  <si>
    <t>MUNICIPALIDAD DE CABRERO</t>
  </si>
  <si>
    <t>MUNICIPALIDAD DE LAJA</t>
  </si>
  <si>
    <t>MUNICIPALIDAD DE MULCHÉN</t>
  </si>
  <si>
    <t>MUNICIPALIDAD DE NACIMIENTO</t>
  </si>
  <si>
    <t>MUNICIPALIDAD DE NEGRETE</t>
  </si>
  <si>
    <t>MUNICIPALIDAD DE QUILACO</t>
  </si>
  <si>
    <t>MUNICIPALIDAD DE QUILLECO</t>
  </si>
  <si>
    <t>MUNICIPALIDAD DE SAN ROSENDO</t>
  </si>
  <si>
    <t>SANTA BÁRBARA</t>
  </si>
  <si>
    <t>MUNICIPALIDAD DE SANTA BÁRBARA</t>
  </si>
  <si>
    <t>MUNICIPALIDAD DE TUCAPEL</t>
  </si>
  <si>
    <t>MUNICIPALIDAD DE YUMBEL</t>
  </si>
  <si>
    <t>MUNICIPALIDAD DE ALTO BIOBÍO</t>
  </si>
  <si>
    <t>MUNICIPALIDAD DE TEMUCO</t>
  </si>
  <si>
    <t>MUNICIPALIDAD DE CARAHUE</t>
  </si>
  <si>
    <t>MUNICIPALIDAD DE CUNCO</t>
  </si>
  <si>
    <t>MUNICIPALIDAD DE CURARREHUE</t>
  </si>
  <si>
    <t>MUNICIPALIDAD DE FREIRE</t>
  </si>
  <si>
    <t>MUNICIPALIDAD DE GALVARINO</t>
  </si>
  <si>
    <t>MUNICIPALIDAD DE GORBEA</t>
  </si>
  <si>
    <t>LAUTARO</t>
  </si>
  <si>
    <t>MUNICIPALIDAD DE LAUTARO</t>
  </si>
  <si>
    <t>MUNICIPALIDAD DE LONCOCHE</t>
  </si>
  <si>
    <t>MUNICIPALIDAD DE MELIPEUCO</t>
  </si>
  <si>
    <t>MUNICIPALIDAD DE NUEVA IMPERIAL</t>
  </si>
  <si>
    <t>MUNICIPALIDAD DE PADRE LAS CASAS</t>
  </si>
  <si>
    <t>MUNICIPALIDAD DE PERQUENCO</t>
  </si>
  <si>
    <t>MUNICIPALIDAD DE PITRUFQUÉN</t>
  </si>
  <si>
    <t>MUNICIPALIDAD DE PUCÓN</t>
  </si>
  <si>
    <t>MUNICIPALIDAD DE SAAVEDRA</t>
  </si>
  <si>
    <t>MUNICIPALIDAD DE TEODORO SCHMIDT</t>
  </si>
  <si>
    <t>TOLTÉN</t>
  </si>
  <si>
    <t>MUNICIPALIDAD DE TOLTÉN</t>
  </si>
  <si>
    <t>MUNICIPALIDAD DE VILCÚN</t>
  </si>
  <si>
    <t>MUNICIPALIDAD DE VILLARRICA</t>
  </si>
  <si>
    <t>MUNICIPALIDAD DE CHOLCHOL</t>
  </si>
  <si>
    <t>MUNICIPALIDAD DE ANGOL</t>
  </si>
  <si>
    <t>MUNICIPALIDAD DE COLLIPULLI</t>
  </si>
  <si>
    <t>MUNICIPALIDAD DE CURACAUTÍN</t>
  </si>
  <si>
    <t>MUNICIPALIDAD DE ERCILLA</t>
  </si>
  <si>
    <t>MUNICIPALIDAD DE LONQUIMAY</t>
  </si>
  <si>
    <t>MUNICIPALIDAD DE LOS SAUCES</t>
  </si>
  <si>
    <t>MUNICIPALIDAD DE LUMACO</t>
  </si>
  <si>
    <t>MUNICIPALIDAD DE PURÉN</t>
  </si>
  <si>
    <t>MUNICIPALIDAD DE RENAICO</t>
  </si>
  <si>
    <t>MUNICIPALIDAD DE TRAIGUÉN</t>
  </si>
  <si>
    <t>MUNICIPALIDAD DE VICTORIA</t>
  </si>
  <si>
    <t>MUNICIPALIDAD DE PUERTO MONTT</t>
  </si>
  <si>
    <t>MUNICIPALIDAD DE CALBUCO</t>
  </si>
  <si>
    <t>MUNICIPALIDAD DE COCHAMÓ</t>
  </si>
  <si>
    <t>MUNICIPALIDAD DE FRESIA</t>
  </si>
  <si>
    <t>MUNICIPALIDAD DE FRUTILLAR</t>
  </si>
  <si>
    <t>MUNICIPALIDAD DE LOS MUERMOS</t>
  </si>
  <si>
    <t>MUNICIPALIDAD DE LLANQUIHUE</t>
  </si>
  <si>
    <t>MUNICIPALIDAD DE MAULLÍN</t>
  </si>
  <si>
    <t>MUNICIPALIDAD DE PUERTO VARAS</t>
  </si>
  <si>
    <t>MUNICIPALIDAD DE CASTRO</t>
  </si>
  <si>
    <t>MUNICIPALIDAD DE ANCUD</t>
  </si>
  <si>
    <t>MUNICIPALIDAD DE CHONCHI</t>
  </si>
  <si>
    <t>MUNICIPALIDAD DE CURACO DE VÉLEZ</t>
  </si>
  <si>
    <t>MUNICIPALIDAD DE DALCAHUE</t>
  </si>
  <si>
    <t>MUNICIPALIDAD DE PUQUELDÓN</t>
  </si>
  <si>
    <t>MUNICIPALIDAD DE QUEILÉN</t>
  </si>
  <si>
    <t>MUNICIPALIDAD DE QUELLÓN</t>
  </si>
  <si>
    <t>MUNICIPALIDAD DE OSORNO</t>
  </si>
  <si>
    <t>MUNICIPALIDAD DE PUERTO OCTAY</t>
  </si>
  <si>
    <t>MUNICIPALIDAD DE PURRANQUE</t>
  </si>
  <si>
    <t>MUNICIPALIDAD DE PUYEHUE</t>
  </si>
  <si>
    <t>MUNICIPALIDAD DE RÍO NEGRO</t>
  </si>
  <si>
    <t>MUNICIPALIDAD DE SAN JUAN DE LA COSTA</t>
  </si>
  <si>
    <t>MUNICIPALIDAD DE SAN PABLO</t>
  </si>
  <si>
    <t>MUNICIPALIDAD DE CHAITÉN</t>
  </si>
  <si>
    <t>MUNICIPALIDAD DE HUALAIHUÉ</t>
  </si>
  <si>
    <t>MUNICIPALIDAD DE PALENA</t>
  </si>
  <si>
    <t>MUNICIPALIDAD DE COYHAIQUE</t>
  </si>
  <si>
    <t>LAGO VERDE</t>
  </si>
  <si>
    <t>MUNICIPALIDAD DE LAGO VERDE</t>
  </si>
  <si>
    <t>AYSÉN</t>
  </si>
  <si>
    <t>MUNICIPALIDAD DE AYSÉN</t>
  </si>
  <si>
    <t>MUNICIPALIDAD DE CISNES</t>
  </si>
  <si>
    <t>MUNICIPALIDAD DE GUAITECAS</t>
  </si>
  <si>
    <t>O’HIGGINS</t>
  </si>
  <si>
    <t>MUNICIPALIDAD DE O’HIGGINS</t>
  </si>
  <si>
    <t>MUNICIPALIDAD DE CHILE CHICO</t>
  </si>
  <si>
    <t>MUNICIPALIDAD DE RÍO IBÁÑEZ</t>
  </si>
  <si>
    <t>MUNICIPALIDAD DE PUNTA ARENAS</t>
  </si>
  <si>
    <t>RÍO VERDE</t>
  </si>
  <si>
    <t>MUNICIPALIDAD DE RÍO VERDE</t>
  </si>
  <si>
    <t>MUNICIPALIDAD DE CABO DE HORNOS</t>
  </si>
  <si>
    <t>PORVENIR</t>
  </si>
  <si>
    <t>MUNICIPALIDAD DE PORVENIR</t>
  </si>
  <si>
    <t>MUNICIPALIDAD DE NATALES</t>
  </si>
  <si>
    <t>MUNICIPALIDAD DE SANTIAGO</t>
  </si>
  <si>
    <t>MUNICIPALIDAD DE CERRILLOS</t>
  </si>
  <si>
    <t>MUNICIPALIDAD DE CERRO NAVIA</t>
  </si>
  <si>
    <t>MUNICIPALIDAD DE CONCHALÍ</t>
  </si>
  <si>
    <t>MUNICIPALIDAD DE ESTACIÓN CENTRAL</t>
  </si>
  <si>
    <t>MUNICIPALIDAD DE HUECHURABA</t>
  </si>
  <si>
    <t>MUNICIPALIDAD DE INDEPENDENCIA</t>
  </si>
  <si>
    <t>MUNICIPALIDAD DE LA CISTERNA</t>
  </si>
  <si>
    <t>LA FLORIDA</t>
  </si>
  <si>
    <t>MUNICIPALIDAD DE LA FLORIDA</t>
  </si>
  <si>
    <t>LA GRANJA</t>
  </si>
  <si>
    <t>MUNICIPALIDAD DE LA GRANJA</t>
  </si>
  <si>
    <t>MUNICIPALIDAD DE LA PINTANA</t>
  </si>
  <si>
    <t>LA REINA</t>
  </si>
  <si>
    <t>MUNICIPALIDAD DE LA REINA</t>
  </si>
  <si>
    <t>MUNICIPALIDAD DE LO PRADO</t>
  </si>
  <si>
    <t>MUNICIPALIDAD DE MACUL</t>
  </si>
  <si>
    <t>MUNICIPALIDAD DE MAIPÚ</t>
  </si>
  <si>
    <t>MUNICIPALIDAD DE ÑUÑOA</t>
  </si>
  <si>
    <t>MUNICIPALIDAD DE PEDRO AGUIRRE CERDA</t>
  </si>
  <si>
    <t>MUNICIPALIDAD DE PEÑALOLÉN</t>
  </si>
  <si>
    <t>MUNICIPALIDAD DE PROVIDENCIA</t>
  </si>
  <si>
    <t>QUILICURA</t>
  </si>
  <si>
    <t>MUNICIPALIDAD DE QUILICURA</t>
  </si>
  <si>
    <t>MUNICIPALIDAD DE QUINTA NORMAL</t>
  </si>
  <si>
    <t>MUNICIPALIDAD DE RECOLETA</t>
  </si>
  <si>
    <t>MUNICIPALIDAD DE RENCA</t>
  </si>
  <si>
    <t>MUNICIPALIDAD DE SAN JOAQUÍN</t>
  </si>
  <si>
    <t>SAN MIGUEL</t>
  </si>
  <si>
    <t>MUNICIPALIDAD DE SAN MIGUEL</t>
  </si>
  <si>
    <t>VITACURA</t>
  </si>
  <si>
    <t>MUNICIPALIDAD DE VITACURA</t>
  </si>
  <si>
    <t>MUNICIPALIDAD DE PUENTE ALTO</t>
  </si>
  <si>
    <t>MUNICIPALIDAD DE PIRQUE</t>
  </si>
  <si>
    <t>SAN JOSÉ DE MAIPO</t>
  </si>
  <si>
    <t>MUNICIPALIDAD DE SAN JOSÉ DE MAIPO</t>
  </si>
  <si>
    <t>MUNICIPALIDAD DE COLINA</t>
  </si>
  <si>
    <t>MUNICIPALIDAD DE TILTIL</t>
  </si>
  <si>
    <t>MUNICIPALIDAD DE CALERA DE TANGO</t>
  </si>
  <si>
    <t>PAINE</t>
  </si>
  <si>
    <t>MUNICIPALIDAD DE PAINE</t>
  </si>
  <si>
    <t>MUNICIPALIDAD DE MELIPILLA</t>
  </si>
  <si>
    <t>MUNICIPALIDAD DE CURACAVÍ</t>
  </si>
  <si>
    <t>MUNICIPALIDAD DE TALAGANTE</t>
  </si>
  <si>
    <t>EL MONTE</t>
  </si>
  <si>
    <t>MUNICIPALIDAD DE EL MONTE</t>
  </si>
  <si>
    <t>MUNICIPALIDAD DE ISLA DE MAIPO</t>
  </si>
  <si>
    <t>MUNICIPALIDAD DE PADRE HURTADO</t>
  </si>
  <si>
    <t>MUNICIPALIDAD DE VALDIVIA</t>
  </si>
  <si>
    <t>MUNICIPALIDAD DE CORRAL</t>
  </si>
  <si>
    <t>MUNICIPALIDAD DE LANCO</t>
  </si>
  <si>
    <t>MUNICIPALIDAD DE LOS LAGOS</t>
  </si>
  <si>
    <t>MUNICIPALIDAD DE MÁFIL</t>
  </si>
  <si>
    <t>MUNICIPALIDAD DE MARIQUINA</t>
  </si>
  <si>
    <t>MUNICIPALIDAD DE PAILLACO</t>
  </si>
  <si>
    <t>MUNICIPALIDAD DE PANGUIPULLI</t>
  </si>
  <si>
    <t>MUNICIPALIDAD DE LA UNIÓN</t>
  </si>
  <si>
    <t>MUNICIPALIDAD DE FUTRONO</t>
  </si>
  <si>
    <t>MUNICIPALIDAD DE LAGO RANCO</t>
  </si>
  <si>
    <t>MUNICIPALIDAD DE RÍO BUENO</t>
  </si>
  <si>
    <t>MUNICIPALIDAD DE GENERAL LAGOS</t>
  </si>
  <si>
    <t>MUNICIPALIDAD DE CHILLÁN</t>
  </si>
  <si>
    <t>MUNICIPALIDAD DE BULNES</t>
  </si>
  <si>
    <t>MUNICIPALIDAD DE CHILLÁN VIEJO</t>
  </si>
  <si>
    <t>MUNICIPALIDAD DE EL CARMEN</t>
  </si>
  <si>
    <t>PEMUCO</t>
  </si>
  <si>
    <t>MUNICIPALIDAD DE PEMUCO</t>
  </si>
  <si>
    <t>MUNICIPALIDAD DE PINTO</t>
  </si>
  <si>
    <t>MUNICIPALIDAD DE QUILLÓN</t>
  </si>
  <si>
    <t>MUNICIPALIDAD DE SAN IGNACIO</t>
  </si>
  <si>
    <t>MUNICIPALIDAD DE YUNGAY</t>
  </si>
  <si>
    <t>MUNICIPALIDAD DE QUIRIHUE</t>
  </si>
  <si>
    <t>MUNICIPALIDAD DE COBQUECURA</t>
  </si>
  <si>
    <t>MUNICIPALIDAD DE COELEMU</t>
  </si>
  <si>
    <t>MUNICIPALIDAD DE NINHUE</t>
  </si>
  <si>
    <t>MUNICIPALIDAD DE PORTEZUELO</t>
  </si>
  <si>
    <t>MUNICIPALIDAD DE RÁNQUIL</t>
  </si>
  <si>
    <t>MUNICIPALIDAD DE TREGUACO</t>
  </si>
  <si>
    <t>MUNICIPALIDAD DE SAN CARLOS</t>
  </si>
  <si>
    <t>MUNICIPALIDAD DE COIHUECO</t>
  </si>
  <si>
    <t>MUNICIPALIDAD DE ÑIQUÉN</t>
  </si>
  <si>
    <t>MUNICIPALIDAD DE SAN FABIÁN</t>
  </si>
  <si>
    <t>MUNICIPALIDAD DE SAN NICOLÁS</t>
  </si>
  <si>
    <t>BONO ASEO EXTERNALIZADO 2023</t>
  </si>
  <si>
    <t xml:space="preserve"> ALTO HOSPICIO</t>
  </si>
  <si>
    <t xml:space="preserve"> ANCUD</t>
  </si>
  <si>
    <t xml:space="preserve"> ANGOL</t>
  </si>
  <si>
    <t xml:space="preserve"> ANTOFAGASTA</t>
  </si>
  <si>
    <t xml:space="preserve"> ANTUCO</t>
  </si>
  <si>
    <t xml:space="preserve"> ARAUCO</t>
  </si>
  <si>
    <t xml:space="preserve"> ARICA</t>
  </si>
  <si>
    <t xml:space="preserve"> AYSEN</t>
  </si>
  <si>
    <t xml:space="preserve"> BUIN</t>
  </si>
  <si>
    <t xml:space="preserve"> BULNES</t>
  </si>
  <si>
    <t xml:space="preserve"> CABILDO</t>
  </si>
  <si>
    <t xml:space="preserve"> CABRERO</t>
  </si>
  <si>
    <t xml:space="preserve"> CALAMA</t>
  </si>
  <si>
    <t xml:space="preserve"> CALBUCO</t>
  </si>
  <si>
    <t xml:space="preserve"> CALERA DE TANGO</t>
  </si>
  <si>
    <t xml:space="preserve"> CALLE LARGA</t>
  </si>
  <si>
    <t xml:space="preserve"> CAÑETE</t>
  </si>
  <si>
    <t xml:space="preserve"> CARAHUE</t>
  </si>
  <si>
    <t xml:space="preserve"> CARTAGENA</t>
  </si>
  <si>
    <t xml:space="preserve"> CASABLANCA</t>
  </si>
  <si>
    <t xml:space="preserve"> CASTRO</t>
  </si>
  <si>
    <t xml:space="preserve"> CATEMU</t>
  </si>
  <si>
    <t xml:space="preserve"> CAUQUENES</t>
  </si>
  <si>
    <t xml:space="preserve"> CERRILLOS</t>
  </si>
  <si>
    <t xml:space="preserve"> CERRO NAVIA</t>
  </si>
  <si>
    <t xml:space="preserve"> CHANCO</t>
  </si>
  <si>
    <t xml:space="preserve"> CHEPICA</t>
  </si>
  <si>
    <t xml:space="preserve"> CHIGUAYANTE</t>
  </si>
  <si>
    <t xml:space="preserve"> CHILLAN</t>
  </si>
  <si>
    <t xml:space="preserve"> CHILLAN VIEJO</t>
  </si>
  <si>
    <t xml:space="preserve"> CHIMBARONGO</t>
  </si>
  <si>
    <t xml:space="preserve"> CHOLCHOL</t>
  </si>
  <si>
    <t xml:space="preserve"> CHONCHI</t>
  </si>
  <si>
    <t xml:space="preserve"> CISNES</t>
  </si>
  <si>
    <t xml:space="preserve"> COBQUECURA</t>
  </si>
  <si>
    <t xml:space="preserve"> COELEMU</t>
  </si>
  <si>
    <t xml:space="preserve"> COIHUECO</t>
  </si>
  <si>
    <t xml:space="preserve"> COINCO</t>
  </si>
  <si>
    <t xml:space="preserve"> COLBUN</t>
  </si>
  <si>
    <t xml:space="preserve"> COLCHANE</t>
  </si>
  <si>
    <t xml:space="preserve"> COLINA</t>
  </si>
  <si>
    <t xml:space="preserve"> COLLIPULLI</t>
  </si>
  <si>
    <t xml:space="preserve"> COLTAUCO</t>
  </si>
  <si>
    <t xml:space="preserve"> CONCEPCION</t>
  </si>
  <si>
    <t xml:space="preserve"> CONCHALÍ</t>
  </si>
  <si>
    <t xml:space="preserve"> CONCON</t>
  </si>
  <si>
    <t xml:space="preserve"> CONSTITUCION</t>
  </si>
  <si>
    <t xml:space="preserve"> CONTULMO</t>
  </si>
  <si>
    <t xml:space="preserve"> COPIAPO</t>
  </si>
  <si>
    <t xml:space="preserve"> COQUIMBO</t>
  </si>
  <si>
    <t xml:space="preserve"> CORONEL</t>
  </si>
  <si>
    <t xml:space="preserve"> CORRAL</t>
  </si>
  <si>
    <t xml:space="preserve"> COYHAIQUE</t>
  </si>
  <si>
    <t xml:space="preserve"> CUNCO</t>
  </si>
  <si>
    <t xml:space="preserve"> CURACAVI</t>
  </si>
  <si>
    <t xml:space="preserve"> CURACO DE VELEZ</t>
  </si>
  <si>
    <t xml:space="preserve"> CURANILAHUE</t>
  </si>
  <si>
    <t xml:space="preserve"> CUREPTO</t>
  </si>
  <si>
    <t xml:space="preserve"> CURICO</t>
  </si>
  <si>
    <t xml:space="preserve"> DALCAHUE</t>
  </si>
  <si>
    <t xml:space="preserve"> DOÑIHUE</t>
  </si>
  <si>
    <t xml:space="preserve"> EL BOSQUE</t>
  </si>
  <si>
    <t xml:space="preserve"> EMPEDRADO</t>
  </si>
  <si>
    <t xml:space="preserve"> ERCILLA</t>
  </si>
  <si>
    <t xml:space="preserve"> ESTACION CENTRAL</t>
  </si>
  <si>
    <t xml:space="preserve"> FLORIDA</t>
  </si>
  <si>
    <t xml:space="preserve"> FREIRE</t>
  </si>
  <si>
    <t xml:space="preserve"> FREIRINA</t>
  </si>
  <si>
    <t xml:space="preserve"> FUTRONO</t>
  </si>
  <si>
    <t xml:space="preserve"> GALVARINO</t>
  </si>
  <si>
    <t xml:space="preserve"> GORBEA</t>
  </si>
  <si>
    <t xml:space="preserve"> GRANEROS</t>
  </si>
  <si>
    <t xml:space="preserve"> HUALAÑE</t>
  </si>
  <si>
    <t xml:space="preserve"> HUALPEN</t>
  </si>
  <si>
    <t xml:space="preserve"> HUALQUI</t>
  </si>
  <si>
    <t xml:space="preserve"> HUASCO</t>
  </si>
  <si>
    <t xml:space="preserve"> HUECHURABA</t>
  </si>
  <si>
    <t xml:space="preserve"> INDEPENDENCIA</t>
  </si>
  <si>
    <t xml:space="preserve"> IQUIQUE</t>
  </si>
  <si>
    <t xml:space="preserve"> ISLA DE MAIPO</t>
  </si>
  <si>
    <t xml:space="preserve"> JUAN FERNANDEZ</t>
  </si>
  <si>
    <t xml:space="preserve"> LA CALERA</t>
  </si>
  <si>
    <t xml:space="preserve"> LA CISTERNA</t>
  </si>
  <si>
    <t xml:space="preserve"> LA CRUZ</t>
  </si>
  <si>
    <t xml:space="preserve"> LA FLORIDA</t>
  </si>
  <si>
    <t xml:space="preserve"> LA GRANJA</t>
  </si>
  <si>
    <t xml:space="preserve"> LA LIGUA</t>
  </si>
  <si>
    <t xml:space="preserve"> LA PINTANA</t>
  </si>
  <si>
    <t xml:space="preserve"> LA REINA</t>
  </si>
  <si>
    <t xml:space="preserve"> LA SERENA</t>
  </si>
  <si>
    <t xml:space="preserve"> LA UNION</t>
  </si>
  <si>
    <t xml:space="preserve"> LAGO RANCO</t>
  </si>
  <si>
    <t xml:space="preserve"> LAGUNA BLANCA</t>
  </si>
  <si>
    <t xml:space="preserve"> LAJA</t>
  </si>
  <si>
    <t xml:space="preserve"> LAMPA</t>
  </si>
  <si>
    <t xml:space="preserve"> LANCO</t>
  </si>
  <si>
    <t xml:space="preserve"> LAS CABRAS</t>
  </si>
  <si>
    <t xml:space="preserve"> LAS CONDES</t>
  </si>
  <si>
    <t xml:space="preserve"> LAUTARO</t>
  </si>
  <si>
    <t xml:space="preserve"> LEBU</t>
  </si>
  <si>
    <t xml:space="preserve"> LIMACHE</t>
  </si>
  <si>
    <t xml:space="preserve"> LINARES</t>
  </si>
  <si>
    <t xml:space="preserve"> LITUECHE</t>
  </si>
  <si>
    <t xml:space="preserve"> LO BARNECHEA</t>
  </si>
  <si>
    <t xml:space="preserve"> LO ESPEJO</t>
  </si>
  <si>
    <t xml:space="preserve"> LO PRADO</t>
  </si>
  <si>
    <t xml:space="preserve"> LOLOL</t>
  </si>
  <si>
    <t xml:space="preserve"> LONCOCHE</t>
  </si>
  <si>
    <t xml:space="preserve"> LONGAVI</t>
  </si>
  <si>
    <t xml:space="preserve"> LOS ANDES</t>
  </si>
  <si>
    <t xml:space="preserve"> LOS ANGELES</t>
  </si>
  <si>
    <t xml:space="preserve"> LOS LAGOS</t>
  </si>
  <si>
    <t xml:space="preserve"> LOS MUERMOS</t>
  </si>
  <si>
    <t xml:space="preserve"> LOS SAUCES</t>
  </si>
  <si>
    <t xml:space="preserve"> LOS VILOS</t>
  </si>
  <si>
    <t xml:space="preserve"> LOTA</t>
  </si>
  <si>
    <t xml:space="preserve"> LUMACO</t>
  </si>
  <si>
    <t xml:space="preserve"> MACHALI</t>
  </si>
  <si>
    <t xml:space="preserve"> MACUL</t>
  </si>
  <si>
    <t xml:space="preserve"> MAFIL</t>
  </si>
  <si>
    <t xml:space="preserve"> MAIPÚ</t>
  </si>
  <si>
    <t xml:space="preserve"> MALLOA</t>
  </si>
  <si>
    <t xml:space="preserve"> MARIA PINTO</t>
  </si>
  <si>
    <t xml:space="preserve"> MARIQUINA</t>
  </si>
  <si>
    <t xml:space="preserve"> MAULE</t>
  </si>
  <si>
    <t xml:space="preserve"> MAULLIN</t>
  </si>
  <si>
    <t xml:space="preserve"> MEJILLONES</t>
  </si>
  <si>
    <t xml:space="preserve"> MELIPILLA</t>
  </si>
  <si>
    <t xml:space="preserve"> MOLINA</t>
  </si>
  <si>
    <t xml:space="preserve"> MOSTAZAL</t>
  </si>
  <si>
    <t xml:space="preserve"> MULCHEN</t>
  </si>
  <si>
    <t xml:space="preserve"> NACIMIENTO</t>
  </si>
  <si>
    <t xml:space="preserve"> NANCAGUA</t>
  </si>
  <si>
    <t xml:space="preserve"> NAVIDAD</t>
  </si>
  <si>
    <t xml:space="preserve"> NEGRETE</t>
  </si>
  <si>
    <t xml:space="preserve"> NINHUE</t>
  </si>
  <si>
    <t xml:space="preserve"> NOGALES</t>
  </si>
  <si>
    <t xml:space="preserve"> NUEVA IMPERIAL</t>
  </si>
  <si>
    <t xml:space="preserve"> ÑUÑOA</t>
  </si>
  <si>
    <t xml:space="preserve"> OLIVAR</t>
  </si>
  <si>
    <t xml:space="preserve"> OLLAGÜE</t>
  </si>
  <si>
    <t xml:space="preserve"> OLMUE</t>
  </si>
  <si>
    <t xml:space="preserve"> OSORNO</t>
  </si>
  <si>
    <t xml:space="preserve"> OVALLE</t>
  </si>
  <si>
    <t xml:space="preserve"> PADRE HURTADO</t>
  </si>
  <si>
    <t xml:space="preserve"> PADRE LAS CASAS</t>
  </si>
  <si>
    <t xml:space="preserve"> PAILLACO</t>
  </si>
  <si>
    <t xml:space="preserve"> PAINE</t>
  </si>
  <si>
    <t xml:space="preserve"> PANGUIPULLI</t>
  </si>
  <si>
    <t xml:space="preserve"> PAPUDO</t>
  </si>
  <si>
    <t xml:space="preserve"> PARRAL</t>
  </si>
  <si>
    <t xml:space="preserve"> PEDRO AGUIRRE CERDA</t>
  </si>
  <si>
    <t xml:space="preserve"> PELLUHUE</t>
  </si>
  <si>
    <t xml:space="preserve"> PENCAHUE</t>
  </si>
  <si>
    <t xml:space="preserve"> PENCO</t>
  </si>
  <si>
    <t xml:space="preserve"> PEÑAFLOR</t>
  </si>
  <si>
    <t xml:space="preserve"> PEÑALOLEN</t>
  </si>
  <si>
    <t xml:space="preserve"> PERALILLO</t>
  </si>
  <si>
    <t xml:space="preserve"> PERQUENCO</t>
  </si>
  <si>
    <t xml:space="preserve"> PETORCA</t>
  </si>
  <si>
    <t xml:space="preserve"> PEUMO</t>
  </si>
  <si>
    <t xml:space="preserve"> PICA</t>
  </si>
  <si>
    <t xml:space="preserve"> PICHIDEGUA</t>
  </si>
  <si>
    <t xml:space="preserve"> PICHILEMU</t>
  </si>
  <si>
    <t xml:space="preserve"> PINTO</t>
  </si>
  <si>
    <t xml:space="preserve"> PIRQUE</t>
  </si>
  <si>
    <t xml:space="preserve"> PITRUFQUEN</t>
  </si>
  <si>
    <t xml:space="preserve"> PORTEZUELO</t>
  </si>
  <si>
    <t xml:space="preserve"> PORVENIR</t>
  </si>
  <si>
    <t xml:space="preserve"> POZO ALMONTE</t>
  </si>
  <si>
    <t xml:space="preserve"> PROVIDENCIA</t>
  </si>
  <si>
    <t xml:space="preserve"> PUCHUNCAVI</t>
  </si>
  <si>
    <t xml:space="preserve"> PUCON</t>
  </si>
  <si>
    <t xml:space="preserve"> PUDAHUEL</t>
  </si>
  <si>
    <t xml:space="preserve"> PUENTE ALTO</t>
  </si>
  <si>
    <t xml:space="preserve"> PUERTO MONTT</t>
  </si>
  <si>
    <t xml:space="preserve"> PUERTO OCTAY</t>
  </si>
  <si>
    <t xml:space="preserve"> PUERTO SAAVEDRA</t>
  </si>
  <si>
    <t xml:space="preserve"> PUERTO VARAS</t>
  </si>
  <si>
    <t xml:space="preserve"> PUNTA ARENAS</t>
  </si>
  <si>
    <t xml:space="preserve"> PUQUELDON</t>
  </si>
  <si>
    <t xml:space="preserve"> PUREN</t>
  </si>
  <si>
    <t xml:space="preserve"> PURRANQUE</t>
  </si>
  <si>
    <t xml:space="preserve"> PUTAENDO</t>
  </si>
  <si>
    <t xml:space="preserve"> PUYEHUE</t>
  </si>
  <si>
    <t xml:space="preserve"> QUEILEN</t>
  </si>
  <si>
    <t xml:space="preserve"> QUELLON</t>
  </si>
  <si>
    <t xml:space="preserve"> QUEMCHI</t>
  </si>
  <si>
    <t xml:space="preserve"> QUILACO</t>
  </si>
  <si>
    <t xml:space="preserve"> QUILICURA</t>
  </si>
  <si>
    <t xml:space="preserve"> QUILLECO</t>
  </si>
  <si>
    <t xml:space="preserve"> QUILLON</t>
  </si>
  <si>
    <t xml:space="preserve"> QUILLOTA</t>
  </si>
  <si>
    <t xml:space="preserve"> QUILPUE</t>
  </si>
  <si>
    <t xml:space="preserve"> QUINCHAO</t>
  </si>
  <si>
    <t xml:space="preserve"> QUINTA DE TILCOCO</t>
  </si>
  <si>
    <t xml:space="preserve"> QUINTA NORMAL</t>
  </si>
  <si>
    <t xml:space="preserve"> QUIRIHUE</t>
  </si>
  <si>
    <t xml:space="preserve"> RANCAGUA</t>
  </si>
  <si>
    <t xml:space="preserve"> RANQUIL</t>
  </si>
  <si>
    <t xml:space="preserve"> RAUCO</t>
  </si>
  <si>
    <t xml:space="preserve"> RECOLETA</t>
  </si>
  <si>
    <t xml:space="preserve"> RENAICO</t>
  </si>
  <si>
    <t xml:space="preserve"> RENCA</t>
  </si>
  <si>
    <t xml:space="preserve"> RENGO</t>
  </si>
  <si>
    <t xml:space="preserve"> REQUINOA</t>
  </si>
  <si>
    <t xml:space="preserve"> RETIRO</t>
  </si>
  <si>
    <t xml:space="preserve"> RIO BUENO</t>
  </si>
  <si>
    <t xml:space="preserve"> RIO CLARO</t>
  </si>
  <si>
    <t xml:space="preserve"> RIO IBAÑEZ</t>
  </si>
  <si>
    <t xml:space="preserve"> RIO NEGRO</t>
  </si>
  <si>
    <t xml:space="preserve"> SAGRADA FAMILIA</t>
  </si>
  <si>
    <t xml:space="preserve"> SAN ANTONIO</t>
  </si>
  <si>
    <t xml:space="preserve"> SAN BERNARDO</t>
  </si>
  <si>
    <t xml:space="preserve"> SAN CARLOS</t>
  </si>
  <si>
    <t xml:space="preserve"> SAN CLEMENTE</t>
  </si>
  <si>
    <t xml:space="preserve"> SAN ESTEBAN</t>
  </si>
  <si>
    <t xml:space="preserve"> SAN FELIPE</t>
  </si>
  <si>
    <t xml:space="preserve"> SAN FERNANDO</t>
  </si>
  <si>
    <t xml:space="preserve"> SAN JAVIER</t>
  </si>
  <si>
    <t xml:space="preserve"> SAN JOAQUIN</t>
  </si>
  <si>
    <t xml:space="preserve"> SAN JOSÉ DE MAIPO</t>
  </si>
  <si>
    <t xml:space="preserve"> SAN MIGUEL</t>
  </si>
  <si>
    <t xml:space="preserve"> SAN NICOLAS</t>
  </si>
  <si>
    <t xml:space="preserve"> SAN PABLO</t>
  </si>
  <si>
    <t xml:space="preserve"> SAN PEDRO</t>
  </si>
  <si>
    <t xml:space="preserve"> SAN PEDRO DE ATACAM</t>
  </si>
  <si>
    <t xml:space="preserve"> SAN PEDRO DE LA PAZ</t>
  </si>
  <si>
    <t xml:space="preserve"> SAN RAFAEL</t>
  </si>
  <si>
    <t xml:space="preserve"> SAN RAMÓN</t>
  </si>
  <si>
    <t xml:space="preserve"> SAN ROSENDO</t>
  </si>
  <si>
    <t xml:space="preserve"> SAN VICENTE DE TAGU</t>
  </si>
  <si>
    <t xml:space="preserve"> SANTA BARBARA</t>
  </si>
  <si>
    <t xml:space="preserve"> SANTA CRUZ</t>
  </si>
  <si>
    <t xml:space="preserve"> SANTA JUANA</t>
  </si>
  <si>
    <t xml:space="preserve"> SANTIAGO</t>
  </si>
  <si>
    <t xml:space="preserve"> SANTO DOMINGO</t>
  </si>
  <si>
    <t xml:space="preserve"> SIERRA GORDA</t>
  </si>
  <si>
    <t xml:space="preserve"> TALAGANTE</t>
  </si>
  <si>
    <t xml:space="preserve"> TALCA</t>
  </si>
  <si>
    <t xml:space="preserve"> TALCAHUANO</t>
  </si>
  <si>
    <t xml:space="preserve"> TEMUCO</t>
  </si>
  <si>
    <t xml:space="preserve"> TENO</t>
  </si>
  <si>
    <t xml:space="preserve"> TEODORO SCHMIDT</t>
  </si>
  <si>
    <t xml:space="preserve"> TIRUA</t>
  </si>
  <si>
    <t xml:space="preserve"> TOCOPILLA</t>
  </si>
  <si>
    <t xml:space="preserve"> TOLTEN</t>
  </si>
  <si>
    <t xml:space="preserve"> TOME</t>
  </si>
  <si>
    <t xml:space="preserve"> TRAIGUEN</t>
  </si>
  <si>
    <t xml:space="preserve"> TREHUACO</t>
  </si>
  <si>
    <t xml:space="preserve"> TUCAPEL</t>
  </si>
  <si>
    <t xml:space="preserve"> VALDIVIA</t>
  </si>
  <si>
    <t xml:space="preserve"> VALLENAR</t>
  </si>
  <si>
    <t xml:space="preserve"> VALPARAISO</t>
  </si>
  <si>
    <t xml:space="preserve"> VICTORIA</t>
  </si>
  <si>
    <t xml:space="preserve"> VICUÑA</t>
  </si>
  <si>
    <t xml:space="preserve"> VILCUN</t>
  </si>
  <si>
    <t xml:space="preserve"> VILLA ALEGRE</t>
  </si>
  <si>
    <t xml:space="preserve"> VILLA ALEMANA</t>
  </si>
  <si>
    <t xml:space="preserve"> VILLARRICA</t>
  </si>
  <si>
    <t xml:space="preserve"> VIÑA DEL MAR</t>
  </si>
  <si>
    <t xml:space="preserve"> VITACURA</t>
  </si>
  <si>
    <t xml:space="preserve"> YERBAS BUENAS</t>
  </si>
  <si>
    <t xml:space="preserve"> YUMBEL</t>
  </si>
  <si>
    <t xml:space="preserve"> YUNGAY</t>
  </si>
  <si>
    <t xml:space="preserve"> ZAPALLAR</t>
  </si>
  <si>
    <t>BONO ASEO EXTERNALIZADO</t>
  </si>
  <si>
    <t>MUNICIPALIDAD DE AYSEN</t>
  </si>
  <si>
    <t>MUNICIPALIDAD DE CHEPICA</t>
  </si>
  <si>
    <t>MUNICIPALIDAD DE CHILLAN</t>
  </si>
  <si>
    <t>MUNICIPALIDAD DE CHILLAN VIEJO</t>
  </si>
  <si>
    <t>MUNICIPALIDAD DE COLBUN</t>
  </si>
  <si>
    <t>MUNICIPALIDAD DE CONCEPCION</t>
  </si>
  <si>
    <t>MUNICIPALIDAD DE CONCON</t>
  </si>
  <si>
    <t>MUNICIPALIDAD DE CONSTITUCION</t>
  </si>
  <si>
    <t>MUNICIPALIDAD DE COPIAPO</t>
  </si>
  <si>
    <t>MUNICIPALIDAD DE CURACAVI</t>
  </si>
  <si>
    <t>MUNICIPALIDAD DE CURACO DE VELEZ</t>
  </si>
  <si>
    <t>MUNICIPALIDAD DE CURICO</t>
  </si>
  <si>
    <t>MUNICIPALIDAD DE ESTACION CENTRAL</t>
  </si>
  <si>
    <t>MUNICIPALIDAD DE HUALAÑE</t>
  </si>
  <si>
    <t>MUNICIPALIDAD DE HUALPEN</t>
  </si>
  <si>
    <t>MUNICIPALIDAD DE JUAN FERNANDEZ</t>
  </si>
  <si>
    <t>MUNICIPALIDAD DE LA CALERA</t>
  </si>
  <si>
    <t>MUNICIPALIDAD DE LA UNION</t>
  </si>
  <si>
    <t>MUNICIPALIDAD DE LONGAVI</t>
  </si>
  <si>
    <t>MUNICIPALIDAD DE LOS ANGELES</t>
  </si>
  <si>
    <t>MUNICIPALIDAD DE MACHALI</t>
  </si>
  <si>
    <t>MUNICIPALIDAD DE MAFIL</t>
  </si>
  <si>
    <t>MUNICIPALIDAD DE MARIA PINTO</t>
  </si>
  <si>
    <t>MUNICIPALIDAD DE MAULLIN</t>
  </si>
  <si>
    <t>MUNICIPALIDAD DE MULCHEN</t>
  </si>
  <si>
    <t>MUNICIPALIDAD DE OLMUE</t>
  </si>
  <si>
    <t>MUNICIPALIDAD DE PEÑALOLEN</t>
  </si>
  <si>
    <t>MUNICIPALIDAD DE PITRUFQUEN</t>
  </si>
  <si>
    <t>MUNICIPALIDAD DE PUCHUNCAVI</t>
  </si>
  <si>
    <t>MUNICIPALIDAD DE PUCON</t>
  </si>
  <si>
    <t>MUNICIPALIDAD DE PUERTO SAAVEDRA</t>
  </si>
  <si>
    <t>MUNICIPALIDAD DE PUQUELDON</t>
  </si>
  <si>
    <t>MUNICIPALIDAD DE PUREN</t>
  </si>
  <si>
    <t>MUNICIPALIDAD DE QUEILEN</t>
  </si>
  <si>
    <t>MUNICIPALIDAD DE QUELLON</t>
  </si>
  <si>
    <t>MUNICIPALIDAD DE QUILLON</t>
  </si>
  <si>
    <t>MUNICIPALIDAD DE QUILPUE</t>
  </si>
  <si>
    <t>MUNICIPALIDAD DE RANQUIL</t>
  </si>
  <si>
    <t>MUNICIPALIDAD DE REQUINOA</t>
  </si>
  <si>
    <t>MUNICIPALIDAD DE RIO BUENO</t>
  </si>
  <si>
    <t>MUNICIPALIDAD DE RIO CLARO</t>
  </si>
  <si>
    <t>MUNICIPALIDAD DE RIO IBAÑEZ</t>
  </si>
  <si>
    <t>MUNICIPALIDAD DE RIO NEGRO</t>
  </si>
  <si>
    <t>MUNICIPALIDAD DE SAN JOAQUIN</t>
  </si>
  <si>
    <t>MUNICIPALIDAD DE SAN NICOLAS</t>
  </si>
  <si>
    <t>MUNICIPALIDAD DE SAN VICENTE DE TAGUA TAGUA</t>
  </si>
  <si>
    <t>MUNICIPALIDAD DE SANTA BARBARA</t>
  </si>
  <si>
    <t>MUNICIPALIDAD DE TIRUA</t>
  </si>
  <si>
    <t>MUNICIPALIDAD DE TOLTEN</t>
  </si>
  <si>
    <t>MUNICIPALIDAD DE TOME</t>
  </si>
  <si>
    <t>MUNICIPALIDAD DE TRAIGUEN</t>
  </si>
  <si>
    <t>MUNICIPALIDAD DE TREHUACO</t>
  </si>
  <si>
    <t>MUNICIPALIDAD DE VALPARAISO</t>
  </si>
  <si>
    <t>MUNICIPALIDAD DE VILCUN</t>
  </si>
  <si>
    <t>BONO FINANCIAMIENTO ASEO EXTERNALIZAO MUNICIPAL</t>
  </si>
  <si>
    <t>BONO ASEO EXTERNALIZADO 2024</t>
  </si>
  <si>
    <t>BONO ASEO EXTERNALIZADO 2025</t>
  </si>
  <si>
    <t>BONO ASEO EXTERNALIZADO 2026</t>
  </si>
  <si>
    <t>BONO ASEO EXTERNALIZADO 2027</t>
  </si>
  <si>
    <t>BONO ASEO EXTERNALIZADO 2028</t>
  </si>
  <si>
    <t>BONO ASEO EXTERNALIZADO 2029</t>
  </si>
  <si>
    <t>BONO ASEO EXTERNALIZADO 2030</t>
  </si>
  <si>
    <t>BONO ASEO EXTERNALIZADO 2031</t>
  </si>
  <si>
    <t>BONO ASEO EXTERNALIZADO 2032</t>
  </si>
  <si>
    <t>BONO ASEO EXTERNALIZADO 2033</t>
  </si>
  <si>
    <t>BONO ASEO EXTERNALIZADO 2034</t>
  </si>
  <si>
    <t>BONO ASEO EXTERNALIZADO 2035</t>
  </si>
  <si>
    <t>BONO ASEO EXTERNALIZADO 2036</t>
  </si>
  <si>
    <t>BONO ASEO EXTERNALIZADO 2037</t>
  </si>
  <si>
    <t>BONO ASEO EXTERNALIZADO 2038</t>
  </si>
  <si>
    <t>BONO ASEO EXTERNALIZADO 2039</t>
  </si>
  <si>
    <t>BONO ASEO EXTERNALIZADO 2040</t>
  </si>
  <si>
    <t>BONO ASEO EXTERNALIZADO 2041</t>
  </si>
  <si>
    <t>BONO ASEO EXTERNALIZADO 2042</t>
  </si>
  <si>
    <t>BONO ASEO EXTERNALIZADO 2043</t>
  </si>
  <si>
    <t>BONO ASEO EXTERNALIZADO 2044</t>
  </si>
  <si>
    <t>BONO ASEO EXTERNALIZADO 2045</t>
  </si>
  <si>
    <t>BONO ASEO EXTERNALIZADO 2046</t>
  </si>
  <si>
    <t>BONO ASEO EXTERNALIZADO 2047</t>
  </si>
  <si>
    <t>BONO ASEO EXTERNALIZADO 2048</t>
  </si>
  <si>
    <t>BONO ASEO EXTERNALIZADO 2049</t>
  </si>
  <si>
    <t>BONO ASEO EXTERNALIZADO 2050</t>
  </si>
  <si>
    <t>BONO ASEO EXTERNALIZADO 2051</t>
  </si>
  <si>
    <t>BONO ASEO EXTERNALIZADO 2052</t>
  </si>
  <si>
    <t>BONO ASEO EXTERNALIZADO 2053</t>
  </si>
  <si>
    <t>BONO ASEO EXTERNALIZADO 2054</t>
  </si>
  <si>
    <t>BONO ASEO EXTERNALIZADO 2055</t>
  </si>
  <si>
    <t>BONO ASEO EXTERNALIZADO 2056</t>
  </si>
  <si>
    <t>BONO ASEO EXTERNALIZADO 2057</t>
  </si>
  <si>
    <t>BONO ASEO EXTERNALIZADO 2058</t>
  </si>
  <si>
    <t>BONO ASEO EXTERNALIZADO 2059</t>
  </si>
  <si>
    <t>BONO ASEO EXTERNALIZADO 2060</t>
  </si>
  <si>
    <t>BONO ASEO EXTERNALIZADO 2061</t>
  </si>
  <si>
    <t>BONO ASEO EXTERNALIZADO 2062</t>
  </si>
  <si>
    <t>BONO ASEO EXTERNALIZADO 2063</t>
  </si>
  <si>
    <t>BONO ASEO EXTERNALIZADO 2064</t>
  </si>
  <si>
    <t>BONO ASEO EXTERNALIZADO 2065</t>
  </si>
  <si>
    <t>BONO ASEO EXTERNALIZADO 2066</t>
  </si>
  <si>
    <t>BONO ASEO EXTERNALIZADO 2067</t>
  </si>
  <si>
    <t>BONO ASEO EXTERNALIZADO 2068</t>
  </si>
  <si>
    <t>BONO ASEO EXTERNALIZADO 2069</t>
  </si>
  <si>
    <t>BONO ASEO EXTERNALIZADO 2070</t>
  </si>
  <si>
    <t>BONO ASEO EXTERNALIZADO 2071</t>
  </si>
  <si>
    <t>BONO ASEO EXTERNALIZADO 2072</t>
  </si>
  <si>
    <t>BONO ASEO EXTERNALIZADO 2073</t>
  </si>
  <si>
    <t>BONO ASEO EXTERNALIZADO 2074</t>
  </si>
  <si>
    <t>BONO ASEO EXTERNALIZADO 2075</t>
  </si>
  <si>
    <t>BONO ASEO EXTERNALIZADO 2076</t>
  </si>
  <si>
    <t>BONO ASEO EXTERNALIZADO 2077</t>
  </si>
  <si>
    <t>BONO ASEO EXTERNALIZADO 2078</t>
  </si>
  <si>
    <t>BONO ASEO EXTERNALIZADO 2079</t>
  </si>
  <si>
    <t>BONO ASEO EXTERNALIZADO 2080</t>
  </si>
  <si>
    <t>BONO ASEO EXTERNALIZADO 2081</t>
  </si>
  <si>
    <t>BONO ASEO EXTERNALIZADO 2082</t>
  </si>
  <si>
    <t>BONO ASEO EXTERNALIZADO 2083</t>
  </si>
  <si>
    <t>BONO ASEO EXTERNALIZADO 2084</t>
  </si>
  <si>
    <t>BONO ASEO EXTERNALIZADO 2085</t>
  </si>
  <si>
    <t>BONO ASEO EXTERNALIZADO 2086</t>
  </si>
  <si>
    <t>BONO ASEO EXTERNALIZADO 2087</t>
  </si>
  <si>
    <t>BONO ASEO EXTERNALIZADO 2088</t>
  </si>
  <si>
    <t>BONO ASEO EXTERNALIZADO 2089</t>
  </si>
  <si>
    <t>BONO ASEO EXTERNALIZADO 2090</t>
  </si>
  <si>
    <t>BONO ASEO EXTERNALIZADO 2091</t>
  </si>
  <si>
    <t>BONO ASEO EXTERNALIZADO 2092</t>
  </si>
  <si>
    <t>BONO ASEO EXTERNALIZADO 2093</t>
  </si>
  <si>
    <t>BONO ASEO EXTERNALIZADO 2094</t>
  </si>
  <si>
    <t>BONO ASEO EXTERNALIZADO 2095</t>
  </si>
  <si>
    <t>BONO ASEO EXTERNALIZADO 2096</t>
  </si>
  <si>
    <t>BONO ASEO EXTERNALIZADO 2097</t>
  </si>
  <si>
    <t>BONO ASEO EXTERNALIZADO 2098</t>
  </si>
  <si>
    <t>BONO ASEO EXTERNALIZADO 2099</t>
  </si>
  <si>
    <t>BONO ASEO EXTERNALIZADO 2100</t>
  </si>
  <si>
    <t>BONO ASEO EXTERNALIZADO 2101</t>
  </si>
  <si>
    <t>BONO ASEO EXTERNALIZADO 2102</t>
  </si>
  <si>
    <t>BONO ASEO EXTERNALIZADO 2103</t>
  </si>
  <si>
    <t>BONO ASEO EXTERNALIZADO 2104</t>
  </si>
  <si>
    <t>BONO ASEO EXTERNALIZADO 2105</t>
  </si>
  <si>
    <t>BONO ASEO EXTERNALIZADO 2106</t>
  </si>
  <si>
    <t>BONO ASEO EXTERNALIZADO 2107</t>
  </si>
  <si>
    <t>BONO ASEO EXTERNALIZADO 2108</t>
  </si>
  <si>
    <t>BONO ASEO EXTERNALIZADO 2109</t>
  </si>
  <si>
    <t>BONO ASEO EXTERNALIZADO 2110</t>
  </si>
  <si>
    <t>BONO ASEO EXTERNALIZADO 2111</t>
  </si>
  <si>
    <t>BONO ASEO EXTERNALIZADO 2112</t>
  </si>
  <si>
    <t>BONO ASEO EXTERNALIZADO 2113</t>
  </si>
  <si>
    <t>BONO ASEO EXTERNALIZADO 2114</t>
  </si>
  <si>
    <t>BONO ASEO EXTERNALIZADO 2115</t>
  </si>
  <si>
    <t>BONO ASEO EXTERNALIZADO 2116</t>
  </si>
  <si>
    <t>BONO ASEO EXTERNALIZADO 2117</t>
  </si>
  <si>
    <t>BONO ASEO EXTERNALIZADO 2118</t>
  </si>
  <si>
    <t>BONO ASEO EXTERNALIZADO 2119</t>
  </si>
  <si>
    <t>BONO ASEO EXTERNALIZADO 2120</t>
  </si>
  <si>
    <t>BONO ASEO EXTERNALIZADO 2121</t>
  </si>
  <si>
    <t>BONO ASEO EXTERNALIZADO 2122</t>
  </si>
  <si>
    <t>BONO ASEO EXTERNALIZADO 2123</t>
  </si>
  <si>
    <t>BONO ASEO EXTERNALIZADO 2124</t>
  </si>
  <si>
    <t>BONO ASEO EXTERNALIZADO 2125</t>
  </si>
  <si>
    <t>BONO ASEO EXTERNALIZADO 2126</t>
  </si>
  <si>
    <t>BONO ASEO EXTERNALIZADO 2127</t>
  </si>
  <si>
    <t>BONO ASEO EXTERNALIZADO 2128</t>
  </si>
  <si>
    <t>BONO ASEO EXTERNALIZADO 2129</t>
  </si>
  <si>
    <t>BONO ASEO EXTERNALIZADO 2130</t>
  </si>
  <si>
    <t>BONO ASEO EXTERNALIZADO 2131</t>
  </si>
  <si>
    <t>BONO ASEO EXTERNALIZADO 2132</t>
  </si>
  <si>
    <t>BONO ASEO EXTERNALIZADO 2133</t>
  </si>
  <si>
    <t>BONO ASEO EXTERNALIZADO 2134</t>
  </si>
  <si>
    <t>BONO ASEO EXTERNALIZADO 2135</t>
  </si>
  <si>
    <t>BONO ASEO EXTERNALIZADO 2136</t>
  </si>
  <si>
    <t>BONO ASEO EXTERNALIZADO 2137</t>
  </si>
  <si>
    <t>BONO ASEO EXTERNALIZADO 2138</t>
  </si>
  <si>
    <t>BONO ASEO EXTERNALIZADO 2139</t>
  </si>
  <si>
    <t>BONO ASEO EXTERNALIZADO 2140</t>
  </si>
  <si>
    <t>BONO ASEO EXTERNALIZADO 2141</t>
  </si>
  <si>
    <t>BONO ASEO EXTERNALIZADO 2142</t>
  </si>
  <si>
    <t>BONO ASEO EXTERNALIZADO 2143</t>
  </si>
  <si>
    <t>BONO ASEO EXTERNALIZADO 2144</t>
  </si>
  <si>
    <t>BONO ASEO EXTERNALIZADO 2145</t>
  </si>
  <si>
    <t>BONO ASEO EXTERNALIZADO 2146</t>
  </si>
  <si>
    <t>BONO ASEO EXTERNALIZADO 2147</t>
  </si>
  <si>
    <t>BONO ASEO EXTERNALIZADO 2148</t>
  </si>
  <si>
    <t>BONO ASEO EXTERNALIZADO 2149</t>
  </si>
  <si>
    <t>BONO ASEO EXTERNALIZADO 2150</t>
  </si>
  <si>
    <t>BONO ASEO EXTERNALIZADO 2151</t>
  </si>
  <si>
    <t>BONO ASEO EXTERNALIZADO 2152</t>
  </si>
  <si>
    <t>BONO ASEO EXTERNALIZADO 2153</t>
  </si>
  <si>
    <t>BONO ASEO EXTERNALIZADO 2154</t>
  </si>
  <si>
    <t>BONO ASEO EXTERNALIZADO 2155</t>
  </si>
  <si>
    <t>BONO ASEO EXTERNALIZADO 2156</t>
  </si>
  <si>
    <t>BONO ASEO EXTERNALIZADO 2157</t>
  </si>
  <si>
    <t>BONO ASEO EXTERNALIZADO 2158</t>
  </si>
  <si>
    <t>BONO ASEO EXTERNALIZADO 2159</t>
  </si>
  <si>
    <t>BONO ASEO EXTERNALIZADO 2160</t>
  </si>
  <si>
    <t>BONO ASEO EXTERNALIZADO 2161</t>
  </si>
  <si>
    <t>BONO ASEO EXTERNALIZADO 2162</t>
  </si>
  <si>
    <t>BONO ASEO EXTERNALIZADO 2163</t>
  </si>
  <si>
    <t>BONO ASEO EXTERNALIZADO 2164</t>
  </si>
  <si>
    <t>BONO ASEO EXTERNALIZADO 2165</t>
  </si>
  <si>
    <t>BONO ASEO EXTERNALIZADO 2166</t>
  </si>
  <si>
    <t>BONO ASEO EXTERNALIZADO 2167</t>
  </si>
  <si>
    <t>BONO ASEO EXTERNALIZADO 2168</t>
  </si>
  <si>
    <t>BONO ASEO EXTERNALIZADO 2169</t>
  </si>
  <si>
    <t>BONO ASEO EXTERNALIZADO 2170</t>
  </si>
  <si>
    <t>BONO ASEO EXTERNALIZADO 2171</t>
  </si>
  <si>
    <t>BONO ASEO EXTERNALIZADO 2172</t>
  </si>
  <si>
    <t>BONO ASEO EXTERNALIZADO 2173</t>
  </si>
  <si>
    <t>BONO ASEO EXTERNALIZADO 2174</t>
  </si>
  <si>
    <t>BONO ASEO EXTERNALIZADO 2175</t>
  </si>
  <si>
    <t>BONO ASEO EXTERNALIZADO 2176</t>
  </si>
  <si>
    <t>BONO ASEO EXTERNALIZADO 2177</t>
  </si>
  <si>
    <t>BONO ASEO EXTERNALIZADO 2178</t>
  </si>
  <si>
    <t>BONO ASEO EXTERNALIZADO 2179</t>
  </si>
  <si>
    <t>BONO ASEO EXTERNALIZADO 2180</t>
  </si>
  <si>
    <t>BONO ASEO EXTERNALIZADO 2181</t>
  </si>
  <si>
    <t>BONO ASEO EXTERNALIZADO 2182</t>
  </si>
  <si>
    <t>BONO ASEO EXTERNALIZADO 2183</t>
  </si>
  <si>
    <t>BONO ASEO EXTERNALIZADO 2184</t>
  </si>
  <si>
    <t>BONO ASEO EXTERNALIZADO 2185</t>
  </si>
  <si>
    <t>BONO ASEO EXTERNALIZADO 2186</t>
  </si>
  <si>
    <t>BONO ASEO EXTERNALIZADO 2187</t>
  </si>
  <si>
    <t>BONO ASEO EXTERNALIZADO 2188</t>
  </si>
  <si>
    <t>BONO ASEO EXTERNALIZADO 2189</t>
  </si>
  <si>
    <t>BONO ASEO EXTERNALIZADO 2190</t>
  </si>
  <si>
    <t>BONO ASEO EXTERNALIZADO 2191</t>
  </si>
  <si>
    <t>BONO ASEO EXTERNALIZADO 2192</t>
  </si>
  <si>
    <t>BONO ASEO EXTERNALIZADO 2193</t>
  </si>
  <si>
    <t>BONO ASEO EXTERNALIZADO 2194</t>
  </si>
  <si>
    <t>BONO ASEO EXTERNALIZADO 2195</t>
  </si>
  <si>
    <t>BONO ASEO EXTERNALIZADO 2196</t>
  </si>
  <si>
    <t>BONO ASEO EXTERNALIZADO 2197</t>
  </si>
  <si>
    <t>BONO ASEO EXTERNALIZADO 2198</t>
  </si>
  <si>
    <t>BONO ASEO EXTERNALIZADO 2199</t>
  </si>
  <si>
    <t>BONO ASEO EXTERNALIZADO 2200</t>
  </si>
  <si>
    <t>BONO ASEO EXTERNALIZADO 2201</t>
  </si>
  <si>
    <t>BONO ASEO EXTERNALIZADO 2202</t>
  </si>
  <si>
    <t>BONO ASEO EXTERNALIZADO 2203</t>
  </si>
  <si>
    <t>BONO ASEO EXTERNALIZADO 2204</t>
  </si>
  <si>
    <t>BONO ASEO EXTERNALIZADO 2205</t>
  </si>
  <si>
    <t>BONO ASEO EXTERNALIZADO 2206</t>
  </si>
  <si>
    <t>BONO ASEO EXTERNALIZADO 2207</t>
  </si>
  <si>
    <t>BONO ASEO EXTERNALIZADO 2208</t>
  </si>
  <si>
    <t>BONO ASEO EXTERNALIZADO 2209</t>
  </si>
  <si>
    <t>BONO ASEO EXTERNALIZADO 2210</t>
  </si>
  <si>
    <t>BONO ASEO EXTERNALIZADO 2211</t>
  </si>
  <si>
    <t>BONO ASEO EXTERNALIZADO 2212</t>
  </si>
  <si>
    <t>BONO ASEO EXTERNALIZADO 2213</t>
  </si>
  <si>
    <t>BONO ASEO EXTERNALIZADO 2214</t>
  </si>
  <si>
    <t>BONO ASEO EXTERNALIZADO 2215</t>
  </si>
  <si>
    <t>BONO ASEO EXTERNALIZADO 2216</t>
  </si>
  <si>
    <t>BONO ASEO EXTERNALIZADO 2217</t>
  </si>
  <si>
    <t>BONO ASEO EXTERNALIZADO 2218</t>
  </si>
  <si>
    <t>BONO ASEO EXTERNALIZADO 2219</t>
  </si>
  <si>
    <t>BONO ASEO EXTERNALIZADO 2220</t>
  </si>
  <si>
    <t>BONO ASEO EXTERNALIZADO 2221</t>
  </si>
  <si>
    <t>BONO ASEO EXTERNALIZADO 2222</t>
  </si>
  <si>
    <t>BONO ASEO EXTERNALIZADO 2223</t>
  </si>
  <si>
    <t>BONO ASEO EXTERNALIZADO 2224</t>
  </si>
  <si>
    <t>BONO ASEO EXTERNALIZADO 2225</t>
  </si>
  <si>
    <t>BONO ASEO EXTERNALIZADO 2226</t>
  </si>
  <si>
    <t>BONO ASEO EXTERNALIZADO 2227</t>
  </si>
  <si>
    <t>BONO ASEO EXTERNALIZADO 2228</t>
  </si>
  <si>
    <t>BONO ASEO EXTERNALIZADO 2229</t>
  </si>
  <si>
    <t>BONO ASEO EXTERNALIZADO 2230</t>
  </si>
  <si>
    <t>BONO ASEO EXTERNALIZADO 2231</t>
  </si>
  <si>
    <t>BONO ASEO EXTERNALIZADO 2232</t>
  </si>
  <si>
    <t>BONO ASEO EXTERNALIZADO 2233</t>
  </si>
  <si>
    <t>BONO ASEO EXTERNALIZADO 2234</t>
  </si>
  <si>
    <t>BONO ASEO EXTERNALIZADO 2235</t>
  </si>
  <si>
    <t>BONO ASEO EXTERNALIZADO 2236</t>
  </si>
  <si>
    <t>BONO ASEO EXTERNALIZADO 2237</t>
  </si>
  <si>
    <t>BONO ASEO EXTERNALIZADO 2238</t>
  </si>
  <si>
    <t>BONO ASEO EXTERNALIZADO 2239</t>
  </si>
  <si>
    <t>BONO ASEO EXTERNALIZADO 2240</t>
  </si>
  <si>
    <t>BONO ASEO EXTERNALIZADO 2241</t>
  </si>
  <si>
    <t>BONO ASEO EXTERNALIZADO 2242</t>
  </si>
  <si>
    <t>BONO ASEO EXTERNALIZADO 2243</t>
  </si>
  <si>
    <t>BONO ASEO EXTERNALIZADO 2244</t>
  </si>
  <si>
    <t>BONO ASEO EXTERNALIZADO 2245</t>
  </si>
  <si>
    <t>BONO ASEO EXTERNALIZADO 2246</t>
  </si>
  <si>
    <t>BONO ASEO EXTERNALIZADO 2247</t>
  </si>
  <si>
    <t>BONO ASEO EXTERNALIZADO 2248</t>
  </si>
  <si>
    <t>BONO ASEO EXTERNALIZADO 2249</t>
  </si>
  <si>
    <t>BONO ASEO EXTERNALIZADO 2250</t>
  </si>
  <si>
    <t>BONO ASEO EXTERNALIZADO 2251</t>
  </si>
  <si>
    <t>BONO ASEO EXTERNALIZADO 2252</t>
  </si>
  <si>
    <t>BONO ASEO EXTERNALIZADO 2253</t>
  </si>
  <si>
    <t>BONO ASEO EXTERNALIZADO 2254</t>
  </si>
  <si>
    <t>BONO ASEO EXTERNALIZADO 2255</t>
  </si>
  <si>
    <t>BONO ASEO EXTERNALIZADO 2256</t>
  </si>
  <si>
    <t>BONO ASEO EXTERNALIZADO 2257</t>
  </si>
  <si>
    <t>BONO ASEO EXTERNALIZADO 2258</t>
  </si>
  <si>
    <t>BONO ASEO EXTERNALIZADO 2259</t>
  </si>
  <si>
    <t>BONO ASEO EXTERNALIZADO 2260</t>
  </si>
  <si>
    <t>BONO ASEO EXTERNALIZADO 2261</t>
  </si>
  <si>
    <t>BONO ASEO EXTERNALIZADO 2262</t>
  </si>
  <si>
    <t>BONO ASEO EXTERNALIZADO 2263</t>
  </si>
  <si>
    <t>BONO ASEO EXTERNALIZADO 2264</t>
  </si>
  <si>
    <t>BONO ASEO EXTERNALIZADO 2265</t>
  </si>
  <si>
    <t>BONO ASEO EXTERNALIZADO 2266</t>
  </si>
  <si>
    <t>BONO ASEO EXTERNALIZADO 2267</t>
  </si>
  <si>
    <t>BONO ASEO EXTERNALIZADO 2268</t>
  </si>
  <si>
    <t>BONO ASEO EXTERNALIZADO 2269</t>
  </si>
  <si>
    <t>BONO ASEO EXTERNALIZADO 2270</t>
  </si>
  <si>
    <t>BONO ASEO EXTERNALIZADO 2271</t>
  </si>
  <si>
    <t>BONO ASEO EXTERNALIZADO 2272</t>
  </si>
  <si>
    <t>BONO ASEO EXTERNALIZADO 2273</t>
  </si>
  <si>
    <t>BONO ASEO EXTERNALIZADO 2274</t>
  </si>
  <si>
    <t>BONO ASEO EXTERNALIZADO 2275</t>
  </si>
  <si>
    <t>BONO ASEO EXTERNALIZADO 2276</t>
  </si>
  <si>
    <t>BONO ASEO EXTERNALIZADO 2277</t>
  </si>
  <si>
    <t>BONO ASEO EXTERNALIZADO 2278</t>
  </si>
  <si>
    <t>BONO ASEO EXTERNALIZADO 2279</t>
  </si>
  <si>
    <t>BONO ASEO EXTERNALIZADO 2280</t>
  </si>
  <si>
    <t>BONO ASEO EXTERNALIZADO 2281</t>
  </si>
  <si>
    <t>BONO ASEO EXTERNALIZADO 2282</t>
  </si>
  <si>
    <t>BONO ASEO EXTERNALIZADO 2283</t>
  </si>
  <si>
    <t>BONO ASEO EXTERNALIZADO 2284</t>
  </si>
  <si>
    <t>BONO ASEO EXTERNALIZADO 2285</t>
  </si>
  <si>
    <t>BONO ASEO EXTERNALIZADO 2286</t>
  </si>
  <si>
    <t>BONO ASEO EXTERNALIZADO 2287</t>
  </si>
  <si>
    <t>BONO ASEO EXTERNALIZADO 2288</t>
  </si>
  <si>
    <t>RESOLUCIÓN N°6. 10/02/2023</t>
  </si>
  <si>
    <t>1-PLADECO-2023-21</t>
  </si>
  <si>
    <t>69141200-8 Municipalidad de Bulnes</t>
  </si>
  <si>
    <t>Apoyo metodológico y financiero para la actualización de PLADECO</t>
  </si>
  <si>
    <t>1-PLADECO-2023-28</t>
  </si>
  <si>
    <t>69141700-K Municipalidad de El Carmen</t>
  </si>
  <si>
    <t>1-PLADECO-2023-27</t>
  </si>
  <si>
    <t>69150300-3 Municipalidad de Ránquil</t>
  </si>
  <si>
    <t>1-PLADECO-2023-22</t>
  </si>
  <si>
    <t>69200400-0 Municipalidad de Mariquina</t>
  </si>
  <si>
    <t>1-PLADECO-2023-23</t>
  </si>
  <si>
    <t>69200900-2 Municipalidad de Paillaco</t>
  </si>
  <si>
    <t>1-PLADECO-2023-26</t>
  </si>
  <si>
    <t>69170800-4 Municipalidad de Negrete</t>
  </si>
  <si>
    <t>1-PLADECO-2023-20</t>
  </si>
  <si>
    <t>69253500-6 Municipalidad de O´Higgins</t>
  </si>
  <si>
    <t>1-PLADECO-2023-24</t>
  </si>
  <si>
    <t>69231300-3 Municipalidad de Palena</t>
  </si>
  <si>
    <t>1-PLADECO-2023-29</t>
  </si>
  <si>
    <t>69040900-3 Municipalidad de Punitaqui</t>
  </si>
  <si>
    <t>1-PLADECO-2023-25</t>
  </si>
  <si>
    <t>69210400-5 Municipalidad de Puerto Octay</t>
  </si>
  <si>
    <t>1-FORT-2023-24</t>
  </si>
  <si>
    <t>69265980-5 AMRA</t>
  </si>
  <si>
    <t>ASOCIACIONES MUNICIPALES</t>
  </si>
  <si>
    <t>Asociaciones Municipales</t>
  </si>
  <si>
    <t>1-FORT-2023-22</t>
  </si>
  <si>
    <t>65060484-9 Asociación de Municipios Parque Cordillera</t>
  </si>
  <si>
    <t>1-FORT-2023-25</t>
  </si>
  <si>
    <t>65070014-7 Asociación de Municipalidades Paisajes de Conservación para la Biodiversidad de la Región de Los Ríos</t>
  </si>
  <si>
    <t>1-FORT-2023-14</t>
  </si>
  <si>
    <t>65085177-3 Asociación de Municipalidades de la Provincia de Osorno para el Manejo Sustentable de Residuos y la Gestión Ambiental</t>
  </si>
  <si>
    <t>1-FORT-2023-15</t>
  </si>
  <si>
    <t>65107308-1 Asociación de Municipalidades para la Preservación de la Biodiversidad en el Territorio Nonguén y Otros ecosistemas</t>
  </si>
  <si>
    <t>1-FORT-2023-23</t>
  </si>
  <si>
    <t>65090148-7 Asociación de Municipios Ciudad Sur</t>
  </si>
  <si>
    <t>1-FORT-2023-21</t>
  </si>
  <si>
    <t>69266000-5 Asociación de Municipios de la Región de Los Ríos para el Manejo Sustentable de Residuos</t>
  </si>
  <si>
    <t>1-FORT-2023-16</t>
  </si>
  <si>
    <t>65084447-5 Asociación de Municipalidades de la Provincia de Llanquihue</t>
  </si>
  <si>
    <t>1-FORT-2023-17</t>
  </si>
  <si>
    <t>65159174-0 Asociación de Municipalidades Cordilleranas de La Araucanía AMCA</t>
  </si>
  <si>
    <t>1-FORT-2023-20</t>
  </si>
  <si>
    <t>65110111-5 Asociación de Municipalidades de la Provincia del Huasco</t>
  </si>
  <si>
    <t>65099885-5 Asociacion de Municipalidades Region Bio Bio</t>
  </si>
  <si>
    <t>69265990-2 ASOCIACION CHILENA DE MUNICIPALIDADES</t>
  </si>
  <si>
    <t>Fortalecimiento de las Asociaciones Municipales</t>
  </si>
  <si>
    <t>Fortalecimiento de la Participación Ciudadana y Transparencia Municipal</t>
  </si>
  <si>
    <t>ASISTENCIA TÉCNICA PARA FORMULACIÓN DE ABASTOS DE AGUA POTABLE PARA VIVIENDAS SINIESTRADAS EN CATASTROFE INCENDIO PURÉN, SECTOR RURAL</t>
  </si>
  <si>
    <t>9208231002-C</t>
  </si>
  <si>
    <t>ASISTENCIA TÉCNICA PARA PROYECTOS PMB Y PMU EN LA COMUNA DE SAGRADA FAMILIA</t>
  </si>
  <si>
    <t>7307231001-C</t>
  </si>
  <si>
    <t>ASISTENCIA TÉCNICA EVALUACIÓN Y PROPUESTA DE SOLUCIÓN PLANTAS DE TRATAMIENTOS DE AGUAS SERVIDAS</t>
  </si>
  <si>
    <t>7105221001-C</t>
  </si>
  <si>
    <t>ASISTENCIA TÉCNICA PROFESIONALES PARA PROYECTOS CON FINANCIAMIENTO SUBDERE COMUNA DE LOS LAGOS.</t>
  </si>
  <si>
    <t>14104231001-C</t>
  </si>
  <si>
    <t>APOYO TÉCNICO PROFESIONAL PARA LA GENERACIÓN DE PROYECTOS PMB 2023 ENERGIZACIÓN, COMUNA DE COLCHANE</t>
  </si>
  <si>
    <t>1403231002-C</t>
  </si>
  <si>
    <t>MEJORAMIENTO DIVERSOS APR DE LA COMUNA DE FRESIA (APR LA ISLA Y APR CAÑAL)</t>
  </si>
  <si>
    <t>10104230701-B</t>
  </si>
  <si>
    <t>EXTENSION Y MEJORAMIENTO SERVICIO DE APR CURACO DE VELEZ</t>
  </si>
  <si>
    <t>10204230701-B</t>
  </si>
  <si>
    <t>FORMULACIÓN DE PROYECTOS DE MEJORAMIENTO DE ESPACIOS PÚBLICOS Y DE EDIFICACIÓN PÚBLICA EN LA COMUNA DE OLMUÉ</t>
  </si>
  <si>
    <t>5803231002-C</t>
  </si>
  <si>
    <t>ASISTENCIA TÉCNICA PARA ELABORACION DE PERFIL DISEÑO EDIFICIO CONSISTORIAL Y CENTRO CULTURAL, COMUNA DE ERCILLA</t>
  </si>
  <si>
    <t>9204231002-C</t>
  </si>
  <si>
    <t>ASISTENCIA TECNICA PROYECTOS SANITARIOS DE LA COMUNA DE CURICO</t>
  </si>
  <si>
    <t>7301221001-C</t>
  </si>
  <si>
    <t>CATÁSTROFE INCENDIOS 2023, ASISTENCIA TÉCNICA PARA SANEAMIENTO RURAL EN LA COMUNA DE QUIRIHUE</t>
  </si>
  <si>
    <t>16201231001-C</t>
  </si>
  <si>
    <t>ASISTENCIA TÉCNICA PARA CONTINUIDAD DE ACTIVIDADES DEL PLAN DE GESTIÓN INTEGRAL DE RSD DE LA COMUNA DE PERQUENCO</t>
  </si>
  <si>
    <t>9113231002-C</t>
  </si>
  <si>
    <t>CONTRATACIÓN DE PROFESIONALES DE ASISTENCIA TECNICA PARA CARTERA PMU, PERQUENCO</t>
  </si>
  <si>
    <t>9113231001-C</t>
  </si>
  <si>
    <t>ESTUDIO PARA LA FACTIBILIDAD DE SOLUCIONES SANITARIAS ANDACOLLITO I Y II ,PUYALLES Y CAMPANA, COMUNA DE VICUÑA</t>
  </si>
  <si>
    <t>4106220401-C</t>
  </si>
  <si>
    <t>ESTUDIO PARA LA ELABORACIÓN DE LA ESTRATEGIA ENERGÉTICA LOCAL DE LA COMUNA DE SANTA MARÍA</t>
  </si>
  <si>
    <t>5706230402-C</t>
  </si>
  <si>
    <t>ESTUDIO SANEAMIENTO SANITARIO ALCANTARILLADO CALLEJÓN CORDOVA, COMUNA DE SANTA MARÍA</t>
  </si>
  <si>
    <t>5706220401-C</t>
  </si>
  <si>
    <t>PROGRAMA DE COMPOSTAJE DOMICILIARIO DE RESIDUOS ORGÁNICOS, I. MUNICIPALIDAD DE NAVIDAD</t>
  </si>
  <si>
    <t>6205231501-C</t>
  </si>
  <si>
    <t>PROGRAMA DE COMPOSTAJE DOMICILIARIO DE RESIDUOS ORGÁNICOS, I. MUNICIPALIDAD DE MARCHIGÜE</t>
  </si>
  <si>
    <t>6204231501-C</t>
  </si>
  <si>
    <t>CONTRATACIÓN DE PROFESIONALES, PARA EJECUTAR EL SANEAMIENTO DE TÍTULOS DE DOMINIOS, EN PROYECTO PMB, LOCALIDAD DE ZÚÑIGA , COMUNA DE SAN VICENTE DE TT</t>
  </si>
  <si>
    <t>6117220601-C</t>
  </si>
  <si>
    <t>RECAMBIO DE LUMINARIAS DISTINTOS PUNTOS DE LA COMUNA DE RANCAGUA SECTOR RURAL</t>
  </si>
  <si>
    <t>6101230703-C</t>
  </si>
  <si>
    <t>RECAMBIO DE LUMINARIAS DISTINTOS PUNTOS DE LA COMUNA DE RANCAGUA SECTOR ORIENTE</t>
  </si>
  <si>
    <t>6101230701-C</t>
  </si>
  <si>
    <t>“HABILITACIÓN NORMALIZACIÓN ALUMBRADO PÚBLICO AVENIDA IGNACIO RIQUELME ENTRE J. CHACÓN VILLARROEL Y AVENIDA SAN MARTIN, LOCALIDAD DE MEJILLONES, COMUN</t>
  </si>
  <si>
    <t>2102230702-C</t>
  </si>
  <si>
    <t>HABILITACION ALUMBRADO PUBLICO AVENIDA ANDALICAN ENTRE PASAJE EL LOA Y AVENIDA BERNARDO OHIGGINS, LOCALIDAD DE MEJILLONES , COMUNA DE MEJILLONES</t>
  </si>
  <si>
    <t>2102230701-C</t>
  </si>
  <si>
    <t>MEJORAMIENTO ALUMBRADO PUBLICO SECTOR SUR COMUNA DE ALTO HOSPICIO</t>
  </si>
  <si>
    <t>1107230702-C</t>
  </si>
  <si>
    <t>MEJORAMIENTO ALUMBRADO PUBLICO SECTOR LA PAMPA, COMUNA DE ALTO HOSPICIO</t>
  </si>
  <si>
    <t>1107230701-C</t>
  </si>
  <si>
    <t>REPOSICIÓN DE ALUMBRADO PEATONAL Y VIAL EN AVENIDA GERMAN RIESCO, ESPAÑA, CALLE ALGARROBO, RUTA I-90 Y H-806, COMUNA DE SAN VICENTE DE TAGUA TAGUA</t>
  </si>
  <si>
    <t>6117230701-C</t>
  </si>
  <si>
    <t>REPOSICIÓN DE ALUMBRADO PUBLICO EN RINCONADA, EL LLANO, PATAGUA, ZUÑIGA, PENCAHUE ABAJO Y VILLA LA HACIENDA, COMUNA DE SAN VICENTE DE TAGUA TAGUA</t>
  </si>
  <si>
    <t>6117230702-C</t>
  </si>
  <si>
    <t>EXTENSIÓN RED DE AGUAS SERVIDAS VILLA PERALES</t>
  </si>
  <si>
    <t>16109200701-C</t>
  </si>
  <si>
    <t>EXTENSIÓN RED DE AGUA POTABLE Y ALCANTARILLADO DE AGUAS SERVIDAS CALLE EL TORREÓN, PELLUHUE</t>
  </si>
  <si>
    <t>7203230701-C</t>
  </si>
  <si>
    <t>CONSTRUCCION CASETAS SANITARIAS SECTOR SUR Y OTROS, PUNTA ARENAS</t>
  </si>
  <si>
    <t>12101230707-C</t>
  </si>
  <si>
    <t>CONSTRUCCIÓN DE PROYECTOS DOMICILIARIOS Y EXTENSIÓN DE RED DE AGUA POTABLE Y ALCANTARILLADO, CALLE MANUEL DE SALAS, COMUNA DE ANDACOLLO.</t>
  </si>
  <si>
    <t>4103230701-B</t>
  </si>
  <si>
    <t>MEJORAMIENTO DEL SISTEMA DE TRATAMIENTO PLANTA DE AGUAS SERVIDAS LOCALIDAD DE LAMBERT</t>
  </si>
  <si>
    <t>4101230701-B</t>
  </si>
  <si>
    <t>REPOSICIÓN DE TORRES PARA ABASTO DE AGUA POTABLE EN POSTAS DE RIO HURTADO</t>
  </si>
  <si>
    <t>4305230701-B</t>
  </si>
  <si>
    <t>REPOSICION EQUIPAMIENTO SANITARIO NUEVA BRAUNAU</t>
  </si>
  <si>
    <t>10109230702-B</t>
  </si>
  <si>
    <t>MEJORAMIENTO PLANTA APR LOS BAJOS, COMUNA DE FRUTILLAR</t>
  </si>
  <si>
    <t>10105230701-B</t>
  </si>
  <si>
    <t>ABASTECIMIENTO DE AGUA INDIVIDUAL RUCAMAÑIO-PUEICO, COMUNA DE SAN JUAN DE LA COSTA</t>
  </si>
  <si>
    <t>10306230701-B</t>
  </si>
  <si>
    <t>CONSTRUCCIÓN POZO PARA APR LA VINILLA, EN LA COMUNA DE CASABLANCA</t>
  </si>
  <si>
    <t>5102230701-B</t>
  </si>
  <si>
    <t>HABILITACIÓN DE SISTEMAS UNIFAMILIARES PARA EL ABASTECIMIENTO DE AGUA POTABLE EN DISTINTAS LOCALIDADES, COMUNA DE VICUÑA</t>
  </si>
  <si>
    <t>4106230701-B</t>
  </si>
  <si>
    <t>“REGULARIZACIÓN SANITARIA DE LA ESCUELA ARMANDO SCHEUCH EPPLE, Y MEJORAMIENTO SALA BOMBA ESCUELA LAS AMÉRICAS DE ENTRE LAGOS.”</t>
  </si>
  <si>
    <t>10304230701-B</t>
  </si>
  <si>
    <t>CONSTRUCCIÓN EXTENSIONES DE ARRANQUE SISTEMA APR COLONIA PONCE SECTOR ESTE, COMUNA DE PURRANQUE</t>
  </si>
  <si>
    <t>10303230701-B</t>
  </si>
  <si>
    <t>SISTEMA COMPLEMENTARIO DE ENERGIZACIÓN PARA PLANTAS DE TRATAMIENTO DE AGUAS SERVIDAS DIVERSOS SECTORES COMUNA DE SAN JAVIER</t>
  </si>
  <si>
    <t>7406230701-B</t>
  </si>
  <si>
    <t>ESTUDIO PROSPECCION GEOFISICA PARA BASTOS DE AGUA POTABLE EN SECTORES RURALES DE LA COMUNA DE TRAIGUEN</t>
  </si>
  <si>
    <t>9210230401-C</t>
  </si>
  <si>
    <t>CONSTRUCCIÓN SOLUCIONES SANITARIAS POSTAS RURALES PEUMO NEGRO, LOS MONTES Y LAS SUIZAS, SAN CLEMENTE,</t>
  </si>
  <si>
    <t>7109230701-B</t>
  </si>
  <si>
    <t>CONSTRUCCIÓN EXTENSIÓN RED AGUA POTABLE LOS PINOS, PUEBLO HUNDIDO, Y VICENTE MARRA, CHAÑARAL ALTO, COMUNA MONTE PATRIA</t>
  </si>
  <si>
    <t>4303230701-B</t>
  </si>
  <si>
    <t>CONSTRUCCIÓN OBRA COMPLEMENTARIA APR PARAGUAY CHICO, LOS MUERMOS</t>
  </si>
  <si>
    <t>10106230701-B</t>
  </si>
  <si>
    <t>RECAMBIO DE LUMINARIAS DISTINTOS SECTORES COMUNA DE YERBAS BUENAS</t>
  </si>
  <si>
    <t>7408230701-C</t>
  </si>
  <si>
    <t>CONSTRUCCIÓN PUNTO LIMPIO SANTA TERESA, COMUNA DE SANTO DOMINGO</t>
  </si>
  <si>
    <t>5606220701-C</t>
  </si>
  <si>
    <t>ADQUISICIÓN DE TERRENO PARA COMITÉ HABITACIONAL BRISAS DE ANGOL</t>
  </si>
  <si>
    <t>9201210801-C</t>
  </si>
  <si>
    <t>ASISTENCIA TÉCNICA PARA LA FORMULACIÓN DE PROYECTOS PARA PLAN CALLES SIN VIOLENCIA (PMU), COMUNA DE VALPARAÍSO</t>
  </si>
  <si>
    <t>5101231002-C</t>
  </si>
  <si>
    <t>CONSTRUCCION CASETAS SANITARIAS SECTOR NORTE Y OTROS, PUNTA ARENAS</t>
  </si>
  <si>
    <t>12101230706-C</t>
  </si>
  <si>
    <t>ASISTENCIA TECNICA PARA LOS MUNICIPIOS SOCIOS DE LA ACHM EN DISEÑO DE PROYECTOS PMB DE INFRAESTRUCTURA PARA LA GESTIÓN DE RESIDUOS</t>
  </si>
  <si>
    <t>13903231002-C</t>
  </si>
  <si>
    <t>ASISTENCIA TECNICA PARA INFRAESTRUCTURA EN ZONA DE REZAGO, COMUNA DE FREIRINA</t>
  </si>
  <si>
    <t>3303231002-C</t>
  </si>
  <si>
    <t>ASISTENCIA TECNICA VARIOS PROYECTOS AMBAS RIBERAS, ALTO BIOBIO</t>
  </si>
  <si>
    <t>8314231001-C</t>
  </si>
  <si>
    <t>ASISTENCIA TÉCNICA PARA LA ELABORACIÓN DE PROYECTOS DE INVERSIÓN 2023-2024</t>
  </si>
  <si>
    <t>8313231001-C</t>
  </si>
  <si>
    <t>ASISTENCIA TECNICA, DIAGNOSTICO Y GENERACIÓN DE PROYECTOS SANITARIOS EN LOS SECTORES DE PATAGUAS ORILLAS Y EL SALTO , COMUNA DE PICHIDEGUA.</t>
  </si>
  <si>
    <t>6113221001-C</t>
  </si>
  <si>
    <t>ASISTENCIA TECNICA PARA ELABORACION DE CARTERA DE PROYECTOS DE SANEAMIENTO SANITARIO Y ALUMBRADO PUBLICO, COMUNA DE GALVARINO</t>
  </si>
  <si>
    <t>9106231001-C</t>
  </si>
  <si>
    <t>ASISTENCIA TÉCNICA PARA LA GENERACION DE CARTERA DE PROYECTOS DE SANEAMIENTO SANITARIO EN ESCUELAS, POSTAS Y OTROS RECINTOS MUNICIPALES.</t>
  </si>
  <si>
    <t>9120231001-C</t>
  </si>
  <si>
    <t>CONTRATACION DE PROFESIONALES DE APOYO PARA LA IMPLEMENTACION DEL PLAN MAESTRO DE RSD Y MEJORAMIENTO DEL SDF</t>
  </si>
  <si>
    <t>9115231001-C</t>
  </si>
  <si>
    <t>CONTRATACION DE PROFESIONALES ASISTENCIA TECNICA, LONCOCHE</t>
  </si>
  <si>
    <t>9109221001-C</t>
  </si>
  <si>
    <t>ASISTENCIA LEGAL CATASTRO DE PROPIEDADES IRREGULARES MUNICIPALES.</t>
  </si>
  <si>
    <t>8312230601-C</t>
  </si>
  <si>
    <t>CONSTRUCCION COLECTOR ALCANTARILLADO CALLE ERRAZURIZ COYHAIQUE</t>
  </si>
  <si>
    <t>11101220701-C</t>
  </si>
  <si>
    <t>DESARROLLO DE LA ESTRATEGIA ENERGETICA LOCAL PARA LA COMUNA DE CHILLAN, REGION DE ÑUBLE</t>
  </si>
  <si>
    <t>16101220401-C</t>
  </si>
  <si>
    <t>ESTUDIO DE LA SUPERFICIE FISCAL DEL RÍO MAIPO PARA PROYECCIÓN 4 APR Y DISPOSICIÓN DE AGUAS SERVIDAS TRATADAS, COMUNA DE MELIPILLA .</t>
  </si>
  <si>
    <t>13501220401-C</t>
  </si>
  <si>
    <t>ESTUDIO LUMINICO Y CATASTRO DE ALUMBTADO PÚBLICO, COMUNA SAN RAMÓN</t>
  </si>
  <si>
    <t>13131220401-C</t>
  </si>
  <si>
    <t>MEJORAMIENTO PTAS VILLA RENACER, ORILLA DE AUQUINCO, COMUNA DE CHÉPICA</t>
  </si>
  <si>
    <t>6302230701-C</t>
  </si>
  <si>
    <t>[SATE] CONSTRUCCIÓN TORRE METALICA Y ESTANQUE ACUMULACIÓN APR SANTA ROSA DE PELECO, COMUNA CAÑETE</t>
  </si>
  <si>
    <t>8203220702-C</t>
  </si>
  <si>
    <t>CONSTRUCCIÓN DE ALUMBRADO PÚBLICO PARA USO EN VÍA DE TRÁNSITO VEHICULAR, LEBU</t>
  </si>
  <si>
    <t>8201230704-C</t>
  </si>
  <si>
    <t>RECAMBIO MASIVO DE LUMINARIAS LED, SECTOR SANTA INÉS DE VIÑA DEL MAR</t>
  </si>
  <si>
    <t>5109230702-C</t>
  </si>
  <si>
    <t>ILUMINACION PEATONAL EN CALLE BLANCO ENCALADA, ENTRE D.CORTÉS Y SAN MARTIN</t>
  </si>
  <si>
    <t>5801220707-C</t>
  </si>
  <si>
    <t>ASISTENCIA TÉCNICA PARA PROYECTOS DE SANEAMIENTO SANITARIO ESTABLECIMIENTOS EDUCACIONALES DE LA COMUNA LO ESPEJO</t>
  </si>
  <si>
    <t>13116221001-C</t>
  </si>
  <si>
    <t>ASISTENCIA TÉCNICA PARA EL DISEÑO DE PROYECTOS PMB DE ILUMINACIÓN, COMUNA DE LA PINTANA</t>
  </si>
  <si>
    <t>13112231003-C</t>
  </si>
  <si>
    <t>(AT) MEJORAMIENTO RED DE DISTRIBUCIÓN DE PEINE</t>
  </si>
  <si>
    <t>2203230704-C</t>
  </si>
  <si>
    <t>REPOSICIÓN Y NORMALIZACIÓN ALUMBRADO PÚBLICO SECTOR PUERTO SECO, LOCALIDAD DE ANTOFAGASTA, COMUNA DE ANTOFAGASTA</t>
  </si>
  <si>
    <t>2101230701-C</t>
  </si>
  <si>
    <t>MEJORAMIENTO DE ILUMINACIÓN EN POBLACIÓN HUERTOS JOSÉ MAZA, SECTORES LOS PLÁTANOS Y EL OLIVAR</t>
  </si>
  <si>
    <t>13112230702-C</t>
  </si>
  <si>
    <t>MEJORAMIENTO DE LUMINARIAS PEATONALES EN AVENIDA OBSERVATORIO Y ÁREAS VERDES</t>
  </si>
  <si>
    <t>13112230701-C</t>
  </si>
  <si>
    <t>CONSTRUCCIÓN EXTENSIÓN REDES DE AGUA POTABLE Y ARRANQUES DOMICILIARIOS DE VIVIENDAS VILLA NUEVA HERRADURA, COQUIMBO</t>
  </si>
  <si>
    <t>4102220702-C</t>
  </si>
  <si>
    <t>CONSTRUCCIÓN EXTENSIÓN REDES SANITARIAS Y CONEXIONES DOMICILIARIAS DE VIVIENDAS LOCALIDAD EL PEÑÓN, COQUIMBO</t>
  </si>
  <si>
    <t>4102200702-C</t>
  </si>
  <si>
    <t>PROYECTO TIPO SOLUCIÓN INDIVIDUAL DE AGUA POTABLE SECTOR SANTA YOLANDA</t>
  </si>
  <si>
    <t>8308230704-C</t>
  </si>
  <si>
    <t>PROYECTO TIPO SOLUCIÓN INDIVIDUAL DE AGUA POTABLE SECTOR BELLAVISTA PONIENTE</t>
  </si>
  <si>
    <t>8308230703-C</t>
  </si>
  <si>
    <t>ASISTENCIA TÉCNICA CSV, ELABORACIÓN DE DISEÑO, ARQUITECTURA, ESPECIALIDADES Y FORMULACIÓN DE PROYECTOS PARA MEJORAMIENTO DE ESPACIOS PÚBLICOS, COLINA</t>
  </si>
  <si>
    <t>13301231001-C</t>
  </si>
  <si>
    <t>ASISTENCIA TÉCNICA FORMULACIÓN PROYECTOS PARA PLAN CALLES SIN VIOLENCIA (CVS), COMUNA DE INDEPENDENCIA</t>
  </si>
  <si>
    <t>13108231001-C</t>
  </si>
  <si>
    <t>ASISTENCIA TÉCNICA PARA DISEÑO PROYECTOS PMB Y PMU, COMUNA DE ERCILLA</t>
  </si>
  <si>
    <t>9204231001-C</t>
  </si>
  <si>
    <t>CONSTRUCCION POZO PROFUNDO SECTOR MAILE , COMUNA DE SAN PABLO</t>
  </si>
  <si>
    <t>10307230701-B</t>
  </si>
  <si>
    <t>CONTRATACIÓN ASISTENCIA TÉCNICA PROYECTO NUEVA ALAMEDA PROVIDENCIA (NAP), ESTACIÓN CENTRAL</t>
  </si>
  <si>
    <t>13106231002-C</t>
  </si>
  <si>
    <t>MEJORAMIENTO SISTEMA DE APR NALHUITAD, COMUNA DE CHONCHI</t>
  </si>
  <si>
    <t>10203230701-B</t>
  </si>
  <si>
    <t>NORMALIZACION SISTEMA SANITARIO JARDIN INFANTIL LOS CONDORES, COMUNA DE LOS VILOS</t>
  </si>
  <si>
    <t>4203230701-B</t>
  </si>
  <si>
    <t>ASISTENCIA TÉCNICA PARA LA IMPLEMENTACIÓN DEL PLAN CALLE SIN VIOLENCIA COMUNA DE SANTIAGO</t>
  </si>
  <si>
    <t>13101231002-C</t>
  </si>
  <si>
    <t>ASISTENCIA TÉCNICA PARA LA FORMULACIÓN DE PROYECTOS PMU – PLAN CALLE SIN VIOLENCIA, COMUNA DE ESTACIÓN CENTRAL</t>
  </si>
  <si>
    <t>13106231001-C</t>
  </si>
  <si>
    <t>[CSV] ASISTENCIA TÉCNICA FORMULACIÓN PROYECTOS PARA PLAN CALLES SIN VIOLENCIA (PMU), COMUNA DE VALDIVIA</t>
  </si>
  <si>
    <t>14101231002-C</t>
  </si>
  <si>
    <t>HABILITACIÓN SUMINISTRO E.E. SISTEMA FOTOVOLTAICOS INDIVIDUALES SECTOR PIEDRA BLANCA, COMUNA DE QUELLÓN</t>
  </si>
  <si>
    <t>10208230703-C</t>
  </si>
  <si>
    <t>CONTRATACIÓN DE 3 PROFESIONALES, PLAN CALLE SIN VIOLENCIA, COMUNA DE CHILLÁN</t>
  </si>
  <si>
    <t>16101231001-C</t>
  </si>
  <si>
    <t>CSV ASISTENCA TÉCNICA FORMULACIÓN DE PROYECTOS PARA PLAN CALLE SIN VIOLENCIA (PMU), COMUNA DE COYHAIQUE</t>
  </si>
  <si>
    <t>11101231001-C</t>
  </si>
  <si>
    <t>EXTENSION DE ALUMBRADO PUBLICO Y BAJA TENSION SECTOR LLAIQUEN, PANQUEHUE</t>
  </si>
  <si>
    <t>5704220705-C</t>
  </si>
  <si>
    <t>ASISTENCIA TECNICA EN DESARROLLO DE PROYECTOS DE SANEAMIENTO BASICO E ILUMINACION</t>
  </si>
  <si>
    <t>5704221001-C</t>
  </si>
  <si>
    <t>CONSERVACIÓN SERVICIO SANITARIO RURAL ISLA LAS HUICHAS, COMUNA DE AYSÉN</t>
  </si>
  <si>
    <t>11201230701-B</t>
  </si>
  <si>
    <t>Asociación de Municipios de la Cordillera de la Costa Corral La Unión</t>
  </si>
  <si>
    <t>CONTRATACIÓN DE PROFESIONALES A TRAVÉS DE LA ASOCIACIÓN CORDILLERA DE LA COSTA PARA PROYECTOS EN EL SECTOR CUMULEUFU</t>
  </si>
  <si>
    <t>14904231001-C</t>
  </si>
  <si>
    <t>“HABILITACIÓN, SUMINISTRO E INSTALACIÓN DE ALUMBRADO PÚBLICO, BALNEARIO COYA SUR, COMUNA MARIA ELENA”</t>
  </si>
  <si>
    <t>2302230701-C</t>
  </si>
  <si>
    <t>“NORMALIZACIÓN ALUMBRADO PÚBLICO SECTOR RECREATIVO, COMUNA DE MARÍA ELENA”</t>
  </si>
  <si>
    <t>2302220702-C</t>
  </si>
  <si>
    <t>CONSTRUCCION RED DE AGUA POTABLE PASAJE NUEVA 1, COMUNA DE FUTRONO</t>
  </si>
  <si>
    <t>14202220701-B</t>
  </si>
  <si>
    <t>DISEÑO DE INGENIERIA PARA EXTENSION DE RED DE AGUA POTABLE Y ALCANTARILLADO DE AGUAS SERVIDAS SECTOR UNIHUE, COMUNA DE SANTA JUANA</t>
  </si>
  <si>
    <t>8109190402-C</t>
  </si>
  <si>
    <t>EXTENSIÓN REDES DE ALCANTARILLADO CALLE SARGENTO CANDELARIA PARTE I, COMUNA DE CHONCHI</t>
  </si>
  <si>
    <t>10203220703-C</t>
  </si>
  <si>
    <t>ASISTENCIA TECNICA COMUNA DE YERBAS BUENAS</t>
  </si>
  <si>
    <t>7408231001-C</t>
  </si>
  <si>
    <t>ASISTENCIA TECNICA FORMULACION PROYECTOS PARA PLAN CALLES SIN VIOLENCIA (PMU), COMUNA DE QUILPUÉ</t>
  </si>
  <si>
    <t>5801231001-C</t>
  </si>
  <si>
    <t>ASISTENCIA TECNICA FORMULACION PROYECTOS PARA PLAN CALLES SIN VIOLENCIA (PMU), COMUNA DE CONCEPCION</t>
  </si>
  <si>
    <t>8101231001-C</t>
  </si>
  <si>
    <t>HABILITACION ASISTENCIA TECNICA PARA LA ELABORACION DE PROYECTOS VARIOS, ALTO DEL CARMEN</t>
  </si>
  <si>
    <t>3302231001-C</t>
  </si>
  <si>
    <t>EXTENSIÓN RED BAJA TENSION, RECAMBIO DE LUMINARIAS Y CONSTRUCCION ALUMBRADO SOLAR, LAS BREAS, ALTO DEL CARMEN.</t>
  </si>
  <si>
    <t>3302230701-C</t>
  </si>
  <si>
    <t>ESTRATEGIA ENERGÉTICA LOCAL SAN VICENTE DE TAGUA TAGUA</t>
  </si>
  <si>
    <t>6117220401-C</t>
  </si>
  <si>
    <t>DESARROLLO DE LA ESTRATEGIA ENERGÉTICA LOCAL PARA LA COMUNA DE PICHILEMU</t>
  </si>
  <si>
    <t>6201230401-C</t>
  </si>
  <si>
    <t>ASISTENCIA TÉCNICA FORMULACIÓN PROYECTOS PARA PLAN CALLES SIN VIOLENCIA (PMU), COMUNA DE LA PINTANA</t>
  </si>
  <si>
    <t>13112231002-C</t>
  </si>
  <si>
    <t>CONSTRUCCION DE LA ILUMINACION PEATONAL SAN PABLO ORIENTE</t>
  </si>
  <si>
    <t>13126230704-C</t>
  </si>
  <si>
    <t>CONSULTORÍA PARA LA ELABORACIÓN DE LA ESTRATEGIA ENERGÉTICA LOCAL DE LA COMUNA DE OLMUÉ.</t>
  </si>
  <si>
    <t>5803230401-C</t>
  </si>
  <si>
    <t>CONSTRUCCION DE LA ILUMINACION PEATONAL RADAL SUR</t>
  </si>
  <si>
    <t>13126230703-C</t>
  </si>
  <si>
    <t>CONSTRUCCION DE LA ILUMINACION PEATONAL JOAQUIN WALKER MARTINEZ SUR</t>
  </si>
  <si>
    <t>13126230702-C</t>
  </si>
  <si>
    <t>ASISTENCIA TÉCNICA FORMULACIÓN PROYECTOS PARA PLAN CALLE SIN VIOLENCIA (PMU), COMUNA DE PUNTA ARENAS</t>
  </si>
  <si>
    <t>12101231001-C</t>
  </si>
  <si>
    <t>ASISTENCIA TÉCNICA FORMULACIÓN PROYECTOS PARA PLAN CALLES SIN VIOLENCIA (PMU), COMUNA DE ARICA</t>
  </si>
  <si>
    <t>15101231002-C</t>
  </si>
  <si>
    <t>ASISTENCIA TÉCNICA PARA LA ELABORACIÓN DE PROYECTOS PROGRAMA CALLES SIN VIOLENCIA</t>
  </si>
  <si>
    <t>4101231002-C</t>
  </si>
  <si>
    <t>ASISTENCIA TÉCNICA FORMULACIÓN PROYECTOS PARA PLAN CALLE SIN VIOLENCIA (PMU) COMUNA DE COQUIMBO</t>
  </si>
  <si>
    <t>4102231001-C</t>
  </si>
  <si>
    <t>CONSULTORÍA“DIAGNÓSTICO DE CONDICIONES OPERATIVAS DE SISTEMAS DE TRATAMIENTO DE AGUAS SERVIDAS VARIAS LOCALIDADES COMUNA DE COYHAIQUE”</t>
  </si>
  <si>
    <t>11101220402-C</t>
  </si>
  <si>
    <t>EXTENSIÓN RED DE AGUA POTABLE Y AGUAS SERVIDAS CALLE LOS PINOS, 39 VIVIENDAS LOCALIDAD DE MONTE AGUILA, COMUNA CABRERO</t>
  </si>
  <si>
    <t>8303210702-C [FET]</t>
  </si>
  <si>
    <t>ASISTENCIA TECNICA PARA LA FORMULACION DE PROYECTOS PLAN CALLES SIN VIOLENCIA , CORONEL</t>
  </si>
  <si>
    <t>8102231002-C</t>
  </si>
  <si>
    <t>CONSTRUCCIÓN DE RED ELÉCTRICA PARA ALUMBRADO PÚBLICO, CALLE LA LINEA, COMUNA DE SAN ESTEBAN</t>
  </si>
  <si>
    <t>5304230702-C</t>
  </si>
  <si>
    <t>ASISTENCIA TECNICA PARA LA GESTIÓN DE MANEJO DE RESIDUOS SÓLIDOS DE LA COMUNA DE CATEMU</t>
  </si>
  <si>
    <t>5702221002-C</t>
  </si>
  <si>
    <t>ESTUDIO HIDROGEOLOGICO Y GEOFISICO EN SECTORES RURALES, COMUNA DE SAN IGNACIO</t>
  </si>
  <si>
    <t>16108230401-C</t>
  </si>
  <si>
    <t>ASISTENCIA TÉCNICA FORMULACIÓN SOLUCIONES SANITARIAS, COMUNA DE SAN IGNACIO.</t>
  </si>
  <si>
    <t>16108231001-C</t>
  </si>
  <si>
    <t>ASISTENCIA TÉCNICA MUNICIPAL PARA ELABORACIÓN DE PROYECTOS EN EL MARCO DEL PLAN CALLES SIN VIOLENCIA TEMUCO 2023</t>
  </si>
  <si>
    <t>9101231001-C</t>
  </si>
  <si>
    <t>ASISTENCIA TECNICA PLAN CALLE SIN VIOLENCIA, COMUNA VIÑA DEL MAR</t>
  </si>
  <si>
    <t>5109231002-C</t>
  </si>
  <si>
    <t>ASISTENCIA TÉCNICA FORMULACIÓN PROYECTOS PARA PLAN “CALLE SIN VIOLENCIA” (PMU), COMUNA DE TALCA.</t>
  </si>
  <si>
    <t>7101231001-C</t>
  </si>
  <si>
    <t>ASISTENCIA TECNICA FORMULACIÓN PROYECTOS PARA PLAN CALLE SIN VIOLENCIA (PMB) COMUNA DE RECOLETA</t>
  </si>
  <si>
    <t>13127231001-C</t>
  </si>
  <si>
    <t>ASISTENCIA TÉCNICA FORMULACIÓN PROYECTOS PARA PLAN CALLE SIN VIOLENCIA (PMU), COMUNA DE RANCAGUA</t>
  </si>
  <si>
    <t>6101231001-C</t>
  </si>
  <si>
    <t>SATE- EXTENSIÓN RED ALCANTARILLADO DE AGUAS SERVIDAS CALLE JUAN ANTONIO RIOS, COMUNA DE LEBU</t>
  </si>
  <si>
    <t>8201220702-C [CHA]</t>
  </si>
  <si>
    <t>ASISTENCIA TÉCNICA PARA LA EJECUCIÓN DE ACCIONES PLAN DE GESTIÓN INTEGRAL DE RESIDUOS SÓLIDOS Y REGULARIZACIÓN Y CONVERSIÓN RELLENO SANITARIO FREIRÉ</t>
  </si>
  <si>
    <t>9105231002-C</t>
  </si>
  <si>
    <t>ASISTENCIA TÉCNICA PARA LA ELABORACIÓN DE PROYECTOS ELÉCTRICOS DE ALUMBRADO PÚBLICO Y VÍAS DE EVACUACIÓN , COMUNA DE SAAVEDRA</t>
  </si>
  <si>
    <t>9116231002-C</t>
  </si>
  <si>
    <t>“CONTRATACIÓN PROFESIONAL EXPERTO EN GESTIÓN DE RESIDUOS SÓLIDOS, PARA LA I. MUNICIPALIDAD DE VILLARRICA”</t>
  </si>
  <si>
    <t>9120231002-C</t>
  </si>
  <si>
    <t>ASISTENCIA TÉCNICA PARA GENERAR PROYECTOS DE ABASTOS DE AGUA POTABLE</t>
  </si>
  <si>
    <t>9108231002-C</t>
  </si>
  <si>
    <t>“EXTENSIÓN DE RED DE AGUA POTABLE Y AGUAS SERVIDAS CALLE BERNARDO O” HIGGINS, COMUNA DE QUILACO”</t>
  </si>
  <si>
    <t>8308220702-C</t>
  </si>
  <si>
    <t>EXTENSIÓN DE REDES DE AGUA POTABLE Y ALCANTARILLADO PÚBLICO, SECTOR PERIFERICA PONIENTE, COMUNA DE YUMBEL</t>
  </si>
  <si>
    <t>8313220701-C</t>
  </si>
  <si>
    <t>[SATE] INSTALACIÓN DE LUMINARIAS LED ORNAMENTALES AVENIDA SAAVEDRA SUR, COLLIPULLI</t>
  </si>
  <si>
    <t>9202230702-C</t>
  </si>
  <si>
    <t>[SATE] INSTALACIÓN DE LUMINARIAS LED ORNAMENTALES AVENIDA SAAVEDRA NORTE, COLLIPULLI</t>
  </si>
  <si>
    <t>9202230701-C</t>
  </si>
  <si>
    <t>RECAMBIO MASIVO DE LUMINARIAS VIALES EN LOCALIDAD DE CAJON, SECTOR SUR</t>
  </si>
  <si>
    <t>9119230706-C</t>
  </si>
  <si>
    <t>ASISTENCIA TECNICA FORMULACION PROYECTOS PARA PLAN CALLES SIN VIOLENCIA (PMU), COMUNA DE ALTO HOSPICIO</t>
  </si>
  <si>
    <t>1107231001-C</t>
  </si>
  <si>
    <t>ASISTENCIA TÉCNICA FORMULACIÓN PROYECTOS PARA PLAN CALLES SIN VIOLENCIA (PMU), COMUNA DE LO ESPEJO</t>
  </si>
  <si>
    <t>13116231001-C</t>
  </si>
  <si>
    <t>ASISTENCIA TÉCNICA PARA ELABORACIÓN DE PROYECTOS "PLAN CALLE SIN VIOLENCIA COMUNA DE COPIAPÓ"</t>
  </si>
  <si>
    <t>3101231001-C</t>
  </si>
  <si>
    <t>ASISTENCIA TÉCNICA PARA ELABORACIÓN DE PROYECTOS DE SEGURIDAD PÚBLICA ,PLAN CALLE SIN VIOLENCIA (CSV)</t>
  </si>
  <si>
    <t>4301231002-C</t>
  </si>
  <si>
    <t>SERVICIOS PROFESIONALES PARA EL DISEÑO DE PROYECTOS PLAN CALLE SIN VIOLENCIA COMUNA DE CARTAGENA</t>
  </si>
  <si>
    <t>5603231001-C</t>
  </si>
  <si>
    <t>ASISTENCIA TÉCNICA PARA REGULARIZACION DE ASENTAMIENTOS IRREGULARES, LOCALIDAD DE CERRO ALTO, LOS ÁLAMOS</t>
  </si>
  <si>
    <t>8206231001-C</t>
  </si>
  <si>
    <t>DESARROLLO DE ESTRATEGIA ENERGETICA LOCAL COMUNA DE SAN FERNANDO</t>
  </si>
  <si>
    <t>6301220401-C</t>
  </si>
  <si>
    <t>CONSTRUCCIÓN POZO PROFUNDO SECTOR AUCHO, COMUNA DE QUEMCHI</t>
  </si>
  <si>
    <t>10209220702-C</t>
  </si>
  <si>
    <t>ASISTENCIA TÉCNICA SANITARIA Y DE EQUIPAMIENTO COMUNAL PARA LA COMUNA DE SAN JAVIER</t>
  </si>
  <si>
    <t>7406231001-C</t>
  </si>
  <si>
    <t>ACTUALIZACIÓN Y MANTENCIÓN DEL CATASTRO DE BIENES RAÍCES DE LA COMUNA DE SAN ROSENDO</t>
  </si>
  <si>
    <t>8310231001-C</t>
  </si>
  <si>
    <t>ADQUISICIÓN DE TERRENO PARA COMITÉS DE VIVIENDA EN EL SECTOR CUMBRES 2</t>
  </si>
  <si>
    <t>14108220801-C</t>
  </si>
  <si>
    <t>ESTUDIO SOLUCIÓN SANITARIA CALLE NUEVA 3, NUEVA 4 Y PADRE RICARDO, COMUNA DE FUTRONO</t>
  </si>
  <si>
    <t>14202200401-C</t>
  </si>
  <si>
    <t>EXTENSIÓN RED DE ALCANTARILLADO DE AGUAS SERVIDAS Y RED DE AGUA POTABLE, DIVERSOS SECTORES URBANOS, LOCALIDAD DE YUMBEL ESTACIÓN, COMUNA DE YUMBEL</t>
  </si>
  <si>
    <t>8313220704-C [CHA]</t>
  </si>
  <si>
    <t>CONSTRUCCIÓN EXTENSIÓN DE RED DE AGUA POTABLE Y AGUA SERVIDA DE LA CALLE VICUÑA MACKENA, COMUNA DE QUILLECO</t>
  </si>
  <si>
    <t>8309210701-C [FET]</t>
  </si>
  <si>
    <t>AMPLIACIÓN COLECTOR AGUAS SERVIDAS ALTOS DE TREHUACO, COMUNA DE TREHUACO</t>
  </si>
  <si>
    <t>16207200702-C</t>
  </si>
  <si>
    <t>ASISTENCIA TECNICA A EQUIPOS MUNICIPALES ENCARGADOS DE FORMULACIÓN, EJECUCIÓN Y SEGUIMIENTO DE PROYECTOS ASOCIADOS AL “PREAVS EN CONCEPCION Y CORONEL</t>
  </si>
  <si>
    <t>8905231002-C</t>
  </si>
  <si>
    <t>ASESORIA TÉCNICA PARA PROYECTOS DE AGUA POTABLE COMUNA DE CALBUCO</t>
  </si>
  <si>
    <t>10102231001-C</t>
  </si>
  <si>
    <t>CONTRATACION A. TÉCNICA PARA GENERACIÓN DE PROYECTOS, SAN RAFAEL</t>
  </si>
  <si>
    <t>7110221001-C</t>
  </si>
  <si>
    <t>CATASTRO PARA BENEFICIARIOS DE TITULOS DE DOMINIO DIVERSOS SECTORES DE EL MONTE</t>
  </si>
  <si>
    <t>13602220601-C</t>
  </si>
  <si>
    <t>INTERVENCIÓN CASCO HISTÓRICO Y ASISTENCIA TÉCNICA PARA LA FORMULACIÓN E IMPLEMENTACIÓN DE PREAVS EN LA COMUNA DE SANTIAGO</t>
  </si>
  <si>
    <t>13101231001-C</t>
  </si>
  <si>
    <t>ASISTENCIA TÉCNICA PARA ELABORACIÓN DE PERFILES DE DISEÑO DIVERSOS SECTORES COMUNA DE CATEMU, CARTERA DE INVERSIÓN PLAN DE ZONAS DE REZAGO</t>
  </si>
  <si>
    <t>5702231001-C</t>
  </si>
  <si>
    <t>ASISTENCIA TÉCNICA PARA LA ELABORACIÓN DE PERFILES DE DISEÑOS DE PROYECTOS DE AGUAS SERVIDAS DE DIVERSOS SECTORES DE LA COMUNA DE CABILDO</t>
  </si>
  <si>
    <t>5402231001-C</t>
  </si>
  <si>
    <t>ASISTENCIA TÉCNICA FORMULACION PROYECTOS PATRIMONIALES, REGIÓN DE ATACAMA</t>
  </si>
  <si>
    <t>3901231004-C</t>
  </si>
  <si>
    <t>ASISTENCIA TÉCNICA PARA FORMULACION PROYECTOS DE INFRAESTRUCTURA Y EDIFICACIÓN PÚBLICA</t>
  </si>
  <si>
    <t>3901231003-C</t>
  </si>
  <si>
    <t>"NORMALIZACIÓN ALUMBRADO PÚBLICO PLAZA 21 DE MAYO, LOCALIDAD DE CALAMA, COMUNA DE CALAMA"</t>
  </si>
  <si>
    <t>2201220703-C</t>
  </si>
  <si>
    <t>“NORMALIZACIÓN ALUMBRADO PUBLICO PLAZA BERNARDO O´HIGGINS, LOCALIDAD DE CALAMA, COMUNA DE CALAMA”</t>
  </si>
  <si>
    <t>2201220702-C</t>
  </si>
  <si>
    <t>ASOCIACIÓN DE MUNICIPALIDADES DE LA ZONA METROPOLITANA DE LA ARAUCANÍA (AMZOMA)</t>
  </si>
  <si>
    <t>ASISTENCIA TÉCNICA PARA LA ELABORACIÓN DE PROYECTOS PARA MUNICIPIOS PERTENECIENTES A LA AMZOMA</t>
  </si>
  <si>
    <t>9912221001-C</t>
  </si>
  <si>
    <t>MEJORAMIENTO DE PLANTA DE TRATAMIENTO DE AGUAS SERVIDAS DE CUMPEO, COMUNA DE RÍO CLARO</t>
  </si>
  <si>
    <t>7108230701-B</t>
  </si>
  <si>
    <t>ASISTENCIA TECNICA FORMULACION PARA EL PLAN CALLE SIN VIOLENCIA (PMU) COMUNA DE PUDAHUEL</t>
  </si>
  <si>
    <t>13124231001-C</t>
  </si>
  <si>
    <t>ASISTENCIA TÉCNICA PARA EL PLAN CALLES SIN VIOLENCIA, SAN JOAQUÍN</t>
  </si>
  <si>
    <t>13129231003-C</t>
  </si>
  <si>
    <t>ASISTENCIA TÉCNICA FORMULACIÓN PROYECTOS PARA PLAN CALLES SIN VIOLENCIA (PMU) COMUNA DE SAN MIGUEL</t>
  </si>
  <si>
    <t>13130231001-C</t>
  </si>
  <si>
    <t>ASISTENCIA TÉCNICA FORMULACIÓN PROYECTOS PARA PLAN CALLES SIN VIOLENCIA (PMU) COMUNA DE QUINTA NORMAL</t>
  </si>
  <si>
    <t>13126231001-C</t>
  </si>
  <si>
    <t>MEJORAMIENTO RED ELECTRICA BAJA TENSION Y CASETA DE GENERACION ELECTRICA DE PUERTO RAUL MARIN BALMACEDA</t>
  </si>
  <si>
    <t>11202230701-C</t>
  </si>
  <si>
    <t>CONSULTORIA PARA LA ELABORACION DE LA ESTRATEGIA ENERGETICA LOCAL DE LA COMUNA DE CARTAGENA</t>
  </si>
  <si>
    <t>5603230401-C</t>
  </si>
  <si>
    <t>ASISTENCIA TÉCNICA FORMULACIÓN PROYECTOS PARA PLAN CALLE SIN VIOLENCIA (PMU) MUNICIPALIDAD DE PUERTO MONTT</t>
  </si>
  <si>
    <t>10101231001-C</t>
  </si>
  <si>
    <t>MEJORAMIENTO DE EQUIPAMIENTO, ESPACIO PUBLICO Y PAVIMENTACION COMUNA DE LA CRUZ</t>
  </si>
  <si>
    <t>5504231001-C</t>
  </si>
  <si>
    <t>ASISTENCIA TÉCNICA EN SANEAMIENTO SANITARIO COMUNA DE RÍO CLARO</t>
  </si>
  <si>
    <t>7108231001-C</t>
  </si>
  <si>
    <t>MEJORAMIENTO Y AMPLIACION DE REDES DE ALUMBRADO PUBLICO Y DISEÑO DE PROYECTOS DE EFICIENCIA ENERGETICA EN EQUIPAMIENTO COMUNAL, COMUNA DE ROMERAL</t>
  </si>
  <si>
    <t>7306231001-C</t>
  </si>
  <si>
    <t>RECAMBIO LUMINARIAS LED Y NORMALIZACIÓN SISTEMA ELÉCTRICO EDIFICIOS MUNICIPALES, COMUNA DE PADRE HURTADO</t>
  </si>
  <si>
    <t>13604231001-C</t>
  </si>
  <si>
    <t>(CATASTROFE INCENDIOS) ASISTENCIA TÉCNICA PARA LA ELABORACIÓN DE PROYECTOS ASOCIADOS A LA RECONSTRUCCIÓN POST INCENDIOS FORESTALES COMUNA DE FLORIDA</t>
  </si>
  <si>
    <t>8104231001-C</t>
  </si>
  <si>
    <t>PREAVS GENERACION DE PROYECTOS MEJORAMIENTO INTEGRAL PLAZA SOTOMAYOR Y LOCALES COMERCIALES, COMUNA DE ANTOFAGASTA</t>
  </si>
  <si>
    <t>2101231001-C</t>
  </si>
  <si>
    <t>“REPOSICIÓN Y NORMALIZACIÓN ALUMBRADO PUBLICO SECTOR POBLACION EL GOLF NORTE, LOCALIDAD DE ANTOFAGASTA, COMUNA DE ANTOFAGASTA</t>
  </si>
  <si>
    <t>2101230702-C</t>
  </si>
  <si>
    <t>ASISTENCIA TECNICA PARA PROYECTOS DE RESIDUOS SÓLIDOS, COMUNA DE PIRQUE</t>
  </si>
  <si>
    <t>13202221002-C</t>
  </si>
  <si>
    <t>REPOSICION DE FOSA SEPTICA, CERRO GUIDO BAJO, COMUNA DE TORRES DEL PAINE</t>
  </si>
  <si>
    <t>12402230701-B</t>
  </si>
  <si>
    <t>ASISTENCIA TECNICA EN DISEÑO Y POSTULACION DE PROYECTOS PMB PARA ENERGIZACIÓN DE LA COMUNA DE LAS CABRAS</t>
  </si>
  <si>
    <t>6107231001-C</t>
  </si>
  <si>
    <t>EXTENSIÓN DE SERVICIOS DE ALCANTARILLADO, AGUA POTABLE Y PAVIMENTACIÓN CALLE LA PLAZA</t>
  </si>
  <si>
    <t>6109230701-C</t>
  </si>
  <si>
    <t>OBRAS DE REPARACIÓN DE ESTANQUE REGULADOR DE AGUA POTABLE N°1 DE 300M3, DISTRITO EL MELÓN, COMUNA DE NOGALES</t>
  </si>
  <si>
    <t>5506230701-B</t>
  </si>
  <si>
    <t>INSTALACION A NIVEL COMUNAL DE MONOPOSTES CON TECNOLOGIA LED COMUNA LA GRANJA</t>
  </si>
  <si>
    <t>13111220701-C</t>
  </si>
  <si>
    <t>INSTALACIÓN DE ALUMBRADO PÚBLICO ORNAMENTAL ASOCIADO A ÁREAS VERDES, COMUNA DE PADRE HURTADO</t>
  </si>
  <si>
    <t>13604230702-C</t>
  </si>
  <si>
    <t>INSTALACIÓN DE ALUMBRADO PÚBLICO ORNAMENTAL ASOCIADO AL PARQUE LUMÍNICO DE PLAZAS DEL SECTOR CENTRO, COMUNA DE PADRE HURTADO</t>
  </si>
  <si>
    <t>13604230701-C</t>
  </si>
  <si>
    <t>ASISTENCIA TECNICA PARA DISEÑOS DE SOLUCIONES DE AGUA POTABLE RURAL Y SANEAMIENTO, LAJA</t>
  </si>
  <si>
    <t>8304231001-C</t>
  </si>
  <si>
    <t>ASISTENCIA TECNICA PARA MINIMIZACION Y VALORIZACION DE RSD, PROMOVIENDO EL COMPOSTAJE Y RECICLAJE EN LA COMUNA DE LONQUIMAY</t>
  </si>
  <si>
    <t>9205221003-C</t>
  </si>
  <si>
    <t>PROGRAMA DE MINIMIZACIÓN DE RSD MEDIANTE VERMICOMPOSTAJE PARA LA COMUNA DE PERQUENCO</t>
  </si>
  <si>
    <t>9113231501-C</t>
  </si>
  <si>
    <t>ASISTENCIA LEGAL PARA REGULARIZACIÓN DE TERRENOS, SECTOR TEMUCO CHICO, COMUNA DE LOS ÁLAMOS</t>
  </si>
  <si>
    <t>8206230601-C</t>
  </si>
  <si>
    <t>CONSTRUCCION SERVICIO DE APR DE CARACOL - STGO ALDEA - CARACOLEADA - SAN MARTIN , COMUNA DE SAN PABLO</t>
  </si>
  <si>
    <t>10307220301-C</t>
  </si>
  <si>
    <t>GENERACIÓN DE PROYECTOS ELÉCTRICOS EN 7 SECTORES DE LA COMUNA DE QUEILÉN</t>
  </si>
  <si>
    <t>10207231003-C</t>
  </si>
  <si>
    <t>APOYO EN FORMULACIÓN DE PROYECTOS DE SANEAMIENTO SANITARIO SECTOR URBANO DE LA COMUNA DE PUERTO OCTAY</t>
  </si>
  <si>
    <t>10302231001-C</t>
  </si>
  <si>
    <t>ASISTENCIA TÉCNICA PARA LA FORMULACIÓN DE PROYECTOS EN SECTORES RURALES Y URBANOS DE LA COMUNA DE FRESIA</t>
  </si>
  <si>
    <t>10104231001-C</t>
  </si>
  <si>
    <t>ASISTENCIA TÉCNICA PARA LEVANTAMIENTO DE INICIATIVAS Y PROYECTOS DE SANEAMIENTO SANITARIO Y ELÉCTRICOS, COMUNA DE CHONCHI</t>
  </si>
  <si>
    <t>10203231001-C</t>
  </si>
  <si>
    <t>ASISTENCIA TÉCNICA, APOYO DE PROFESIONALES PARA LA ELABORACIÓN DE DIVERSOS PROYECTOS COMUNA DE CASTRO</t>
  </si>
  <si>
    <t>10201221002-C</t>
  </si>
  <si>
    <t>ESTUDIOS Y DISEÑO DE SOLUCIONES HIDRICAS EN VARIOS SECTORES DE LA COMUNA DE CORONEL</t>
  </si>
  <si>
    <t>8102230401-C</t>
  </si>
  <si>
    <t>ESTUDIO HIDROGEOLOGICO DIVERSOS SECTORES, COMUNA DE QUILACO.</t>
  </si>
  <si>
    <t>8308230401-C</t>
  </si>
  <si>
    <t>DECLARACIÓN IMPACTO AMBIENTAL URBANIZACIÓN DE QUIDICO, COMUNA DE TIRÚA</t>
  </si>
  <si>
    <t>8207230401-C</t>
  </si>
  <si>
    <t>CONSTRUCCIÓN Y HABILITACIÓN POZO PROFUNDO LOCALIDAD DE APECHE Y APECHE ALTO, QUEILÉN</t>
  </si>
  <si>
    <t>10207230701-C</t>
  </si>
  <si>
    <t>SANEAMIENTO Y REGULARIZACIÓN TÍTULOS DE TERRENO PARA PROYECTOS PMU, COMUNA NEGRETE</t>
  </si>
  <si>
    <t>8307230902-C</t>
  </si>
  <si>
    <t>REGULARIZACIÓN DE VIVIENDAS Y CONSTRUCCIONES, COMUNA NEGRETE</t>
  </si>
  <si>
    <t>8307230901-C</t>
  </si>
  <si>
    <t>ESTUDIO HIDROGEOLÓGICO Y GEOFÍSICO EN SECTORES RURALES, COMUNA DE FLORIDA</t>
  </si>
  <si>
    <t>8104230401-C</t>
  </si>
  <si>
    <t>ASISTENCIA LEGAL,DIVERSOS SECTORES RURALES Y URBANOS</t>
  </si>
  <si>
    <t>10304220601-C</t>
  </si>
  <si>
    <t>(SATE) PROGRAMA PILOTO COMPOSTAJE DOMICILIARIO COMUNA DE PUQUELDÓN</t>
  </si>
  <si>
    <t>10206221501-C</t>
  </si>
  <si>
    <t>ASISTENCIA TÉCNICA PROFESIONAL DE APOYO PARA LA FORMULACIÓN DE INICIATIVAS DE INVERSIÓN DE RSD, COMUNA DE LAGO RANCO.</t>
  </si>
  <si>
    <t>14203221001-C</t>
  </si>
  <si>
    <t>ASISTENCIA TÉCNICA PROFESIONAL PARA PROYECTOS FINANCIADOS POR SUBDERE, COMUNA DE LAGO RANCO.</t>
  </si>
  <si>
    <t>14203221002-C</t>
  </si>
  <si>
    <t>ESTUDIO SANITARIO PARA LA POBLACIÓN ENTRE RIOS. COMUNA DE MAULLIN</t>
  </si>
  <si>
    <t>10108220401-C</t>
  </si>
  <si>
    <t>ASISTENCIA TÉCNICA PARA PROYECTOS DE ENERGIZACIÓN DE LA COMUNA DE RÍO NEGRO</t>
  </si>
  <si>
    <t>10305231001-C</t>
  </si>
  <si>
    <t>[SATE] - MEJORAMIENTO DE PLANTAS DE TRATAMIENTO DE AGUAS SERVIDAS DE PEHUÉN Y SANTA ROSA, LEBU</t>
  </si>
  <si>
    <t>8201230703-C</t>
  </si>
  <si>
    <t>ASISTENCIA TECNICA PARA LA GENERACION DEL PROYECTO DISEÑO Y ADQUISICIÓN DE TERRENO PARA AMPLIACIÓN RELLENO SANITARIO CURANILAHUE ARAUCO</t>
  </si>
  <si>
    <t>8205211002-C</t>
  </si>
  <si>
    <t>CONSTRUCCIÓN RED DE AGUA POTABLE SECTOR ALTO PERALES, COMUNA DE COELEMU</t>
  </si>
  <si>
    <t>8404180707-C</t>
  </si>
  <si>
    <t>MEJORAMIENTO AGUA POTABLE Y ALCANTARILLADO ESCUELA EL MALITO</t>
  </si>
  <si>
    <t>10404220703-C</t>
  </si>
  <si>
    <t>MEJORAMIENTO AGUA POTABLE Y ALCANTARILLADO ESCUELA EL TIGRE</t>
  </si>
  <si>
    <t>10404220702-C</t>
  </si>
  <si>
    <t>INSTALACIÓN DE POSTES FOTOVOLTAICOS EN AVENIDA COSTANERA PEDRO MONTT, AVENIDA CAPITÁN LUIS ALCÁZAR, MIRAMAR Y RUTA W-90 DE LA COMUNA DE QUELLÓN</t>
  </si>
  <si>
    <t>10208220703-C</t>
  </si>
  <si>
    <t>ESTUDIO SSR PINDAPULLI KM 60</t>
  </si>
  <si>
    <t>10205230404-C</t>
  </si>
  <si>
    <t>ESTUDIO SSR LAS COMPUERTAS CARIHUEICO</t>
  </si>
  <si>
    <t>10205230403-C</t>
  </si>
  <si>
    <t>[SATE] CONSTRUCCIÓN Y HABILITACIÓN DE POZO PROFUNDO SECTOR RURAL EL PAJAL, COMUNA DE ANTUCO</t>
  </si>
  <si>
    <t>8302230701-C</t>
  </si>
  <si>
    <t>OPTIMIZACIÓN PLANTA DE TRATAMIENTO DE AGUAS SERVIDAS VILLA LAJA, LAJA.</t>
  </si>
  <si>
    <t>8304230701-C</t>
  </si>
  <si>
    <t>ASISTENCIA LEGAL DE INICIATIVAS DE INVERSIÓN EN SANEAMIENTO SANITARIO E INFRAESTRUCTURA</t>
  </si>
  <si>
    <t>8308230601-C</t>
  </si>
  <si>
    <t>ASISTENCIA TECNICA PARA ELABORACIÓN DE PROYECTOS DEL PLAN DE RECONSTRUCCIÓN VIÑA DEL MAR</t>
  </si>
  <si>
    <t>5109231001-C</t>
  </si>
  <si>
    <t>[SATE] CONSTRUCCIÓN ABASTO DE AGUA POTABLE COMITÉ LOS CRUCEROS SECTOR COLCUMA, TIRÚA</t>
  </si>
  <si>
    <t>8207230701-C</t>
  </si>
  <si>
    <t>“CONTRATACIÓN DE PROFESIONALES EN OFICINA TÉCNICA, PARA GENERAR CARTERA DE PROYECTOS, COMUNA DE PICA</t>
  </si>
  <si>
    <t>1405221001-C</t>
  </si>
  <si>
    <t>ASISTENCIA TÉCNICA PARA LA ELABORACIÓN DE PROYECTOS DE SANEAMIENTO SANITARIO EN SECTOR PIEDRA NEGRA, AMALIA, EL CARBÓN Y PEHUÉN, LEBU</t>
  </si>
  <si>
    <t>8201231001-C</t>
  </si>
  <si>
    <t>ASISTENCIA LEGAL, COMUNA CAÑETE</t>
  </si>
  <si>
    <t>8203220601-C</t>
  </si>
  <si>
    <t>PROYECTO TIPO SOLUCIÓN INDIVIDUAL DE AGUA POTABLE SECTOR BELLAVISTA</t>
  </si>
  <si>
    <t>8308230701-C</t>
  </si>
  <si>
    <t>PROYECTO TIPO SOLUCIÓN INDIVIDUAL DE AGUA POTABLE SECTOR SAN RAMÓN</t>
  </si>
  <si>
    <t>8308220706-C</t>
  </si>
  <si>
    <t>EXTENSIÓN DE RED DE AGUAS SERVIDAS SECTOR ALTO DE LA PAZ, LOCALIDAD LA AGUADA, COMUNA DE YUMBEL</t>
  </si>
  <si>
    <t>8313220705-C</t>
  </si>
  <si>
    <t>ESTUDIOS DE LEVANTAMIENTO TOPOGRÁFICO DIVERSOS SECTORES DE YUMBEL</t>
  </si>
  <si>
    <t>8313220401-C</t>
  </si>
  <si>
    <t>ESTUDIOS SISMOELÉCTRICOS DIVERSOS SECTORES DE YUMBEL</t>
  </si>
  <si>
    <t>8313220402-C</t>
  </si>
  <si>
    <t>CONSTRUCCIÓN SISTEMAS APRI TALERMO, COMUNA DE FLORIDA.</t>
  </si>
  <si>
    <t>8104220705-C</t>
  </si>
  <si>
    <t>CONSTRUCCIÓN SISTEMAS APRI RAHUIL, COMUNA DE FLORIDA</t>
  </si>
  <si>
    <t>8104220704-C</t>
  </si>
  <si>
    <t>ASISTENCIA TÉCNICA DE RESIDUOS SÓLIDOS DOMICILIARIOS</t>
  </si>
  <si>
    <t>14103231001-C</t>
  </si>
  <si>
    <t>COSTRUCCION POZO PROFUNDO SECTOR LA COLONIA - COMUNA DE CABRERO</t>
  </si>
  <si>
    <t>8303220707-C</t>
  </si>
  <si>
    <t>COSTRUCCION POZO PROFUNDO SECTOR LOMAS DE ANGOL - COMUNA DE CABRERO</t>
  </si>
  <si>
    <t>8303220706-C</t>
  </si>
  <si>
    <t>COSTRUCCION POZO PROFUNDO SECTOR EL PARRON - COMUNA DE CABRERO</t>
  </si>
  <si>
    <t>8303220705-C</t>
  </si>
  <si>
    <t>ASISTENCIA TECNICA PROFESIONAL PARA LA FORMULACION DE INICIATIVAS DE INVERSION EN RESIDUOS SOLIDOS DOMICILIARIOS, COMUNA DE PAILLACO</t>
  </si>
  <si>
    <t>14107231002-C</t>
  </si>
  <si>
    <t>(SATE) PROGRAMA PILOTO VERMICOMPOSTAJE DOMICILIARIO COMUNA DE DALCAHUE</t>
  </si>
  <si>
    <t>10205221501-C</t>
  </si>
  <si>
    <t>ASISTENCIA TÉCNICA PARA LA GESTIÓN DE RESIDUOS SÓLIDOS COMUNA DE DALCAHUE</t>
  </si>
  <si>
    <t>10205221001-C</t>
  </si>
  <si>
    <t>PROGRAMA PILOTO COMPOSTAJE DOMICILIARIO COMUNA DE COCHAMÓ</t>
  </si>
  <si>
    <t>10103221501-C</t>
  </si>
  <si>
    <t>MEJORAMIENTO DEL SISTEMA DEL APR DEL SECTOR RÍO PUELO, COMUNA DE COCHAMÓ</t>
  </si>
  <si>
    <t>10103230401-C</t>
  </si>
  <si>
    <t>ASISTENCIA TÉCNICA PARA LA GESTIÓN DE RESIDUOS SÓLIDOS COMUNA DE CHONCHI</t>
  </si>
  <si>
    <t>10203221004-C</t>
  </si>
  <si>
    <t>ASISTENCIA TECNICA DE TRES PROFESIONALES PARA LA ELABORACION DE PROYECTOS PMB, MARIQUINA</t>
  </si>
  <si>
    <t>14106221003-C</t>
  </si>
  <si>
    <t>SATE PROGRAMA PILOTO COMPOSTAJE DOMICILIARIO COMUNA DE CHONCHI</t>
  </si>
  <si>
    <t>10203221501-C</t>
  </si>
  <si>
    <t>ASISTENCIA LEGAL Y ASESORIA PROFESIONAL EN PROYECTOS DE SANEAMIENTOS SANITARIOS EN LA COMUNA DE PAILLACO</t>
  </si>
  <si>
    <t>14107220601-C</t>
  </si>
  <si>
    <t>PLAN DE CONTENCION RELLENO SANITARIO PUNTRA EL ROBLE</t>
  </si>
  <si>
    <t>10202230702-C</t>
  </si>
  <si>
    <t>ESTUDIO VIDEO INSPECCIÓN RED DE ALCANTARILLADO LOCALIDAD DE FOLILCO</t>
  </si>
  <si>
    <t>14104230401-C</t>
  </si>
  <si>
    <t>ESTUDIOS DE URBANIZACIÓN SECTOR NORTE Y LOS MAITENES, LOS ÁNGELES</t>
  </si>
  <si>
    <t>8301210401-C</t>
  </si>
  <si>
    <t>CONEXIÓN AGUA POTABLE Y ALCANTARILLADO 9 CASOS CERRO ALTO, LOS ÁLAMOS</t>
  </si>
  <si>
    <t>8206220702-C</t>
  </si>
  <si>
    <t>[SATE] CONSTRUCCION SISTEMA APR SECTOR PARRONES, RÍO NEGRO</t>
  </si>
  <si>
    <t>10305230702-C</t>
  </si>
  <si>
    <t>[SATE] CONSTRUCCION SANEAMIENTO SANITARIO SECTOR MAITENAL, MULCHEN</t>
  </si>
  <si>
    <t>8305220701-C</t>
  </si>
  <si>
    <t>ABASTO DE AGUA POTABLE SECTOR PUQUINAHUE, COMUNA DE SAN PABLO</t>
  </si>
  <si>
    <t>10307220703-C</t>
  </si>
  <si>
    <t>CONSTRUCCION SISTEMA FOTOVOLTAICO DOMICILIARIO SECTOR LOS TURBIOS</t>
  </si>
  <si>
    <t>10401220703-C</t>
  </si>
  <si>
    <t>SATE - CONSTRUCCIÓN Y HABILITACIÓN POZO PROFUNDO SECTOR BUTAMANGA, COMUNA DE ANCUD</t>
  </si>
  <si>
    <t>10202220711-C</t>
  </si>
  <si>
    <t>[SATE] CONSTRUCCIÓN DE ALUMBRADO PÚBLICO 3 CHIFLONES</t>
  </si>
  <si>
    <t>14102230701-C</t>
  </si>
  <si>
    <t>REPOSICION LUMINARIAS SECTOR CORVI, CALLE LOS LAURELES, MAITEN SUR Y POBLACION LOS RIOS</t>
  </si>
  <si>
    <t>14201220702-C</t>
  </si>
  <si>
    <t>REPOSICION ALUMBRADO PUBLICO A LED SECTOR ESTE SAN JOSE DE LA MARIQUINA, COMUNA DE MARIQUINA</t>
  </si>
  <si>
    <t>14106230701-C</t>
  </si>
  <si>
    <t>REPOSICION ALUMBRADO PUBLICO A LED SECTOR OESTE Y CENTRO, SAN JOSE DE LA MARIQUINA, COMUNA DE MARIQUINA</t>
  </si>
  <si>
    <t>14106220704-C</t>
  </si>
  <si>
    <t>REPOSICION E INSTALACION ALUMBRADO PUBLICO A LED SECTORES: MISSISSIPPI, PELCHUQUIN, ESTACION MARIQUINA Y CIRUELOS, COMUNA DE MARIQUINA</t>
  </si>
  <si>
    <t>14106220701-C</t>
  </si>
  <si>
    <t>RECAMBIO DE LUMINARIAS SECTOR MELEFQUÉN, COMUNA DE PANGUIPULLI</t>
  </si>
  <si>
    <t>14108230704-C</t>
  </si>
  <si>
    <t>MEJORAMIENTO Y MANTENCIÓN MACROFOSA Y SISTEMA DE DRENES VILLA EL BOSQUE DE NELTUME</t>
  </si>
  <si>
    <t>14108230701-C</t>
  </si>
  <si>
    <t>ABASTECIMIENTOS DE AGUA INDIVIDUAL LOMA DE LA PIEDRA - LOS HUALLES, COMUNA DE SAN JUAN DE LA COSTA</t>
  </si>
  <si>
    <t>10306220701-C</t>
  </si>
  <si>
    <t>ABASTECIMIENTO DE AGUA INDIVIDUAL DOMOPULLI - HUILLIN</t>
  </si>
  <si>
    <t>10306220702-C</t>
  </si>
  <si>
    <t>3er Trimestre</t>
  </si>
  <si>
    <t>CONSTRUCCIÓN SKATEPARK CLUB DEPORTIVO SHORTU ALCAYAGA</t>
  </si>
  <si>
    <t>1-C-2019-805</t>
  </si>
  <si>
    <t>REPARACIONES SEDE DEL CLUB DE REHABILITADOS ALCOHÓLICOS DE TALCAHUANO</t>
  </si>
  <si>
    <t>1-C-2018-1684</t>
  </si>
  <si>
    <t>HABILITACIÓN PLAZA INFANTIL LAS DIADEMAS CIUDAD SATÉLITE DE MAIPÚ</t>
  </si>
  <si>
    <t>1-C-2020-366</t>
  </si>
  <si>
    <t>AMPLIACION SEDE SOCIAL MAITENES DE SAMO ALTO, RIO HURTADO</t>
  </si>
  <si>
    <t>1-C-2019-1044</t>
  </si>
  <si>
    <t>HABILITACIÓN PLAZA INFANTIL MAR DE DRAKE, MAIPÚ</t>
  </si>
  <si>
    <t>1-C-2020-1038</t>
  </si>
  <si>
    <t>HABILITACIÓN PLAZA DULCE HOGAR Y LAGO VERDE FUTRONO</t>
  </si>
  <si>
    <t>1-C-2020-275 [FET]</t>
  </si>
  <si>
    <t>HABILITACIÓN ÁREA VERDE SECTOR CARABINEROS, NUEVA TOLTÉN.</t>
  </si>
  <si>
    <t>1-C-2020-1333 [FET]</t>
  </si>
  <si>
    <t>CONSTRUCCIÓN SEDE COMUNITARIA POBLACIÓN PEDRO DE VALDIVIA</t>
  </si>
  <si>
    <t>1-C-2017-365</t>
  </si>
  <si>
    <t>“MEJORAMIENTO ÁREA VERDE VILLA LOS CACIQUES, LONCOCHE”</t>
  </si>
  <si>
    <t>1-C-2019-1369</t>
  </si>
  <si>
    <t>REPOSICION DE VEREDAS CALLE DUHALDE, LARRAIN Y MISION SECTOR PUERTO DOMINGUEZ, COMUNA DE SAAVEDRA</t>
  </si>
  <si>
    <t>1-C-2020-1827</t>
  </si>
  <si>
    <t>CONSTRUCCIÓN DE ACERAS E ILUMINACIÓN PEATONAL SECTOR SAN CARLOS</t>
  </si>
  <si>
    <t>1-C-2021-1115</t>
  </si>
  <si>
    <t>REPOSICIÓN VEREDAS CALLE PÉREZ BRITO Y CALLE CARDENAL CARO, PERALILLO</t>
  </si>
  <si>
    <t>1-C-2021-478</t>
  </si>
  <si>
    <t>REPOSICION ACERAS Y CONSTRUCCION ACCESOS UNIVERSALES CALLE MANUEL RODRIGUEZ</t>
  </si>
  <si>
    <t>1-C-2021-484</t>
  </si>
  <si>
    <t>CONSTRUCCIÓN CIERRO PERIMETRAL MULTICANCHA VILLA LAS LOMAS, COMUNA NEGRETE</t>
  </si>
  <si>
    <t>1-C-2020-162</t>
  </si>
  <si>
    <t>HABILITACIÓN SEDE ASOCIACIÓN DE FUTBOL AMATEUR SAN PEDRO DE LA PAZ</t>
  </si>
  <si>
    <t>1-C-2022-2591</t>
  </si>
  <si>
    <t>(SATE) REPOSICIÓN DE REFUGIOS PEATONALES, TIRÚA</t>
  </si>
  <si>
    <t>1-C-2022-1722</t>
  </si>
  <si>
    <t>REPOSICIÓN VEREDAS AV. BERNARDO OHIGGINS SUR ENTRE SECTOR LA COLCHA Y POBL. SOL DEL VALLE</t>
  </si>
  <si>
    <t>1-C-2022-2162</t>
  </si>
  <si>
    <t>CONSTRUCCION CAMARINES CLUB DEPORTIVO SANTA MARTA, CALLEUQUE, PERALILLO</t>
  </si>
  <si>
    <t>1-C-2021-1439</t>
  </si>
  <si>
    <t>CONSTRUCCION VEREDAS CALLE PEREZ BRITO, PERALILLO</t>
  </si>
  <si>
    <t>1-C-2022-1215</t>
  </si>
  <si>
    <t>MEJORAMIENTO ÁREA VERDE VILLA EL BOSQUE, COMUNA DE GORBEA</t>
  </si>
  <si>
    <t>1-C-2022-1339</t>
  </si>
  <si>
    <t>CONSTRUCCIÓN CIERRE PERIMETRAL FUERTE CANCURA, COMUNA DE ANGOL</t>
  </si>
  <si>
    <t>1-C-2022-1358</t>
  </si>
  <si>
    <t>[SATE] AMPLIACION Y MEJORAMIENTO, SEDE SOCIAL LAS AGUILAS, COMUNA DE ERCILLA</t>
  </si>
  <si>
    <t>1-C-2023-1172</t>
  </si>
  <si>
    <t>MEJORAMIENTO CEMENTERIO BARROS ARANA, COMUNA DE T. SCHMIDT.</t>
  </si>
  <si>
    <t>1-C-2020-658</t>
  </si>
  <si>
    <t>MEJORAMIENTO PLAZA LEWFÜCHE POBLACION HUMBERTO TORO, QUEPE, COMUNA DE FREIRE</t>
  </si>
  <si>
    <t>1-C-2020-1802</t>
  </si>
  <si>
    <t>MEJORAMIENTOS EXTERIORES SEDE SOCIAL COMUNIDAD SARGENTO ANCAMIL,SECTOR FIN FIN, COMUNA DE FREIRE</t>
  </si>
  <si>
    <t>1-C-2021-727</t>
  </si>
  <si>
    <t>CONSTRUCCION SEDE SOCIAL COMUNIDAD INDIGENA JUAN AMADOR AYELEF, COMUNA DE FREIRE</t>
  </si>
  <si>
    <t>1-C-2021-1056</t>
  </si>
  <si>
    <t>AMPLIACIÓN Y MEJORAMIENTO EDIFICIO CONSISTORIAL, COMUNA DE SAAVEDRA</t>
  </si>
  <si>
    <t>1-C-2021-1140</t>
  </si>
  <si>
    <t>REPOSICIÓN SEDE COMUNITARIA MOLONHUE BAJO, COMUNA T. SCHMIDT</t>
  </si>
  <si>
    <t>1-C-2021-1967</t>
  </si>
  <si>
    <t>REPOSICION CENTRO COMUNITARIO JUNTA DE VECINOS N°2 MANUEL RODRIGUEZ, PITRUFQUEN</t>
  </si>
  <si>
    <t>1-C-2022-223</t>
  </si>
  <si>
    <t>MEJORAMIENTO CIERRE PERIMETRAL Y GRADERÍA, ESTADIO MUNICIPAL T. SCHMIDT</t>
  </si>
  <si>
    <t>1-C-2022-248</t>
  </si>
  <si>
    <t>INSTALACIÓN SEMÁFOROS INTERSECCIÓN AV. ALEMANIA CON 18 DE SEPTIEMBRE, TEMUCO</t>
  </si>
  <si>
    <t>1-C-2022-325</t>
  </si>
  <si>
    <t>AMPLIACION SALON AUDITORIUM Y BAÑOS DEL PERSONAL,MUNICIPALIDAD TEODORO SCHMIDT</t>
  </si>
  <si>
    <t>1-C-2022-342</t>
  </si>
  <si>
    <t>INSTALACIÓN SEMÁFOROS INTERSECCIÓN BERNARDO O´HIGGINS CON SAN CARLOS, TEMUCO.</t>
  </si>
  <si>
    <t>1-C-2022-375</t>
  </si>
  <si>
    <t>CONSTRUCCIÓN ACCESO Y REPOSICION CIERRE PERIMETRAL ESTADIO BARROS ARANA, COMUNA TEODORO SCHMIDT</t>
  </si>
  <si>
    <t>1-C-2022-420</t>
  </si>
  <si>
    <t>MEJORAMIENTO CEMENTERIO INDÍGENA LLADQUIHUE, TEMUCO</t>
  </si>
  <si>
    <t>1-C-2022-491</t>
  </si>
  <si>
    <t>INSTALACION LUMINARIAS SOLARES CAMINO CHADA LOICA KM 2 COMUNA DE PITRUFQUEN</t>
  </si>
  <si>
    <t>1-C-2022-539</t>
  </si>
  <si>
    <t>REPOSICION Y CONSTRUCCION PARADEROS ACCESO NORTE , LOCALIDAD DE TEODORO SCHMIDT</t>
  </si>
  <si>
    <t>1-C-2022-655</t>
  </si>
  <si>
    <t>CONSTRUCCIÓN Y REPOSICIÓN DE REFUGIOS PEATONALES VARIOS SECTORES</t>
  </si>
  <si>
    <t>1-C-2022-1083</t>
  </si>
  <si>
    <t>CONSTRUCCIÓN SEDE SOCIAL VILLA ALTOS DE PULMAHUE</t>
  </si>
  <si>
    <t>1-C-2022-1084</t>
  </si>
  <si>
    <t>(SATE) REPOSICIÓN MULTICANCHA PILLANLELBUN, LAUTARO</t>
  </si>
  <si>
    <t>1-C-2022-1222</t>
  </si>
  <si>
    <t>"SATE" REPOSICION Y CONSTRUCCION VEREDAS PILLANLELBUN</t>
  </si>
  <si>
    <t>1-C-2022-1246</t>
  </si>
  <si>
    <t>REPOSICIÓN DE VEREDAS CALLE ERCILLA ENTRE RUDECINDO ORTEGA Y VALPARAISO, TEMUCO</t>
  </si>
  <si>
    <t>1-C-2022-1356</t>
  </si>
  <si>
    <t>REPOSICIÓN DE VEREDAS CALLE ERCILLA ENTRE VALPARAÍSO Y PÉREZ ROSALES, TEMUCO</t>
  </si>
  <si>
    <t>1-C-2022-1362</t>
  </si>
  <si>
    <t>REPOSICIÓN DE VEREDAS CALLE ECUADOR, ENTRE CENTENARIO Y 1 NORTE, TEMUCO</t>
  </si>
  <si>
    <t>1-C-2022-1381</t>
  </si>
  <si>
    <t>INSTALACION DE LUMINARIAS SOLARES SECTOR FAJA MAISAN RUTA S-686, COMUNA DE PITRUFQUEN</t>
  </si>
  <si>
    <t>1-C-2022-1602</t>
  </si>
  <si>
    <t>CONSTRUCCION SALA PROCESOS NEWEN BERRIES, PITRUFQUEN</t>
  </si>
  <si>
    <t>1-C-2022-1884</t>
  </si>
  <si>
    <t>SATE, MEJORAMIENTO ÁREA VERDE VILLA SAN LORENZO DE GENERAL LÓPEZ, COMUNA DE VILCUN</t>
  </si>
  <si>
    <t>1-C-2022-2093</t>
  </si>
  <si>
    <t>SATE REPOSICIÓN VEREDAS CALLE ARTURO PRAT ENTRE ARICA Y TARAPACÁ, CURACAUTÍN</t>
  </si>
  <si>
    <t>1-C-2022-2144</t>
  </si>
  <si>
    <t>SATE REPOSICIÓN VEREDAS CALLE ARTURO PRAT ENTRE MIRAFLORES Y SERRANO, CURACAUTÍN</t>
  </si>
  <si>
    <t>1-C-2022-2145</t>
  </si>
  <si>
    <t>SATE REPOSICIÓN VEREDAS CALLE O'HIGGINS ENTRE CALAMA Y ARICA, CURACAUTÍN</t>
  </si>
  <si>
    <t>1-C-2022-2146</t>
  </si>
  <si>
    <t>[SATE] MEJORAMIENTO SISTEMA ELÉCTRICO ESCUELA BÁSICA 290, CURACAUTÍN</t>
  </si>
  <si>
    <t>1-C-2022-2379</t>
  </si>
  <si>
    <t>[SATE] CONSERVACIÓN CANCHA DE PASTO SINTÉTICO ESTADIO PEDRO AGUIRRE CERDA, CURACAUTÍN</t>
  </si>
  <si>
    <t>1-C-2022-2749</t>
  </si>
  <si>
    <t>[SATE] REPOSICIÓN SEÑALETICA IDENTIFICACION CALLES URBANAS.</t>
  </si>
  <si>
    <t>1-C-2023-87</t>
  </si>
  <si>
    <t>[SATE] CONSTRUCCIÓN LUMINARIAS SOLARES SECTOR CASA BLANCA Y ALPEHUE</t>
  </si>
  <si>
    <t>1-C-2023-88</t>
  </si>
  <si>
    <t>[SATE] CONSTRUCCIÓN LUMINARIAS SOLARES SECTOR SANTA MARÍA DE LLAIMA "POSTA"</t>
  </si>
  <si>
    <t>1-C-2023-89</t>
  </si>
  <si>
    <t>[SATE] CONSTRUCCION LUMINARIAS SOLARES SECTOR PANGUECO Y SANTA JULIA</t>
  </si>
  <si>
    <t>1-C-2023-90</t>
  </si>
  <si>
    <t>[SATE] CONSTRUCCIÓN LUMINARIAS SOLARES SECTOR HUALLERUPE ALTO, MELIPEUCO</t>
  </si>
  <si>
    <t>1-C-2023-259</t>
  </si>
  <si>
    <t>AMPLIACIÓN 3RA COMPAÑIA DE BOMBEROS, LONCOCHE</t>
  </si>
  <si>
    <t>1-C-2022-87</t>
  </si>
  <si>
    <t>AMPLIACION POSTA LA PAZ, LONCOCHE</t>
  </si>
  <si>
    <t>1-C-2022-1136</t>
  </si>
  <si>
    <t>MEJORAMIENTO PLAZA SUR ORIENTE, LONCOCHE</t>
  </si>
  <si>
    <t>1-C-2022-1205</t>
  </si>
  <si>
    <t>CONSTRUCCION ALERO OFICINAS PUBLICAS, LONCOCHE</t>
  </si>
  <si>
    <t>1-C-2022-1879</t>
  </si>
  <si>
    <t>MEJORAMIENTO ÁREA VERDE N°6 POBLACIÓN BRISAS DEL SOL, LOS ÁLAMOS</t>
  </si>
  <si>
    <t>1-C-2022-1201</t>
  </si>
  <si>
    <t>MEJORAMIENTO MULTICANCHAS LA ARAUCANA Y VILLA ESPERANZA, COMUNA DE LOS ALAMOS</t>
  </si>
  <si>
    <t>1-C-2022-1887</t>
  </si>
  <si>
    <t>“INSTALACIÓN LUMINARIAS PEATONALES SECTOR PABLO NERUDA, COLLIPULLI”</t>
  </si>
  <si>
    <t>1-C-2021-884</t>
  </si>
  <si>
    <t>REPOSICIÓN CIERRE CON PABELLON DE NICHOS Nº 10</t>
  </si>
  <si>
    <t>1-C-2021-896</t>
  </si>
  <si>
    <t>CONSTRUCCION SEÑALETICA GEOPARQUE KUTRALKURA, LONQUIMAY</t>
  </si>
  <si>
    <t>1-C-2022-156</t>
  </si>
  <si>
    <t>MEJORAMIENTO ACCESIBILIDAD CESFAM JORGE SABAT: PAVIMENTACIÓN ACCESO POSTERIOR Y RAMPA ACCESO UNIVERSAL</t>
  </si>
  <si>
    <t>1-C-2022-586</t>
  </si>
  <si>
    <t>REPOSICION SEDE BANCARIO 85</t>
  </si>
  <si>
    <t>1-C-2022-654</t>
  </si>
  <si>
    <t>CONSTRUCCIÓN VESTIDORES PARA FUTBOL CLUB ANFUR, NUEVA IMPERIAL</t>
  </si>
  <si>
    <t>1-C-2022-333</t>
  </si>
  <si>
    <t>MEJORAMIENTO MULTICANCHA VILLA LOS ALCALDES</t>
  </si>
  <si>
    <t>1-C-2022-1328</t>
  </si>
  <si>
    <t>MEJORAMIENTO DE SEGURIDAD PARA PLAZUELA PEDRO DE VALDIVIA</t>
  </si>
  <si>
    <t>1-C-2022-1340</t>
  </si>
  <si>
    <t>PAVIMENTACIÓN PASAJE LOS COIGUES COMUNA DE FUTRONO</t>
  </si>
  <si>
    <t>1-C-2022-1607</t>
  </si>
  <si>
    <t>CONSTRUCCIÓN CIERRE PERIMETRAL PREDIO MUNICIPAL, COMUNA DE NINHUE</t>
  </si>
  <si>
    <t>1-C-2022-2259</t>
  </si>
  <si>
    <t>MEJORAMIENTO ACCESIBILIDAD UNIVERSAL Y REPOSICION CIERRE PERIMETRAL CENTRO DE JOVENES</t>
  </si>
  <si>
    <t>1-C-2022-1797</t>
  </si>
  <si>
    <t>REPOSICION DE VEREDAS CALLE ARTURO PRAT</t>
  </si>
  <si>
    <t>1-C-2022-1810</t>
  </si>
  <si>
    <t>REPOSICIÓN SEDE CM JULIETA</t>
  </si>
  <si>
    <t>1-C-2022-96</t>
  </si>
  <si>
    <t>MEJORAMIENTO SEGURIDAD VIAL URBANA- CALLES DE LA COMUNA DE MÁFIL</t>
  </si>
  <si>
    <t>1-C-2022-2077</t>
  </si>
  <si>
    <t>CONSTRUCCION Y REPOSICION DE GARITAS SECTOR ORIENTE COMUNA DE FUTRONO</t>
  </si>
  <si>
    <t>1-C-2022-2099</t>
  </si>
  <si>
    <t>CONSTRUCCION REDUCTORES DE VELOCIDAD EN DIVERSAS CALLES DE NONTUELA,COMUNA DE FUTRONO</t>
  </si>
  <si>
    <t>1-C-2022-2297</t>
  </si>
  <si>
    <t>CONSTRUCCIÓN SEDE SOCIAL SECTOR RANQUIL, COMUNA DE LONQUIMAY</t>
  </si>
  <si>
    <t>1-C-2022-925</t>
  </si>
  <si>
    <t>NORMALIZACIÓN DE SEMÁFORO INTERSECCIÓN AV. PEDRO MONTT - BUERAS, VALDIVIA</t>
  </si>
  <si>
    <t>1-C-2022-2488</t>
  </si>
  <si>
    <t>CONSTRUCCION AREA RECREATIVA VILLA SAN IGNACIO</t>
  </si>
  <si>
    <t>1-C-2022-1856</t>
  </si>
  <si>
    <t>CONSTRUCCION PARADEROS CALLE ARTURO PRAT, COMUNA DE LA UNION</t>
  </si>
  <si>
    <t>1-C-2022-2580</t>
  </si>
  <si>
    <t>CONSTRUCCION AREA VERDE VILLA SAN IGNACIO</t>
  </si>
  <si>
    <t>1-C-2022-2020</t>
  </si>
  <si>
    <t>RECUPERACION ESPACIO PUBLICO ACCCESO PISCINA MUNICIPAL LOURDES</t>
  </si>
  <si>
    <t>1-C-2022-2022</t>
  </si>
  <si>
    <t>CONSTRUCCION SEDE COMUNITARIA - COMUNIDAD INDIGENA FRANCISCO ÑANCUVIL, NUEVA IMPERIAL</t>
  </si>
  <si>
    <t>1-C-2022-1095</t>
  </si>
  <si>
    <t>MEJORAMIENTO PLAZA ESCRITORES DE CHILE, CUNCO (SATE)</t>
  </si>
  <si>
    <t>1-C-2022-1153</t>
  </si>
  <si>
    <t>MEJORAMIENTO DE MULTICANCHAS LOCALIDADES DE CHOROICO, LOS LAURELES Y LAS HORTENSIAS, COMUNA DE CUNCO (SATE)</t>
  </si>
  <si>
    <t>1-C-2022-1155</t>
  </si>
  <si>
    <t>MEJORAMIENTO LUMINARIAS VIALES VILLA VIÑA SANTA BLANCA</t>
  </si>
  <si>
    <t>1-C-2022-2278</t>
  </si>
  <si>
    <t>INSTALACIÓN DE LUMINARIAS CAMINO A CHANCÓN</t>
  </si>
  <si>
    <t>1-C-2022-2315</t>
  </si>
  <si>
    <t>CONSTRUCCION SEDE SOCIAL - COMUNIDAD INDIGENA ANDRES QUINTRIQUEO Y ANTONIO MELIPIL, NUEVA IMPERIAL</t>
  </si>
  <si>
    <t>1-C-2022-1830</t>
  </si>
  <si>
    <t>CONSTRUCCION SEDE SOCIAL - COMUNIDAD INDIGENA PAINEN, NUEVA IMPERIAL</t>
  </si>
  <si>
    <t>1-C-2022-2154</t>
  </si>
  <si>
    <t>ILUMINACIÓN PEATONAL C. AVELLO ENTRE STA. MARÍA Y CAMILO HENRÍQUEZ Y ROOSEVELT ENTRE BARROS ARANA Y SAN MARTIN</t>
  </si>
  <si>
    <t>1-C-2022-1779</t>
  </si>
  <si>
    <t>CONSTRUCCIÓN ÁREA VERDE PUCHACAY ESTE, PREVENCIÓN Y SEGURIDAD</t>
  </si>
  <si>
    <t>1-C-2022-1932</t>
  </si>
  <si>
    <t>MEJORAMIENTO ÁREA VERDE SAN VALENTÍN, PREVENCIÓN Y SEGURIDAD</t>
  </si>
  <si>
    <t>1-C-2022-1964</t>
  </si>
  <si>
    <t>MEJORAMIENTO AREA VERDE 3, SAN JUAN DE LOMAS, PREVENCIÓN Y SEGURIDAD</t>
  </si>
  <si>
    <t>1-C-2022-1966</t>
  </si>
  <si>
    <t>CONSTRUCCIÓN SOMBREADEROS Y CIRCUITO DE EJERCICIOS DIVERSOS SECTORES POBLACIÓN LOS CASTAÑOS HUEPIL, COMUNA DE TUCAPEL</t>
  </si>
  <si>
    <t>1-C-2022-2588</t>
  </si>
  <si>
    <t>AMPLIACIÓN SEDE LOS CASTAÑOS HUEPIL, COMUNA DE TUCAPEL</t>
  </si>
  <si>
    <t>1-C-2022-2637</t>
  </si>
  <si>
    <t>CONSTRUCCION VALLAS PEATONALES METALICAS AV. O'HIGGINS TUCAPEL, COMUNA DE TUCAPEL</t>
  </si>
  <si>
    <t>1-C-2022-2713</t>
  </si>
  <si>
    <t>[SATE] REPOSICIÓN VEREDAS B. O’HIGGINS ORIENTE Y PONIENTE ENTRE CAUPOLICÁN Y JM CARRERA, COMUNA DE LONQUIMAY.</t>
  </si>
  <si>
    <t>1-C-2023-24</t>
  </si>
  <si>
    <t>CONSTRUCCIÓN CAJÓN DOBLE HORMIGÓN ARMADO ESTERO PERCAN CALLE BAQUEDANO, PICHIRROPULLI</t>
  </si>
  <si>
    <t>1-C-2023-915</t>
  </si>
  <si>
    <t>[SATE] CONSTRUCCIÓN Y MEJORAMIENTO ESPACIO CAMPING Y ÁREAS VERDE PISCINA MUNICIPAL, COMUNA DE LONQUIMAY</t>
  </si>
  <si>
    <t>1-C-2023-58</t>
  </si>
  <si>
    <t>CONSTRUCCION SEDE ARBITROS DE ANCUD</t>
  </si>
  <si>
    <t>1-C-2023-641</t>
  </si>
  <si>
    <t>SATE- MEJORAMIENTO ESPACIO PUBLICO ESCALERA CENTENARIO COMUNA DE ANCUD</t>
  </si>
  <si>
    <t>1-C-2023-844</t>
  </si>
  <si>
    <t>CONSTRUCCION DE RESALTOS REDUCTORES DE VELOCIDAD LOCALIDAD DE HUEPIL Y TUCAPEL, COMUNA DE TUCAPEL</t>
  </si>
  <si>
    <t>1-C-2023-533</t>
  </si>
  <si>
    <t>MEJORAMIENTO ESPACIO PÚBLICO FONTT, COMUNA DE COLINA</t>
  </si>
  <si>
    <t>1-B-2023-235</t>
  </si>
  <si>
    <t>MEJORAMIENTO ESPACIO PÚBLICO MONTERREY</t>
  </si>
  <si>
    <t>1-B-2023-304</t>
  </si>
  <si>
    <t>CONSTRUCCIÓN DE CANCHA DE PADEL, ESTADIO BICENTENARIO HUÉPIL</t>
  </si>
  <si>
    <t>1-C-2023-1649</t>
  </si>
  <si>
    <t>[SATE] CONSTRUCCIÓN CANCHA DE PASTO SINTÉTICO, COMUNA DE SAN ROSENDO</t>
  </si>
  <si>
    <t>1-C-2020-378</t>
  </si>
  <si>
    <t>REPOSICIÓN DE PAVIMENTOS SECTOR CENTRO PORTALES Y RODRIGUEZ, COMUNA DE CARAHUE</t>
  </si>
  <si>
    <t>1-C-2020-1179</t>
  </si>
  <si>
    <t>CONSERVACION CICLOVIAS SECTORES GABRIELA MISTRAL Y BENIGNO DIAZ, AYSEN</t>
  </si>
  <si>
    <t>1-C-2021-1674</t>
  </si>
  <si>
    <t>REPOSICION DE PAVIMENTOS SECTOR HOSPITAL, ANIBAL PINTO Y COLO COLO, CARAHUE</t>
  </si>
  <si>
    <t>1-C-2022-97</t>
  </si>
  <si>
    <t>MEJORAMIENTO ACERAS CALLE LAGOS ENTRE AV. DARTNELL Y CALLE ANGAMOS, VICTORIA</t>
  </si>
  <si>
    <t>1-C-2022-540</t>
  </si>
  <si>
    <t>CONSTRUCCIÓN ESTACIONAMIENTO JUAN DOUGNAC, PUERTO AYSÉN</t>
  </si>
  <si>
    <t>1-C-2022-2083</t>
  </si>
  <si>
    <t>CONSTRUCCIÓN CAMARINES Y CIERRE PERIMETRAL CANCHA CLUB DEPORTIVO VILLA EL LAGO, QUEILEN</t>
  </si>
  <si>
    <t>1-C-2022-996</t>
  </si>
  <si>
    <t>CONSTRUCCION SEDE SOCIAL CLUB DEPORTIVO ESTERO QUEILEN</t>
  </si>
  <si>
    <t>1-C-2022-1090</t>
  </si>
  <si>
    <t>MEJORAMIENTO MULTICANCHA UBICADA EN CALLE JOSÉ JOAQUÍN PRIETO Y CALLE CONTRERAS, MULCHÉN.</t>
  </si>
  <si>
    <t>1-C-2022-580</t>
  </si>
  <si>
    <t>MEJORAMIENTO PLAZOLETA OSVALDO MUÑOZ, COMUNA DE CABRERO</t>
  </si>
  <si>
    <t>1-C-2022-1045</t>
  </si>
  <si>
    <t>CONSTRUCCION MURO DE CONTENCION TRAMO SUR CAMINO PUNTA LIMA - COMUNA DE PUQUELDON</t>
  </si>
  <si>
    <t>1-C-2022-1854</t>
  </si>
  <si>
    <t>[SATE] CONSTRUCCIÓN VEREDAS ACCESO SUR A COMUNA DE SAN ROSENDO</t>
  </si>
  <si>
    <t>1-C-2022-1240</t>
  </si>
  <si>
    <t>MEJORAMIENTO E INSTALACIÓN DE MOSAICOS EN MUROS DE DIVERSOS ESPACIOS PÚBLICOS DE SAN ROSENDO</t>
  </si>
  <si>
    <t>1-C-2022-1266</t>
  </si>
  <si>
    <t>CONSTRUCCION REFUGIOS PEATONALES DIVERSOS SECTORES RURALES , COMUNA DE SAN PABLO</t>
  </si>
  <si>
    <t>1-C-2022-2339</t>
  </si>
  <si>
    <t>[SATE] CONSTRUCCION MULTICANCHA VILLA LAS ESTRELLAS, COMUNA DE NEGRETE</t>
  </si>
  <si>
    <t>1-C-2022-2234</t>
  </si>
  <si>
    <t>AMPLIACION SEDE SOCIAL VILLA NUEVO AMANECER, LAJA</t>
  </si>
  <si>
    <t>1-C-2022-2427</t>
  </si>
  <si>
    <t>CONSTRUCCION SEDE SOCIAL STA MARTA, VILLA O'HIGGINS, VICTORIA</t>
  </si>
  <si>
    <t>1-C-2022-2507</t>
  </si>
  <si>
    <t>[SATE] CONSTRUCCIÓN SEDE CLUB DEPORTIVO LA HACIENDA, COMUNA NEGRETE</t>
  </si>
  <si>
    <t>1-C-2022-2558</t>
  </si>
  <si>
    <t>MEJORAMIENTO PISO GIMNASIO BICENTENARIO HUEPIL, COMUNA DE TUCAPEL</t>
  </si>
  <si>
    <t>1-C-2022-2564</t>
  </si>
  <si>
    <t>[SATE] MEJORAMIENTO BANDEJONES AV. DARTNELL ENTRE RAMIREZ Y GOROSTIAGA, VICTORIA</t>
  </si>
  <si>
    <t>1-C-2023-76</t>
  </si>
  <si>
    <t>CONSTRUCCIÓN CENTRO COMUNITARIO PARA LA PERSONA MAYOR, LAJA</t>
  </si>
  <si>
    <t>1-C-2023-556</t>
  </si>
  <si>
    <t>MEJORMAMIENTO AREAS VERDES VILLA CAPPONI, LAJA</t>
  </si>
  <si>
    <t>1-C-2023-599</t>
  </si>
  <si>
    <t>MEJORAMIENTO AVENIDA LOS TILOS, NIVEQUETEN, LAJA</t>
  </si>
  <si>
    <t>1-C-2023-946</t>
  </si>
  <si>
    <t>HABILITACIÓN DE ESPACIOS PÚBLICOS SECTOR COLICO ALTO, COMUNA DE SANTA JUANA.</t>
  </si>
  <si>
    <t>1-C-2023-962</t>
  </si>
  <si>
    <t>HABILITACIÓN DE ESPACIOS PÚBLICOS SECTOR TANAHUILLIN, COMUNA DE SANTA JUANA</t>
  </si>
  <si>
    <t>1-C-2023-963</t>
  </si>
  <si>
    <t>HABILITACIÓN DE ESPACIOS PÚBLICOS SECTOR HUALLEREHUE , COMUNA DE SANTA JUANA.</t>
  </si>
  <si>
    <t>1-C-2023-965</t>
  </si>
  <si>
    <t>CONSTRUCCION DE VEREDAS CALLES GALVARINO RIVEROS Y PEDRO MONTT, QUELLÓN</t>
  </si>
  <si>
    <t>1-C-2020-1909</t>
  </si>
  <si>
    <t>CONSTRUCCIÓN CIRCUITO CONTEMPLATIVO DEL BOSQUE QUILLÍN, COMUNA DE LAGO RANCO</t>
  </si>
  <si>
    <t>1-C-2021-1888</t>
  </si>
  <si>
    <t>AMPLIACIÓN Y MEJORAMIENTO SEDE SOCIAL UNIÓN COMUNAL DEL ADULTO MAYOR, YUMBEL</t>
  </si>
  <si>
    <t>1-C-2021-285</t>
  </si>
  <si>
    <t>REPOSICION SEDE COMUNIDAD INDIGENA RAYEN ANTU, CAÑETE</t>
  </si>
  <si>
    <t>1-C-2021-670</t>
  </si>
  <si>
    <t>TUR- CONSTRUCCION MIRADOR ASTILLERO SUR, CASTRO</t>
  </si>
  <si>
    <t>1-C-2021-1806</t>
  </si>
  <si>
    <t>CONSTRUCCIÓN CANCHA FUTBOLITO ILLAHUAPI, COMUNA DE LAGO RANCO</t>
  </si>
  <si>
    <t>1-C-2022-174</t>
  </si>
  <si>
    <t>CONSTRUCCIÓN MÓDULOS FERIA DIVERSOS SECTORES, COMUNA DE LAGO RANCO</t>
  </si>
  <si>
    <t>1-C-2022-502</t>
  </si>
  <si>
    <t>AMPLIACIÓN SEDE SOCIAL POBL. UNIÓN Y ESFUERZO</t>
  </si>
  <si>
    <t>1-C-2022-296</t>
  </si>
  <si>
    <t>REPOSICIÓN DE INSTALACIÓN DE ALUMBRADO PLAZA RÍO PUELO</t>
  </si>
  <si>
    <t>1-C-2022-690</t>
  </si>
  <si>
    <t>MEJORAMIENTO INTERSECCIONES DE ALTO FLUJO PEATONAL CON DISPOSITIVOS ACÚSTICOS SEGURO PARA PEATONES INVIDENTES (DAPS), OSORNO</t>
  </si>
  <si>
    <t>1-C-2022-1081</t>
  </si>
  <si>
    <t>CONSTRUCCIÓN NICHOS ALA NORTE CEMENTERIO MUNICIPAL DE DALCAHUE</t>
  </si>
  <si>
    <t>1-C-2022-1170</t>
  </si>
  <si>
    <t>CONTRUCCION CIERRE PERIMETRAL CANCHA DE FUTBOL SECTOR CATRICO, COMUNA DE VILLARRICA</t>
  </si>
  <si>
    <t>1-C-2022-944</t>
  </si>
  <si>
    <t>MEJORAMIENTO MULTICANCHA SECTOR EL ESFUERZO, COMUNA DE VILLARRICA</t>
  </si>
  <si>
    <t>1-C-2022-947</t>
  </si>
  <si>
    <t>MEJORAMIENTO MULTICANCHA BALNEARIO MUNICIPAL DE ÑANCUL, COMUNA DE VILLARRICA</t>
  </si>
  <si>
    <t>1-C-2022-948</t>
  </si>
  <si>
    <t>ADQUISICIÓN E INSTALACIÓN LUMINARIAS SOLARES EN SECTORES PELECO, LLONCAO Y PAICAVI, CAÑETE</t>
  </si>
  <si>
    <t>1-C-2022-567</t>
  </si>
  <si>
    <t>[SATE]-CONSTRUCCIÓN ILUMINACIÓN ORNAMENTAL SECTOR JOSE MIGUEL CARRERA</t>
  </si>
  <si>
    <t>1-C-2022-730</t>
  </si>
  <si>
    <t>MEJORAMIENTO ESCUELA SAN CARLOS, CORRAL</t>
  </si>
  <si>
    <t>1-C-2022-2704</t>
  </si>
  <si>
    <t>CONSTRUCCIÓN SEDE C.D INDEPENDIENTE DE TUBILDAD</t>
  </si>
  <si>
    <t>1-C-2022-1663</t>
  </si>
  <si>
    <t>SATE- NORMALIZACIÓN PLAN INTEGRAL LICEO FRESIA MÜLLER, LEBU</t>
  </si>
  <si>
    <t>1-C-2022-1058</t>
  </si>
  <si>
    <t>MEJORAMIENTO MULTICANCHA SECTOR VILLA LA ESPERANZA, COMUNA DE VILLARRICA</t>
  </si>
  <si>
    <t>1-C-2022-1126</t>
  </si>
  <si>
    <t>HABILITACION PABELLON ESTE PARA CASA DE LAS ORGANIZACIONES COMUNALES</t>
  </si>
  <si>
    <t>1-C-2022-1801</t>
  </si>
  <si>
    <t>HABILITACIÓN PLAZA CALLE MANUEL BARROS BORGOÑO SECTOR LAS SALINAS</t>
  </si>
  <si>
    <t>1-C-2022-1172</t>
  </si>
  <si>
    <t>HERMOSEAMIENTO ÁREA VERDE CALLE A. DE LA FUENTE ENTRE I. PICTON E I. ATILIO, POBLACIÓN LIBERTAD</t>
  </si>
  <si>
    <t>1-C-2022-1174</t>
  </si>
  <si>
    <t>REPOSICIÓN REFUGIOS PEATONALES CALLES EGAÑA, SERRANO Y PORTALES, TOMÉ</t>
  </si>
  <si>
    <t>1-C-2022-1195</t>
  </si>
  <si>
    <t>MEJORAMIENTO PLAZA VILLA PORVENIR, COMUNA DE GALVARINO</t>
  </si>
  <si>
    <t>1-C-2022-1284</t>
  </si>
  <si>
    <t>MEJORAMIENTO Y CONSTRUCCIÓN DE ACERAS, CALLE EL PERAL, EL ARRAYAN, LOS MAÑIOS, PASAJE SAN ISIDRO, CONTULMO</t>
  </si>
  <si>
    <t>1-C-2022-1384</t>
  </si>
  <si>
    <t>RECUPERACION DE ESPACIOS PUBLICOS TEN TEN, COMUNA DE MAULLIN</t>
  </si>
  <si>
    <t>1-C-2022-2138</t>
  </si>
  <si>
    <t>REPOSICION DE ACERAS SITIO HISTÓRICO, URRUTIA Y BALMACEDA, COMUNA DE VILLARRICA</t>
  </si>
  <si>
    <t>1-C-2022-1458</t>
  </si>
  <si>
    <t>(SATE) CONSTRUCCIÓN REDUCTORES DE VELOCIDAD Y OBRAS COMPLEMENTARIAS SECTOR NORTE, COMUNA DE ARAUCO</t>
  </si>
  <si>
    <t>1-C-2022-1504</t>
  </si>
  <si>
    <t>(SATE) CONSTRUCCIÓN REDUCTORES DE VELOCIDAD Y OBRAS COMPLEMENTARIAS SECTOR PONIENTE, COMUNA DE ARAUCO</t>
  </si>
  <si>
    <t>1-C-2022-1505</t>
  </si>
  <si>
    <t>(SATE) MEJORAMIENTO DE SEGURIDAD DE ESCUELA DE EMERGENCIA ANA MOLINA</t>
  </si>
  <si>
    <t>1-C-2022-1585</t>
  </si>
  <si>
    <t>MEJORAMIENTO DE PISO COCINERIAS Y MOBILIARIO URBANO SECTOR COSTANERA, CIUDAD DE DALCAHUE</t>
  </si>
  <si>
    <t>1-C-2022-2277</t>
  </si>
  <si>
    <t>MEJORAMIENTO ESPACIO PÚBLICO, SECTOR HUILLINCO</t>
  </si>
  <si>
    <t>1-C-2022-2386</t>
  </si>
  <si>
    <t>REDUCTORES DE VELOCIDAD SECTOR ORIENTE, OSORNO</t>
  </si>
  <si>
    <t>1-C-2022-2490</t>
  </si>
  <si>
    <t>SATE -AMPLIACIÓN Y HABILITACIÓN CASA BOTE, COMUNA DE LEBU</t>
  </si>
  <si>
    <t>1-C-2022-1743</t>
  </si>
  <si>
    <t>RECUPERACIÓN ESPACIO PUBLICO Y HABILITACIÓN AREA DE SERVICIO EMBARCADERO, CIUDAD DE DALCAHUE</t>
  </si>
  <si>
    <t>1-C-2022-2538</t>
  </si>
  <si>
    <t>CONSTRUCCION SEÑALETICA DE CALLES, LOCALIDAD DE CORTE ALTO, COMUNA DE PURRANQUE</t>
  </si>
  <si>
    <t>1-C-2022-2650</t>
  </si>
  <si>
    <t>MEJORAMIENTO ÁREA SOCIAL, EDIFICIO MUNICIPAL</t>
  </si>
  <si>
    <t>1-C-2022-2703</t>
  </si>
  <si>
    <t>CONSTRUCCIÓN PLAZA LOS ALAMOS, CHIGUAYANTE</t>
  </si>
  <si>
    <t>1-C-2022-1844</t>
  </si>
  <si>
    <t>AMPLIACIÓN Y MEJORAMIENTO OFICINAS MUNICIPALES SECPLAN Y DIDECO</t>
  </si>
  <si>
    <t>1-C-2022-2712</t>
  </si>
  <si>
    <t>RECUPERACIÓN ESPACIO PUBLICO, CALLE ALONSO DE ERCILLA, CIUDAD DE DALCAHUE</t>
  </si>
  <si>
    <t>1-C-2022-2736</t>
  </si>
  <si>
    <t>SATE - REPOSICIÓN SEDE CLUB ADULTO MAYOR MILLARAY, LEBU</t>
  </si>
  <si>
    <t>1-C-2022-1889</t>
  </si>
  <si>
    <t>CONSTRUCCIÓN BOXES POSTA CAYUCUPIL, CAÑETE</t>
  </si>
  <si>
    <t>1-C-2022-2013</t>
  </si>
  <si>
    <t>SATE -NORMALIZACION ELECTRICA Y CERCO PERIMETRAL ESCUELA GUILLERMO RODRÍGUEZ RIOBO</t>
  </si>
  <si>
    <t>1-C-2022-2028</t>
  </si>
  <si>
    <t>REPOSICION VEREDAS PSJ. LARAQUETE, EL FRUTILLAR, LOS COPIHUES Y AV. BERNARDO O”HIGGINS NORTE</t>
  </si>
  <si>
    <t>1-C-2022-2161</t>
  </si>
  <si>
    <t>MEJORAMIENTO Y AMPLIACIÓN SEDE COLEGIO DE PROFESORES, COMUNA DE GALVARINO</t>
  </si>
  <si>
    <t>1-C-2022-2388</t>
  </si>
  <si>
    <t>[SATE] CONSTRUCCIÓN ÁREA VERDE RECINTO SEDE SOCIAL BELLAVISTA, COMUNA DE CAÑETE</t>
  </si>
  <si>
    <t>1-C-2022-2185</t>
  </si>
  <si>
    <t>REPOSICIÓN BASUREROS E INSTALACIÓN BICICLETEROS, COMUNA DE GALVARINO</t>
  </si>
  <si>
    <t>1-C-2022-2410</t>
  </si>
  <si>
    <t>SPD MEJORAMIENTO ÁREA VERDE VILLA CORDILLERA UNO DE VILCÚN</t>
  </si>
  <si>
    <t>1-SPD-2022-341</t>
  </si>
  <si>
    <t>CONSTRUCCIÓN RESALTOS REDUCTORES DE VELOCIDAD POBLACIÓN LIBERTAD, TALCAHUANO</t>
  </si>
  <si>
    <t>1-C-2022-2332</t>
  </si>
  <si>
    <t>[SATE] REPARACIÓN CUBIERTA, SISTEMA DE EVACUACIÓN DE A.LL. Y OTROS LICEO POLITÉCNICO DE CARAMPANGUE, COMUNA DE ARAUCO</t>
  </si>
  <si>
    <t>1-C-2022-2335</t>
  </si>
  <si>
    <t>RECUPERACION AREA VERDE MIRAFLORES IV, CURANILAHUE</t>
  </si>
  <si>
    <t>1-C-2022-2453</t>
  </si>
  <si>
    <t>SPD AMPLIACIÓN SISTEMA DE TELEPROTECCIÓN, PENCO</t>
  </si>
  <si>
    <t>1-SPD-2022-593</t>
  </si>
  <si>
    <t>CONSTRUCCION SENDA PEATONAL CALLE YUNGAY DESDE FIN DE PAVIMENTO HASTA CASA N°385, TALCAHUANO</t>
  </si>
  <si>
    <t>1-C-2022-2563</t>
  </si>
  <si>
    <t>REPOSICIÓN CALLE RIOSECO, COMUNA DE LEBU</t>
  </si>
  <si>
    <t>1-C-2022-2578</t>
  </si>
  <si>
    <t>[SATE] - CONSTRUCCIÓN MUROS DE CONTENCIÓN PASAJE LOS CEREZOS, LEBU</t>
  </si>
  <si>
    <t>1-C-2022-2671</t>
  </si>
  <si>
    <t>[SATE] CONSTRUCCION AMPLIACION SEDE SOCIAL CLUB DE CUECA</t>
  </si>
  <si>
    <t>1-C-2022-2676</t>
  </si>
  <si>
    <t>[SATE] CONSTRUCCIÓN ÁREA VERDE LOS CANELOS, COMUNA DE CAÑETE</t>
  </si>
  <si>
    <t>1-C-2022-2722</t>
  </si>
  <si>
    <t>CONSTRUCCION PAVIMENTACION Y AGUAS LLUVIAS PASAJE PIÑAS SECTOR PANTANOSA, COMUNA DE FRUTILLAR</t>
  </si>
  <si>
    <t>1-C-2023-2</t>
  </si>
  <si>
    <t>REPOSICION PAVIMENTACION Y AGUAS LLUVIAS PASAJE LOS ROSALES SECTOR PANTANOSA, COMUNA DE FRUTILLAR</t>
  </si>
  <si>
    <t>1-C-2023-3</t>
  </si>
  <si>
    <t>REPOSICION PAVIMENTACION Y AGUAS LLUVIAS PASAJE 1, COMUNA DE FRUTILLAR</t>
  </si>
  <si>
    <t>1-C-2023-6</t>
  </si>
  <si>
    <t>REPOSICIÓN SEDE SOCIAL JJ.VV. N°7 LAS CAÑAS DE PINDAPULLI, COMUNA DE DALCAHUE</t>
  </si>
  <si>
    <t>1-C-2023-220</t>
  </si>
  <si>
    <t>CONSTRUCCIÓN MUELLE FLOTANTE PASAJE AMORTAJADO, COMUNA DE MAULLIN REGIÓN DE LOS LAGOS</t>
  </si>
  <si>
    <t>1-C-2023-410</t>
  </si>
  <si>
    <t>CONSTRUCCIÓN MUROS DE CONTENCIÓN DIVERSOS SECTORES, CIUDAD DE DALCAHUE</t>
  </si>
  <si>
    <t>1-C-2023-497</t>
  </si>
  <si>
    <t>[SATE] REPOSICIÓN CENTRO COMUNITARIO EDUARDO FREI</t>
  </si>
  <si>
    <t>1-C-2023-508</t>
  </si>
  <si>
    <t>[SATE] CONSTRUCCIÓN SEDE SOCIAL CLUB DEPORTIVO CAUPOLICAN, ARAUCO</t>
  </si>
  <si>
    <t>1-C-2023-158</t>
  </si>
  <si>
    <t>[SATE] MEJORAMIENTO PLAZA LAS DALIAS, POBL. BERNARDO O´HIGGINS</t>
  </si>
  <si>
    <t>1-C-2023-510</t>
  </si>
  <si>
    <t>[SATE] CONSERVACIÓN LUMINARIAS FOTOVOLTAICAS VARIOS SECTORES, COMUNA DE TIRÚA</t>
  </si>
  <si>
    <t>1-C-2023-214</t>
  </si>
  <si>
    <t>[SATE] REPOSICIÓN SEÑALÉTICAS NOMBRE DE CALLES COMUNA DE LOS LAGOS</t>
  </si>
  <si>
    <t>1-C-2023-1263</t>
  </si>
  <si>
    <t>[SATE] - MEJORAMIENTO DE ILUMINACIÓN Y SISTEMA ELÉCTRICO ESTADIO PEHUEN</t>
  </si>
  <si>
    <t>1-C-2023-242</t>
  </si>
  <si>
    <t>[SATE] REPOSICION DE CUBIERTA DE CANAL DE AGUAS LLUVIAS Y NORMALIZACION DE ACCESOS VEHICULARES CALLE FRESIA, COMUNA DE ARAUCO</t>
  </si>
  <si>
    <t>1-C-2023-246</t>
  </si>
  <si>
    <t>[SATE] CONSTRUCCIÓN CEMENTERIO INDÍGENA COMUNIDAD CAYUPI SANTI, CAÑETE</t>
  </si>
  <si>
    <t>1-C-2023-334</t>
  </si>
  <si>
    <t>MEJORAMIENTO CANCHA PASTO SINTÉTICO SAN MATIAS 7</t>
  </si>
  <si>
    <t>1-B-2023-90</t>
  </si>
  <si>
    <t>REPOSICIÓN Y MEJORAMIENTO SALÓN MULTIUSO APR SANTA AMANDA, LOS MUERMOS</t>
  </si>
  <si>
    <t>1-C-2023-1389</t>
  </si>
  <si>
    <t>[SATE] CONSTRUCCIÓN Y MEJORAMIENTO DE CAMINOS, CALLES PROLONGACIÓN LUIS URIBE, CAMINO A LA FORTUNA Y CALLE 7, COMUNA DE LEBU</t>
  </si>
  <si>
    <t>1-C-2023-488</t>
  </si>
  <si>
    <t>REPOSICIÓN CIERRE PERIMETRAL C.D. INDEPENDIENTE DE ESTAQUILLA, LOS MUERMOS</t>
  </si>
  <si>
    <t>1-C-2023-1514</t>
  </si>
  <si>
    <t>CONSTRUCCION AREA VERDE LOS PIQUES CON LAS CIRCAS POBLACION O´HIGGINS, CORONEL</t>
  </si>
  <si>
    <t>1-C-2023-572</t>
  </si>
  <si>
    <t>[CATASTROFE INCENDIO] HABILITACIÓN DE CONTENEDORES PARA CENTRO DE ACOPIO, COMUNA DE LUMACO</t>
  </si>
  <si>
    <t>1-C-2023-727</t>
  </si>
  <si>
    <t>[SATE] MEJORAMIENTO Y CONSTRUCCIÓN SEÑALETICA VIAL URBANA, COMUNA DE GALVARINO</t>
  </si>
  <si>
    <t>1-C-2023-762</t>
  </si>
  <si>
    <t>[SATE ]" REPOSICION DE ACERAS SECTOR VILLA RIVAS, CONTULMO"</t>
  </si>
  <si>
    <t>1-C-2023-856</t>
  </si>
  <si>
    <t>[SATE] CONSERVACIÓN CAMINOS DE QUIDICO, TIRÚA</t>
  </si>
  <si>
    <t>1-C-2023-1609</t>
  </si>
  <si>
    <t>MEJORAMIENTO PLAZA JUAN DE DIOS GUAJARDO</t>
  </si>
  <si>
    <t>1-C-2022-2473</t>
  </si>
  <si>
    <t>REPOSICIÓN MULTICANCHA LOS FAROLITOS, COMUNA DE CERRO NAVIA</t>
  </si>
  <si>
    <t>1-C-2022-2499</t>
  </si>
  <si>
    <t>REPOSICIÓN DE VEREDAS U.V 37-C SECTOR 12</t>
  </si>
  <si>
    <t>1-C-2020-1319</t>
  </si>
  <si>
    <t>CONSTRUCCION SISTEMA DE ILUMINACION LA JUDEA, SANTA CRUZ</t>
  </si>
  <si>
    <t>1-C-2022-478</t>
  </si>
  <si>
    <t>CONSTRUCCION SEDE COMUNITARIA VILLA LOS JARDINES</t>
  </si>
  <si>
    <t>1-C-2022-557</t>
  </si>
  <si>
    <t>MEJORAMIENTO DE ACERAS ACCESO INSTITUTO POLITÉCNICO SANTA CRUZ</t>
  </si>
  <si>
    <t>1-C-2022-938</t>
  </si>
  <si>
    <t>RECUPERACION DE ESPACIO PUBLICO FERIA ARTESANAL, CORRAL BAJO</t>
  </si>
  <si>
    <t>1-SPD-2022-474</t>
  </si>
  <si>
    <t>CONSTRUCCIÓN DE RESALTOS VEHICULARES Y SEGURIDAD VIAL, HUERTOS FAMILIARES, COMUNA DE TIL TIL</t>
  </si>
  <si>
    <t>1-C-2022-1204</t>
  </si>
  <si>
    <t>MEJORAMIENTO AREA VERDE VILLA SAN IGNACIO, COMUNA DE YERBAS BUENAS</t>
  </si>
  <si>
    <t>1-C-2022-2046</t>
  </si>
  <si>
    <t>REPARACIÓN SEDE VILLA FUTURO. COMUNA DE PADRE HURTADO</t>
  </si>
  <si>
    <t>1-C-2022-1448</t>
  </si>
  <si>
    <t>CONSTRUCCION CANCHA DE PASTO SINTETICO, COMUNA DE SAN RAFAEL</t>
  </si>
  <si>
    <t>1-C-2022-2241</t>
  </si>
  <si>
    <t>MEJORAMIENTO DE CUBIERTA EN EDIFICIO CONSISTORIAL, SAN RAFAEL</t>
  </si>
  <si>
    <t>1-C-2022-2266</t>
  </si>
  <si>
    <t>SPD MEJORAMIENTO AREA VERDE, VILLA SAN SEBASTIAN, LONGAVI</t>
  </si>
  <si>
    <t>1-SPD-2022-103</t>
  </si>
  <si>
    <t>[SATE] REPOSICIÓN VEREDAS CALLES 2 Y 3 NORTE, POBLACIÓN MANUEL RODRÍGUEZ</t>
  </si>
  <si>
    <t>1-C-2022-2748</t>
  </si>
  <si>
    <t>[SATE] CONSTRUCCIÓN MÓDULOS TURÍSTICOS DE APOYO A EMPRENDEDORES DE LA COMUNA DE VALDIVIA</t>
  </si>
  <si>
    <t>1-C-2023-885</t>
  </si>
  <si>
    <t>(SATE) CONSTRUCCION LETRAS TURISTICAS CURACO DE VELEZ</t>
  </si>
  <si>
    <t>1-C-2023-653</t>
  </si>
  <si>
    <t>[SATE] REPOSICIÓN ALUMBRADO PÚBLICO BARRIO SAN PABLO, COMUNA DE LA UNIÓN</t>
  </si>
  <si>
    <t>1-C-2023-1382</t>
  </si>
  <si>
    <t>MEJORAMIENTO SISTEMA ELECTRICO PARQUE LOS MOLINOS, CURACO DE VELEZ</t>
  </si>
  <si>
    <t>1-C-2023-768</t>
  </si>
  <si>
    <t>MEJORAMIENTO DE ILUMINACIÓN PARQUE JUAN XXIII COMUNA DE ÑUÑOA</t>
  </si>
  <si>
    <t>1-B-2023-52</t>
  </si>
  <si>
    <t>MEJORAMIENTO Y REPOSICIÓN GARITAS SUSTENTABLES RURALES RUTA W-59 KM. 05,78 - 11,72, CURACO DE VÉLEZ</t>
  </si>
  <si>
    <t>1-C-2023-1040</t>
  </si>
  <si>
    <t>CONSTRUCCION CENTRO DE INTERPRETACION LOCAL PARQUE PALQUI, CURACO DE VELEZ</t>
  </si>
  <si>
    <t>1-C-2023-1393</t>
  </si>
  <si>
    <t>[SATE] CONSTRUCCIÓN ILUMINACIÓN PEATONAL CALLE O'HIGGINS ENTRE CALLE MIRAFLORES Y AV. PÉREZ CANTO, CURACAUTÍN</t>
  </si>
  <si>
    <t>1-C-2023-912</t>
  </si>
  <si>
    <t>CONSTRUCCIÓN PLAZA SAN VICENTE, COMUNA DE PIRQUE</t>
  </si>
  <si>
    <t>1-C-2021-1760</t>
  </si>
  <si>
    <t>MEJORAMIENTO ACERAS CALLE LAGOS ENTRE AV. PRAT Y CALLE 21 DE MAYO, VICTORIA</t>
  </si>
  <si>
    <t>1-C-2022-1131</t>
  </si>
  <si>
    <t>AMPLIACIÓN Y MEJORAMIENTO SEDE SOCIAL LA CATÓLICA, COMUNA DE PIRQUE</t>
  </si>
  <si>
    <t>1-C-2022-1813</t>
  </si>
  <si>
    <t>SPD REP REPOSICIÓN VEREDÓN NORTE DE AV. 5 DE ABRIL DESDE AV. PAJARITOS HASTA MANUEL RODRÍGUEZ, BARRIO MAIPÚ, CENTRO DE LA COMUNA DE MAIPÚ</t>
  </si>
  <si>
    <t>1-SPD-2022-90</t>
  </si>
  <si>
    <t>[SATE] AMPLIACIÓN SISTEMA DE TELEPROTECCIÓN, SANTA BÁRBARA</t>
  </si>
  <si>
    <t>1-SPD-2022-505</t>
  </si>
  <si>
    <t>[SATE] MEJORAMIENTO PLAZA PRINCIPAL DE LAS CASCADAS, COMUNA DE PUERTO OCTAY</t>
  </si>
  <si>
    <t>1-C-2023-582</t>
  </si>
  <si>
    <t>[SATE] REPOSICION DE LUMINARIAS ESTADIO MUNICIPAL DE CORRAL.</t>
  </si>
  <si>
    <t>1-C-2023-1456</t>
  </si>
  <si>
    <t>MEJORAMIENTO PLAZA VICENTE PREVISKIE, COCHRANE</t>
  </si>
  <si>
    <t>1-B-2023-295</t>
  </si>
  <si>
    <t>REPOSICIÓN DE VEREDAS U.V 37-C SECTOR 13</t>
  </si>
  <si>
    <t>1-C-2020-1320</t>
  </si>
  <si>
    <t>MEJORAMIENTO DE PLAZA JUAN ARAYA</t>
  </si>
  <si>
    <t>1-B-2023-94</t>
  </si>
  <si>
    <t>REPOSICIÓN DE MULTICANCHA COMITÉ DE DESARROLLO LOCAL GUERRERA VALIENTE DE CERRO NAVIA</t>
  </si>
  <si>
    <t>1-B-2023-95</t>
  </si>
  <si>
    <t>MEJORAMIENTO PLATABANDA SUR DE VICUÑA ROZAS ENTRE SATURNO Y MARTE, COMUNA DE QUINTA NORMAL</t>
  </si>
  <si>
    <t>1-C-2023-1978</t>
  </si>
  <si>
    <t>REPOSICIÓN DE VEREDAS U.V 37-C SECTOR 14</t>
  </si>
  <si>
    <t>1-C-2020-1321</t>
  </si>
  <si>
    <t>CONSTRUCCION CAMARINES CLUB DEPORTIVO SAN LUIS DE PASO RARI</t>
  </si>
  <si>
    <t>1-C-2022-2416</t>
  </si>
  <si>
    <t>CONSTRUCCION CAMARINES CLUB DEPORTIVO UNION SAN DIONISIO</t>
  </si>
  <si>
    <t>1-C-2022-2426</t>
  </si>
  <si>
    <t>CONSTRUCCIÓN CANCHAS DE PÁDEL COMPLEJO DEPORTIVO PANIMÁVIDA</t>
  </si>
  <si>
    <t>1-C-2022-2804</t>
  </si>
  <si>
    <t>REPOSICION AREA DE JUEGOS INFANTILES BANDEJON JUAN MARTINEZ, DIEGO DE ALMAGRO</t>
  </si>
  <si>
    <t>1-B-2023-419</t>
  </si>
  <si>
    <t>MEJORAMIENTO Y REPOSICIÓN GARITAS SUSTENTABLES RURALES RUTA W-59 KM 11,72- 15,91, CURACO DE VÉLEZ</t>
  </si>
  <si>
    <t>1-C-2023-1368</t>
  </si>
  <si>
    <t>[SATE] CONSTRUCCIÓN ILUMINACIÓN PEATONAL CALLE O'HIGGINS ENTRE AV. GREGORIO URRUTIA Y CALLE MIRAFLORES, CURACAUTÍN</t>
  </si>
  <si>
    <t>1-C-2023-913</t>
  </si>
  <si>
    <t>RECUPERACION ESPACIO PUBLICO POBLACION YUNGAY</t>
  </si>
  <si>
    <t>1-C-2023-2092</t>
  </si>
  <si>
    <t>MEJORAMIENTO EJE PEATONAL FRESIA PLAZA LOS CUNCOS, RENCA</t>
  </si>
  <si>
    <t>1-C-2023-2123</t>
  </si>
  <si>
    <t>MEJORAMIENTO PLAZA AUGUSTO D'HALMAR ORIENTE, COMUNA DE SAN RAMÓN</t>
  </si>
  <si>
    <t>1-C-2023-2136</t>
  </si>
  <si>
    <t>REPOSICIÓN DE VEREDAS U.V 37-C SECTOR 15</t>
  </si>
  <si>
    <t>1-C-2022-576</t>
  </si>
  <si>
    <t>REPOSICIÓN DE VEREDAS U.V 37-C SECTOR 17</t>
  </si>
  <si>
    <t>1-C-2022-578</t>
  </si>
  <si>
    <t>MEJORAMIENTO CAMINO PUBLICO PARRONCILLO</t>
  </si>
  <si>
    <t>1-C-2022-1369</t>
  </si>
  <si>
    <t>MEJORAMIENTO ACERAS CALLE LAGOS ENTRE CALLE 21 DE MAYO Y CALLE CONFEDERACION SUIZA, VICTORIA</t>
  </si>
  <si>
    <t>1-C-2022-1132</t>
  </si>
  <si>
    <t>CONSTRUCCIÓN ACCESO VIAL POSTA LOS QUILLAYES</t>
  </si>
  <si>
    <t>1-C-2022-2126</t>
  </si>
  <si>
    <t>REPOSICIÓN SEDE SOCIAL TALLER DE MANUALIDADES MANOS TRABAJADORAS</t>
  </si>
  <si>
    <t>1-C-2022-2258</t>
  </si>
  <si>
    <t>REPOSICION GRADERIAS Y CONSTRUCCION RUTA ACCESIBLE CLUB DEPORTIVO Y CULTURAL JUVENTUD</t>
  </si>
  <si>
    <t>1-C-2022-2267</t>
  </si>
  <si>
    <t>MEJORAMIENTO CUBIERTA Y CONEXION ELECTRICA ESCUELA MARCELA PAZ</t>
  </si>
  <si>
    <t>1-C-2022-2510</t>
  </si>
  <si>
    <t>SUMINISTRO E INSTALACIÓN DE CÁMARAS DE TELEPROTECCIÓN SECTOR PONIENTE DE ÑUÑOA</t>
  </si>
  <si>
    <t>1-SPD-2022-260</t>
  </si>
  <si>
    <t>SUMINISTRO E INSTALACIÓN DE CÁMARAS DE TELEPROTECCIÓN SECTOR ORIENTE DE ÑUÑOA</t>
  </si>
  <si>
    <t>1-SPD-2022-261</t>
  </si>
  <si>
    <t>MEJORAMIENTO BACHEOS CALLES , MELINKA</t>
  </si>
  <si>
    <t>1-B-2023-498</t>
  </si>
  <si>
    <t>REPOSICIÓN MULTICANCHA LOS COPIHUES</t>
  </si>
  <si>
    <t>1-B-2023-62</t>
  </si>
  <si>
    <t>REPOSICIÓN MULTICANCHA CONFRATERNIDAD</t>
  </si>
  <si>
    <t>1-B-2023-63</t>
  </si>
  <si>
    <t>1. REPOSICIÓN ACERAS EN CALLE VOLCÁN VILLARRICA ENTRE CALLES VOLCÁN OSORNO Y VOLCÁN ANTUCO, POB. JORGE ALESSANDRI.</t>
  </si>
  <si>
    <t>1-K-2023-41</t>
  </si>
  <si>
    <t>2. REPOSICIÓN ACERAS EN CALLE VOLCÁN VILLARRICA ENTRE CALLES VOLCÁN ANTUCO Y LOS YATES, POB. JORGE ALESSANDRI.</t>
  </si>
  <si>
    <t>1-K-2023-42</t>
  </si>
  <si>
    <t>5. REPOSICIÓN ACERAS EN CALLE VOLCÁN VILLARRICA ENTRE CALLES LOS YATES Y VOCÁN CALBUCO, POB. JORGE ALESSANDRI.</t>
  </si>
  <si>
    <t>1-K-2023-45</t>
  </si>
  <si>
    <t>7. CONSTRUCCIÓN SENDA PEATONAL EN PASAJE ARICA ENTRE CALLE JOSÉ VELASQUEZ Y PAAJE PUERTO MONTT, POB. YOBILO.</t>
  </si>
  <si>
    <t>1-K-2023-47</t>
  </si>
  <si>
    <t>8. CONSTRUCCIÓN SENDA PEATONAL EN PASAJE ARICA ENTRE PASAJES PUERTO MONTT Y LIRQUÉN, POB. YOBILO.</t>
  </si>
  <si>
    <t>1-K-2023-48</t>
  </si>
  <si>
    <t>9. REPOSICIÓN ACERAS EN CALLE VOLCÁN VILLARRICA ENTRE CALLES VOLCÁN CHILLÁN Y VOLCÁN LONQUIMAY, POB. JORGE AESSANDRI.</t>
  </si>
  <si>
    <t>1-K-2023-49</t>
  </si>
  <si>
    <t>10. REPOSICIÓN ACERAS EN CALLE ALEJANDRO ALVEAL ENTRE CALLES YOBILO Y PUCHOCO, POB. YOBILO.</t>
  </si>
  <si>
    <t>1-K-2023-50</t>
  </si>
  <si>
    <t>11. CONSTRUCCIÓN SENDERO EN PASAJE ESPERANZA CON CALLE CARRERA, SECTOR LA CENTRAL.</t>
  </si>
  <si>
    <t>1-K-2023-51</t>
  </si>
  <si>
    <t>14. REPOSICIÓN ACERAS EN CALLE LOS PALOMARES ENTRE CALLES LAS ENCINAS Y LOS PALTOS, POB. LAGUNILLAS</t>
  </si>
  <si>
    <t>1-K-2023-54</t>
  </si>
  <si>
    <t>INSTALACIÓN RED DE SEÑALÉTICA DE RIESGO DE TSUNAMI, ESCUELA VIEJA COLCURA, LOTA.</t>
  </si>
  <si>
    <t>1-K-2023-63</t>
  </si>
  <si>
    <t>INSTALACIÓN RED DE SEÑALÉTICA DE RIESGO DE TSUNAMI, SECTOR CHIVILINGO, LOTA.</t>
  </si>
  <si>
    <t>1-K-2023-64</t>
  </si>
  <si>
    <t>CONSTRUCCIÓN DE SEÑALÉTICAS DE TRÁNSITO PEHUÉN, LEBU</t>
  </si>
  <si>
    <t>1-K-2023-80</t>
  </si>
  <si>
    <t>MEJORAMIENTO AREAS VERDES CALLE JUAN B. MEZA LADO NORTE, DESDE PUENTE LA MAQUINA A PUENTE ANIBAL PINTO</t>
  </si>
  <si>
    <t>1-B-2023-529</t>
  </si>
  <si>
    <t>HABILITACIÓN CIRCULACIONES PEATONALES CEMENTERIO MUNICIPAL</t>
  </si>
  <si>
    <t>1-B-2023-530</t>
  </si>
  <si>
    <t>MEJORAMIENTO AREAS VERDES AV. ARTURO PRAT ESQ. IGNACIO SERRANO</t>
  </si>
  <si>
    <t>1-B-2023-538</t>
  </si>
  <si>
    <t>MEJORAMIENTO PLAZOLETA CALLE IGNACIO SERRANO ESQ. SARGENTO ALDEA</t>
  </si>
  <si>
    <t>1-B-2023-539</t>
  </si>
  <si>
    <t>RECUPERACIÓN ESPACIOS PÚBLICOS CALLE SGTO. ALDEA, DESDE SERRANO HACIA ZENTENO</t>
  </si>
  <si>
    <t>1-B-2023-541</t>
  </si>
  <si>
    <t>MEJORAMIENTO DE ILUMINACION PUBLICA SECTOR TRANCALCO ALTO</t>
  </si>
  <si>
    <t>1-K-2023-81</t>
  </si>
  <si>
    <t>CONSTRUCCIÓN DE REDUCTORES DE VELOCIDAD, PEHUÉN</t>
  </si>
  <si>
    <t>1-K-2023-83</t>
  </si>
  <si>
    <t>MEJORAMIENTO PASAMANOS PASAJE COLCURA SECTOR IDAHUE, LOTA</t>
  </si>
  <si>
    <t>1-K-2023-117</t>
  </si>
  <si>
    <t>MEJORAMIENTO ESCALERA MADRE SELVA</t>
  </si>
  <si>
    <t>1-B-2023-57</t>
  </si>
  <si>
    <t>MEJORAMIENTO ESPACIO PÚBLICO ACCESO ORIENTE, COMUNA DE COLINA</t>
  </si>
  <si>
    <t>1-B-2023-236</t>
  </si>
  <si>
    <t>3. REPOSICIÓN ACERAS EN CALLE 3 CON CALLE 1, SECTOR ASENTAMIENTO ESCUADRÓN.</t>
  </si>
  <si>
    <t>1-K-2023-43</t>
  </si>
  <si>
    <t>4. REPOSICIÓN ACERAS EN CALLE 3 CON CALLE 2, SECTOR ASENTAMIENTO ESCUADRÓN.</t>
  </si>
  <si>
    <t>1-K-2023-44</t>
  </si>
  <si>
    <t>6. REPOSICIÓN ACERAS EN CALLE VOLCÁN VILLARRICA ENTRE CALLES VOLCÁN CALBUCO Y VOLCÁN DIAGUITAS, POB. JORGE ALESSANDRI.</t>
  </si>
  <si>
    <t>1-K-2023-46</t>
  </si>
  <si>
    <t>12. REPOSICIÓN CIERRE PERIMETRAL MULTICANCHA LUIS EMILIO RECABARREN, SECTOR LA COLONIA.</t>
  </si>
  <si>
    <t>1-K-2023-52</t>
  </si>
  <si>
    <t>13. REPOSICIÓN CIERRE PERIMETRAL MULTICANCHA EN AV. BOSQUE NATIVO, SECTOR VILLA BICENTENARIO.</t>
  </si>
  <si>
    <t>1-K-2023-53</t>
  </si>
  <si>
    <t>. CONSTRUCCIÓN DEFENSA CAMINERA Y REPOSICION DE ACERA Y BARANDA CALLE EL BOSQUE ENTRE ABANICO Y LOS CIPRECES SECTOR LIBERTAD, LOTA.</t>
  </si>
  <si>
    <t>1-K-2023-55</t>
  </si>
  <si>
    <t>CONSTRUCCION REDUCTOR DE VELOCIDAD CALLE LOS MOLLES SECTOR NAHUELBUTA, LOTA.</t>
  </si>
  <si>
    <t>1-K-2023-56</t>
  </si>
  <si>
    <t>CONSTRUCCION REDUCTOR DE VELOCIDAD Y MEJORAMIENTO DE BACHE ENTRE CALLE JULIO MONTT Y CURICO SECTOR CALERO SUR, LOTA.</t>
  </si>
  <si>
    <t>1-K-2023-57</t>
  </si>
  <si>
    <t>MEJORAMIENTO CIERRE PERIMETRAL CANCHA SECTOR VALLE COLCURA, LOTA.</t>
  </si>
  <si>
    <t>1-K-2023-58</t>
  </si>
  <si>
    <t>CONSTRUCCIÓN DEFENSA CAMINERA Y REDUCTOR DE VELOCIDAD ENTRE CALLE PATAGONIA Y T. MELLIZOS SECTOR VILLA LOS HÉROES, LOTA</t>
  </si>
  <si>
    <t>1-K-2023-60</t>
  </si>
  <si>
    <t>CONSTRUCCION REDUCTOR DE VELOCIDAD CALLE LUIS CRUZ MARTINEZ ENTRE A.COBO Y D. CASTILLO SECTOR IGNACIO CARRERA PINTO, LOTA.</t>
  </si>
  <si>
    <t>1-K-2023-61</t>
  </si>
  <si>
    <t>MEJORAMIENTO VIAL EN: PJE.: RUTH, M. SINAÍ Y ALTO SUR; POBL. C. ESCALONA, LOTA.</t>
  </si>
  <si>
    <t>1-K-2023-71</t>
  </si>
  <si>
    <t>RECUPERACIÓN ESPACIOS PÚBLICOS CALLE EFRAIN ZENTENO ESQUINA SARGENTO ALDEA</t>
  </si>
  <si>
    <t>1-B-2023-525</t>
  </si>
  <si>
    <t>INSTALACIÓN SEÑALETICAS CALLES Y PASAJES Y DEMARCACIÓN VIAL POBLACIÓN SARGENTO ALDEA</t>
  </si>
  <si>
    <t>1-B-2023-528</t>
  </si>
  <si>
    <t>INSTALACIÓN SEÑALÉTICAS CALLES Y PASAJES Y DEMARCACIÓN VIAL POBLACIÓN CERRO VERDE</t>
  </si>
  <si>
    <t>1-B-2023-531</t>
  </si>
  <si>
    <t>INSTALACIÓN SEÑALÉTICAS CALLES Y PASAJES Y DEMARCACIÓN VIAL POBLACIÓN B. O"HIGGINS</t>
  </si>
  <si>
    <t>1-B-2023-532</t>
  </si>
  <si>
    <t>INSTALACIÓN SEÑALÉTICAS CALLES Y PASAJES Y DEMARCACIÓN VIAL POBLACIÓN LOS AMARILLOS</t>
  </si>
  <si>
    <t>1-B-2023-533</t>
  </si>
  <si>
    <t>INSTALACIÓN SEÑALÉTICAS CALLES Y PASAJES Y DEMARCACIÓN VIAL POBLACIÓN LAGOS DE CHILE Y NAVIDAD</t>
  </si>
  <si>
    <t>1-B-2023-534</t>
  </si>
  <si>
    <t>CONSTRUCCIÓN Y MEJORAMIENTOS FOSOS DE HORMIGÓN AV. O"HIGGINS Y CANCHAS P.A. CERDA Y SECTOR PISCINA</t>
  </si>
  <si>
    <t>1-B-2023-537</t>
  </si>
  <si>
    <t>DEMARCACION, COLOCACION SEÑALES VERTICALES DE TRANSITO Y VALLA PEATONAL AVDA EL PARQUE CON C. COUSIÑO AL SUR, LOTA.</t>
  </si>
  <si>
    <t>1-K-2023-82</t>
  </si>
  <si>
    <t>CONSTRUCCION DE ALUMBRADO PUBLICO CALLE 1, COMUNA DE LEBU</t>
  </si>
  <si>
    <t>1-K-2023-84</t>
  </si>
  <si>
    <t>CONSTRUCCIÓN PASAMANOS LAS TENCAS, SECTOR CANTERA 2, LOTA.</t>
  </si>
  <si>
    <t>1-K-2023-85</t>
  </si>
  <si>
    <t>MEJORAMIENTO CONJUNTO DE AREAS VERDES, AVDA. FUERTE LA PLANCHADA CON ALONSO DE ERCILLA</t>
  </si>
  <si>
    <t>1-K-2023-88</t>
  </si>
  <si>
    <t>MEJORAMIENTO CONJUNTO DE AREAS VERDES, AVDA. FUERTE LA PLANCHADA CON ALCALDE H. PANTOJA Y CALLE QUITRAHUE</t>
  </si>
  <si>
    <t>1-K-2023-89</t>
  </si>
  <si>
    <t>MEJORAMIENTO PLAZA VILLA MARGARITA, LOMAS DEL CONQUISTADOR</t>
  </si>
  <si>
    <t>1-K-2023-90</t>
  </si>
  <si>
    <t>CONSTRUCCION DE AREAS VERDES, RUTA 150 CON ENTRADA ANTIGUA A VILLA COSMITO, EX LECHERIA</t>
  </si>
  <si>
    <t>1-K-2023-91</t>
  </si>
  <si>
    <t>MEJORAMIENTO DE AREAS VERDES, PLAZOLETA CALLE SOTOMAYOR, POBL. MIRAFLORES</t>
  </si>
  <si>
    <t>1-K-2023-92</t>
  </si>
  <si>
    <t>REPOSICION DE ACERAS, POBL. LORD COCHRANE, CALLE LOS ALAMOS ENTRA SAN MARTIN Y SENDA 3</t>
  </si>
  <si>
    <t>1-K-2023-93</t>
  </si>
  <si>
    <t>MEJORAMIENTO E INSTALACION DE VALLA PEATONAL PLAZOLETA LA PRADERA LOS TILOS, COMUNA DE TOME</t>
  </si>
  <si>
    <t>1-B-2023-557</t>
  </si>
  <si>
    <t>MEJORAMIENTO CAMARINES CANCHA TOME ALTO, COMUNA DE TOME</t>
  </si>
  <si>
    <t>1-B-2023-558</t>
  </si>
  <si>
    <t>CONSTRUCCION PASAMANOS ESCALERA LOS ALAMOS SECTOR 12 DE OCTUBRE, LOTA.</t>
  </si>
  <si>
    <t>1-K-2023-115</t>
  </si>
  <si>
    <t>MEJORAMIENTO MULTICANCHA LOS CIPRECES, MELINKA</t>
  </si>
  <si>
    <t>1-C-2022-1441</t>
  </si>
  <si>
    <t>CIERRE PERIMETRAL A INSTALACIÓN DEPORTIVA EN CALLE ANTOFAGASTA, COMUNA DE GUAITECAS</t>
  </si>
  <si>
    <t>1-C-2022-2213</t>
  </si>
  <si>
    <t>MEJORAMIENTO PLAZA SECTOR CLAUDIO ARRAU II, COMUNA DE COLINA</t>
  </si>
  <si>
    <t>1-C-2022-979</t>
  </si>
  <si>
    <t>REPOSICIÓN CALLE COQUIMBO NORTE DESDE CALLE INTERNACIONAL A FIN DE PAVIMENTO, COMUNA DE COLINA</t>
  </si>
  <si>
    <t>1-C-2022-2222</t>
  </si>
  <si>
    <t>REPOSICIÓN DE VEREDAS SAN ALFONSO, COMUNA DE COLINA</t>
  </si>
  <si>
    <t>1-C-2022-2245</t>
  </si>
  <si>
    <t>HABILITACIÓN DE CONTROLES DE SEGURIDAD, COMUNA DE COLINA</t>
  </si>
  <si>
    <t>1-C-2022-2568</t>
  </si>
  <si>
    <t>REPOSICIÓN DE CALZADA PASAJE LAS ACACIAS, COMUNA DE COLINA</t>
  </si>
  <si>
    <t>1-C-2022-2606</t>
  </si>
  <si>
    <t>REPOSICIÓN VALLA DE SEGURIDAD CALLE HERIBERTO TORRES, POBL. ISIDORA GOYENECHEA, LOTA.</t>
  </si>
  <si>
    <t>1-K-2023-67</t>
  </si>
  <si>
    <t>REPARACIÓN BACHE PJE. H. MERINO Y R. ISABEL J.V. N° 16, LOTA.</t>
  </si>
  <si>
    <t>1-K-2023-68</t>
  </si>
  <si>
    <t>COLOCACIÓN CIERRE DE SEGURIDAD EN GRADERÍA CANCHA FUTBOLITO POLVORÍN 1, LOTA.</t>
  </si>
  <si>
    <t>1-K-2023-70</t>
  </si>
  <si>
    <t>MEJORAMIENTO ÁREA VERDE PJE.TIL TIL POLVORÍN 1, LOTA</t>
  </si>
  <si>
    <t>1-K-2023-72</t>
  </si>
  <si>
    <t>REPARACIÓN BACHE, COLOCACIÓN BARRERA DE CONTENCIÓN Y CONSTRUCCIÓN MIRADOR EN: PJE. LOS SAUCES Y COLLIGUAY, LOTA.</t>
  </si>
  <si>
    <t>1-K-2023-74</t>
  </si>
  <si>
    <t>INSTALACIÓN SEÑALÉTICAS CALLES Y PASAJES Y DEMARCACIÓN VIAL; ERNESTO RIQUELME, COCHRANE, LA QUILA, COLO COLO, BALMACEDA, LOS LEONES Y OTROS</t>
  </si>
  <si>
    <t>1-B-2023-526</t>
  </si>
  <si>
    <t>INSTALACIÓN SEÑALÉTICAS CALLES Y PASAJES Y DEMARCACIÓN VIAL; IGNACIO SERRANO, LAS HERAS, 21 DE MAYO, ISMAEL JARA, BARROS ARANA, EFRAIN ZENTENO Y OTROS</t>
  </si>
  <si>
    <t>1-B-2023-527</t>
  </si>
  <si>
    <t>INSTALACIÓN SEÑALÉTICAS CALLES Y PASAJES Y DEMARCACIÓN VIAL POBLACIONES VILLA AMÉRICA, VADO PEDREGOSO Y CALLE OSCAR HERNÁNDEZ</t>
  </si>
  <si>
    <t>1-B-2023-535</t>
  </si>
  <si>
    <t>INSTALACIÓN SEÑALÉTICAS CALLES Y PASAJES Y DEMARCACIÓN VIAL POBLACIONES NAHUELBUTA Y CURAMALAL</t>
  </si>
  <si>
    <t>1-B-2023-536</t>
  </si>
  <si>
    <t>INSTALACIÓN SEÑALÉTICAS CALLES Y PASAJES Y DEMARCACIÓN VIAL; LAS HERAS, MANUEL BULNES, ALDUNATE, ANDRES BELLO Y OTROS</t>
  </si>
  <si>
    <t>1-B-2023-540</t>
  </si>
  <si>
    <t>RECUPERACIÓN ESPACIOS PUBLICOS CALLE TUCAPEL, SECTOR MIRAFLORES 6</t>
  </si>
  <si>
    <t>1-B-2023-542</t>
  </si>
  <si>
    <t>RECUPERACIÓN ESPACIOS PUBLICOS CALLE TUCAPEL, SECTOR MIRAFLORES 4</t>
  </si>
  <si>
    <t>1-B-2023-543</t>
  </si>
  <si>
    <t>CONSTRUCCIÓN DEFENSA CAMINERA PASAJE EL MORRO SECTOR EL MORRO, LOTA.</t>
  </si>
  <si>
    <t>1-K-2023-86</t>
  </si>
  <si>
    <t>MEJORAMIENTO AREA VERDE Y MULTICANCHA VILLA ALTO COCHOLGUE, COMUNA DE TOMÉ</t>
  </si>
  <si>
    <t>1-B-2023-559</t>
  </si>
  <si>
    <t>MEJORAMIENTO AREA VERDE CALLE LAS CAMELIAS POBL. CAUPOLICAN, LOS ÁLAMOS</t>
  </si>
  <si>
    <t>1-K-2023-94</t>
  </si>
  <si>
    <t>MEJORAMIENTO OBRAS EXTERIORES GIMNASIO ESCUELA ZAIDA ARANEDA TRES PINOS, LOS ÁLAMOS</t>
  </si>
  <si>
    <t>1-K-2023-95</t>
  </si>
  <si>
    <t>MEJORAMIENTO PLATABANDA ACERA CALLE CEMENTERIO, LOS ÁLAMOS</t>
  </si>
  <si>
    <t>1-K-2023-96</t>
  </si>
  <si>
    <t>MEJORAMIENTO PLATABANDA ACERA CALLE PEDRO DE VALDIVIA ANTIHUALA, LOS ÁLAMOS</t>
  </si>
  <si>
    <t>1-K-2023-97</t>
  </si>
  <si>
    <t>MEJORAMIENTO AREA VERDE CRUCE AV. LAS ARAUCARIAS TRES PINOS, LOS ÁLAMOS</t>
  </si>
  <si>
    <t>1-K-2023-98</t>
  </si>
  <si>
    <t>REPOSICION CIERRE PERIMETRAL LICEO ORLANDO DELGADO ZUÑIGA ANTIHUALA, LOS ÁLAMOS</t>
  </si>
  <si>
    <t>1-K-2023-99</t>
  </si>
  <si>
    <t>REPOSICION VEREDA AV. CAUPOLICAN CENTRO, LOS ÁLAMOS</t>
  </si>
  <si>
    <t>1-K-2023-100</t>
  </si>
  <si>
    <t>REPOSICION VEREDA AV. DIEGO PORTALES SUR CERRO ALTO, LOS ÁLAMOS</t>
  </si>
  <si>
    <t>1-K-2023-101</t>
  </si>
  <si>
    <t>REPOSICION VEREDA CALLE ANDALIO VIGUERAS SECTOR CENTRO, LOS ÁLAMOS</t>
  </si>
  <si>
    <t>1-K-2023-102</t>
  </si>
  <si>
    <t>REPOSICION VEREDA CALLE ARTURO PRAT SUR ANTIHUALA, LOS ÁLAMOS</t>
  </si>
  <si>
    <t>1-K-2023-103</t>
  </si>
  <si>
    <t>REPOSICION VEREDA CALLE LOS ARRAYANES ESTE CERRO ALTO, LOS ÁLAMOS</t>
  </si>
  <si>
    <t>1-K-2023-104</t>
  </si>
  <si>
    <t>REPOSICION VEREDA CALLE LOS ESPINOS SUR CERRO ALTO, LOS ÁLAMOS</t>
  </si>
  <si>
    <t>1-K-2023-105</t>
  </si>
  <si>
    <t>REPOSICION VEREDA CALLE LOS MAITENES ESTE CERRO ALTO, LOS ÁLAMOS</t>
  </si>
  <si>
    <t>1-K-2023-106</t>
  </si>
  <si>
    <t>REPOSICION VEREDA CALLE LOS ULMOS ESTE CERRO ALTO, LOS ÁLAMOS</t>
  </si>
  <si>
    <t>1-K-2023-107</t>
  </si>
  <si>
    <t>REPOSICION VEREDA CALLE LUIS SAEZ MORA NORTE, LOS ÁLAMOS</t>
  </si>
  <si>
    <t>1-K-2023-108</t>
  </si>
  <si>
    <t>REPOSICION VEREDA CALLE LUIS SAEZ MORA SUR, LOS ÁLAMOS</t>
  </si>
  <si>
    <t>1-K-2023-109</t>
  </si>
  <si>
    <t>REPOSICION VEREDA CALLE PEDRO DE VALDIVIA CENTRO, LOS ÁLAMOS</t>
  </si>
  <si>
    <t>1-K-2023-110</t>
  </si>
  <si>
    <t>REPOSICION VEREDA CALLE PEDRO EYHERAMENDY ESTE, LOS ÁLAMOS</t>
  </si>
  <si>
    <t>1-K-2023-111</t>
  </si>
  <si>
    <t>REPOSICION VEREDA CALLE PEDRO EYHERAMENDY OESTE, LOS ÁLAMOS</t>
  </si>
  <si>
    <t>1-K-2023-112</t>
  </si>
  <si>
    <t>REPOSICION VEREDA CALLE TRIHUECO NORTE, LOS ÁLAMOS</t>
  </si>
  <si>
    <t>1-K-2023-113</t>
  </si>
  <si>
    <t>REPOSICION VEREDA QUILLAITUN SECTOR CENTRO, LOS ÁLAMOS</t>
  </si>
  <si>
    <t>1-K-2023-114</t>
  </si>
  <si>
    <t>4. CONSTRUCCION DE PASAMANOS, VALLA PEATONAL Y MEJORAMIENTO DE DEFENSA CAMINERA Y ACERA CALLE TIRO AL BLANCO, LOTA.</t>
  </si>
  <si>
    <t>1-K-2023-118</t>
  </si>
  <si>
    <t>MEJORAMIENTO VALLA PEATONAL CALLE FERNANDO MAIRA ENTRE SECTOR TIRO AL BLANCO Y VILLA LAS ESTRELLAS, LOTA.</t>
  </si>
  <si>
    <t>1-K-2023-122</t>
  </si>
  <si>
    <t>. MEJORAMIENTO DEFENSA CAMINERA ENTRE CALLE LOS BOLDOS Y LOS NOTROS SECTOR BELLAVISTA, LOTA</t>
  </si>
  <si>
    <t>1-K-2023-124</t>
  </si>
  <si>
    <t>ACCESIBILIDAD UNIVERSAL PLAYA BLANCA, AL NORTE LIMITE DE ESTERO, LOTA</t>
  </si>
  <si>
    <t>1-K-2023-127</t>
  </si>
  <si>
    <t>CONSTRUCCION REDUCTOR DE VELOCIDAD CALLE PLAYA BLANCA, LOTA</t>
  </si>
  <si>
    <t>1-K-2023-128</t>
  </si>
  <si>
    <t>RECUPERACIÓN AREA VERDE VILLA SANTA TERESITA, QUILICURA.</t>
  </si>
  <si>
    <t>1-C-2023-2045</t>
  </si>
  <si>
    <t>MEJORAMIENTO PLAZA DE QUITRATUE, COMUNA DE GORBEA</t>
  </si>
  <si>
    <t>1-C-2022-1280</t>
  </si>
  <si>
    <t>CONSTRUCCION SEDE SOCIAL - COMUNIDAD INDIGENA MANUEL LORENZO, NUEVA IMPERIAL</t>
  </si>
  <si>
    <t>1-C-2022-1703</t>
  </si>
  <si>
    <t>SATE, MEJORAMIENTO ÁREA VERDE VILLA MAWEN LOF DE SAN PATRICIO, COMUNA DE VILCUN</t>
  </si>
  <si>
    <t>1-C-2022-2095</t>
  </si>
  <si>
    <t>SPD CONSTRUCCION DE SISTEMA TELEVIGILANCIA, PUREN</t>
  </si>
  <si>
    <t>1-SPD-2022-233</t>
  </si>
  <si>
    <t>CIERRE PERIMETRAL SEDE ADULTO MAYOR "AÑOS DORADOS", COMUNA T. SCHMIDT</t>
  </si>
  <si>
    <t>1-C-2022-2501</t>
  </si>
  <si>
    <t>CONSERVACION EMERGENCIA CUBIERTA ESCUELA LUIS MARTINEZ GONZALEZ, COMUNA TUCAPEL</t>
  </si>
  <si>
    <t>1-C-2022-2604</t>
  </si>
  <si>
    <t>ADQUISICION E INSTALACION MOBILIARIO Y CONSTRUCCION CANCHA MULTIUSO BALNEARIO MUNICIPAL TUCAPEL, COMUNA TUCAPEL</t>
  </si>
  <si>
    <t>1-C-2022-2711</t>
  </si>
  <si>
    <t>REPOSICION CALLE LOS NOTROS,SECTOR RICARDO VICUÑA, LOS ANGELES</t>
  </si>
  <si>
    <t>1-C-2023-18</t>
  </si>
  <si>
    <t>[SATE] MEJORAMIENTO SUPERFICIE DEPORTIVA GIMNASIO N° 3, VICTORIA</t>
  </si>
  <si>
    <t>1-C-2023-132</t>
  </si>
  <si>
    <t>[SATE] INSTALACION LOMOS DE TORO,RECAMBIO E INSTALACION DE SEÑALES DE TRANSITO CALLES LONQUIMAY URBANO, COMUNA DE LONQUIMAY</t>
  </si>
  <si>
    <t>1-C-2023-208</t>
  </si>
  <si>
    <t>[SATE] NORMALIZACIÓN ELÉCTRICA OFICINAS DAEM, COMUNA DE RENAICO</t>
  </si>
  <si>
    <t>1-C-2023-546</t>
  </si>
  <si>
    <t>CONSTRUCCION CANCHA PASTO SINTETICO FUTBOL 7, COMUNA DE PERQUENCO</t>
  </si>
  <si>
    <t>1-C-2023-738</t>
  </si>
  <si>
    <t>[SATE] REPOSICIÓN SEÑALETICA URBANA, LONCOCHE</t>
  </si>
  <si>
    <t>1-C-2023-833</t>
  </si>
  <si>
    <t>MEJORAMIENTO Y HABILITACIÓN DE POSTA DE TEMULEMU PARA LA ESCUELA G-185 TEMULEMU, TRAIGUÉN</t>
  </si>
  <si>
    <t>1-C-2023-842</t>
  </si>
  <si>
    <t>REPOSICION PASAJE JOSÉ TORIBIO MEDINA, LOS ANGELES</t>
  </si>
  <si>
    <t>1-C-2023-850</t>
  </si>
  <si>
    <t>MEJORAMIENTO PLATABANDA ACERA CALLE PEDRO DE VALDIVIA POBLACION ESTADIO, LOS ALAMOS</t>
  </si>
  <si>
    <t>1-C-2023-1906</t>
  </si>
  <si>
    <t>MEJORAMIENTO ACCESO Y OBRAS EXTERIORES LICEO CLAUDIO FLORES SOTO CERRO ALTO, LOS ALAMOS</t>
  </si>
  <si>
    <t>1-C-2023-1907</t>
  </si>
  <si>
    <t>MEJORAMIENTO PLATABANDA ACERA CALLE JUAN ANTONIO RIOS, LOS ALAMOS</t>
  </si>
  <si>
    <t>1-C-2023-1908</t>
  </si>
  <si>
    <t>REPOSICION VEREDAS CALLE LUIS CRUZ MARTINEZ</t>
  </si>
  <si>
    <t>1-C-2023-2042</t>
  </si>
  <si>
    <t>MEJORAMIENTO SEDE SOCIAL J.V. PIONEROS DEL DESIERTO, ALTO HOSPICIO</t>
  </si>
  <si>
    <t>1-C-2021-1766</t>
  </si>
  <si>
    <t>MEJORAMIENTO PLAZA ACCESO LICEO LUCILA GODOY ALCAYAGA, TRAIGUÉN</t>
  </si>
  <si>
    <t>1-C-2022-1242</t>
  </si>
  <si>
    <t>REPOSICION DE PASAMANOS Y PAVIMENTOS SECTOR SAN CRISTOBAL TROVOLHUE, COMUNA DE CARAHUE</t>
  </si>
  <si>
    <t>1-C-2022-2018</t>
  </si>
  <si>
    <t>[SATE] MEJORAMIENTO PASEO PEATONAL ACCESO CAMINO A TOLHUACA, CURACAUTÍN</t>
  </si>
  <si>
    <t>1-C-2022-2747</t>
  </si>
  <si>
    <t>[SATE] CONSTRUCCIÓN SEDE SOCIAL Y MEJORAMIENTO PLAZA LOS CONFINES NORTE.</t>
  </si>
  <si>
    <t>1-C-2023-10</t>
  </si>
  <si>
    <t>[SATE] CONSTRUCCIÓN DE ELECTRIFICACIÓN E ILUMINACION VARIOS SECTORES PALMILLA</t>
  </si>
  <si>
    <t>1-C-2023-841</t>
  </si>
  <si>
    <t>CONSTRUCCION SEDE SOCIAL ASEMUCH, COMUNA SAGRADA FAMILIA</t>
  </si>
  <si>
    <t>1-B-2023-344</t>
  </si>
  <si>
    <t>CONSTRUCCION CIERRE PERIMETRAL CANCHA DE FUTB0L SECTOR LA POZA , COMUNA DE SAN PABLO</t>
  </si>
  <si>
    <t>1-B-2023-397</t>
  </si>
  <si>
    <t>[SATE] REPOSICIÓN SEDE SOCIAL RIHUE, COMUNA DE NEGRETE</t>
  </si>
  <si>
    <t>1-C-2023-748</t>
  </si>
  <si>
    <t>[SATE] CONSTRUCCION BIBLIOTECA MUNICIPAL, COLLIPULLI</t>
  </si>
  <si>
    <t>1-C-2023-1127</t>
  </si>
  <si>
    <t>INSTALACION SEÑALETICAS CALLES Y PASAJES Y DEMARCACION VIAL POBLACION EL SAUCE, RAYEN ANTU Y MIRAFLORES</t>
  </si>
  <si>
    <t>1-C-2023-2043</t>
  </si>
  <si>
    <t>CONSTRUCCION ESPACIO RECREATIVO CALLE FERROCARRILES DEL ESTADO</t>
  </si>
  <si>
    <t>1-C-2023-2060</t>
  </si>
  <si>
    <t>PAVIMENTACIÓN SENDEROS Y OTRAS SUPERFICIES, PLAZA DE ARMAS, COMUNA DE LITUECHE</t>
  </si>
  <si>
    <t>1-B-2023-336</t>
  </si>
  <si>
    <t>MEJORAMIENTO RECINTOS SANITARIOS GIMNASIO MUNICIPAL,HIJUELAS</t>
  </si>
  <si>
    <t>1-C-2022-1396</t>
  </si>
  <si>
    <t>CONSTRUCCION CIERRE OLIMPICO CLUB DEPORTIVO CARMELO DE PRAGA, CATEMU</t>
  </si>
  <si>
    <t>1-C-2022-1937</t>
  </si>
  <si>
    <t>MEJORMAIENTO MULTICANCHA LICEO LUIS LABORDA, HIJUELAS</t>
  </si>
  <si>
    <t>1-C-2022-2412</t>
  </si>
  <si>
    <t>MEJORAMIENTO ILUMINACION URBANA SECTOR DOS, CATEMU</t>
  </si>
  <si>
    <t>1-C-2022-2515</t>
  </si>
  <si>
    <t>CONSTRUCCIÓN FARMACIA CAM SATÉLITE, COMUNA DE MAIPÚ</t>
  </si>
  <si>
    <t>1-C-2023-1808</t>
  </si>
  <si>
    <t>CONSTRUCCION RESALTOS VEHICULARES EN DIVERSOS SECTORES, OLMUE</t>
  </si>
  <si>
    <t>1-C-2022-2027</t>
  </si>
  <si>
    <t>REPOSICIÓN VEREDAS, CALLE ERRAZURIZ, ENTRE GENERAL LAGOS Y MANUEL BULNES, COMUNA DE TRAIGUÉN.</t>
  </si>
  <si>
    <t>1-C-2023-1600</t>
  </si>
  <si>
    <t>MEJORAMIENTO ESPACIO PÚBLICO MAIPO NORTE, COMUNA DE BUIN</t>
  </si>
  <si>
    <t>1-C-2023-2145</t>
  </si>
  <si>
    <t>REPOSICIÓN COCINA, BAÑO Y COMEDOR CANCHA DE RAYUELA PUEBLO SECO, COMUNA DE SAN IGNACIO</t>
  </si>
  <si>
    <t>1-C-2022-1784</t>
  </si>
  <si>
    <t>REPOSICIÓN CANCHA DE TENIS DE ARCILLA - COMUNA DE SAN IGNACIO</t>
  </si>
  <si>
    <t>1-C-2022-2101</t>
  </si>
  <si>
    <t>CONSTRUCCION DE RESALTOS, DEMARCACIÓN Y SEÑALÉTICA, AVENIDA OGANA CIUDAD DE COYHAIQUE</t>
  </si>
  <si>
    <t>1-C-2022-2068</t>
  </si>
  <si>
    <t>CONSTRUCCION DE RESALTOS, DEMARCACIÓN Y SEÑALÉTICA, CALLE SIMPSON Y BILBAO DE LA CIUDAD DE COYHAIQUE</t>
  </si>
  <si>
    <t>1-C-2022-2175</t>
  </si>
  <si>
    <t>MEJORAMIENTO AREA VERDE, PASAJE QUINCE, VILLA SALVADOR CRUZ GANA</t>
  </si>
  <si>
    <t>1-C-2022-1262</t>
  </si>
  <si>
    <t>MEJORAMIENTO MULTICANCHA Y ENTORNO VILLA LAGO PEÑUELAS</t>
  </si>
  <si>
    <t>1-C-2022-1452</t>
  </si>
  <si>
    <t>SPD MEJORAMIENTO DE ILUMINACIÓN, LAS AZUCENAS, SANTA JULIA</t>
  </si>
  <si>
    <t>1-SPD-2022-53</t>
  </si>
  <si>
    <t>MEJORAMIENTO DE VEREDAS CALLE PEDRO TORRES COMUNA DE ÑUÑOA</t>
  </si>
  <si>
    <t>1-C-2022-2702</t>
  </si>
  <si>
    <t>CONSTRUCCIÓN DE CALZADA Y REPOSICIÓN DE VEREDAS CALLE GUILLERMO HARTL</t>
  </si>
  <si>
    <t>1-B-2023-81</t>
  </si>
  <si>
    <t>CONSTRUCCION REDUCTORES DE VELOCIDAD EN DIVERSAS CALLES DE FUTRONO,COMUNA FUTRONO</t>
  </si>
  <si>
    <t>1-B-2023-332</t>
  </si>
  <si>
    <t>MEJORAMIENTO SEDE SAN ENRIQUE, LO BARNECHEA</t>
  </si>
  <si>
    <t>1-B-2023-50</t>
  </si>
  <si>
    <t>MEJORAMIENTO PLAZA Y LETRERO TURÍSTICO PUERTO SÁNCHEZ</t>
  </si>
  <si>
    <t>1-B-2023-463</t>
  </si>
  <si>
    <t>MEJORAMIENTO INTEGRAL ZONA UNO, SECTOR 4TA COMISARÍA DE CARABINEROS, COMUNA DE RENGO</t>
  </si>
  <si>
    <t>1-B-2023-473</t>
  </si>
  <si>
    <t>[SATE] REPOSICIÓN SALA PIE ESCUELA RURAL LAS CASCADAS, COMUNA DE PUERTO OCTAY</t>
  </si>
  <si>
    <t>1-C-2023-1445</t>
  </si>
  <si>
    <t>MEJORAMIENTO AREA VERDE PLAZA ISAIAS EMHART, COMUNA DE FRUTILLAR</t>
  </si>
  <si>
    <t>1-B-2023-353</t>
  </si>
  <si>
    <t>REPOSICION DE VEREDAS CALLE TTE. DE MARINA ROLANDO FRODEN, U.V. N°24.</t>
  </si>
  <si>
    <t>1-B-2023-124</t>
  </si>
  <si>
    <t>MEJORAMIENTO Y REPOSICION DE AREAS DE JUEGOS INFANTILES EN DIVERSOS SECTORES, COMUNA DE PEÑAFLOR.</t>
  </si>
  <si>
    <t>1-B-2023-129</t>
  </si>
  <si>
    <t>CONSTRUCCION SEDE SOCIAL SECTOR LAS PALMERAS DE MALLOCO, COMUNA DE PEÑAFLOR</t>
  </si>
  <si>
    <t>1-B-2023-130</t>
  </si>
  <si>
    <t>CONSTRUCCION ACCESOS COMUNALES QUINTA NORMAL</t>
  </si>
  <si>
    <t>1-B-2023-212</t>
  </si>
  <si>
    <t>CONSERVACIÓN CALLE EL MOLINO Y ANTONIO BIANCHINI, COMUNA DE SAN ESTEBAN</t>
  </si>
  <si>
    <t>1-B-2023-444</t>
  </si>
  <si>
    <t>REPOSICION SEÑALETICA CASCO URBANO, COMUNA DE TRAIGUEN</t>
  </si>
  <si>
    <t>1-B-2023-244</t>
  </si>
  <si>
    <t>CATASTROFE_HABILITACION PASAJES LOCALIDADES EL MOLINO Y LORETO, COLTAUCO</t>
  </si>
  <si>
    <t>1-C-2023-2237</t>
  </si>
  <si>
    <t>BACHEOS AVDA. SANTA TERESA Y AVDA. ALESSANDRI, COMUNA DE SAN ESTEBAN</t>
  </si>
  <si>
    <t>1-C-2022-1245</t>
  </si>
  <si>
    <t>"SPD AMPLIACIÓN CÁMARAS , SAN VICENTE URBANO Y RURAL"</t>
  </si>
  <si>
    <t>1-SPD-2022-161</t>
  </si>
  <si>
    <t>CONSTRUCCION SEDE COMUNITARIA ALDEA MISSOURI, COMUNA DE SANTA JUANA</t>
  </si>
  <si>
    <t>1-C-2022-2465</t>
  </si>
  <si>
    <t>MEJORAMIENTO DE CERRAMIENTO Y CANCHA SINTETICA POBLACION CANTO DE AGUA.</t>
  </si>
  <si>
    <t>1-B-2023-277</t>
  </si>
  <si>
    <t>HABILITACIÓN DE CRUCE SEMAFORIZADO EN CALLES JOSÉ JOAQUÍN PÉREZ Y HUELEN, CERRO NAVIA</t>
  </si>
  <si>
    <t>1-C-2023-275</t>
  </si>
  <si>
    <t>HABILITACIÓN DE CRUCE SEMAFORIZADO EN CALLES LOS CONQUISTADORES CON LA ESTRELLA, CERRO NAVIA</t>
  </si>
  <si>
    <t>1-C-2023-304</t>
  </si>
  <si>
    <t>AMPLIACIÓN Y MEJORAMIENTO DE RECINTOS, EDIFICIO CONSISTORIAL COMUNA DE COLCHANE</t>
  </si>
  <si>
    <t>1-B-2023-291</t>
  </si>
  <si>
    <t>REPOSICION DE LUMINARIAS PUBLICAS C. SOMBRERO</t>
  </si>
  <si>
    <t>1-B-2023-568</t>
  </si>
  <si>
    <t>REPOSICIÓN CERCO CEMENTERIO TRANQUILO</t>
  </si>
  <si>
    <t>1-B-2023-495</t>
  </si>
  <si>
    <t>MEJORAMIENTO MULTICANCHAS GRAL. BONILLA</t>
  </si>
  <si>
    <t>1-B-2023-97</t>
  </si>
  <si>
    <t>MEJORAMIENTO SEDE SOCIAL LA ESTRELLA</t>
  </si>
  <si>
    <t>1-B-2023-233</t>
  </si>
  <si>
    <t>MEJORAMIENTO CANCHA DE FUTBOLITO Y BASQUETBOL PARQUE ESTADIO, VICTORIA</t>
  </si>
  <si>
    <t>1-B-2023-276</t>
  </si>
  <si>
    <t>CATASTROFE - HABILITACIÒN DE CAMINOS,LIMPIEZA DE CANALES Y RIOS DE DIVERSOS SECTORES , COMUNA DE MALLOA</t>
  </si>
  <si>
    <t>1-C-2023-2098</t>
  </si>
  <si>
    <t>HABILITACION DE TERRENO E INFRAESTRUCTURA MUNICIPAL</t>
  </si>
  <si>
    <t>1-B-2023-133</t>
  </si>
  <si>
    <t>MEJORAMIENTO PLAZA MANUEL RODRIGUEZ</t>
  </si>
  <si>
    <t>1-B-2023-120</t>
  </si>
  <si>
    <t>REPOSICIÓN DE GARITAS Y CONTENEDORES DE BASURA, CURACO DE VÉLEZ.</t>
  </si>
  <si>
    <t>1-B-2023-384</t>
  </si>
  <si>
    <t>REPOSICIÓN CIERRE PERIMETRAL CORRALES CLUB DEL RODEO CHILENO DE LANCO</t>
  </si>
  <si>
    <t>1-C-2022-2340</t>
  </si>
  <si>
    <t>CONSTRUCCIÓN CASA NAHUEL DEL ADULTO MAYOR POBLACIÓN MANUEL RODRÍGUEZ</t>
  </si>
  <si>
    <t>1-C-2022-1188</t>
  </si>
  <si>
    <t>CONSTRUCCIÓN MULTICANCHA Y ZONA RECREATIVA EN EL SECTOR LOMAS DE PUERTO VARAS, DE LA COMUNA DE PUERTO VARAS</t>
  </si>
  <si>
    <t>1-SPD-2022-104</t>
  </si>
  <si>
    <t>MEJORAMIENTO PLAZA LINCOLN</t>
  </si>
  <si>
    <t>1-B-2023-74</t>
  </si>
  <si>
    <t>[SATE] CONSTRUCCIÓN SEDE SOCIAL EL ISLOTE COMUNA DE PUERTO OCTAY</t>
  </si>
  <si>
    <t>1-C-2023-1370</t>
  </si>
  <si>
    <t>REPOSICIÓN DE ACERAS CALLE DEL ROSARIO PUERTO VARAS</t>
  </si>
  <si>
    <t>1-C-2023-1567</t>
  </si>
  <si>
    <t>CONSTRUCCION ACERAS SECTOR LOS BAJOS, COMUNA DE FRUTILLAR</t>
  </si>
  <si>
    <t>1-C-2023-1615</t>
  </si>
  <si>
    <t>HABILITACIÓN PLATABANDA DOMINGO FAUSTINO SARMIENTO, BARRIO LOS HEROES, MAIPÚ</t>
  </si>
  <si>
    <t>1-C-2023-2115</t>
  </si>
  <si>
    <t>[SATE] REPOSICION ACERAS AVENIDA ERCILLA SUR ENTRE LAUTARO Y CAUPOLICAN, COMUNA DE ERCILLA</t>
  </si>
  <si>
    <t>1-C-2023-19</t>
  </si>
  <si>
    <t>[CATÁSTROFE] HABILITACIÓN DE ESPACIOS PÚBLICOS SECTORES; LOLOL CENTRO, RINC. LOS UBILLAS, RINCON LAS OVEJAS, PASAJE LAS OVEJAS, VILLA MANUEL LARRAIN</t>
  </si>
  <si>
    <t>1-C-2023-2475</t>
  </si>
  <si>
    <t>[CATASTROFE] HABILITACION CAMINOS RURALES DOÑIHUE Y LO MIRANDA</t>
  </si>
  <si>
    <t>1-C-2023-2516</t>
  </si>
  <si>
    <t>CATASTROFE - MEJORAMIENTO DE CAMINOS, DIVERSOS SECTORES, NANCAGUA</t>
  </si>
  <si>
    <t>1-C-2023-2065</t>
  </si>
  <si>
    <t>CONSTRUCCION CIERRES PERIMETRALES SEDES ADULTO MAYOR - VILLA EL ARRAYAN , COMUNA DE SAN PABLO</t>
  </si>
  <si>
    <t>1-B-2023-401</t>
  </si>
  <si>
    <t>CATASTROFE - REPOSICION CONECTIVIDAD,SERVICIOS SANITARIOS, DIVERSOS SECTORES, PERALILLO</t>
  </si>
  <si>
    <t>1-C-2023-2466</t>
  </si>
  <si>
    <t>[CATÁSTROFE] HABILITACIÓN DE ESPACIOS PÚLICOS DE DIFERENTES SECTORES DE LA COMUNA DE CHIMBARONGO</t>
  </si>
  <si>
    <t>1-C-2023-2509</t>
  </si>
  <si>
    <t>REPOSICIÓN CANCHA SANTA ANA</t>
  </si>
  <si>
    <t>1-C-2021-842</t>
  </si>
  <si>
    <t>CONSTRUCCIÓN SSHH ACCESO RN MALALCAHUELLO, CURACAUTIN</t>
  </si>
  <si>
    <t>1-C-2021-1483</t>
  </si>
  <si>
    <t>SATE "CONSTRUCCION SEÑALETICA VIAL Y RESALTOS REDUCTORES DE VELOCIDAD, COMUNA DE MELIPEUCO"</t>
  </si>
  <si>
    <t>1-C-2022-70</t>
  </si>
  <si>
    <t>SATE REPOSICIÓN VEREDAS CALLE O'HIGGINS ENTRE MIRAFLORES Y SERRANO, CURACAUTÍN</t>
  </si>
  <si>
    <t>1-C-2022-2149</t>
  </si>
  <si>
    <t>SATE-REPOSICION PLAZOLETA VILLA ESTADIO, MELIPEUCO</t>
  </si>
  <si>
    <t>1-C-2022-2246</t>
  </si>
  <si>
    <t>SPD MEJORAMIENTO DE ÁREA VERDE ALAMEDA II</t>
  </si>
  <si>
    <t>1-SPD-2022-123</t>
  </si>
  <si>
    <t>MEJORAMIENTO CEMENTERIO AILLINCO, COMUNA DE GALVARINO</t>
  </si>
  <si>
    <t>1-C-2022-2592</t>
  </si>
  <si>
    <t>[SATE] CONSTRUCCIÓN CANCHA DE PASTO SINTÉTICO ESCUELA RURAL QUETRE, COMUNA DE GALVARINO</t>
  </si>
  <si>
    <t>1-C-2023-30</t>
  </si>
  <si>
    <t>[SATE] CONSTRUCCIÓN CANCHA DE PASTO SINTÉTICO ESCUELA RURAL CAPRICHO, COMUNA DE GALVARINO</t>
  </si>
  <si>
    <t>1-C-2023-33</t>
  </si>
  <si>
    <t>[SATE] CONSTRUCCIÓN CANCHA DE PASTO SINTÉTICO ESCUELA RURAL HUAMPOMALLIN, COMUNA DE GALVARINO</t>
  </si>
  <si>
    <t>1-C-2023-40</t>
  </si>
  <si>
    <t>MEJORAMIENTO MULTICANCHA,SECTOR VILLA PRAT, VALLE DEL TRANSITO</t>
  </si>
  <si>
    <t>1-B-2023-564</t>
  </si>
  <si>
    <t>[SATE] CONSTRUCCIÓN ÁREA VERDE VILLA LAS ARAUCARIAS DE TRES SAUCES</t>
  </si>
  <si>
    <t>1-C-2023-335</t>
  </si>
  <si>
    <t>MEJORAMIENTO ÁREAS VERDES EJE NUEVA LA PAZ, COMUNA SANTA CRUZ</t>
  </si>
  <si>
    <t>1-B-2023-475</t>
  </si>
  <si>
    <t>REPOSICION VEREDAS PADRE SAMUEL JOFRE, CURANIPE, COMUNA DE PELLUHUE</t>
  </si>
  <si>
    <t>1-B-2023-323</t>
  </si>
  <si>
    <t>MEJORAMIENTO GIMNASIO DE METAHUE, COMUNA DE QUEMCHI.</t>
  </si>
  <si>
    <t>1-B-2023-399</t>
  </si>
  <si>
    <t>[SATE] CONSTRUCCION REDUCTORES DE VELOCIDAD DISTINTOS SECTORES, CUNCO</t>
  </si>
  <si>
    <t>1-C-2023-1128</t>
  </si>
  <si>
    <t>REPOSICION VEREDAS SECTOR LARMAHUE, PICHIDEGUA</t>
  </si>
  <si>
    <t>1-C-2021-609</t>
  </si>
  <si>
    <t>HABILITACION ESCENARIO CENTRO CULTURAL, EL BOSQUE</t>
  </si>
  <si>
    <t>1-C-2022-350</t>
  </si>
  <si>
    <t>MEJORAMIENTO EQUIPAMIENTO DEPORTIVO CONJUNTO VILLA LO VALDIVIESO SUR</t>
  </si>
  <si>
    <t>1-C-2022-1265</t>
  </si>
  <si>
    <t>MEJORAMIENTO DE VEREDAS CALLE BRETAÑA, ENTRE ANTONIO VARAS Y MANUEL MONTT, COMUNA DE ÑUÑOA</t>
  </si>
  <si>
    <t>1-C-2022-1405</t>
  </si>
  <si>
    <t>MEJORAMIENTO DE TRAMOS DE ILUMINACIÓN PÚBLICA DE LA COMUNA DE EL BOSQUE SECTOR VILLA CAROL URZUA</t>
  </si>
  <si>
    <t>1-C-2022-1598</t>
  </si>
  <si>
    <t>CONSTRUCCIÓN TORRES DE ILUMINACIÓN CLUB DEPORTIVO SAN AGUSTIN LAS HIJUELAS, COMUNA DE CHÉPICA.</t>
  </si>
  <si>
    <t>1-C-2022-2638</t>
  </si>
  <si>
    <t>REPOSICIÓN CIERRE PERIMETRAL Y BANCAS C.D. SANTA AMELIA</t>
  </si>
  <si>
    <t>1-C-2022-2745</t>
  </si>
  <si>
    <t>MEJORAMIENTO CUBIERTA EDIFICIO SMAPA, MAIPÚ</t>
  </si>
  <si>
    <t>1-C-2022-1623</t>
  </si>
  <si>
    <t>MEJORAMIENTO DE TRAMOS DE ILUMINACIÓN PÚBLICA DE LA COMUNA DE EL BOSQUE SECTOR VILLA OSCAR BONILLA I</t>
  </si>
  <si>
    <t>1-C-2022-1739</t>
  </si>
  <si>
    <t>REPOSICIÓN LUMINARIAS SECTOR POBLACIÓN INSA Y LOS COIGUES, BARRIO LOS HÉROES, COMUNA DE MAIPÚ</t>
  </si>
  <si>
    <t>1-C-2022-2043</t>
  </si>
  <si>
    <t>MEJORAMIENTO DE TRAMOS DE ILUMINACIÓN PÚBLICA DE LA COMUNA DE EL BOSQUE SECTOR LAS PERLAS</t>
  </si>
  <si>
    <t>1-C-2022-2299</t>
  </si>
  <si>
    <t>MEJORAMIENTO DE ILUMINACIÓN VILLA ROSITA RENARD, COMUNA DE ÑUÑOA</t>
  </si>
  <si>
    <t>1-C-2023-501</t>
  </si>
  <si>
    <t>[SATE] CONSTRUCCIÓN CANCHA DE PASTO SINTÉTICO EL LLANO, CANELA</t>
  </si>
  <si>
    <t>1-C-2023-1746</t>
  </si>
  <si>
    <t>REPOSICIÓN LUMINARIAS VILLA PORTAL EL ABRAZO 1-3-4, Y EL ABRAZO 2° SECTOR, BARRIO EL ABRAZO, COMUNA DE MAIPÚ</t>
  </si>
  <si>
    <t>1-C-2023-1374</t>
  </si>
  <si>
    <t>[SATE] CONSTRUCCION ESPACIO PUBLICO SECTOR CHENQUECO COMUNIDAD RALCO LEPOY, ALTO BIOBIO</t>
  </si>
  <si>
    <t>1-C-2023-1405</t>
  </si>
  <si>
    <t>CONSTRUCCIÓN DE CANCHA DE PADEL, ESTADIO TUCAPEL, COMUNA DE TUCAPEL</t>
  </si>
  <si>
    <t>1-C-2023-1851</t>
  </si>
  <si>
    <t>REPOSICIÓN SEDE COMUNITARIA FRANCISCO DE AGUIRRE</t>
  </si>
  <si>
    <t>1-C-2019-516</t>
  </si>
  <si>
    <t>REPOSICIÓN DE VEREDAS CALLE RICARDO GRELLET DE LOS REYES Y AVENIDA CONSISTORIAL</t>
  </si>
  <si>
    <t>1-C-2021-1237</t>
  </si>
  <si>
    <t>SPD-CONSTRUCCION Y REPOSICION LUMINARIAS DIVERSAS LOCALIDADES COMUNA DE CAMARONES</t>
  </si>
  <si>
    <t>1-SPD-2022-124</t>
  </si>
  <si>
    <t>MEJORAMIENTO MULTICANCHA LOS ARCOS DE PINAMAR</t>
  </si>
  <si>
    <t>1-C-2022-912</t>
  </si>
  <si>
    <t>NORMALIZACIÓN SEDE PLAZA DE ABASTOS</t>
  </si>
  <si>
    <t>1-C-2022-1766</t>
  </si>
  <si>
    <t>REPOSICIÓN DE VEREDAS EN CALLE LAGUNA SAN PEDRO Y OTRAS</t>
  </si>
  <si>
    <t>1-C-2022-450</t>
  </si>
  <si>
    <t>REPOSICIÓN DE VEREDAS Y CALZADA PASAJE LA MITA</t>
  </si>
  <si>
    <t>1-C-2022-598</t>
  </si>
  <si>
    <t>SPD MEJORAMIENTO PLAZOLETA CENTRO ARTESANAL, COMUNA DE NINHUE</t>
  </si>
  <si>
    <t>1-SPD-2022-476</t>
  </si>
  <si>
    <t>SPD MEJORAMIENTO MULTICANCHA SECTOR LOBERIA</t>
  </si>
  <si>
    <t>1-SPD-2022-524</t>
  </si>
  <si>
    <t>[SATE] REPOSICIÓN CUBIERTA, MEJORAMIENTO Y CONSERVACIÓN EDIFICIO CONSISTORIAL COMUNA DE SALAMANCA</t>
  </si>
  <si>
    <t>1-C-2022-2646</t>
  </si>
  <si>
    <t>DEMARCACION UV 13, 14, 15,16 COMUNA MACUL</t>
  </si>
  <si>
    <t>1-C-2022-1137</t>
  </si>
  <si>
    <t>REPOSICIÓN FRANJA DE CALZADA Y VEREDA SUR AV. JOSÉ ARRIETA</t>
  </si>
  <si>
    <t>1-C-2022-1385</t>
  </si>
  <si>
    <t>REQUINOA</t>
  </si>
  <si>
    <t>MEJORAMIENTO SISTEMA TELEVIGILANCIA, COMUNA DE REQUINOA</t>
  </si>
  <si>
    <t>1-SPD-2022-649</t>
  </si>
  <si>
    <t>SPD-CONSTRUCCIÓN DE POSTES INTELIGENTES EN DISTINTOS SECTORES, COMUNA DE EL TABO</t>
  </si>
  <si>
    <t>1-SPD-2022-170</t>
  </si>
  <si>
    <t>MEJORAMIENTO SISTEMA DE TELEPROTECCION, COMUNA DE CUREPTO</t>
  </si>
  <si>
    <t>1-SPD-2022-367</t>
  </si>
  <si>
    <t>REPOSICIÓN DE VEREDAS AVENIDA Y PASAJE SAN LUIS DE MACUL Y CUELLOS DE ACCESO A PASAJES ESTE POR CALLE NEVADO TRES CRUCES</t>
  </si>
  <si>
    <t>1-C-2022-1640</t>
  </si>
  <si>
    <t>“SPD CONSTRUCCIÓN CIRCUITO SEGURO CALLE DIEGO DE ALMAGRO Y SILVIA HERRERA, COMUNA DE PUCHUNCAVI”</t>
  </si>
  <si>
    <t>1-SPD-2022-301</t>
  </si>
  <si>
    <t>SDP CONSTRUCCIÓN PÓRTICOS DE LECTURA AUTOMÁTICA DE PLACAS PATENTES, COMUNA DE ZAPALLAR.</t>
  </si>
  <si>
    <t>1-SPD-2022-411</t>
  </si>
  <si>
    <t>SPD AMPLIACIÓN COBERTURA DEL SISTEMA DE TELEVIGILANCIA DE LA COMUNA DE CARTAGENA</t>
  </si>
  <si>
    <t>1-SPD-2022-477</t>
  </si>
  <si>
    <t>SPD HABILITACIÓN SISTEMA DE TELEVIGILANCIA, COMUNA DE CHAITÉN</t>
  </si>
  <si>
    <t>1-SPD-2022-568</t>
  </si>
  <si>
    <t>MEJORAMIENTO DEPENDENCIAS DE RECINTO DEPORTIVO, COMUNA DE SAN MIGUEL</t>
  </si>
  <si>
    <t>1-C-2022-2375</t>
  </si>
  <si>
    <t>SPD HABILITACIÓN SISTEMA DE TELEPROTECCIÓN, COMUNA DE COLINA</t>
  </si>
  <si>
    <t>1-SPD-2022-227</t>
  </si>
  <si>
    <t>SPD AMPLIACIÓN COBERTURA DE SISTEMA DE TELEPROTECCIÓN EJE SALVADOR, COMUNA DE PROVIDENCIA</t>
  </si>
  <si>
    <t>1-SPD-2022-442</t>
  </si>
  <si>
    <t>[SATE] REPOSICIÓN CENTRO COMUNITARIO CARLOS CONDELL</t>
  </si>
  <si>
    <t>1-C-2023-509</t>
  </si>
  <si>
    <t>REPOSICIÓN SEÑALETICA INFORMATIVA SECTOR URBANO, COMUNA DE LOS MUERMOS</t>
  </si>
  <si>
    <t>1-B-2023-382</t>
  </si>
  <si>
    <t>REPOSICION DE VEREDAS VILLA MARIA DEL VALLE Y OTRAS, LINARES</t>
  </si>
  <si>
    <t>1-C-2023-2091</t>
  </si>
  <si>
    <t>CATÁSTROFE, HABILITACIÓN DE CANALES LA PALMA Y LA RAMADA DE SAN FERNANDO</t>
  </si>
  <si>
    <t>1-C-2023-2107</t>
  </si>
  <si>
    <t>“CATÁSTROFE” HABILITACIÓN DE CAMINOS PÚBLICOS, SAN VICENTE DE T.T.</t>
  </si>
  <si>
    <t>1-C-2023-2487</t>
  </si>
  <si>
    <t>Septiembre</t>
  </si>
  <si>
    <t>Delegación Presidencial Provincial de Curicó</t>
  </si>
  <si>
    <t>Fomentar la Tenencia Responsable de perros y gatos, mediante la instalación de capacidades en las delegaciones del país</t>
  </si>
  <si>
    <t>PVET - EMERGENCIA DELEGACIÓN PRESIDENCIAL PROVINCIAL DE CURICO</t>
  </si>
  <si>
    <t>Agosto</t>
  </si>
  <si>
    <t>Delegación Presidencial Provincial de Colchagua</t>
  </si>
  <si>
    <t>PVET - EMERGENCIA DELEGACIÓN PRESIDENCIAL PROVINCIAL DE COLCHAGUA</t>
  </si>
  <si>
    <t>PVET - EMERGENCIA RENGO</t>
  </si>
  <si>
    <t>Julio</t>
  </si>
  <si>
    <t>PVET - EMERGENCIA COLTAUCO</t>
  </si>
  <si>
    <t>PLAN NACIONAL DE ESTERILIZACIONES FELINAS RESPONSABILIDAD COMPARTIDA</t>
  </si>
  <si>
    <t>PLAN NACIONAL DE ESTERILIZACIONES RESPONSABILIDAD COMPARTIDA 2022 COMUNA DE SAN ESTEBAN</t>
  </si>
  <si>
    <t>141070170.</t>
  </si>
  <si>
    <t>RIO CLARO</t>
  </si>
  <si>
    <t>PLAN NACIONAL DE ESTERILIZACIONES FELINAS RESPONSABILIDAD COMPARTIDA 2022 COMUNA DE LA GRANJA</t>
  </si>
  <si>
    <t>PLAN NACIONAL DE ESTERILIZACIÓN RESPONSABILIDAD COMPARTIDA 2022 COMUNA DE PADRE HURTADO</t>
  </si>
  <si>
    <t>PLAN NACIONAL DE ESTERILIZACIONES RESPONSABILIDAD COMPARTIDA AÑO 2021, COMUNA DE FREIRE</t>
  </si>
  <si>
    <t>PLAN NACIONAL DE ESTERILIZACIONES RESPONSABILIDAD COMPARTIDA 2022 COMUNA DE LAGO RANCO</t>
  </si>
  <si>
    <t>PLAN NACIONAL DE ESTERILIZACIONES RESPONSABILIDAD COMPARTIDA 2023 COMUNA DE PUCÓN</t>
  </si>
  <si>
    <t>PLAN NACIONAL DE ESTERILIZACIONES RESPONSABILIDAD COMPARTIDA 2022 COMUNA DE MELIPEUCO</t>
  </si>
  <si>
    <t>PLAN NACIONAL DE ESTERILIZACIONES RESPONSABILIDAD COMPARTIDA 2021 COMUNA DE LAUTARO</t>
  </si>
  <si>
    <t>PLAN NACIONAL DE ESTERILIZACIONES RESPONSABILIDAD COMPARTIDA 2021 COMUNA DE ANGOL</t>
  </si>
  <si>
    <t>PLAN NACIONAL DE ESTERIILIZACIONES RESPONSABILIDAD COMPARTIDA 2022 COMUNA DE TEODORO SCHMIDT</t>
  </si>
  <si>
    <t>PLAN NACIONAL DE ESTERILIZACIONES RESPONSABILIDAD COMPARTIDA SAGRADA FAMILIA</t>
  </si>
  <si>
    <t>PLAN NACIONAL DE ESTERILIZACIONES RESPONSABILIDAD COMPARTIDA PARRAL</t>
  </si>
  <si>
    <t>PLAN NACIONAL DE ESTERILIZACIONES RESPONSABILIDAD COMPARTIDA 2022, COMUNA DE PERALILLO</t>
  </si>
  <si>
    <t>PLAN NACIONAL DE ESTERILIZACIONES RESPONSABILIDAD COMPARTIDA MONTE PATRIA</t>
  </si>
  <si>
    <t>PLAN NACIONAL DE ESTERILIZACIONES RESPONSABILIDAD COMPARTIDA LA HIGUERA</t>
  </si>
  <si>
    <t>3do Trimestre</t>
  </si>
  <si>
    <t>PRBIPE</t>
  </si>
  <si>
    <t>ESTUDIO TOPOGRÁFICO Y MECÁNICA DE SUELOS EN FUNDICIÓN, LOS TILOS, AV. EL PARQUE Y BARRIO CENTRAL, LOTA ALTO</t>
  </si>
  <si>
    <t>PROGRAMA DE ACTIVIDADES DE DIFUSIÓN PRBIPE CARTAGENA 2023 - 2024</t>
  </si>
  <si>
    <t>PROGRAMA DE FORMACIÓN DE OFICIOS EN SERVICIOS TURÍSTICOS</t>
  </si>
  <si>
    <t>PROGRAMA ANUAL DE ACTIVIDADES CULTURALES EN EL BHC</t>
  </si>
  <si>
    <t>MEJORAMIENTO ESCALERA 21 DE MAYO</t>
  </si>
  <si>
    <t>DISEÑO REMODELACION EDIFICIO DAEM ADQUIRIDO POR PROGRAMA</t>
  </si>
  <si>
    <t>CIERRO DEFINITIVO ORNAMENTAL EN LA FACHADA PRINCIPAL DEL TEATRO MUNICIPAL DE VIÑA DEL MAR</t>
  </si>
  <si>
    <t>Mejoramiento de la Gestión</t>
  </si>
  <si>
    <t>65098498-6 Asociación de Municipalidades Rurales del Norte Chico</t>
  </si>
  <si>
    <t>Asistencia Técnica y Financiera a Asociación y municipios Programa Municipios por la Gobernanza Territorial, Asociación de Municipalidades Rurales del Norte Chico</t>
  </si>
  <si>
    <t>1-PMGM-2023-3</t>
  </si>
  <si>
    <t>Mejora de la gestión en la provisión de servicios</t>
  </si>
  <si>
    <t>RESOLUCIÓN N°7406. 21/07/2023</t>
  </si>
  <si>
    <t>Fondo de Incentivo a la Gestión Municipal</t>
  </si>
  <si>
    <t>Sin Código</t>
  </si>
  <si>
    <t>FIGEM 2023</t>
  </si>
  <si>
    <t>Propende a estimular las mejoras en la administración municipal, proporcionando recursos que en forma autónoma los municipios destinarán a la inversión que el marco legal determine, considerando la diversidad, complejidad y parámetros estructurales de estos y de sus territorios comunales.</t>
  </si>
  <si>
    <t>TOTAL</t>
  </si>
  <si>
    <t>65.076.107-3 Asociación Regional de Municipalidades de Magallanes y Antártica Chilena (AMUMAG)</t>
  </si>
  <si>
    <t>SAN NICOLAS</t>
  </si>
  <si>
    <t>SEMAFORIZACIÓN AV. O´HIGGINS CON CALLE A. PRAT COMUNA DE SAN NICOLÁS</t>
  </si>
  <si>
    <t>1-C-2019-1410</t>
  </si>
  <si>
    <t>Proyecto SENAPRED</t>
  </si>
  <si>
    <t>Resolución de Transferencia</t>
  </si>
  <si>
    <t>Servicio Nacional de Prevención y Respuesta ante Desastres</t>
  </si>
  <si>
    <t>inanciamiento de actividades, estudios y planes que permitan prevenir y mitigar riesgos, ante eventuales emergencias y/o catástrofes de origen natural y/o antrópico</t>
  </si>
  <si>
    <t>actividades, estudios y planes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</si>
</sst>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43" formatCode="_ * #,##0.00_ ;_ * \-#,##0.00_ ;_ * &quot;-&quot;??_ ;_ @_ "/>
    <numFmt numFmtId="164" formatCode="_-* #,##0_-;\-* #,##0_-;_-* &quot;-&quot;_-;_-@_-"/>
    <numFmt numFmtId="165" formatCode="_-&quot;$&quot;\ * #,##0.00_-;\-&quot;$&quot;\ * #,##0.00_-;_-&quot;$&quot;\ * &quot;-&quot;??_-;_-@_-"/>
    <numFmt numFmtId="166" formatCode="_-* #,##0.00_-;\-* #,##0.00_-;_-* &quot;-&quot;??_-;_-@_-"/>
    <numFmt numFmtId="167" formatCode="_-&quot;$&quot;* #,##0.00_-;\-&quot;$&quot;* #,##0.00_-;_-&quot;$&quot;* &quot;-&quot;??_-;_-@_-"/>
  </numFmts>
  <fonts count="20" x14ac:knownFonts="1">
    <font>
      <sz val="10"/>
      <name val="Arial"/>
    </font>
    <font>
      <sz val="11"/>
      <color theme="1"/>
      <name val="Calibri"/>
      <family val="2"/>
      <scheme val="minor"/>
    </font>
    <font>
      <sz val="11"/>
      <color theme="1"/>
      <name val="Calibri"/>
      <family val="2"/>
      <scheme val="minor"/>
    </font>
    <font>
      <sz val="10"/>
      <name val="Verdana"/>
      <family val="2"/>
    </font>
    <font>
      <b/>
      <sz val="10"/>
      <name val="Verdana"/>
      <family val="2"/>
    </font>
    <font>
      <sz val="10"/>
      <name val="Bradley Hand ITC"/>
      <family val="4"/>
    </font>
    <font>
      <sz val="9"/>
      <color indexed="81"/>
      <name val="Tahoma"/>
      <family val="2"/>
    </font>
    <font>
      <b/>
      <sz val="9"/>
      <color indexed="81"/>
      <name val="Tahoma"/>
      <family val="2"/>
    </font>
    <font>
      <sz val="10"/>
      <name val="Arial"/>
      <family val="2"/>
    </font>
    <font>
      <sz val="10"/>
      <name val="Arial"/>
      <family val="2"/>
    </font>
    <font>
      <sz val="11"/>
      <color theme="1"/>
      <name val="Calibri"/>
      <family val="2"/>
      <scheme val="minor"/>
    </font>
    <font>
      <sz val="10"/>
      <name val="Arial"/>
      <family val="2"/>
    </font>
    <font>
      <sz val="10"/>
      <name val="Arial"/>
      <family val="2"/>
    </font>
    <font>
      <sz val="10"/>
      <name val="Arial"/>
      <family val="2"/>
    </font>
    <font>
      <sz val="11"/>
      <color rgb="FF000000"/>
      <name val="Calibri"/>
      <family val="2"/>
      <scheme val="minor"/>
    </font>
    <font>
      <sz val="9"/>
      <color theme="1"/>
      <name val="Calibri"/>
      <family val="2"/>
      <scheme val="minor"/>
    </font>
    <font>
      <b/>
      <sz val="9"/>
      <color rgb="FF000000"/>
      <name val="Tahoma"/>
      <family val="2"/>
    </font>
    <font>
      <sz val="9"/>
      <color rgb="FF000000"/>
      <name val="Tahoma"/>
      <family val="2"/>
    </font>
    <font>
      <sz val="10"/>
      <color theme="1"/>
      <name val="Verdana"/>
      <family val="2"/>
    </font>
    <font>
      <sz val="10"/>
      <name val="Arial"/>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4" tint="0.59999389629810485"/>
        <bgColor indexed="64"/>
      </patternFill>
    </fill>
    <fill>
      <patternFill patternType="solid">
        <fgColor rgb="FFFFFFFF"/>
        <bgColor indexed="64"/>
      </patternFill>
    </fill>
    <fill>
      <patternFill patternType="solid">
        <fgColor rgb="FFFFFFFF"/>
        <bgColor rgb="FFFFFFFF"/>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s>
  <cellStyleXfs count="179">
    <xf numFmtId="0" fontId="0" fillId="0" borderId="0"/>
    <xf numFmtId="164" fontId="10" fillId="0" borderId="0" applyFont="0" applyFill="0" applyBorder="0" applyAlignment="0" applyProtection="0"/>
    <xf numFmtId="164" fontId="10" fillId="0" borderId="0" applyFont="0" applyFill="0" applyBorder="0" applyAlignment="0" applyProtection="0"/>
    <xf numFmtId="41" fontId="8"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9" fillId="0" borderId="0" applyFont="0" applyFill="0" applyBorder="0" applyAlignment="0" applyProtection="0"/>
    <xf numFmtId="43" fontId="8"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43" fontId="5"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5" fillId="0" borderId="0"/>
    <xf numFmtId="0" fontId="8" fillId="0" borderId="0"/>
    <xf numFmtId="9" fontId="10" fillId="0" borderId="0" applyFont="0" applyFill="0" applyBorder="0" applyAlignment="0" applyProtection="0"/>
    <xf numFmtId="167" fontId="11" fillId="0" borderId="0" applyFont="0" applyFill="0" applyBorder="0" applyAlignment="0" applyProtection="0"/>
    <xf numFmtId="165" fontId="8" fillId="0" borderId="0" applyFont="0" applyFill="0" applyBorder="0" applyAlignment="0" applyProtection="0"/>
    <xf numFmtId="0" fontId="2" fillId="0" borderId="0"/>
    <xf numFmtId="164" fontId="8" fillId="0" borderId="0" applyFont="0" applyFill="0" applyBorder="0" applyAlignment="0" applyProtection="0"/>
    <xf numFmtId="166" fontId="8" fillId="0" borderId="0" applyFont="0" applyFill="0" applyBorder="0" applyAlignment="0" applyProtection="0"/>
    <xf numFmtId="167" fontId="12" fillId="0" borderId="0" applyFont="0" applyFill="0" applyBorder="0" applyAlignment="0" applyProtection="0"/>
    <xf numFmtId="0" fontId="1" fillId="0" borderId="0"/>
    <xf numFmtId="9" fontId="13" fillId="0" borderId="0" applyFont="0" applyFill="0" applyBorder="0" applyAlignment="0" applyProtection="0"/>
    <xf numFmtId="9" fontId="8" fillId="0" borderId="0" applyFont="0" applyFill="0" applyBorder="0" applyAlignment="0" applyProtection="0"/>
    <xf numFmtId="41" fontId="19" fillId="0" borderId="0" applyFont="0" applyFill="0" applyBorder="0" applyAlignment="0" applyProtection="0"/>
  </cellStyleXfs>
  <cellXfs count="123">
    <xf numFmtId="0" fontId="0" fillId="0" borderId="0" xfId="0"/>
    <xf numFmtId="0" fontId="3" fillId="0" borderId="0" xfId="0" applyFont="1"/>
    <xf numFmtId="0" fontId="4" fillId="0" borderId="0" xfId="0" applyFont="1" applyAlignment="1">
      <alignment horizontal="center" vertical="center"/>
    </xf>
    <xf numFmtId="0" fontId="4" fillId="0" borderId="0" xfId="0" applyFont="1" applyFill="1" applyBorder="1" applyAlignment="1">
      <alignment horizontal="left" vertical="justify"/>
    </xf>
    <xf numFmtId="0" fontId="3" fillId="0" borderId="0" xfId="0" applyFont="1" applyFill="1"/>
    <xf numFmtId="3" fontId="4" fillId="2" borderId="1" xfId="0" applyNumberFormat="1" applyFont="1" applyFill="1" applyBorder="1" applyAlignment="1">
      <alignment horizontal="left" vertical="center"/>
    </xf>
    <xf numFmtId="0" fontId="3" fillId="3" borderId="0" xfId="0" applyFont="1" applyFill="1"/>
    <xf numFmtId="0" fontId="4" fillId="3" borderId="0" xfId="0" applyFont="1" applyFill="1" applyAlignment="1">
      <alignment horizontal="center" vertical="center"/>
    </xf>
    <xf numFmtId="0" fontId="4" fillId="3" borderId="0" xfId="0" applyFont="1" applyFill="1" applyBorder="1" applyAlignment="1">
      <alignment horizontal="left" vertical="justify"/>
    </xf>
    <xf numFmtId="0" fontId="4" fillId="3" borderId="1" xfId="0" applyFont="1" applyFill="1" applyBorder="1" applyAlignment="1">
      <alignment horizontal="center" vertical="center" wrapText="1"/>
    </xf>
    <xf numFmtId="0" fontId="3" fillId="3" borderId="1" xfId="0" applyFont="1" applyFill="1" applyBorder="1"/>
    <xf numFmtId="0" fontId="4" fillId="3" borderId="0" xfId="0" applyFont="1" applyFill="1" applyAlignment="1">
      <alignment vertical="center"/>
    </xf>
    <xf numFmtId="0" fontId="4" fillId="3" borderId="1" xfId="167"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vertical="justify"/>
    </xf>
    <xf numFmtId="0" fontId="3" fillId="0" borderId="0" xfId="0" applyFont="1" applyAlignment="1"/>
    <xf numFmtId="3" fontId="4" fillId="4" borderId="1" xfId="0" applyNumberFormat="1" applyFont="1" applyFill="1" applyBorder="1" applyAlignment="1">
      <alignment horizontal="left" vertical="center"/>
    </xf>
    <xf numFmtId="3" fontId="4" fillId="4" borderId="1" xfId="0" applyNumberFormat="1" applyFont="1" applyFill="1" applyBorder="1" applyAlignment="1">
      <alignment horizontal="left" vertical="center" wrapText="1"/>
    </xf>
    <xf numFmtId="0" fontId="4" fillId="3" borderId="0" xfId="0" applyFont="1" applyFill="1" applyAlignment="1">
      <alignment horizontal="left" vertical="justify"/>
    </xf>
    <xf numFmtId="41" fontId="14" fillId="5" borderId="1" xfId="3" applyFont="1" applyFill="1" applyBorder="1" applyAlignment="1">
      <alignment wrapText="1"/>
    </xf>
    <xf numFmtId="0" fontId="3" fillId="3" borderId="0" xfId="0" applyFont="1" applyFill="1" applyAlignment="1">
      <alignment wrapText="1"/>
    </xf>
    <xf numFmtId="0" fontId="3" fillId="3" borderId="1" xfId="0" applyFont="1" applyFill="1" applyBorder="1" applyAlignment="1">
      <alignment wrapText="1"/>
    </xf>
    <xf numFmtId="41" fontId="3" fillId="3" borderId="1" xfId="3" applyFont="1" applyFill="1" applyBorder="1" applyAlignment="1">
      <alignment wrapText="1"/>
    </xf>
    <xf numFmtId="41" fontId="3" fillId="3" borderId="1" xfId="0" applyNumberFormat="1" applyFont="1" applyFill="1" applyBorder="1" applyAlignment="1">
      <alignment wrapText="1"/>
    </xf>
    <xf numFmtId="41" fontId="3" fillId="3" borderId="1" xfId="3" applyFont="1" applyFill="1" applyBorder="1"/>
    <xf numFmtId="41" fontId="3" fillId="3" borderId="0" xfId="3" applyFont="1" applyFill="1"/>
    <xf numFmtId="41" fontId="3" fillId="3" borderId="2" xfId="3" applyFont="1" applyFill="1" applyBorder="1"/>
    <xf numFmtId="0" fontId="4" fillId="3" borderId="0" xfId="0" applyFont="1" applyFill="1"/>
    <xf numFmtId="0" fontId="3" fillId="0" borderId="1" xfId="0" applyFont="1" applyBorder="1" applyAlignment="1">
      <alignment horizontal="left" wrapText="1"/>
    </xf>
    <xf numFmtId="0" fontId="4" fillId="3" borderId="0" xfId="0" applyFont="1" applyFill="1" applyAlignment="1">
      <alignment horizontal="left" vertical="justify"/>
    </xf>
    <xf numFmtId="0" fontId="3" fillId="3" borderId="0" xfId="167" applyFont="1" applyFill="1"/>
    <xf numFmtId="0" fontId="4" fillId="3" borderId="0" xfId="167" applyFont="1" applyFill="1"/>
    <xf numFmtId="3" fontId="4" fillId="3" borderId="4" xfId="167" applyNumberFormat="1" applyFont="1" applyFill="1" applyBorder="1"/>
    <xf numFmtId="3" fontId="4" fillId="3" borderId="5" xfId="167" applyNumberFormat="1" applyFont="1" applyFill="1" applyBorder="1"/>
    <xf numFmtId="10" fontId="3" fillId="3" borderId="1" xfId="177" applyNumberFormat="1" applyFont="1" applyFill="1" applyBorder="1"/>
    <xf numFmtId="3" fontId="3" fillId="3" borderId="1" xfId="167" applyNumberFormat="1" applyFont="1" applyFill="1" applyBorder="1"/>
    <xf numFmtId="3" fontId="3" fillId="3" borderId="2" xfId="167" applyNumberFormat="1" applyFont="1" applyFill="1" applyBorder="1"/>
    <xf numFmtId="0" fontId="3" fillId="3" borderId="1" xfId="167" applyFont="1" applyFill="1" applyBorder="1"/>
    <xf numFmtId="3" fontId="4" fillId="4" borderId="1" xfId="167" applyNumberFormat="1" applyFont="1" applyFill="1" applyBorder="1" applyAlignment="1">
      <alignment horizontal="left" vertical="center" wrapText="1"/>
    </xf>
    <xf numFmtId="0" fontId="4" fillId="3" borderId="0" xfId="167" applyFont="1" applyFill="1" applyAlignment="1">
      <alignment horizontal="left" vertical="justify"/>
    </xf>
    <xf numFmtId="3" fontId="4" fillId="4" borderId="1" xfId="167" applyNumberFormat="1" applyFont="1" applyFill="1" applyBorder="1" applyAlignment="1">
      <alignment horizontal="left" vertical="center"/>
    </xf>
    <xf numFmtId="0" fontId="4" fillId="3" borderId="0" xfId="167" applyFont="1" applyFill="1" applyAlignment="1">
      <alignment horizontal="center" vertical="center"/>
    </xf>
    <xf numFmtId="0" fontId="4" fillId="3" borderId="0" xfId="167" applyFont="1" applyFill="1" applyAlignment="1">
      <alignment horizontal="left" vertical="justify"/>
    </xf>
    <xf numFmtId="0" fontId="4" fillId="3" borderId="0" xfId="167" applyFont="1" applyFill="1" applyAlignment="1">
      <alignment vertical="center"/>
    </xf>
    <xf numFmtId="9" fontId="3" fillId="3" borderId="1" xfId="177" applyFont="1" applyFill="1" applyBorder="1"/>
    <xf numFmtId="0" fontId="3" fillId="3" borderId="0" xfId="167" applyFont="1" applyFill="1" applyBorder="1"/>
    <xf numFmtId="0" fontId="3" fillId="3" borderId="0" xfId="167" applyFont="1" applyFill="1" applyAlignment="1">
      <alignment wrapText="1"/>
    </xf>
    <xf numFmtId="9" fontId="3" fillId="3" borderId="1" xfId="177" applyFont="1" applyFill="1" applyBorder="1" applyAlignment="1">
      <alignment wrapText="1"/>
    </xf>
    <xf numFmtId="41" fontId="15" fillId="3" borderId="1" xfId="3" applyFont="1" applyFill="1" applyBorder="1" applyAlignment="1">
      <alignment horizontal="center" wrapText="1"/>
    </xf>
    <xf numFmtId="0" fontId="15" fillId="3" borderId="1" xfId="167" applyFont="1" applyFill="1" applyBorder="1" applyAlignment="1">
      <alignment wrapText="1"/>
    </xf>
    <xf numFmtId="0" fontId="15" fillId="3" borderId="1" xfId="167" applyFont="1" applyFill="1" applyBorder="1" applyAlignment="1">
      <alignment horizontal="right" wrapText="1"/>
    </xf>
    <xf numFmtId="9" fontId="3" fillId="3" borderId="2" xfId="177" applyFont="1" applyFill="1" applyBorder="1" applyAlignment="1">
      <alignment wrapText="1"/>
    </xf>
    <xf numFmtId="41" fontId="15" fillId="3" borderId="2" xfId="3" applyFont="1" applyFill="1" applyBorder="1" applyAlignment="1">
      <alignment horizontal="center" wrapText="1"/>
    </xf>
    <xf numFmtId="0" fontId="15" fillId="3" borderId="2" xfId="167" applyFont="1" applyFill="1" applyBorder="1" applyAlignment="1">
      <alignment wrapText="1"/>
    </xf>
    <xf numFmtId="41" fontId="4" fillId="3" borderId="1" xfId="3" applyFont="1" applyFill="1" applyBorder="1" applyAlignment="1">
      <alignment horizontal="center" vertical="center" wrapText="1"/>
    </xf>
    <xf numFmtId="0" fontId="4" fillId="3" borderId="0" xfId="167" applyFont="1" applyFill="1" applyBorder="1" applyAlignment="1">
      <alignment horizontal="left" vertical="justify"/>
    </xf>
    <xf numFmtId="4" fontId="3" fillId="3" borderId="0" xfId="167" applyNumberFormat="1" applyFont="1" applyFill="1"/>
    <xf numFmtId="41" fontId="3" fillId="3" borderId="0" xfId="167" applyNumberFormat="1" applyFont="1" applyFill="1"/>
    <xf numFmtId="41" fontId="4" fillId="3" borderId="5" xfId="167" applyNumberFormat="1" applyFont="1" applyFill="1" applyBorder="1"/>
    <xf numFmtId="41" fontId="4" fillId="3" borderId="3" xfId="167" applyNumberFormat="1" applyFont="1" applyFill="1" applyBorder="1"/>
    <xf numFmtId="0" fontId="3" fillId="3" borderId="1" xfId="167" applyFont="1" applyFill="1" applyBorder="1" applyAlignment="1">
      <alignment wrapText="1"/>
    </xf>
    <xf numFmtId="0" fontId="3" fillId="3" borderId="0" xfId="167" applyFont="1" applyFill="1" applyAlignment="1">
      <alignment horizontal="center" vertical="center"/>
    </xf>
    <xf numFmtId="0" fontId="3" fillId="3" borderId="0" xfId="167" applyFont="1" applyFill="1" applyAlignment="1">
      <alignment horizontal="center"/>
    </xf>
    <xf numFmtId="3" fontId="4" fillId="3" borderId="0" xfId="167" applyNumberFormat="1" applyFont="1" applyFill="1" applyAlignment="1">
      <alignment horizontal="center"/>
    </xf>
    <xf numFmtId="9" fontId="3" fillId="3" borderId="1" xfId="167" applyNumberFormat="1" applyFont="1" applyFill="1" applyBorder="1" applyAlignment="1">
      <alignment horizontal="center" vertical="center"/>
    </xf>
    <xf numFmtId="3" fontId="18" fillId="0" borderId="1" xfId="167" applyNumberFormat="1" applyFont="1" applyBorder="1" applyAlignment="1">
      <alignment horizontal="center" vertical="center" wrapText="1"/>
    </xf>
    <xf numFmtId="0" fontId="18" fillId="0" borderId="1" xfId="167" applyFont="1" applyBorder="1" applyAlignment="1">
      <alignment horizontal="center" vertical="center" wrapText="1"/>
    </xf>
    <xf numFmtId="0" fontId="3" fillId="3" borderId="1" xfId="167" applyFont="1" applyFill="1" applyBorder="1" applyAlignment="1">
      <alignment horizontal="center" vertical="center"/>
    </xf>
    <xf numFmtId="0" fontId="18" fillId="6" borderId="1" xfId="167" applyFont="1" applyFill="1" applyBorder="1" applyAlignment="1">
      <alignment horizontal="left" vertical="center" wrapText="1"/>
    </xf>
    <xf numFmtId="0" fontId="18" fillId="6" borderId="1" xfId="167" applyFont="1" applyFill="1" applyBorder="1" applyAlignment="1">
      <alignment horizontal="center" vertical="center" wrapText="1"/>
    </xf>
    <xf numFmtId="3" fontId="18" fillId="6" borderId="1" xfId="167" applyNumberFormat="1" applyFont="1" applyFill="1" applyBorder="1" applyAlignment="1">
      <alignment horizontal="center" vertical="center" wrapText="1"/>
    </xf>
    <xf numFmtId="9" fontId="3" fillId="3" borderId="0" xfId="176" applyFont="1" applyFill="1"/>
    <xf numFmtId="3" fontId="3" fillId="3" borderId="0" xfId="0" applyNumberFormat="1" applyFont="1" applyFill="1"/>
    <xf numFmtId="3" fontId="4" fillId="3" borderId="1" xfId="0" applyNumberFormat="1" applyFont="1" applyFill="1" applyBorder="1" applyAlignment="1">
      <alignment horizontal="center" vertical="center" wrapText="1"/>
    </xf>
    <xf numFmtId="0" fontId="3" fillId="3" borderId="0" xfId="0" applyFont="1" applyFill="1" applyAlignment="1"/>
    <xf numFmtId="0" fontId="4" fillId="3" borderId="6" xfId="0" applyFont="1" applyFill="1" applyBorder="1" applyAlignment="1">
      <alignment vertical="center"/>
    </xf>
    <xf numFmtId="0" fontId="4" fillId="3" borderId="7" xfId="0" applyFont="1" applyFill="1" applyBorder="1" applyAlignment="1">
      <alignment vertical="center"/>
    </xf>
    <xf numFmtId="3" fontId="4" fillId="3" borderId="7" xfId="0" applyNumberFormat="1" applyFont="1" applyFill="1" applyBorder="1" applyAlignment="1">
      <alignment vertical="center"/>
    </xf>
    <xf numFmtId="0" fontId="4" fillId="3" borderId="8" xfId="0" applyFont="1" applyFill="1" applyBorder="1" applyAlignment="1">
      <alignment vertical="center"/>
    </xf>
    <xf numFmtId="0" fontId="4" fillId="3" borderId="0" xfId="0" applyFont="1" applyFill="1" applyAlignment="1">
      <alignment horizontal="left" vertical="justify"/>
    </xf>
    <xf numFmtId="41" fontId="4" fillId="3" borderId="9" xfId="3" applyFont="1" applyFill="1" applyBorder="1"/>
    <xf numFmtId="9" fontId="3" fillId="3" borderId="1" xfId="0" applyNumberFormat="1" applyFont="1" applyFill="1" applyBorder="1"/>
    <xf numFmtId="0" fontId="14" fillId="5" borderId="1" xfId="0" applyFont="1" applyFill="1" applyBorder="1" applyAlignment="1">
      <alignment wrapText="1"/>
    </xf>
    <xf numFmtId="3" fontId="14" fillId="5" borderId="1" xfId="0" applyNumberFormat="1" applyFont="1" applyFill="1" applyBorder="1" applyAlignment="1">
      <alignment wrapText="1"/>
    </xf>
    <xf numFmtId="9" fontId="3" fillId="3" borderId="2" xfId="177" applyFont="1" applyFill="1" applyBorder="1"/>
    <xf numFmtId="41" fontId="14" fillId="5" borderId="2" xfId="3" applyFont="1" applyFill="1" applyBorder="1" applyAlignment="1">
      <alignment wrapText="1"/>
    </xf>
    <xf numFmtId="0" fontId="3" fillId="3" borderId="2" xfId="0" applyFont="1" applyFill="1" applyBorder="1"/>
    <xf numFmtId="3" fontId="14" fillId="5" borderId="0" xfId="0" applyNumberFormat="1" applyFont="1" applyFill="1" applyAlignment="1">
      <alignment wrapText="1"/>
    </xf>
    <xf numFmtId="0" fontId="14" fillId="5" borderId="0" xfId="0" applyFont="1" applyFill="1" applyAlignment="1">
      <alignment wrapText="1"/>
    </xf>
    <xf numFmtId="0" fontId="14" fillId="5" borderId="10" xfId="0" applyFont="1" applyFill="1" applyBorder="1" applyAlignment="1">
      <alignment wrapText="1"/>
    </xf>
    <xf numFmtId="0" fontId="14" fillId="5" borderId="11" xfId="0" applyFont="1" applyFill="1" applyBorder="1" applyAlignment="1">
      <alignment wrapText="1"/>
    </xf>
    <xf numFmtId="0" fontId="18" fillId="0" borderId="1" xfId="167" applyFont="1" applyFill="1" applyBorder="1" applyAlignment="1">
      <alignment horizontal="left" vertical="center" wrapText="1"/>
    </xf>
    <xf numFmtId="0" fontId="3" fillId="0" borderId="1" xfId="167" applyFont="1" applyFill="1" applyBorder="1"/>
    <xf numFmtId="0" fontId="3" fillId="0" borderId="1" xfId="167" applyFont="1" applyFill="1" applyBorder="1" applyAlignment="1">
      <alignment wrapText="1"/>
    </xf>
    <xf numFmtId="0" fontId="18" fillId="0" borderId="1" xfId="167" applyFont="1" applyFill="1" applyBorder="1" applyAlignment="1">
      <alignment horizontal="center" vertical="center" wrapText="1"/>
    </xf>
    <xf numFmtId="3" fontId="18" fillId="0" borderId="1" xfId="167" applyNumberFormat="1" applyFont="1" applyFill="1" applyBorder="1" applyAlignment="1">
      <alignment horizontal="center" vertical="center" wrapText="1"/>
    </xf>
    <xf numFmtId="0" fontId="3" fillId="0" borderId="1" xfId="167" applyFont="1" applyFill="1" applyBorder="1" applyAlignment="1">
      <alignment horizontal="center" vertical="center"/>
    </xf>
    <xf numFmtId="9" fontId="3" fillId="0" borderId="1" xfId="167" applyNumberFormat="1" applyFont="1" applyFill="1" applyBorder="1" applyAlignment="1">
      <alignment horizontal="center" vertical="center"/>
    </xf>
    <xf numFmtId="0" fontId="3" fillId="0" borderId="0" xfId="167" applyFont="1" applyFill="1"/>
    <xf numFmtId="41" fontId="3" fillId="3" borderId="0" xfId="0" applyNumberFormat="1" applyFont="1" applyFill="1"/>
    <xf numFmtId="41" fontId="4" fillId="3" borderId="1" xfId="0" applyNumberFormat="1" applyFont="1" applyFill="1" applyBorder="1"/>
    <xf numFmtId="0" fontId="3" fillId="0" borderId="1" xfId="0" applyFont="1" applyFill="1" applyBorder="1" applyAlignment="1">
      <alignment wrapText="1"/>
    </xf>
    <xf numFmtId="41" fontId="3" fillId="0" borderId="1" xfId="3" applyFont="1" applyFill="1" applyBorder="1" applyAlignment="1">
      <alignment wrapText="1"/>
    </xf>
    <xf numFmtId="41" fontId="3" fillId="0" borderId="1" xfId="0" applyNumberFormat="1" applyFont="1" applyFill="1" applyBorder="1" applyAlignment="1">
      <alignment wrapText="1"/>
    </xf>
    <xf numFmtId="9" fontId="3" fillId="0" borderId="1" xfId="177" applyFont="1" applyFill="1" applyBorder="1" applyAlignment="1">
      <alignment wrapText="1"/>
    </xf>
    <xf numFmtId="0" fontId="3" fillId="0" borderId="1" xfId="0" applyFont="1" applyFill="1" applyBorder="1" applyAlignment="1">
      <alignment horizontal="left" wrapText="1"/>
    </xf>
    <xf numFmtId="0" fontId="3" fillId="0" borderId="1" xfId="0" applyFont="1" applyFill="1" applyBorder="1"/>
    <xf numFmtId="41" fontId="3" fillId="0" borderId="1" xfId="3" applyFont="1" applyFill="1" applyBorder="1"/>
    <xf numFmtId="3" fontId="3" fillId="2" borderId="1" xfId="0" applyNumberFormat="1" applyFont="1" applyFill="1" applyBorder="1" applyAlignment="1">
      <alignment horizontal="left" vertical="center" wrapText="1"/>
    </xf>
    <xf numFmtId="0" fontId="4" fillId="3" borderId="0" xfId="0" applyFont="1" applyFill="1" applyAlignment="1">
      <alignment horizontal="left" vertical="center"/>
    </xf>
    <xf numFmtId="0" fontId="4" fillId="3" borderId="0" xfId="0" applyFont="1" applyFill="1" applyAlignment="1">
      <alignment horizontal="left" vertical="justify"/>
    </xf>
    <xf numFmtId="0" fontId="3" fillId="4" borderId="1" xfId="0" applyFont="1" applyFill="1" applyBorder="1" applyAlignment="1">
      <alignment horizontal="left" wrapText="1"/>
    </xf>
    <xf numFmtId="3" fontId="3" fillId="4" borderId="1" xfId="0" applyNumberFormat="1" applyFont="1" applyFill="1" applyBorder="1" applyAlignment="1">
      <alignment horizontal="left" vertical="center" wrapText="1"/>
    </xf>
    <xf numFmtId="3" fontId="3" fillId="4" borderId="1" xfId="167" applyNumberFormat="1" applyFont="1" applyFill="1" applyBorder="1" applyAlignment="1">
      <alignment horizontal="left" vertical="center" wrapText="1"/>
    </xf>
    <xf numFmtId="0" fontId="3" fillId="4" borderId="1" xfId="167" applyFont="1" applyFill="1" applyBorder="1" applyAlignment="1">
      <alignment horizontal="center" wrapText="1"/>
    </xf>
    <xf numFmtId="0" fontId="4" fillId="3" borderId="0" xfId="167" applyFont="1" applyFill="1" applyAlignment="1">
      <alignment horizontal="left" vertical="center"/>
    </xf>
    <xf numFmtId="0" fontId="4" fillId="3" borderId="0" xfId="167" applyFont="1" applyFill="1" applyAlignment="1">
      <alignment horizontal="left" vertical="justify"/>
    </xf>
    <xf numFmtId="0" fontId="3" fillId="4" borderId="1" xfId="0" applyFont="1" applyFill="1" applyBorder="1" applyAlignment="1">
      <alignment horizontal="left" vertical="center" wrapText="1"/>
    </xf>
    <xf numFmtId="0" fontId="3" fillId="4" borderId="1" xfId="167" applyFont="1" applyFill="1" applyBorder="1" applyAlignment="1">
      <alignment horizontal="left" wrapText="1"/>
    </xf>
    <xf numFmtId="0" fontId="3" fillId="4" borderId="1" xfId="0" applyFont="1" applyFill="1" applyBorder="1" applyAlignment="1">
      <alignment horizontal="center" wrapText="1"/>
    </xf>
    <xf numFmtId="41" fontId="3" fillId="3" borderId="0" xfId="178" applyFont="1" applyFill="1"/>
    <xf numFmtId="41" fontId="4" fillId="3" borderId="1" xfId="178" applyFont="1" applyFill="1" applyBorder="1" applyAlignment="1">
      <alignment horizontal="center" vertical="center" wrapText="1"/>
    </xf>
    <xf numFmtId="41" fontId="3" fillId="3" borderId="1" xfId="178" applyFont="1" applyFill="1" applyBorder="1"/>
  </cellXfs>
  <cellStyles count="179">
    <cellStyle name="Millares [0]" xfId="178" builtinId="6"/>
    <cellStyle name="Millares [0] 2" xfId="1"/>
    <cellStyle name="Millares [0] 3" xfId="2"/>
    <cellStyle name="Millares [0] 4" xfId="3"/>
    <cellStyle name="Millares [0] 5" xfId="172"/>
    <cellStyle name="Millares 10" xfId="4"/>
    <cellStyle name="Millares 100" xfId="5"/>
    <cellStyle name="Millares 101" xfId="6"/>
    <cellStyle name="Millares 102" xfId="7"/>
    <cellStyle name="Millares 103" xfId="8"/>
    <cellStyle name="Millares 104" xfId="9"/>
    <cellStyle name="Millares 105" xfId="10"/>
    <cellStyle name="Millares 106" xfId="11"/>
    <cellStyle name="Millares 107" xfId="12"/>
    <cellStyle name="Millares 108" xfId="13"/>
    <cellStyle name="Millares 109" xfId="14"/>
    <cellStyle name="Millares 11" xfId="15"/>
    <cellStyle name="Millares 110" xfId="16"/>
    <cellStyle name="Millares 111" xfId="17"/>
    <cellStyle name="Millares 112" xfId="18"/>
    <cellStyle name="Millares 113" xfId="19"/>
    <cellStyle name="Millares 114" xfId="20"/>
    <cellStyle name="Millares 115" xfId="21"/>
    <cellStyle name="Millares 116" xfId="22"/>
    <cellStyle name="Millares 117" xfId="23"/>
    <cellStyle name="Millares 118" xfId="24"/>
    <cellStyle name="Millares 119" xfId="25"/>
    <cellStyle name="Millares 12" xfId="26"/>
    <cellStyle name="Millares 120" xfId="27"/>
    <cellStyle name="Millares 121" xfId="28"/>
    <cellStyle name="Millares 122" xfId="29"/>
    <cellStyle name="Millares 123" xfId="30"/>
    <cellStyle name="Millares 124" xfId="31"/>
    <cellStyle name="Millares 125" xfId="32"/>
    <cellStyle name="Millares 126" xfId="33"/>
    <cellStyle name="Millares 127" xfId="34"/>
    <cellStyle name="Millares 128" xfId="35"/>
    <cellStyle name="Millares 129" xfId="36"/>
    <cellStyle name="Millares 13" xfId="37"/>
    <cellStyle name="Millares 130" xfId="38"/>
    <cellStyle name="Millares 131" xfId="39"/>
    <cellStyle name="Millares 132" xfId="40"/>
    <cellStyle name="Millares 133" xfId="41"/>
    <cellStyle name="Millares 134" xfId="42"/>
    <cellStyle name="Millares 135" xfId="43"/>
    <cellStyle name="Millares 136" xfId="44"/>
    <cellStyle name="Millares 137" xfId="45"/>
    <cellStyle name="Millares 138" xfId="46"/>
    <cellStyle name="Millares 139" xfId="47"/>
    <cellStyle name="Millares 14" xfId="48"/>
    <cellStyle name="Millares 140" xfId="49"/>
    <cellStyle name="Millares 141" xfId="50"/>
    <cellStyle name="Millares 142" xfId="51"/>
    <cellStyle name="Millares 143" xfId="52"/>
    <cellStyle name="Millares 144" xfId="53"/>
    <cellStyle name="Millares 145" xfId="54"/>
    <cellStyle name="Millares 146" xfId="55"/>
    <cellStyle name="Millares 147" xfId="56"/>
    <cellStyle name="Millares 148" xfId="57"/>
    <cellStyle name="Millares 149" xfId="58"/>
    <cellStyle name="Millares 15" xfId="59"/>
    <cellStyle name="Millares 150" xfId="60"/>
    <cellStyle name="Millares 151" xfId="61"/>
    <cellStyle name="Millares 152" xfId="62"/>
    <cellStyle name="Millares 153" xfId="63"/>
    <cellStyle name="Millares 154" xfId="64"/>
    <cellStyle name="Millares 155" xfId="65"/>
    <cellStyle name="Millares 156" xfId="66"/>
    <cellStyle name="Millares 157" xfId="67"/>
    <cellStyle name="Millares 158" xfId="68"/>
    <cellStyle name="Millares 159" xfId="173"/>
    <cellStyle name="Millares 16" xfId="69"/>
    <cellStyle name="Millares 17" xfId="70"/>
    <cellStyle name="Millares 18" xfId="71"/>
    <cellStyle name="Millares 19" xfId="72"/>
    <cellStyle name="Millares 2" xfId="73"/>
    <cellStyle name="Millares 2 2" xfId="74"/>
    <cellStyle name="Millares 2 3" xfId="75"/>
    <cellStyle name="Millares 20" xfId="76"/>
    <cellStyle name="Millares 21" xfId="77"/>
    <cellStyle name="Millares 22" xfId="78"/>
    <cellStyle name="Millares 23" xfId="79"/>
    <cellStyle name="Millares 24" xfId="80"/>
    <cellStyle name="Millares 25" xfId="81"/>
    <cellStyle name="Millares 26" xfId="82"/>
    <cellStyle name="Millares 27" xfId="83"/>
    <cellStyle name="Millares 28" xfId="84"/>
    <cellStyle name="Millares 29" xfId="85"/>
    <cellStyle name="Millares 3" xfId="86"/>
    <cellStyle name="Millares 30" xfId="87"/>
    <cellStyle name="Millares 31" xfId="88"/>
    <cellStyle name="Millares 32" xfId="89"/>
    <cellStyle name="Millares 33" xfId="90"/>
    <cellStyle name="Millares 34" xfId="91"/>
    <cellStyle name="Millares 35" xfId="92"/>
    <cellStyle name="Millares 36" xfId="93"/>
    <cellStyle name="Millares 37" xfId="94"/>
    <cellStyle name="Millares 38" xfId="95"/>
    <cellStyle name="Millares 39" xfId="96"/>
    <cellStyle name="Millares 4" xfId="97"/>
    <cellStyle name="Millares 40" xfId="98"/>
    <cellStyle name="Millares 41" xfId="99"/>
    <cellStyle name="Millares 42" xfId="100"/>
    <cellStyle name="Millares 43" xfId="101"/>
    <cellStyle name="Millares 44" xfId="102"/>
    <cellStyle name="Millares 45" xfId="103"/>
    <cellStyle name="Millares 46" xfId="104"/>
    <cellStyle name="Millares 47" xfId="105"/>
    <cellStyle name="Millares 48" xfId="106"/>
    <cellStyle name="Millares 49" xfId="107"/>
    <cellStyle name="Millares 5" xfId="108"/>
    <cellStyle name="Millares 50" xfId="109"/>
    <cellStyle name="Millares 51" xfId="110"/>
    <cellStyle name="Millares 52" xfId="111"/>
    <cellStyle name="Millares 53" xfId="112"/>
    <cellStyle name="Millares 54" xfId="113"/>
    <cellStyle name="Millares 55" xfId="114"/>
    <cellStyle name="Millares 56" xfId="115"/>
    <cellStyle name="Millares 57" xfId="116"/>
    <cellStyle name="Millares 58" xfId="117"/>
    <cellStyle name="Millares 59" xfId="118"/>
    <cellStyle name="Millares 6" xfId="119"/>
    <cellStyle name="Millares 60" xfId="120"/>
    <cellStyle name="Millares 61" xfId="121"/>
    <cellStyle name="Millares 62" xfId="122"/>
    <cellStyle name="Millares 63" xfId="123"/>
    <cellStyle name="Millares 64" xfId="124"/>
    <cellStyle name="Millares 65" xfId="125"/>
    <cellStyle name="Millares 66" xfId="126"/>
    <cellStyle name="Millares 67" xfId="127"/>
    <cellStyle name="Millares 68" xfId="128"/>
    <cellStyle name="Millares 69" xfId="129"/>
    <cellStyle name="Millares 7" xfId="130"/>
    <cellStyle name="Millares 70" xfId="131"/>
    <cellStyle name="Millares 71" xfId="132"/>
    <cellStyle name="Millares 72" xfId="133"/>
    <cellStyle name="Millares 73" xfId="134"/>
    <cellStyle name="Millares 74" xfId="135"/>
    <cellStyle name="Millares 75" xfId="136"/>
    <cellStyle name="Millares 76" xfId="137"/>
    <cellStyle name="Millares 77" xfId="138"/>
    <cellStyle name="Millares 78" xfId="139"/>
    <cellStyle name="Millares 79" xfId="140"/>
    <cellStyle name="Millares 8" xfId="141"/>
    <cellStyle name="Millares 80" xfId="142"/>
    <cellStyle name="Millares 81" xfId="143"/>
    <cellStyle name="Millares 82" xfId="144"/>
    <cellStyle name="Millares 83" xfId="145"/>
    <cellStyle name="Millares 84" xfId="146"/>
    <cellStyle name="Millares 85" xfId="147"/>
    <cellStyle name="Millares 86" xfId="148"/>
    <cellStyle name="Millares 87" xfId="149"/>
    <cellStyle name="Millares 88" xfId="150"/>
    <cellStyle name="Millares 89" xfId="151"/>
    <cellStyle name="Millares 9" xfId="152"/>
    <cellStyle name="Millares 90" xfId="153"/>
    <cellStyle name="Millares 91" xfId="154"/>
    <cellStyle name="Millares 92" xfId="155"/>
    <cellStyle name="Millares 93" xfId="156"/>
    <cellStyle name="Millares 94" xfId="157"/>
    <cellStyle name="Millares 95" xfId="158"/>
    <cellStyle name="Millares 96" xfId="159"/>
    <cellStyle name="Millares 97" xfId="160"/>
    <cellStyle name="Millares 98" xfId="161"/>
    <cellStyle name="Millares 99" xfId="162"/>
    <cellStyle name="Moneda 2" xfId="163"/>
    <cellStyle name="Moneda 3" xfId="164"/>
    <cellStyle name="Moneda 4" xfId="169"/>
    <cellStyle name="Moneda 5" xfId="170"/>
    <cellStyle name="Moneda 6" xfId="174"/>
    <cellStyle name="Normal" xfId="0" builtinId="0"/>
    <cellStyle name="Normal 2" xfId="165"/>
    <cellStyle name="Normal 2 2" xfId="166"/>
    <cellStyle name="Normal 2 3" xfId="171"/>
    <cellStyle name="Normal 3" xfId="167"/>
    <cellStyle name="Normal 8" xfId="175"/>
    <cellStyle name="Porcentaje" xfId="176" builtinId="5"/>
    <cellStyle name="Porcentaje 2" xfId="168"/>
    <cellStyle name="Porcentaje 3" xfId="17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1029" name="1 Imagen">
          <a:extLst>
            <a:ext uri="{FF2B5EF4-FFF2-40B4-BE49-F238E27FC236}">
              <a16:creationId xmlns:a16="http://schemas.microsoft.com/office/drawing/2014/main" id="{00000000-0008-0000-0000-000005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1</xdr:col>
      <xdr:colOff>9525</xdr:colOff>
      <xdr:row>0</xdr:row>
      <xdr:rowOff>0</xdr:rowOff>
    </xdr:from>
    <xdr:ext cx="1057275" cy="1066800"/>
    <xdr:pic>
      <xdr:nvPicPr>
        <xdr:cNvPr id="2" name="1 Imagen">
          <a:extLst>
            <a:ext uri="{FF2B5EF4-FFF2-40B4-BE49-F238E27FC236}">
              <a16:creationId xmlns:a16="http://schemas.microsoft.com/office/drawing/2014/main" id="{00000000-0008-0000-0A00-0000013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66800"/>
    <xdr:pic>
      <xdr:nvPicPr>
        <xdr:cNvPr id="3" name="1 Imagen">
          <a:extLst>
            <a:ext uri="{FF2B5EF4-FFF2-40B4-BE49-F238E27FC236}">
              <a16:creationId xmlns:a16="http://schemas.microsoft.com/office/drawing/2014/main" id="{00000000-0008-0000-0300-000001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66800"/>
    <xdr:pic>
      <xdr:nvPicPr>
        <xdr:cNvPr id="4"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66800"/>
    <xdr:pic>
      <xdr:nvPicPr>
        <xdr:cNvPr id="5"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1038225</xdr:colOff>
      <xdr:row>6</xdr:row>
      <xdr:rowOff>95250</xdr:rowOff>
    </xdr:to>
    <xdr:pic>
      <xdr:nvPicPr>
        <xdr:cNvPr id="2" name="1 Imagen">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287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1038225</xdr:colOff>
      <xdr:row>6</xdr:row>
      <xdr:rowOff>95250</xdr:rowOff>
    </xdr:to>
    <xdr:pic>
      <xdr:nvPicPr>
        <xdr:cNvPr id="3"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287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4" name="1 Imagen">
          <a:extLst>
            <a:ext uri="{FF2B5EF4-FFF2-40B4-BE49-F238E27FC236}">
              <a16:creationId xmlns:a16="http://schemas.microsoft.com/office/drawing/2014/main" id="{00000000-0008-0000-0300-000001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5"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6"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oneCellAnchor>
    <xdr:from>
      <xdr:col>0</xdr:col>
      <xdr:colOff>9525</xdr:colOff>
      <xdr:row>0</xdr:row>
      <xdr:rowOff>0</xdr:rowOff>
    </xdr:from>
    <xdr:ext cx="1064079" cy="1046389"/>
    <xdr:pic>
      <xdr:nvPicPr>
        <xdr:cNvPr id="2" name="1 Imagen">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64079"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4101" name="1 Imagen">
          <a:extLst>
            <a:ext uri="{FF2B5EF4-FFF2-40B4-BE49-F238E27FC236}">
              <a16:creationId xmlns:a16="http://schemas.microsoft.com/office/drawing/2014/main" id="{00000000-0008-0000-0100-000005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5121"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9525</xdr:colOff>
      <xdr:row>0</xdr:row>
      <xdr:rowOff>0</xdr:rowOff>
    </xdr:from>
    <xdr:ext cx="1057275" cy="1066800"/>
    <xdr:pic>
      <xdr:nvPicPr>
        <xdr:cNvPr id="2" name="1 Imagen">
          <a:extLst>
            <a:ext uri="{FF2B5EF4-FFF2-40B4-BE49-F238E27FC236}">
              <a16:creationId xmlns:a16="http://schemas.microsoft.com/office/drawing/2014/main" id="{00000000-0008-0000-0300-000001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66800"/>
    <xdr:pic>
      <xdr:nvPicPr>
        <xdr:cNvPr id="3"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66800"/>
    <xdr:pic>
      <xdr:nvPicPr>
        <xdr:cNvPr id="4"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600-000001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3" name="1 Imagen">
          <a:extLst>
            <a:ext uri="{FF2B5EF4-FFF2-40B4-BE49-F238E27FC236}">
              <a16:creationId xmlns:a16="http://schemas.microsoft.com/office/drawing/2014/main" id="{00000000-0008-0000-0300-000001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4"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5"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9525</xdr:colOff>
      <xdr:row>0</xdr:row>
      <xdr:rowOff>0</xdr:rowOff>
    </xdr:from>
    <xdr:ext cx="1057275" cy="1007969"/>
    <xdr:pic>
      <xdr:nvPicPr>
        <xdr:cNvPr id="2" name="1 Imagen">
          <a:extLst>
            <a:ext uri="{FF2B5EF4-FFF2-40B4-BE49-F238E27FC236}">
              <a16:creationId xmlns:a16="http://schemas.microsoft.com/office/drawing/2014/main" id="{00000000-0008-0000-0400-00000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07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07969"/>
    <xdr:pic>
      <xdr:nvPicPr>
        <xdr:cNvPr id="3" name="1 Imagen">
          <a:extLst>
            <a:ext uri="{FF2B5EF4-FFF2-40B4-BE49-F238E27FC236}">
              <a16:creationId xmlns:a16="http://schemas.microsoft.com/office/drawing/2014/main" id="{00000000-0008-0000-0400-00000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07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07969"/>
    <xdr:pic>
      <xdr:nvPicPr>
        <xdr:cNvPr id="4" name="1 Imagen">
          <a:extLst>
            <a:ext uri="{FF2B5EF4-FFF2-40B4-BE49-F238E27FC236}">
              <a16:creationId xmlns:a16="http://schemas.microsoft.com/office/drawing/2014/main" id="{00000000-0008-0000-0400-00000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07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07969"/>
    <xdr:pic>
      <xdr:nvPicPr>
        <xdr:cNvPr id="5" name="1 Imagen">
          <a:extLst>
            <a:ext uri="{FF2B5EF4-FFF2-40B4-BE49-F238E27FC236}">
              <a16:creationId xmlns:a16="http://schemas.microsoft.com/office/drawing/2014/main" id="{00000000-0008-0000-0400-00000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07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07969"/>
    <xdr:pic>
      <xdr:nvPicPr>
        <xdr:cNvPr id="6" name="1 Imagen">
          <a:extLst>
            <a:ext uri="{FF2B5EF4-FFF2-40B4-BE49-F238E27FC236}">
              <a16:creationId xmlns:a16="http://schemas.microsoft.com/office/drawing/2014/main" id="{00000000-0008-0000-0300-000001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07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07969"/>
    <xdr:pic>
      <xdr:nvPicPr>
        <xdr:cNvPr id="7"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07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07969"/>
    <xdr:pic>
      <xdr:nvPicPr>
        <xdr:cNvPr id="8"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07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07969"/>
    <xdr:pic>
      <xdr:nvPicPr>
        <xdr:cNvPr id="9" name="1 Imagen">
          <a:extLst>
            <a:ext uri="{FF2B5EF4-FFF2-40B4-BE49-F238E27FC236}">
              <a16:creationId xmlns:a16="http://schemas.microsoft.com/office/drawing/2014/main" id="{00000000-0008-0000-0400-00000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07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07969"/>
    <xdr:pic>
      <xdr:nvPicPr>
        <xdr:cNvPr id="10" name="1 Imagen">
          <a:extLst>
            <a:ext uri="{FF2B5EF4-FFF2-40B4-BE49-F238E27FC236}">
              <a16:creationId xmlns:a16="http://schemas.microsoft.com/office/drawing/2014/main" id="{00000000-0008-0000-0400-00000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07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07969"/>
    <xdr:pic>
      <xdr:nvPicPr>
        <xdr:cNvPr id="11" name="1 Imagen">
          <a:extLst>
            <a:ext uri="{FF2B5EF4-FFF2-40B4-BE49-F238E27FC236}">
              <a16:creationId xmlns:a16="http://schemas.microsoft.com/office/drawing/2014/main" id="{00000000-0008-0000-0400-00000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07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07969"/>
    <xdr:pic>
      <xdr:nvPicPr>
        <xdr:cNvPr id="12" name="1 Imagen">
          <a:extLst>
            <a:ext uri="{FF2B5EF4-FFF2-40B4-BE49-F238E27FC236}">
              <a16:creationId xmlns:a16="http://schemas.microsoft.com/office/drawing/2014/main" id="{00000000-0008-0000-0400-00000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07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07969"/>
    <xdr:pic>
      <xdr:nvPicPr>
        <xdr:cNvPr id="13" name="1 Imagen">
          <a:extLst>
            <a:ext uri="{FF2B5EF4-FFF2-40B4-BE49-F238E27FC236}">
              <a16:creationId xmlns:a16="http://schemas.microsoft.com/office/drawing/2014/main" id="{00000000-0008-0000-0300-000001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07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07969"/>
    <xdr:pic>
      <xdr:nvPicPr>
        <xdr:cNvPr id="14"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07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07969"/>
    <xdr:pic>
      <xdr:nvPicPr>
        <xdr:cNvPr id="15"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07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9525</xdr:colOff>
      <xdr:row>0</xdr:row>
      <xdr:rowOff>0</xdr:rowOff>
    </xdr:from>
    <xdr:ext cx="1057275" cy="1046389"/>
    <xdr:pic>
      <xdr:nvPicPr>
        <xdr:cNvPr id="2" name="1 Imagen">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3" name="1 Imagen">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4" name="1 Imagen">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5" name="1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6" name="1 Imagen">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7" name="1 Imagen">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8" name="1 Imagen">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9" name="1 Imagen">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10" name="1 Imagen">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11" name="1 Imagen">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12" name="1 Imagen">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13" name="1 Imagen">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9525</xdr:colOff>
      <xdr:row>0</xdr:row>
      <xdr:rowOff>0</xdr:rowOff>
    </xdr:from>
    <xdr:ext cx="1057275" cy="1046389"/>
    <xdr:pic>
      <xdr:nvPicPr>
        <xdr:cNvPr id="2" name="1 Imagen">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3" name="1 Imagen">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4" name="1 Imagen">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5" name="1 Imagen">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6" name="1 Imagen">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7" name="1 Imagen">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8" name="1 Imagen">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9" name="1 Imagen">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10" name="1 Imagen">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11" name="1 Imagen">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12" name="1 Imagen">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13" name="1 Imagen">
          <a:extLst>
            <a:ext uri="{FF2B5EF4-FFF2-40B4-BE49-F238E27FC236}">
              <a16:creationId xmlns:a16="http://schemas.microsoft.com/office/drawing/2014/main" id="{00000000-0008-0000-07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14" name="1 Imagen">
          <a:extLst>
            <a:ext uri="{FF2B5EF4-FFF2-40B4-BE49-F238E27FC236}">
              <a16:creationId xmlns:a16="http://schemas.microsoft.com/office/drawing/2014/main" id="{00000000-0008-0000-07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15" name="1 Imagen">
          <a:extLst>
            <a:ext uri="{FF2B5EF4-FFF2-40B4-BE49-F238E27FC236}">
              <a16:creationId xmlns:a16="http://schemas.microsoft.com/office/drawing/2014/main" id="{00000000-0008-0000-0700-00000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16" name="1 Imagen">
          <a:extLst>
            <a:ext uri="{FF2B5EF4-FFF2-40B4-BE49-F238E27FC236}">
              <a16:creationId xmlns:a16="http://schemas.microsoft.com/office/drawing/2014/main" id="{00000000-0008-0000-07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17" name="1 Imagen">
          <a:extLst>
            <a:ext uri="{FF2B5EF4-FFF2-40B4-BE49-F238E27FC236}">
              <a16:creationId xmlns:a16="http://schemas.microsoft.com/office/drawing/2014/main" id="{00000000-0008-0000-07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0</xdr:row>
      <xdr:rowOff>0</xdr:rowOff>
    </xdr:from>
    <xdr:ext cx="1057275" cy="1046389"/>
    <xdr:pic>
      <xdr:nvPicPr>
        <xdr:cNvPr id="2" name="1 Imagen">
          <a:extLst>
            <a:ext uri="{FF2B5EF4-FFF2-40B4-BE49-F238E27FC236}">
              <a16:creationId xmlns:a16="http://schemas.microsoft.com/office/drawing/2014/main" id="{4CE685FB-8450-524A-9D40-F6E3B7B116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3" name="1 Imagen">
          <a:extLst>
            <a:ext uri="{FF2B5EF4-FFF2-40B4-BE49-F238E27FC236}">
              <a16:creationId xmlns:a16="http://schemas.microsoft.com/office/drawing/2014/main" id="{00000000-0008-0000-0300-000001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4"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5"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6" name="1 Imagen">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7" name="1 Imagen">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8" name="1 Imagen">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9" name="1 Imagen">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10" name="1 Imagen">
          <a:extLst>
            <a:ext uri="{FF2B5EF4-FFF2-40B4-BE49-F238E27FC236}">
              <a16:creationId xmlns:a16="http://schemas.microsoft.com/office/drawing/2014/main" id="{4CE685FB-8450-524A-9D40-F6E3B7B116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11" name="1 Imagen">
          <a:extLst>
            <a:ext uri="{FF2B5EF4-FFF2-40B4-BE49-F238E27FC236}">
              <a16:creationId xmlns:a16="http://schemas.microsoft.com/office/drawing/2014/main" id="{00000000-0008-0000-0300-000001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12"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13"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14" name="1 Imagen">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15" name="1 Imagen">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16" name="1 Imagen">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0</xdr:row>
      <xdr:rowOff>0</xdr:rowOff>
    </xdr:from>
    <xdr:ext cx="1057275" cy="1046389"/>
    <xdr:pic>
      <xdr:nvPicPr>
        <xdr:cNvPr id="17" name="1 Imagen">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057275"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8:H22"/>
  <sheetViews>
    <sheetView showGridLines="0" zoomScaleNormal="100" zoomScaleSheetLayoutView="100" workbookViewId="0">
      <selection activeCell="C13" sqref="C13:G16"/>
    </sheetView>
  </sheetViews>
  <sheetFormatPr baseColWidth="10" defaultColWidth="11.42578125" defaultRowHeight="12.75" x14ac:dyDescent="0.2"/>
  <cols>
    <col min="1" max="1" width="2.140625" style="1" customWidth="1"/>
    <col min="2" max="2" width="22.42578125" style="1" bestFit="1" customWidth="1"/>
    <col min="3" max="3" width="26.85546875" style="1" customWidth="1"/>
    <col min="4" max="4" width="27.28515625" style="1" bestFit="1" customWidth="1"/>
    <col min="5" max="5" width="49" style="1" customWidth="1"/>
    <col min="6" max="6" width="17.85546875" style="1" bestFit="1" customWidth="1"/>
    <col min="7" max="7" width="27.140625" style="1" bestFit="1" customWidth="1"/>
    <col min="8" max="16384" width="11.42578125" style="1"/>
  </cols>
  <sheetData>
    <row r="8" spans="2:7" s="4" customFormat="1" x14ac:dyDescent="0.2">
      <c r="B8" s="11" t="s">
        <v>17</v>
      </c>
      <c r="C8" s="11"/>
      <c r="D8" s="13"/>
      <c r="E8" s="13"/>
      <c r="F8" s="13"/>
      <c r="G8" s="13"/>
    </row>
    <row r="9" spans="2:7" x14ac:dyDescent="0.2">
      <c r="B9" s="109" t="s">
        <v>18</v>
      </c>
      <c r="C9" s="109"/>
      <c r="D9" s="15"/>
      <c r="E9" s="15"/>
      <c r="F9" s="15"/>
      <c r="G9" s="15"/>
    </row>
    <row r="10" spans="2:7" x14ac:dyDescent="0.2">
      <c r="B10" s="109" t="s">
        <v>19</v>
      </c>
      <c r="C10" s="109"/>
      <c r="D10" s="15"/>
      <c r="E10" s="15"/>
      <c r="F10" s="15"/>
      <c r="G10" s="15"/>
    </row>
    <row r="11" spans="2:7" ht="12.75" customHeight="1" x14ac:dyDescent="0.2">
      <c r="B11" s="14" t="s">
        <v>8</v>
      </c>
      <c r="C11" s="14"/>
      <c r="D11" s="15"/>
      <c r="E11" s="15"/>
      <c r="F11" s="15"/>
      <c r="G11" s="15"/>
    </row>
    <row r="12" spans="2:7" x14ac:dyDescent="0.2">
      <c r="B12" s="2"/>
      <c r="C12" s="2"/>
    </row>
    <row r="13" spans="2:7" ht="96.75" customHeight="1" x14ac:dyDescent="0.2">
      <c r="B13" s="5" t="s">
        <v>0</v>
      </c>
      <c r="C13" s="108" t="s">
        <v>20</v>
      </c>
      <c r="D13" s="108"/>
      <c r="E13" s="108"/>
      <c r="F13" s="108"/>
      <c r="G13" s="108"/>
    </row>
    <row r="14" spans="2:7" x14ac:dyDescent="0.2">
      <c r="B14" s="2"/>
      <c r="C14" s="2"/>
    </row>
    <row r="15" spans="2:7" x14ac:dyDescent="0.2">
      <c r="B15" s="2"/>
      <c r="C15" s="2"/>
    </row>
    <row r="16" spans="2:7" ht="55.5" customHeight="1" x14ac:dyDescent="0.2">
      <c r="B16" s="5" t="s">
        <v>1</v>
      </c>
      <c r="C16" s="108" t="s">
        <v>21</v>
      </c>
      <c r="D16" s="108"/>
      <c r="E16" s="108"/>
      <c r="F16" s="108"/>
      <c r="G16" s="108"/>
    </row>
    <row r="17" spans="2:8" x14ac:dyDescent="0.2">
      <c r="B17" s="3"/>
      <c r="C17" s="3"/>
    </row>
    <row r="20" spans="2:8" s="6" customFormat="1" ht="29.25" customHeight="1" x14ac:dyDescent="0.2">
      <c r="B20" s="9" t="s">
        <v>2</v>
      </c>
      <c r="C20" s="9" t="s">
        <v>3</v>
      </c>
      <c r="D20" s="9" t="s">
        <v>4</v>
      </c>
      <c r="E20" s="9" t="s">
        <v>5</v>
      </c>
      <c r="F20" s="9" t="s">
        <v>6</v>
      </c>
      <c r="G20" s="9" t="s">
        <v>7</v>
      </c>
      <c r="H20" s="9" t="s">
        <v>10</v>
      </c>
    </row>
    <row r="21" spans="2:8" s="6" customFormat="1" x14ac:dyDescent="0.2">
      <c r="B21" s="10"/>
      <c r="C21" s="10"/>
      <c r="D21" s="10"/>
      <c r="E21" s="10"/>
      <c r="F21" s="10"/>
      <c r="G21" s="10"/>
    </row>
    <row r="22" spans="2:8" ht="128.25" customHeight="1" x14ac:dyDescent="0.2"/>
  </sheetData>
  <mergeCells count="4">
    <mergeCell ref="C16:G16"/>
    <mergeCell ref="B10:C10"/>
    <mergeCell ref="B9:C9"/>
    <mergeCell ref="C13:G13"/>
  </mergeCells>
  <phoneticPr fontId="0" type="noConversion"/>
  <pageMargins left="1.3474015748031496" right="0.78740157480314965" top="0.78740157480314965" bottom="0.78740157480314965" header="0" footer="0"/>
  <pageSetup paperSize="5" scale="74" fitToHeight="0"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8:N22"/>
  <sheetViews>
    <sheetView zoomScale="70" zoomScaleNormal="70" workbookViewId="0">
      <selection sqref="A1:XFD1048576"/>
    </sheetView>
  </sheetViews>
  <sheetFormatPr baseColWidth="10" defaultColWidth="11.42578125" defaultRowHeight="12.75" x14ac:dyDescent="0.2"/>
  <cols>
    <col min="1" max="1" width="2.140625" style="30" customWidth="1"/>
    <col min="2" max="2" width="35.28515625" style="30" customWidth="1"/>
    <col min="3" max="3" width="23" style="30" customWidth="1"/>
    <col min="4" max="5" width="27.28515625" style="30" customWidth="1"/>
    <col min="6" max="6" width="35.140625" style="30" customWidth="1"/>
    <col min="7" max="7" width="26.5703125" style="30" customWidth="1"/>
    <col min="8" max="8" width="27.140625" style="30" customWidth="1"/>
    <col min="9" max="9" width="25.5703125" style="30" customWidth="1"/>
    <col min="10" max="12" width="25.85546875" style="30" customWidth="1"/>
    <col min="13" max="13" width="19.7109375" style="30" customWidth="1"/>
    <col min="14" max="14" width="19.42578125" style="30" customWidth="1"/>
    <col min="15" max="16384" width="11.42578125" style="30"/>
  </cols>
  <sheetData>
    <row r="8" spans="2:8" x14ac:dyDescent="0.2">
      <c r="B8" s="43" t="s">
        <v>4166</v>
      </c>
      <c r="C8" s="43"/>
    </row>
    <row r="9" spans="2:8" x14ac:dyDescent="0.2">
      <c r="B9" s="115" t="s">
        <v>25</v>
      </c>
      <c r="C9" s="115"/>
    </row>
    <row r="10" spans="2:8" x14ac:dyDescent="0.2">
      <c r="B10" s="115" t="s">
        <v>28</v>
      </c>
      <c r="C10" s="115"/>
    </row>
    <row r="11" spans="2:8" x14ac:dyDescent="0.2">
      <c r="B11" s="116" t="s">
        <v>35</v>
      </c>
      <c r="C11" s="116"/>
    </row>
    <row r="12" spans="2:8" ht="25.5" customHeight="1" x14ac:dyDescent="0.2">
      <c r="B12" s="116" t="s">
        <v>1192</v>
      </c>
      <c r="C12" s="116"/>
      <c r="D12" s="116"/>
      <c r="E12" s="42"/>
    </row>
    <row r="13" spans="2:8" x14ac:dyDescent="0.2">
      <c r="B13" s="41"/>
      <c r="C13" s="41"/>
    </row>
    <row r="14" spans="2:8" ht="86.25" customHeight="1" x14ac:dyDescent="0.2">
      <c r="B14" s="40" t="s">
        <v>0</v>
      </c>
      <c r="C14" s="113" t="s">
        <v>26</v>
      </c>
      <c r="D14" s="113"/>
      <c r="E14" s="113"/>
      <c r="F14" s="113"/>
      <c r="G14" s="113"/>
      <c r="H14" s="113"/>
    </row>
    <row r="15" spans="2:8" x14ac:dyDescent="0.2">
      <c r="B15" s="41"/>
      <c r="C15" s="41"/>
    </row>
    <row r="16" spans="2:8" ht="37.5" customHeight="1" x14ac:dyDescent="0.2">
      <c r="B16" s="40" t="s">
        <v>1</v>
      </c>
      <c r="C16" s="113" t="s">
        <v>21</v>
      </c>
      <c r="D16" s="113"/>
      <c r="E16" s="113"/>
      <c r="F16" s="113"/>
      <c r="G16" s="113"/>
      <c r="H16" s="113"/>
    </row>
    <row r="17" spans="2:14" x14ac:dyDescent="0.2">
      <c r="B17" s="55"/>
      <c r="C17" s="55"/>
    </row>
    <row r="18" spans="2:14" ht="57.75" customHeight="1" x14ac:dyDescent="0.2">
      <c r="B18" s="38" t="s">
        <v>22</v>
      </c>
      <c r="C18" s="114"/>
      <c r="D18" s="114"/>
      <c r="E18" s="114"/>
      <c r="F18" s="114"/>
      <c r="G18" s="114"/>
      <c r="H18" s="114"/>
    </row>
    <row r="21" spans="2:14" ht="52.5" customHeight="1" x14ac:dyDescent="0.2">
      <c r="B21" s="12" t="s">
        <v>3</v>
      </c>
      <c r="C21" s="12" t="s">
        <v>27</v>
      </c>
      <c r="D21" s="12" t="s">
        <v>29</v>
      </c>
      <c r="E21" s="12" t="s">
        <v>32</v>
      </c>
      <c r="F21" s="12" t="s">
        <v>30</v>
      </c>
      <c r="G21" s="12" t="s">
        <v>31</v>
      </c>
      <c r="H21" s="12" t="s">
        <v>6</v>
      </c>
      <c r="I21" s="12" t="s">
        <v>7</v>
      </c>
      <c r="J21" s="12" t="s">
        <v>23</v>
      </c>
      <c r="K21" s="12" t="s">
        <v>1196</v>
      </c>
      <c r="L21" s="12" t="s">
        <v>11</v>
      </c>
      <c r="M21" s="12" t="s">
        <v>1213</v>
      </c>
      <c r="N21" s="12" t="s">
        <v>24</v>
      </c>
    </row>
    <row r="22" spans="2:14" x14ac:dyDescent="0.2">
      <c r="B22" s="30" t="s">
        <v>1191</v>
      </c>
    </row>
  </sheetData>
  <mergeCells count="7">
    <mergeCell ref="C18:H18"/>
    <mergeCell ref="B9:C9"/>
    <mergeCell ref="B10:C10"/>
    <mergeCell ref="B11:C11"/>
    <mergeCell ref="B12:D12"/>
    <mergeCell ref="C14:H14"/>
    <mergeCell ref="C16:H16"/>
  </mergeCells>
  <pageMargins left="0.25" right="0.25" top="0.75" bottom="0.75" header="0.3" footer="0.3"/>
  <pageSetup paperSize="5" scale="50" fitToHeight="0" orientation="landscape" horizontalDpi="4294967293"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8:N149"/>
  <sheetViews>
    <sheetView zoomScale="80" zoomScaleNormal="80" workbookViewId="0">
      <selection sqref="A1:XFD1048576"/>
    </sheetView>
  </sheetViews>
  <sheetFormatPr baseColWidth="10" defaultColWidth="11.42578125" defaultRowHeight="12.75" x14ac:dyDescent="0.2"/>
  <cols>
    <col min="1" max="1" width="2.140625" style="6" customWidth="1"/>
    <col min="2" max="2" width="35.28515625" style="6" customWidth="1"/>
    <col min="3" max="3" width="24.85546875" style="6" bestFit="1" customWidth="1"/>
    <col min="4" max="5" width="27.28515625" style="6" customWidth="1"/>
    <col min="6" max="6" width="35.140625" style="6" customWidth="1"/>
    <col min="7" max="7" width="47.42578125" style="6" bestFit="1" customWidth="1"/>
    <col min="8" max="8" width="27.140625" style="6" customWidth="1"/>
    <col min="9" max="9" width="25.5703125" style="6" customWidth="1"/>
    <col min="10" max="10" width="25.85546875" style="6" customWidth="1"/>
    <col min="11" max="13" width="19.7109375" style="72" customWidth="1"/>
    <col min="14" max="14" width="19.42578125" style="6" customWidth="1"/>
    <col min="15" max="16384" width="11.42578125" style="6"/>
  </cols>
  <sheetData>
    <row r="8" spans="2:8" x14ac:dyDescent="0.2">
      <c r="B8" s="11" t="s">
        <v>4166</v>
      </c>
      <c r="C8" s="11"/>
    </row>
    <row r="9" spans="2:8" x14ac:dyDescent="0.2">
      <c r="B9" s="109" t="s">
        <v>25</v>
      </c>
      <c r="C9" s="109"/>
    </row>
    <row r="10" spans="2:8" x14ac:dyDescent="0.2">
      <c r="B10" s="109" t="s">
        <v>28</v>
      </c>
      <c r="C10" s="109"/>
    </row>
    <row r="11" spans="2:8" x14ac:dyDescent="0.2">
      <c r="B11" s="110" t="s">
        <v>15</v>
      </c>
      <c r="C11" s="110"/>
    </row>
    <row r="12" spans="2:8" ht="25.5" customHeight="1" x14ac:dyDescent="0.2">
      <c r="B12" s="110" t="s">
        <v>1193</v>
      </c>
      <c r="C12" s="110"/>
      <c r="D12" s="110"/>
      <c r="E12" s="18"/>
    </row>
    <row r="13" spans="2:8" x14ac:dyDescent="0.2">
      <c r="B13" s="7"/>
      <c r="C13" s="7"/>
    </row>
    <row r="14" spans="2:8" ht="86.25" customHeight="1" x14ac:dyDescent="0.2">
      <c r="B14" s="16" t="s">
        <v>0</v>
      </c>
      <c r="C14" s="112" t="s">
        <v>26</v>
      </c>
      <c r="D14" s="112"/>
      <c r="E14" s="112"/>
      <c r="F14" s="112"/>
      <c r="G14" s="112"/>
      <c r="H14" s="112"/>
    </row>
    <row r="15" spans="2:8" x14ac:dyDescent="0.2">
      <c r="B15" s="7"/>
      <c r="C15" s="7"/>
    </row>
    <row r="16" spans="2:8" ht="37.5" customHeight="1" x14ac:dyDescent="0.2">
      <c r="B16" s="16" t="s">
        <v>1</v>
      </c>
      <c r="C16" s="112" t="s">
        <v>21</v>
      </c>
      <c r="D16" s="112"/>
      <c r="E16" s="112"/>
      <c r="F16" s="112"/>
      <c r="G16" s="112"/>
      <c r="H16" s="112"/>
    </row>
    <row r="17" spans="2:14" x14ac:dyDescent="0.2">
      <c r="B17" s="8"/>
      <c r="C17" s="8"/>
    </row>
    <row r="18" spans="2:14" ht="57.75" customHeight="1" x14ac:dyDescent="0.2">
      <c r="B18" s="17" t="s">
        <v>22</v>
      </c>
      <c r="C18" s="119"/>
      <c r="D18" s="119"/>
      <c r="E18" s="119"/>
      <c r="F18" s="119"/>
      <c r="G18" s="119"/>
      <c r="H18" s="119"/>
    </row>
    <row r="21" spans="2:14" ht="52.5" customHeight="1" x14ac:dyDescent="0.2">
      <c r="B21" s="9" t="s">
        <v>3</v>
      </c>
      <c r="C21" s="12" t="s">
        <v>27</v>
      </c>
      <c r="D21" s="9" t="s">
        <v>29</v>
      </c>
      <c r="E21" s="9" t="s">
        <v>32</v>
      </c>
      <c r="F21" s="9" t="s">
        <v>30</v>
      </c>
      <c r="G21" s="9" t="s">
        <v>31</v>
      </c>
      <c r="H21" s="9" t="s">
        <v>6</v>
      </c>
      <c r="I21" s="9" t="s">
        <v>7</v>
      </c>
      <c r="J21" s="9" t="s">
        <v>23</v>
      </c>
      <c r="K21" s="73" t="s">
        <v>1196</v>
      </c>
      <c r="L21" s="73" t="s">
        <v>11</v>
      </c>
      <c r="M21" s="73" t="s">
        <v>1213</v>
      </c>
      <c r="N21" s="9" t="s">
        <v>24</v>
      </c>
    </row>
    <row r="22" spans="2:14" x14ac:dyDescent="0.2">
      <c r="B22" s="6" t="s">
        <v>5265</v>
      </c>
      <c r="C22" s="6" t="s">
        <v>5264</v>
      </c>
      <c r="D22" s="6" t="s">
        <v>2620</v>
      </c>
      <c r="E22" s="6" t="s">
        <v>5263</v>
      </c>
      <c r="G22" s="6" t="s">
        <v>2621</v>
      </c>
      <c r="H22" s="72">
        <v>90526580</v>
      </c>
      <c r="I22" s="6" t="s">
        <v>40</v>
      </c>
      <c r="J22" s="74" t="s">
        <v>5266</v>
      </c>
      <c r="K22" s="72">
        <v>0</v>
      </c>
      <c r="L22" s="72">
        <v>90526580</v>
      </c>
      <c r="M22" s="72">
        <v>90526580</v>
      </c>
      <c r="N22" s="71">
        <v>1</v>
      </c>
    </row>
    <row r="23" spans="2:14" x14ac:dyDescent="0.2">
      <c r="B23" s="6" t="s">
        <v>5265</v>
      </c>
      <c r="C23" s="6" t="s">
        <v>5264</v>
      </c>
      <c r="D23" s="6" t="s">
        <v>158</v>
      </c>
      <c r="E23" s="6" t="s">
        <v>5263</v>
      </c>
      <c r="G23" s="6" t="s">
        <v>2623</v>
      </c>
      <c r="H23" s="72">
        <v>88006650</v>
      </c>
      <c r="I23" s="6" t="s">
        <v>40</v>
      </c>
      <c r="J23" s="74" t="s">
        <v>5266</v>
      </c>
      <c r="K23" s="72">
        <v>0</v>
      </c>
      <c r="L23" s="72">
        <v>88006650</v>
      </c>
      <c r="M23" s="72">
        <v>88006650</v>
      </c>
      <c r="N23" s="71">
        <v>1</v>
      </c>
    </row>
    <row r="24" spans="2:14" x14ac:dyDescent="0.2">
      <c r="B24" s="6" t="s">
        <v>5265</v>
      </c>
      <c r="C24" s="6" t="s">
        <v>5264</v>
      </c>
      <c r="D24" s="6" t="s">
        <v>1146</v>
      </c>
      <c r="E24" s="6" t="s">
        <v>5263</v>
      </c>
      <c r="G24" s="6" t="s">
        <v>2627</v>
      </c>
      <c r="H24" s="72">
        <v>88826442</v>
      </c>
      <c r="I24" s="6" t="s">
        <v>40</v>
      </c>
      <c r="J24" s="74" t="s">
        <v>5266</v>
      </c>
      <c r="K24" s="72">
        <v>0</v>
      </c>
      <c r="L24" s="72">
        <v>88826442</v>
      </c>
      <c r="M24" s="72">
        <v>88826442</v>
      </c>
      <c r="N24" s="71">
        <v>1</v>
      </c>
    </row>
    <row r="25" spans="2:14" x14ac:dyDescent="0.2">
      <c r="B25" s="6" t="s">
        <v>5265</v>
      </c>
      <c r="C25" s="6" t="s">
        <v>5264</v>
      </c>
      <c r="D25" s="6" t="s">
        <v>427</v>
      </c>
      <c r="E25" s="6" t="s">
        <v>5263</v>
      </c>
      <c r="G25" s="6" t="s">
        <v>2638</v>
      </c>
      <c r="H25" s="72">
        <v>135331910</v>
      </c>
      <c r="I25" s="6" t="s">
        <v>40</v>
      </c>
      <c r="J25" s="74" t="s">
        <v>5266</v>
      </c>
      <c r="K25" s="72">
        <v>0</v>
      </c>
      <c r="L25" s="72">
        <v>135331910</v>
      </c>
      <c r="M25" s="72">
        <v>135331910</v>
      </c>
      <c r="N25" s="71">
        <v>1</v>
      </c>
    </row>
    <row r="26" spans="2:14" x14ac:dyDescent="0.2">
      <c r="B26" s="6" t="s">
        <v>5265</v>
      </c>
      <c r="C26" s="6" t="s">
        <v>5264</v>
      </c>
      <c r="D26" s="6" t="s">
        <v>1148</v>
      </c>
      <c r="E26" s="6" t="s">
        <v>5263</v>
      </c>
      <c r="G26" s="6" t="s">
        <v>2639</v>
      </c>
      <c r="H26" s="72">
        <v>122003972</v>
      </c>
      <c r="I26" s="6" t="s">
        <v>40</v>
      </c>
      <c r="J26" s="74" t="s">
        <v>5266</v>
      </c>
      <c r="K26" s="72">
        <v>0</v>
      </c>
      <c r="L26" s="72">
        <v>122003972</v>
      </c>
      <c r="M26" s="72">
        <v>122003972</v>
      </c>
      <c r="N26" s="71">
        <v>1</v>
      </c>
    </row>
    <row r="27" spans="2:14" x14ac:dyDescent="0.2">
      <c r="B27" s="6" t="s">
        <v>5265</v>
      </c>
      <c r="C27" s="6" t="s">
        <v>5264</v>
      </c>
      <c r="D27" s="6" t="s">
        <v>2571</v>
      </c>
      <c r="E27" s="6" t="s">
        <v>5263</v>
      </c>
      <c r="G27" s="6" t="s">
        <v>2641</v>
      </c>
      <c r="H27" s="72">
        <v>116822239</v>
      </c>
      <c r="I27" s="6" t="s">
        <v>40</v>
      </c>
      <c r="J27" s="74" t="s">
        <v>5266</v>
      </c>
      <c r="K27" s="72">
        <v>0</v>
      </c>
      <c r="L27" s="72">
        <v>116822239</v>
      </c>
      <c r="M27" s="72">
        <v>116822239</v>
      </c>
      <c r="N27" s="71">
        <v>1</v>
      </c>
    </row>
    <row r="28" spans="2:14" x14ac:dyDescent="0.2">
      <c r="B28" s="6" t="s">
        <v>5265</v>
      </c>
      <c r="C28" s="6" t="s">
        <v>5264</v>
      </c>
      <c r="D28" s="6" t="s">
        <v>2655</v>
      </c>
      <c r="E28" s="6" t="s">
        <v>5263</v>
      </c>
      <c r="G28" s="6" t="s">
        <v>2656</v>
      </c>
      <c r="H28" s="72">
        <v>86883355</v>
      </c>
      <c r="I28" s="6" t="s">
        <v>40</v>
      </c>
      <c r="J28" s="74" t="s">
        <v>5266</v>
      </c>
      <c r="K28" s="72">
        <v>0</v>
      </c>
      <c r="L28" s="72">
        <v>86883355</v>
      </c>
      <c r="M28" s="72">
        <v>86883355</v>
      </c>
      <c r="N28" s="71">
        <v>1</v>
      </c>
    </row>
    <row r="29" spans="2:14" x14ac:dyDescent="0.2">
      <c r="B29" s="6" t="s">
        <v>5265</v>
      </c>
      <c r="C29" s="6" t="s">
        <v>5264</v>
      </c>
      <c r="D29" s="6" t="s">
        <v>2659</v>
      </c>
      <c r="E29" s="6" t="s">
        <v>5263</v>
      </c>
      <c r="G29" s="6" t="s">
        <v>2660</v>
      </c>
      <c r="H29" s="72">
        <v>85115865</v>
      </c>
      <c r="I29" s="6" t="s">
        <v>40</v>
      </c>
      <c r="J29" s="74" t="s">
        <v>5266</v>
      </c>
      <c r="K29" s="72">
        <v>0</v>
      </c>
      <c r="L29" s="72">
        <v>85115865</v>
      </c>
      <c r="M29" s="72">
        <v>85115865</v>
      </c>
      <c r="N29" s="71">
        <v>1</v>
      </c>
    </row>
    <row r="30" spans="2:14" x14ac:dyDescent="0.2">
      <c r="B30" s="6" t="s">
        <v>5265</v>
      </c>
      <c r="C30" s="6" t="s">
        <v>5264</v>
      </c>
      <c r="D30" s="6" t="s">
        <v>433</v>
      </c>
      <c r="E30" s="6" t="s">
        <v>5263</v>
      </c>
      <c r="G30" s="6" t="s">
        <v>2664</v>
      </c>
      <c r="H30" s="72">
        <v>89427327</v>
      </c>
      <c r="I30" s="6" t="s">
        <v>40</v>
      </c>
      <c r="J30" s="74" t="s">
        <v>5266</v>
      </c>
      <c r="K30" s="72">
        <v>0</v>
      </c>
      <c r="L30" s="72">
        <v>89427327</v>
      </c>
      <c r="M30" s="72">
        <v>89427327</v>
      </c>
      <c r="N30" s="71">
        <v>1</v>
      </c>
    </row>
    <row r="31" spans="2:14" x14ac:dyDescent="0.2">
      <c r="B31" s="6" t="s">
        <v>5265</v>
      </c>
      <c r="C31" s="6" t="s">
        <v>5264</v>
      </c>
      <c r="D31" s="6" t="s">
        <v>2665</v>
      </c>
      <c r="E31" s="6" t="s">
        <v>5263</v>
      </c>
      <c r="G31" s="6" t="s">
        <v>2666</v>
      </c>
      <c r="H31" s="72">
        <v>88920254</v>
      </c>
      <c r="I31" s="6" t="s">
        <v>40</v>
      </c>
      <c r="J31" s="74" t="s">
        <v>5266</v>
      </c>
      <c r="K31" s="72">
        <v>0</v>
      </c>
      <c r="L31" s="72">
        <v>88920254</v>
      </c>
      <c r="M31" s="72">
        <v>88920254</v>
      </c>
      <c r="N31" s="71">
        <v>1</v>
      </c>
    </row>
    <row r="32" spans="2:14" x14ac:dyDescent="0.2">
      <c r="B32" s="6" t="s">
        <v>5265</v>
      </c>
      <c r="C32" s="6" t="s">
        <v>5264</v>
      </c>
      <c r="D32" s="6" t="s">
        <v>446</v>
      </c>
      <c r="E32" s="6" t="s">
        <v>5263</v>
      </c>
      <c r="G32" s="6" t="s">
        <v>2669</v>
      </c>
      <c r="H32" s="72">
        <v>93106612</v>
      </c>
      <c r="I32" s="6" t="s">
        <v>40</v>
      </c>
      <c r="J32" s="74" t="s">
        <v>5266</v>
      </c>
      <c r="K32" s="72">
        <v>0</v>
      </c>
      <c r="L32" s="72">
        <v>93106612</v>
      </c>
      <c r="M32" s="72">
        <v>93106612</v>
      </c>
      <c r="N32" s="71">
        <v>1</v>
      </c>
    </row>
    <row r="33" spans="2:14" x14ac:dyDescent="0.2">
      <c r="B33" s="6" t="s">
        <v>5265</v>
      </c>
      <c r="C33" s="6" t="s">
        <v>5264</v>
      </c>
      <c r="D33" s="6" t="s">
        <v>55</v>
      </c>
      <c r="E33" s="6" t="s">
        <v>5263</v>
      </c>
      <c r="G33" s="6" t="s">
        <v>2671</v>
      </c>
      <c r="H33" s="72">
        <v>87514840</v>
      </c>
      <c r="I33" s="6" t="s">
        <v>40</v>
      </c>
      <c r="J33" s="74" t="s">
        <v>5266</v>
      </c>
      <c r="K33" s="72">
        <v>0</v>
      </c>
      <c r="L33" s="72">
        <v>87514840</v>
      </c>
      <c r="M33" s="72">
        <v>87514840</v>
      </c>
      <c r="N33" s="71">
        <v>1</v>
      </c>
    </row>
    <row r="34" spans="2:14" x14ac:dyDescent="0.2">
      <c r="B34" s="6" t="s">
        <v>5265</v>
      </c>
      <c r="C34" s="6" t="s">
        <v>5264</v>
      </c>
      <c r="D34" s="6" t="s">
        <v>2672</v>
      </c>
      <c r="E34" s="6" t="s">
        <v>5263</v>
      </c>
      <c r="G34" s="6" t="s">
        <v>2673</v>
      </c>
      <c r="H34" s="72">
        <v>138466363</v>
      </c>
      <c r="I34" s="6" t="s">
        <v>40</v>
      </c>
      <c r="J34" s="74" t="s">
        <v>5266</v>
      </c>
      <c r="K34" s="72">
        <v>0</v>
      </c>
      <c r="L34" s="72">
        <v>138466363</v>
      </c>
      <c r="M34" s="72">
        <v>138466363</v>
      </c>
      <c r="N34" s="71">
        <v>1</v>
      </c>
    </row>
    <row r="35" spans="2:14" x14ac:dyDescent="0.2">
      <c r="B35" s="6" t="s">
        <v>5265</v>
      </c>
      <c r="C35" s="6" t="s">
        <v>5264</v>
      </c>
      <c r="D35" s="6" t="s">
        <v>2674</v>
      </c>
      <c r="E35" s="6" t="s">
        <v>5263</v>
      </c>
      <c r="G35" s="6" t="s">
        <v>2675</v>
      </c>
      <c r="H35" s="72">
        <v>87349314</v>
      </c>
      <c r="I35" s="6" t="s">
        <v>40</v>
      </c>
      <c r="J35" s="74" t="s">
        <v>5266</v>
      </c>
      <c r="K35" s="72">
        <v>0</v>
      </c>
      <c r="L35" s="72">
        <v>87349314</v>
      </c>
      <c r="M35" s="72">
        <v>87349314</v>
      </c>
      <c r="N35" s="71">
        <v>1</v>
      </c>
    </row>
    <row r="36" spans="2:14" x14ac:dyDescent="0.2">
      <c r="B36" s="6" t="s">
        <v>5265</v>
      </c>
      <c r="C36" s="6" t="s">
        <v>5264</v>
      </c>
      <c r="D36" s="6" t="s">
        <v>2683</v>
      </c>
      <c r="E36" s="6" t="s">
        <v>5263</v>
      </c>
      <c r="G36" s="6" t="s">
        <v>2684</v>
      </c>
      <c r="H36" s="72">
        <v>103439063</v>
      </c>
      <c r="I36" s="6" t="s">
        <v>40</v>
      </c>
      <c r="J36" s="74" t="s">
        <v>5266</v>
      </c>
      <c r="K36" s="72">
        <v>0</v>
      </c>
      <c r="L36" s="72">
        <v>103439063</v>
      </c>
      <c r="M36" s="72">
        <v>103439063</v>
      </c>
      <c r="N36" s="71">
        <v>1</v>
      </c>
    </row>
    <row r="37" spans="2:14" x14ac:dyDescent="0.2">
      <c r="B37" s="6" t="s">
        <v>5265</v>
      </c>
      <c r="C37" s="6" t="s">
        <v>5264</v>
      </c>
      <c r="D37" s="6" t="s">
        <v>2685</v>
      </c>
      <c r="E37" s="6" t="s">
        <v>5263</v>
      </c>
      <c r="G37" s="6" t="s">
        <v>2686</v>
      </c>
      <c r="H37" s="72">
        <v>115514331</v>
      </c>
      <c r="I37" s="6" t="s">
        <v>40</v>
      </c>
      <c r="J37" s="74" t="s">
        <v>5266</v>
      </c>
      <c r="K37" s="72">
        <v>0</v>
      </c>
      <c r="L37" s="72">
        <v>115514331</v>
      </c>
      <c r="M37" s="72">
        <v>115514331</v>
      </c>
      <c r="N37" s="71">
        <v>1</v>
      </c>
    </row>
    <row r="38" spans="2:14" x14ac:dyDescent="0.2">
      <c r="B38" s="6" t="s">
        <v>5265</v>
      </c>
      <c r="C38" s="6" t="s">
        <v>5264</v>
      </c>
      <c r="D38" s="6" t="s">
        <v>271</v>
      </c>
      <c r="E38" s="6" t="s">
        <v>5263</v>
      </c>
      <c r="G38" s="6" t="s">
        <v>2687</v>
      </c>
      <c r="H38" s="72">
        <v>87647862</v>
      </c>
      <c r="I38" s="6" t="s">
        <v>40</v>
      </c>
      <c r="J38" s="74" t="s">
        <v>5266</v>
      </c>
      <c r="K38" s="72">
        <v>0</v>
      </c>
      <c r="L38" s="72">
        <v>87647862</v>
      </c>
      <c r="M38" s="72">
        <v>87647862</v>
      </c>
      <c r="N38" s="71">
        <v>1</v>
      </c>
    </row>
    <row r="39" spans="2:14" x14ac:dyDescent="0.2">
      <c r="B39" s="6" t="s">
        <v>5265</v>
      </c>
      <c r="C39" s="6" t="s">
        <v>5264</v>
      </c>
      <c r="D39" s="6" t="s">
        <v>198</v>
      </c>
      <c r="E39" s="6" t="s">
        <v>5263</v>
      </c>
      <c r="G39" s="6" t="s">
        <v>2691</v>
      </c>
      <c r="H39" s="72">
        <v>88609018</v>
      </c>
      <c r="I39" s="6" t="s">
        <v>40</v>
      </c>
      <c r="J39" s="74" t="s">
        <v>5266</v>
      </c>
      <c r="K39" s="72">
        <v>0</v>
      </c>
      <c r="L39" s="72">
        <v>88609018</v>
      </c>
      <c r="M39" s="72">
        <v>88609018</v>
      </c>
      <c r="N39" s="71">
        <v>1</v>
      </c>
    </row>
    <row r="40" spans="2:14" x14ac:dyDescent="0.2">
      <c r="B40" s="6" t="s">
        <v>5265</v>
      </c>
      <c r="C40" s="6" t="s">
        <v>5264</v>
      </c>
      <c r="D40" s="6" t="s">
        <v>2692</v>
      </c>
      <c r="E40" s="6" t="s">
        <v>5263</v>
      </c>
      <c r="G40" s="6" t="s">
        <v>2693</v>
      </c>
      <c r="H40" s="72">
        <v>95267396</v>
      </c>
      <c r="I40" s="6" t="s">
        <v>40</v>
      </c>
      <c r="J40" s="74" t="s">
        <v>5266</v>
      </c>
      <c r="K40" s="72">
        <v>0</v>
      </c>
      <c r="L40" s="72">
        <v>95267396</v>
      </c>
      <c r="M40" s="72">
        <v>95267396</v>
      </c>
      <c r="N40" s="71">
        <v>1</v>
      </c>
    </row>
    <row r="41" spans="2:14" x14ac:dyDescent="0.2">
      <c r="B41" s="6" t="s">
        <v>5265</v>
      </c>
      <c r="C41" s="6" t="s">
        <v>5264</v>
      </c>
      <c r="D41" s="6" t="s">
        <v>2694</v>
      </c>
      <c r="E41" s="6" t="s">
        <v>5263</v>
      </c>
      <c r="G41" s="6" t="s">
        <v>2695</v>
      </c>
      <c r="H41" s="72">
        <v>89063181</v>
      </c>
      <c r="I41" s="6" t="s">
        <v>40</v>
      </c>
      <c r="J41" s="74" t="s">
        <v>5266</v>
      </c>
      <c r="K41" s="72">
        <v>0</v>
      </c>
      <c r="L41" s="72">
        <v>89063181</v>
      </c>
      <c r="M41" s="72">
        <v>89063181</v>
      </c>
      <c r="N41" s="71">
        <v>1</v>
      </c>
    </row>
    <row r="42" spans="2:14" x14ac:dyDescent="0.2">
      <c r="B42" s="6" t="s">
        <v>5265</v>
      </c>
      <c r="C42" s="6" t="s">
        <v>5264</v>
      </c>
      <c r="D42" s="6" t="s">
        <v>1158</v>
      </c>
      <c r="E42" s="6" t="s">
        <v>5263</v>
      </c>
      <c r="G42" s="6" t="s">
        <v>2707</v>
      </c>
      <c r="H42" s="72">
        <v>127852229</v>
      </c>
      <c r="I42" s="6" t="s">
        <v>40</v>
      </c>
      <c r="J42" s="74" t="s">
        <v>5266</v>
      </c>
      <c r="K42" s="72">
        <v>0</v>
      </c>
      <c r="L42" s="72">
        <v>127852229</v>
      </c>
      <c r="M42" s="72">
        <v>127852229</v>
      </c>
      <c r="N42" s="71">
        <v>1</v>
      </c>
    </row>
    <row r="43" spans="2:14" x14ac:dyDescent="0.2">
      <c r="B43" s="6" t="s">
        <v>5265</v>
      </c>
      <c r="C43" s="6" t="s">
        <v>5264</v>
      </c>
      <c r="D43" s="6" t="s">
        <v>2708</v>
      </c>
      <c r="E43" s="6" t="s">
        <v>5263</v>
      </c>
      <c r="G43" s="6" t="s">
        <v>2709</v>
      </c>
      <c r="H43" s="72">
        <v>123897774</v>
      </c>
      <c r="I43" s="6" t="s">
        <v>40</v>
      </c>
      <c r="J43" s="74" t="s">
        <v>5266</v>
      </c>
      <c r="K43" s="72">
        <v>0</v>
      </c>
      <c r="L43" s="72">
        <v>123897774</v>
      </c>
      <c r="M43" s="72">
        <v>123897774</v>
      </c>
      <c r="N43" s="71">
        <v>1</v>
      </c>
    </row>
    <row r="44" spans="2:14" x14ac:dyDescent="0.2">
      <c r="B44" s="6" t="s">
        <v>5265</v>
      </c>
      <c r="C44" s="6" t="s">
        <v>5264</v>
      </c>
      <c r="D44" s="6" t="s">
        <v>2519</v>
      </c>
      <c r="E44" s="6" t="s">
        <v>5263</v>
      </c>
      <c r="G44" s="6" t="s">
        <v>2714</v>
      </c>
      <c r="H44" s="72">
        <v>87313907</v>
      </c>
      <c r="I44" s="6" t="s">
        <v>40</v>
      </c>
      <c r="J44" s="74" t="s">
        <v>5266</v>
      </c>
      <c r="K44" s="72">
        <v>0</v>
      </c>
      <c r="L44" s="72">
        <v>87313907</v>
      </c>
      <c r="M44" s="72">
        <v>87313907</v>
      </c>
      <c r="N44" s="71">
        <v>1</v>
      </c>
    </row>
    <row r="45" spans="2:14" x14ac:dyDescent="0.2">
      <c r="B45" s="6" t="s">
        <v>5265</v>
      </c>
      <c r="C45" s="6" t="s">
        <v>5264</v>
      </c>
      <c r="D45" s="6" t="s">
        <v>2715</v>
      </c>
      <c r="E45" s="6" t="s">
        <v>5263</v>
      </c>
      <c r="G45" s="6" t="s">
        <v>2716</v>
      </c>
      <c r="H45" s="72">
        <v>90255523</v>
      </c>
      <c r="I45" s="6" t="s">
        <v>40</v>
      </c>
      <c r="J45" s="74" t="s">
        <v>5266</v>
      </c>
      <c r="K45" s="72">
        <v>0</v>
      </c>
      <c r="L45" s="72">
        <v>90255523</v>
      </c>
      <c r="M45" s="72">
        <v>90255523</v>
      </c>
      <c r="N45" s="71">
        <v>1</v>
      </c>
    </row>
    <row r="46" spans="2:14" x14ac:dyDescent="0.2">
      <c r="B46" s="6" t="s">
        <v>5265</v>
      </c>
      <c r="C46" s="6" t="s">
        <v>5264</v>
      </c>
      <c r="D46" s="6" t="s">
        <v>47</v>
      </c>
      <c r="E46" s="6" t="s">
        <v>5263</v>
      </c>
      <c r="G46" s="6" t="s">
        <v>2722</v>
      </c>
      <c r="H46" s="72">
        <v>121269673</v>
      </c>
      <c r="I46" s="6" t="s">
        <v>40</v>
      </c>
      <c r="J46" s="74" t="s">
        <v>5266</v>
      </c>
      <c r="K46" s="72">
        <v>0</v>
      </c>
      <c r="L46" s="72">
        <v>121269673</v>
      </c>
      <c r="M46" s="72">
        <v>121269673</v>
      </c>
      <c r="N46" s="71">
        <v>1</v>
      </c>
    </row>
    <row r="47" spans="2:14" x14ac:dyDescent="0.2">
      <c r="B47" s="6" t="s">
        <v>5265</v>
      </c>
      <c r="C47" s="6" t="s">
        <v>5264</v>
      </c>
      <c r="D47" s="6" t="s">
        <v>2724</v>
      </c>
      <c r="E47" s="6" t="s">
        <v>5263</v>
      </c>
      <c r="G47" s="6" t="s">
        <v>2725</v>
      </c>
      <c r="H47" s="72">
        <v>68119264</v>
      </c>
      <c r="I47" s="6" t="s">
        <v>40</v>
      </c>
      <c r="J47" s="74" t="s">
        <v>5266</v>
      </c>
      <c r="K47" s="72">
        <v>0</v>
      </c>
      <c r="L47" s="72">
        <v>68119264</v>
      </c>
      <c r="M47" s="72">
        <v>68119264</v>
      </c>
      <c r="N47" s="71">
        <v>1</v>
      </c>
    </row>
    <row r="48" spans="2:14" x14ac:dyDescent="0.2">
      <c r="B48" s="6" t="s">
        <v>5265</v>
      </c>
      <c r="C48" s="6" t="s">
        <v>5264</v>
      </c>
      <c r="D48" s="6" t="s">
        <v>1023</v>
      </c>
      <c r="E48" s="6" t="s">
        <v>5263</v>
      </c>
      <c r="G48" s="6" t="s">
        <v>2726</v>
      </c>
      <c r="H48" s="72">
        <v>92583910</v>
      </c>
      <c r="I48" s="6" t="s">
        <v>40</v>
      </c>
      <c r="J48" s="74" t="s">
        <v>5266</v>
      </c>
      <c r="K48" s="72">
        <v>0</v>
      </c>
      <c r="L48" s="72">
        <v>92583910</v>
      </c>
      <c r="M48" s="72">
        <v>92583910</v>
      </c>
      <c r="N48" s="71">
        <v>1</v>
      </c>
    </row>
    <row r="49" spans="2:14" x14ac:dyDescent="0.2">
      <c r="B49" s="6" t="s">
        <v>5265</v>
      </c>
      <c r="C49" s="6" t="s">
        <v>5264</v>
      </c>
      <c r="D49" s="6" t="s">
        <v>2727</v>
      </c>
      <c r="E49" s="6" t="s">
        <v>5263</v>
      </c>
      <c r="G49" s="6" t="s">
        <v>2728</v>
      </c>
      <c r="H49" s="72">
        <v>86104073</v>
      </c>
      <c r="I49" s="6" t="s">
        <v>40</v>
      </c>
      <c r="J49" s="74" t="s">
        <v>5266</v>
      </c>
      <c r="K49" s="72">
        <v>0</v>
      </c>
      <c r="L49" s="72">
        <v>86104073</v>
      </c>
      <c r="M49" s="72">
        <v>86104073</v>
      </c>
      <c r="N49" s="71">
        <v>1</v>
      </c>
    </row>
    <row r="50" spans="2:14" x14ac:dyDescent="0.2">
      <c r="B50" s="6" t="s">
        <v>5265</v>
      </c>
      <c r="C50" s="6" t="s">
        <v>5264</v>
      </c>
      <c r="D50" s="6" t="s">
        <v>469</v>
      </c>
      <c r="E50" s="6" t="s">
        <v>5263</v>
      </c>
      <c r="G50" s="6" t="s">
        <v>2732</v>
      </c>
      <c r="H50" s="72">
        <v>121727107</v>
      </c>
      <c r="I50" s="6" t="s">
        <v>40</v>
      </c>
      <c r="J50" s="74" t="s">
        <v>5266</v>
      </c>
      <c r="K50" s="72">
        <v>0</v>
      </c>
      <c r="L50" s="72">
        <v>121727107</v>
      </c>
      <c r="M50" s="72">
        <v>121727107</v>
      </c>
      <c r="N50" s="71">
        <v>1</v>
      </c>
    </row>
    <row r="51" spans="2:14" x14ac:dyDescent="0.2">
      <c r="B51" s="6" t="s">
        <v>5265</v>
      </c>
      <c r="C51" s="6" t="s">
        <v>5264</v>
      </c>
      <c r="D51" s="6" t="s">
        <v>1164</v>
      </c>
      <c r="E51" s="6" t="s">
        <v>5263</v>
      </c>
      <c r="G51" s="6" t="s">
        <v>2733</v>
      </c>
      <c r="H51" s="72">
        <v>90426721</v>
      </c>
      <c r="I51" s="6" t="s">
        <v>40</v>
      </c>
      <c r="J51" s="74" t="s">
        <v>5266</v>
      </c>
      <c r="K51" s="72">
        <v>0</v>
      </c>
      <c r="L51" s="72">
        <v>90426721</v>
      </c>
      <c r="M51" s="72">
        <v>90426721</v>
      </c>
      <c r="N51" s="71">
        <v>1</v>
      </c>
    </row>
    <row r="52" spans="2:14" x14ac:dyDescent="0.2">
      <c r="B52" s="6" t="s">
        <v>5265</v>
      </c>
      <c r="C52" s="6" t="s">
        <v>5264</v>
      </c>
      <c r="D52" s="6" t="s">
        <v>472</v>
      </c>
      <c r="E52" s="6" t="s">
        <v>5263</v>
      </c>
      <c r="G52" s="6" t="s">
        <v>2734</v>
      </c>
      <c r="H52" s="72">
        <v>137833198</v>
      </c>
      <c r="I52" s="6" t="s">
        <v>40</v>
      </c>
      <c r="J52" s="74" t="s">
        <v>5266</v>
      </c>
      <c r="K52" s="72">
        <v>0</v>
      </c>
      <c r="L52" s="72">
        <v>137833198</v>
      </c>
      <c r="M52" s="72">
        <v>137833198</v>
      </c>
      <c r="N52" s="71">
        <v>1</v>
      </c>
    </row>
    <row r="53" spans="2:14" x14ac:dyDescent="0.2">
      <c r="B53" s="6" t="s">
        <v>5265</v>
      </c>
      <c r="C53" s="6" t="s">
        <v>5264</v>
      </c>
      <c r="D53" s="6" t="s">
        <v>2735</v>
      </c>
      <c r="E53" s="6" t="s">
        <v>5263</v>
      </c>
      <c r="G53" s="6" t="s">
        <v>2736</v>
      </c>
      <c r="H53" s="72">
        <v>92441163</v>
      </c>
      <c r="I53" s="6" t="s">
        <v>40</v>
      </c>
      <c r="J53" s="74" t="s">
        <v>5266</v>
      </c>
      <c r="K53" s="72">
        <v>0</v>
      </c>
      <c r="L53" s="72">
        <v>92441163</v>
      </c>
      <c r="M53" s="72">
        <v>92441163</v>
      </c>
      <c r="N53" s="71">
        <v>1</v>
      </c>
    </row>
    <row r="54" spans="2:14" x14ac:dyDescent="0.2">
      <c r="B54" s="6" t="s">
        <v>5265</v>
      </c>
      <c r="C54" s="6" t="s">
        <v>5264</v>
      </c>
      <c r="D54" s="6" t="s">
        <v>480</v>
      </c>
      <c r="E54" s="6" t="s">
        <v>5263</v>
      </c>
      <c r="G54" s="6" t="s">
        <v>2738</v>
      </c>
      <c r="H54" s="72">
        <v>83800715</v>
      </c>
      <c r="I54" s="6" t="s">
        <v>40</v>
      </c>
      <c r="J54" s="74" t="s">
        <v>5266</v>
      </c>
      <c r="K54" s="72">
        <v>0</v>
      </c>
      <c r="L54" s="72">
        <v>83800715</v>
      </c>
      <c r="M54" s="72">
        <v>83800715</v>
      </c>
      <c r="N54" s="71">
        <v>1</v>
      </c>
    </row>
    <row r="55" spans="2:14" x14ac:dyDescent="0.2">
      <c r="B55" s="6" t="s">
        <v>5265</v>
      </c>
      <c r="C55" s="6" t="s">
        <v>5264</v>
      </c>
      <c r="D55" s="6" t="s">
        <v>2743</v>
      </c>
      <c r="E55" s="6" t="s">
        <v>5263</v>
      </c>
      <c r="G55" s="6" t="s">
        <v>2744</v>
      </c>
      <c r="H55" s="72">
        <v>91411102</v>
      </c>
      <c r="I55" s="6" t="s">
        <v>40</v>
      </c>
      <c r="J55" s="74" t="s">
        <v>5266</v>
      </c>
      <c r="K55" s="72">
        <v>0</v>
      </c>
      <c r="L55" s="72">
        <v>91411102</v>
      </c>
      <c r="M55" s="72">
        <v>91411102</v>
      </c>
      <c r="N55" s="71">
        <v>1</v>
      </c>
    </row>
    <row r="56" spans="2:14" x14ac:dyDescent="0.2">
      <c r="B56" s="6" t="s">
        <v>5265</v>
      </c>
      <c r="C56" s="6" t="s">
        <v>5264</v>
      </c>
      <c r="D56" s="6" t="s">
        <v>491</v>
      </c>
      <c r="E56" s="6" t="s">
        <v>5263</v>
      </c>
      <c r="G56" s="6" t="s">
        <v>2747</v>
      </c>
      <c r="H56" s="72">
        <v>118539577</v>
      </c>
      <c r="I56" s="6" t="s">
        <v>40</v>
      </c>
      <c r="J56" s="74" t="s">
        <v>5266</v>
      </c>
      <c r="K56" s="72">
        <v>0</v>
      </c>
      <c r="L56" s="72">
        <v>118539577</v>
      </c>
      <c r="M56" s="72">
        <v>118539577</v>
      </c>
      <c r="N56" s="71">
        <v>1</v>
      </c>
    </row>
    <row r="57" spans="2:14" x14ac:dyDescent="0.2">
      <c r="B57" s="6" t="s">
        <v>5265</v>
      </c>
      <c r="C57" s="6" t="s">
        <v>5264</v>
      </c>
      <c r="D57" s="6" t="s">
        <v>2748</v>
      </c>
      <c r="E57" s="6" t="s">
        <v>5263</v>
      </c>
      <c r="G57" s="6" t="s">
        <v>2749</v>
      </c>
      <c r="H57" s="72">
        <v>87281108</v>
      </c>
      <c r="I57" s="6" t="s">
        <v>40</v>
      </c>
      <c r="J57" s="74" t="s">
        <v>5266</v>
      </c>
      <c r="K57" s="72">
        <v>0</v>
      </c>
      <c r="L57" s="72">
        <v>87281108</v>
      </c>
      <c r="M57" s="72">
        <v>87281108</v>
      </c>
      <c r="N57" s="71">
        <v>1</v>
      </c>
    </row>
    <row r="58" spans="2:14" x14ac:dyDescent="0.2">
      <c r="B58" s="6" t="s">
        <v>5265</v>
      </c>
      <c r="C58" s="6" t="s">
        <v>5264</v>
      </c>
      <c r="D58" s="6" t="s">
        <v>2754</v>
      </c>
      <c r="E58" s="6" t="s">
        <v>5263</v>
      </c>
      <c r="G58" s="6" t="s">
        <v>2755</v>
      </c>
      <c r="H58" s="72">
        <v>88524398</v>
      </c>
      <c r="I58" s="6" t="s">
        <v>40</v>
      </c>
      <c r="J58" s="74" t="s">
        <v>5266</v>
      </c>
      <c r="K58" s="72">
        <v>0</v>
      </c>
      <c r="L58" s="72">
        <v>88524398</v>
      </c>
      <c r="M58" s="72">
        <v>88524398</v>
      </c>
      <c r="N58" s="71">
        <v>1</v>
      </c>
    </row>
    <row r="59" spans="2:14" x14ac:dyDescent="0.2">
      <c r="B59" s="6" t="s">
        <v>5265</v>
      </c>
      <c r="C59" s="6" t="s">
        <v>5264</v>
      </c>
      <c r="D59" s="6" t="s">
        <v>243</v>
      </c>
      <c r="E59" s="6" t="s">
        <v>5263</v>
      </c>
      <c r="G59" s="6" t="s">
        <v>2756</v>
      </c>
      <c r="H59" s="72">
        <v>91559055</v>
      </c>
      <c r="I59" s="6" t="s">
        <v>40</v>
      </c>
      <c r="J59" s="74" t="s">
        <v>5266</v>
      </c>
      <c r="K59" s="72">
        <v>0</v>
      </c>
      <c r="L59" s="72">
        <v>91559055</v>
      </c>
      <c r="M59" s="72">
        <v>91559055</v>
      </c>
      <c r="N59" s="71">
        <v>1</v>
      </c>
    </row>
    <row r="60" spans="2:14" x14ac:dyDescent="0.2">
      <c r="B60" s="6" t="s">
        <v>5265</v>
      </c>
      <c r="C60" s="6" t="s">
        <v>5264</v>
      </c>
      <c r="D60" s="6" t="s">
        <v>133</v>
      </c>
      <c r="E60" s="6" t="s">
        <v>5263</v>
      </c>
      <c r="G60" s="6" t="s">
        <v>2758</v>
      </c>
      <c r="H60" s="72">
        <v>91847666</v>
      </c>
      <c r="I60" s="6" t="s">
        <v>40</v>
      </c>
      <c r="J60" s="74" t="s">
        <v>5266</v>
      </c>
      <c r="K60" s="72">
        <v>0</v>
      </c>
      <c r="L60" s="72">
        <v>91847666</v>
      </c>
      <c r="M60" s="72">
        <v>91847666</v>
      </c>
      <c r="N60" s="71">
        <v>1</v>
      </c>
    </row>
    <row r="61" spans="2:14" x14ac:dyDescent="0.2">
      <c r="B61" s="6" t="s">
        <v>5265</v>
      </c>
      <c r="C61" s="6" t="s">
        <v>5264</v>
      </c>
      <c r="D61" s="6" t="s">
        <v>485</v>
      </c>
      <c r="E61" s="6" t="s">
        <v>5263</v>
      </c>
      <c r="G61" s="6" t="s">
        <v>2763</v>
      </c>
      <c r="H61" s="72">
        <v>87247558</v>
      </c>
      <c r="I61" s="6" t="s">
        <v>40</v>
      </c>
      <c r="J61" s="74" t="s">
        <v>5266</v>
      </c>
      <c r="K61" s="72">
        <v>0</v>
      </c>
      <c r="L61" s="72">
        <v>87247558</v>
      </c>
      <c r="M61" s="72">
        <v>87247558</v>
      </c>
      <c r="N61" s="71">
        <v>1</v>
      </c>
    </row>
    <row r="62" spans="2:14" x14ac:dyDescent="0.2">
      <c r="B62" s="6" t="s">
        <v>5265</v>
      </c>
      <c r="C62" s="6" t="s">
        <v>5264</v>
      </c>
      <c r="D62" s="6" t="s">
        <v>2766</v>
      </c>
      <c r="E62" s="6" t="s">
        <v>5263</v>
      </c>
      <c r="G62" s="6" t="s">
        <v>2767</v>
      </c>
      <c r="H62" s="72">
        <v>84186645</v>
      </c>
      <c r="I62" s="6" t="s">
        <v>40</v>
      </c>
      <c r="J62" s="74" t="s">
        <v>5266</v>
      </c>
      <c r="K62" s="72">
        <v>0</v>
      </c>
      <c r="L62" s="72">
        <v>84186645</v>
      </c>
      <c r="M62" s="72">
        <v>84186645</v>
      </c>
      <c r="N62" s="71">
        <v>1</v>
      </c>
    </row>
    <row r="63" spans="2:14" x14ac:dyDescent="0.2">
      <c r="B63" s="6" t="s">
        <v>5265</v>
      </c>
      <c r="C63" s="6" t="s">
        <v>5264</v>
      </c>
      <c r="D63" s="6" t="s">
        <v>1167</v>
      </c>
      <c r="E63" s="6" t="s">
        <v>5263</v>
      </c>
      <c r="G63" s="6" t="s">
        <v>2770</v>
      </c>
      <c r="H63" s="72">
        <v>95319308</v>
      </c>
      <c r="I63" s="6" t="s">
        <v>40</v>
      </c>
      <c r="J63" s="74" t="s">
        <v>5266</v>
      </c>
      <c r="K63" s="72">
        <v>0</v>
      </c>
      <c r="L63" s="72">
        <v>95319308</v>
      </c>
      <c r="M63" s="72">
        <v>95319308</v>
      </c>
      <c r="N63" s="71">
        <v>1</v>
      </c>
    </row>
    <row r="64" spans="2:14" x14ac:dyDescent="0.2">
      <c r="B64" s="6" t="s">
        <v>5265</v>
      </c>
      <c r="C64" s="6" t="s">
        <v>5264</v>
      </c>
      <c r="D64" s="6" t="s">
        <v>104</v>
      </c>
      <c r="E64" s="6" t="s">
        <v>5263</v>
      </c>
      <c r="G64" s="6" t="s">
        <v>2772</v>
      </c>
      <c r="H64" s="72">
        <v>92658717</v>
      </c>
      <c r="I64" s="6" t="s">
        <v>40</v>
      </c>
      <c r="J64" s="74" t="s">
        <v>5266</v>
      </c>
      <c r="K64" s="72">
        <v>0</v>
      </c>
      <c r="L64" s="72">
        <v>92658717</v>
      </c>
      <c r="M64" s="72">
        <v>92658717</v>
      </c>
      <c r="N64" s="71">
        <v>1</v>
      </c>
    </row>
    <row r="65" spans="2:14" x14ac:dyDescent="0.2">
      <c r="B65" s="6" t="s">
        <v>5265</v>
      </c>
      <c r="C65" s="6" t="s">
        <v>5264</v>
      </c>
      <c r="D65" s="6" t="s">
        <v>161</v>
      </c>
      <c r="E65" s="6" t="s">
        <v>5263</v>
      </c>
      <c r="G65" s="6" t="s">
        <v>2773</v>
      </c>
      <c r="H65" s="72">
        <v>90420512</v>
      </c>
      <c r="I65" s="6" t="s">
        <v>40</v>
      </c>
      <c r="J65" s="74" t="s">
        <v>5266</v>
      </c>
      <c r="K65" s="72">
        <v>0</v>
      </c>
      <c r="L65" s="72">
        <v>90420512</v>
      </c>
      <c r="M65" s="72">
        <v>90420512</v>
      </c>
      <c r="N65" s="71">
        <v>1</v>
      </c>
    </row>
    <row r="66" spans="2:14" x14ac:dyDescent="0.2">
      <c r="B66" s="6" t="s">
        <v>5265</v>
      </c>
      <c r="C66" s="6" t="s">
        <v>5264</v>
      </c>
      <c r="D66" s="6" t="s">
        <v>523</v>
      </c>
      <c r="E66" s="6" t="s">
        <v>5263</v>
      </c>
      <c r="G66" s="6" t="s">
        <v>2776</v>
      </c>
      <c r="H66" s="72">
        <v>91815428</v>
      </c>
      <c r="I66" s="6" t="s">
        <v>40</v>
      </c>
      <c r="J66" s="74" t="s">
        <v>5266</v>
      </c>
      <c r="K66" s="72">
        <v>0</v>
      </c>
      <c r="L66" s="72">
        <v>91815428</v>
      </c>
      <c r="M66" s="72">
        <v>91815428</v>
      </c>
      <c r="N66" s="71">
        <v>1</v>
      </c>
    </row>
    <row r="67" spans="2:14" x14ac:dyDescent="0.2">
      <c r="B67" s="6" t="s">
        <v>5265</v>
      </c>
      <c r="C67" s="6" t="s">
        <v>5264</v>
      </c>
      <c r="D67" s="6" t="s">
        <v>213</v>
      </c>
      <c r="E67" s="6" t="s">
        <v>5263</v>
      </c>
      <c r="G67" s="6" t="s">
        <v>2780</v>
      </c>
      <c r="H67" s="72">
        <v>91256761</v>
      </c>
      <c r="I67" s="6" t="s">
        <v>40</v>
      </c>
      <c r="J67" s="74" t="s">
        <v>5266</v>
      </c>
      <c r="K67" s="72">
        <v>0</v>
      </c>
      <c r="L67" s="72">
        <v>91256761</v>
      </c>
      <c r="M67" s="72">
        <v>91256761</v>
      </c>
      <c r="N67" s="71">
        <v>1</v>
      </c>
    </row>
    <row r="68" spans="2:14" x14ac:dyDescent="0.2">
      <c r="B68" s="6" t="s">
        <v>5265</v>
      </c>
      <c r="C68" s="6" t="s">
        <v>5264</v>
      </c>
      <c r="D68" s="6" t="s">
        <v>2781</v>
      </c>
      <c r="E68" s="6" t="s">
        <v>5263</v>
      </c>
      <c r="G68" s="6" t="s">
        <v>2782</v>
      </c>
      <c r="H68" s="72">
        <v>126755917</v>
      </c>
      <c r="I68" s="6" t="s">
        <v>40</v>
      </c>
      <c r="J68" s="74" t="s">
        <v>5266</v>
      </c>
      <c r="K68" s="72">
        <v>0</v>
      </c>
      <c r="L68" s="72">
        <v>126755917</v>
      </c>
      <c r="M68" s="72">
        <v>126755917</v>
      </c>
      <c r="N68" s="71">
        <v>1</v>
      </c>
    </row>
    <row r="69" spans="2:14" x14ac:dyDescent="0.2">
      <c r="B69" s="6" t="s">
        <v>5265</v>
      </c>
      <c r="C69" s="6" t="s">
        <v>5264</v>
      </c>
      <c r="D69" s="6" t="s">
        <v>164</v>
      </c>
      <c r="E69" s="6" t="s">
        <v>5263</v>
      </c>
      <c r="G69" s="6" t="s">
        <v>2784</v>
      </c>
      <c r="H69" s="72">
        <v>93719472</v>
      </c>
      <c r="I69" s="6" t="s">
        <v>40</v>
      </c>
      <c r="J69" s="74" t="s">
        <v>5266</v>
      </c>
      <c r="K69" s="72">
        <v>0</v>
      </c>
      <c r="L69" s="72">
        <v>93719472</v>
      </c>
      <c r="M69" s="72">
        <v>93719472</v>
      </c>
      <c r="N69" s="71">
        <v>1</v>
      </c>
    </row>
    <row r="70" spans="2:14" x14ac:dyDescent="0.2">
      <c r="B70" s="6" t="s">
        <v>5265</v>
      </c>
      <c r="C70" s="6" t="s">
        <v>5264</v>
      </c>
      <c r="D70" s="6" t="s">
        <v>1070</v>
      </c>
      <c r="E70" s="6" t="s">
        <v>5263</v>
      </c>
      <c r="G70" s="6" t="s">
        <v>2785</v>
      </c>
      <c r="H70" s="72">
        <v>123756071</v>
      </c>
      <c r="I70" s="6" t="s">
        <v>40</v>
      </c>
      <c r="J70" s="74" t="s">
        <v>5266</v>
      </c>
      <c r="K70" s="72">
        <v>0</v>
      </c>
      <c r="L70" s="72">
        <v>123756071</v>
      </c>
      <c r="M70" s="72">
        <v>123756071</v>
      </c>
      <c r="N70" s="71">
        <v>1</v>
      </c>
    </row>
    <row r="71" spans="2:14" x14ac:dyDescent="0.2">
      <c r="B71" s="6" t="s">
        <v>5265</v>
      </c>
      <c r="C71" s="6" t="s">
        <v>5264</v>
      </c>
      <c r="D71" s="6" t="s">
        <v>340</v>
      </c>
      <c r="E71" s="6" t="s">
        <v>5263</v>
      </c>
      <c r="G71" s="6" t="s">
        <v>2787</v>
      </c>
      <c r="H71" s="72">
        <v>92685439</v>
      </c>
      <c r="I71" s="6" t="s">
        <v>40</v>
      </c>
      <c r="J71" s="74" t="s">
        <v>5266</v>
      </c>
      <c r="K71" s="72">
        <v>0</v>
      </c>
      <c r="L71" s="72">
        <v>92685439</v>
      </c>
      <c r="M71" s="72">
        <v>92685439</v>
      </c>
      <c r="N71" s="71">
        <v>1</v>
      </c>
    </row>
    <row r="72" spans="2:14" x14ac:dyDescent="0.2">
      <c r="B72" s="6" t="s">
        <v>5265</v>
      </c>
      <c r="C72" s="6" t="s">
        <v>5264</v>
      </c>
      <c r="D72" s="6" t="s">
        <v>520</v>
      </c>
      <c r="E72" s="6" t="s">
        <v>5263</v>
      </c>
      <c r="G72" s="6" t="s">
        <v>2788</v>
      </c>
      <c r="H72" s="72">
        <v>92632622</v>
      </c>
      <c r="I72" s="6" t="s">
        <v>40</v>
      </c>
      <c r="J72" s="74" t="s">
        <v>5266</v>
      </c>
      <c r="K72" s="72">
        <v>0</v>
      </c>
      <c r="L72" s="72">
        <v>92632622</v>
      </c>
      <c r="M72" s="72">
        <v>92632622</v>
      </c>
      <c r="N72" s="71">
        <v>1</v>
      </c>
    </row>
    <row r="73" spans="2:14" x14ac:dyDescent="0.2">
      <c r="B73" s="6" t="s">
        <v>5265</v>
      </c>
      <c r="C73" s="6" t="s">
        <v>5264</v>
      </c>
      <c r="D73" s="6" t="s">
        <v>1170</v>
      </c>
      <c r="E73" s="6" t="s">
        <v>5263</v>
      </c>
      <c r="G73" s="6" t="s">
        <v>2789</v>
      </c>
      <c r="H73" s="72">
        <v>84824338</v>
      </c>
      <c r="I73" s="6" t="s">
        <v>40</v>
      </c>
      <c r="J73" s="74" t="s">
        <v>5266</v>
      </c>
      <c r="K73" s="72">
        <v>0</v>
      </c>
      <c r="L73" s="72">
        <v>84824338</v>
      </c>
      <c r="M73" s="72">
        <v>84824338</v>
      </c>
      <c r="N73" s="71">
        <v>1</v>
      </c>
    </row>
    <row r="74" spans="2:14" x14ac:dyDescent="0.2">
      <c r="B74" s="6" t="s">
        <v>5265</v>
      </c>
      <c r="C74" s="6" t="s">
        <v>5264</v>
      </c>
      <c r="D74" s="6" t="s">
        <v>381</v>
      </c>
      <c r="E74" s="6" t="s">
        <v>5263</v>
      </c>
      <c r="G74" s="6" t="s">
        <v>2793</v>
      </c>
      <c r="H74" s="72">
        <v>95209967</v>
      </c>
      <c r="I74" s="6" t="s">
        <v>40</v>
      </c>
      <c r="J74" s="74" t="s">
        <v>5266</v>
      </c>
      <c r="K74" s="72">
        <v>0</v>
      </c>
      <c r="L74" s="72">
        <v>95209967</v>
      </c>
      <c r="M74" s="72">
        <v>95209967</v>
      </c>
      <c r="N74" s="71">
        <v>1</v>
      </c>
    </row>
    <row r="75" spans="2:14" x14ac:dyDescent="0.2">
      <c r="B75" s="6" t="s">
        <v>5265</v>
      </c>
      <c r="C75" s="6" t="s">
        <v>5264</v>
      </c>
      <c r="D75" s="6" t="s">
        <v>154</v>
      </c>
      <c r="E75" s="6" t="s">
        <v>5263</v>
      </c>
      <c r="G75" s="6" t="s">
        <v>2794</v>
      </c>
      <c r="H75" s="72">
        <v>120251088</v>
      </c>
      <c r="I75" s="6" t="s">
        <v>40</v>
      </c>
      <c r="J75" s="74" t="s">
        <v>5266</v>
      </c>
      <c r="K75" s="72">
        <v>0</v>
      </c>
      <c r="L75" s="72">
        <v>120251088</v>
      </c>
      <c r="M75" s="72">
        <v>120251088</v>
      </c>
      <c r="N75" s="71">
        <v>1</v>
      </c>
    </row>
    <row r="76" spans="2:14" x14ac:dyDescent="0.2">
      <c r="B76" s="6" t="s">
        <v>5265</v>
      </c>
      <c r="C76" s="6" t="s">
        <v>5264</v>
      </c>
      <c r="D76" s="6" t="s">
        <v>1173</v>
      </c>
      <c r="E76" s="6" t="s">
        <v>5263</v>
      </c>
      <c r="G76" s="6" t="s">
        <v>2802</v>
      </c>
      <c r="H76" s="72">
        <v>67316565</v>
      </c>
      <c r="I76" s="6" t="s">
        <v>40</v>
      </c>
      <c r="J76" s="74" t="s">
        <v>5266</v>
      </c>
      <c r="K76" s="72">
        <v>0</v>
      </c>
      <c r="L76" s="72">
        <v>67316565</v>
      </c>
      <c r="M76" s="72">
        <v>67316565</v>
      </c>
      <c r="N76" s="71">
        <v>1</v>
      </c>
    </row>
    <row r="77" spans="2:14" x14ac:dyDescent="0.2">
      <c r="B77" s="6" t="s">
        <v>5265</v>
      </c>
      <c r="C77" s="6" t="s">
        <v>5264</v>
      </c>
      <c r="D77" s="6" t="s">
        <v>79</v>
      </c>
      <c r="E77" s="6" t="s">
        <v>5263</v>
      </c>
      <c r="G77" s="6" t="s">
        <v>2803</v>
      </c>
      <c r="H77" s="72">
        <v>95894397</v>
      </c>
      <c r="I77" s="6" t="s">
        <v>40</v>
      </c>
      <c r="J77" s="74" t="s">
        <v>5266</v>
      </c>
      <c r="K77" s="72">
        <v>0</v>
      </c>
      <c r="L77" s="72">
        <v>95894397</v>
      </c>
      <c r="M77" s="72">
        <v>95894397</v>
      </c>
      <c r="N77" s="71">
        <v>1</v>
      </c>
    </row>
    <row r="78" spans="2:14" x14ac:dyDescent="0.2">
      <c r="B78" s="6" t="s">
        <v>5265</v>
      </c>
      <c r="C78" s="6" t="s">
        <v>5264</v>
      </c>
      <c r="D78" s="6" t="s">
        <v>56</v>
      </c>
      <c r="E78" s="6" t="s">
        <v>5263</v>
      </c>
      <c r="G78" s="6" t="s">
        <v>2806</v>
      </c>
      <c r="H78" s="72">
        <v>130046219</v>
      </c>
      <c r="I78" s="6" t="s">
        <v>40</v>
      </c>
      <c r="J78" s="74" t="s">
        <v>5266</v>
      </c>
      <c r="K78" s="72">
        <v>0</v>
      </c>
      <c r="L78" s="72">
        <v>130046219</v>
      </c>
      <c r="M78" s="72">
        <v>130046219</v>
      </c>
      <c r="N78" s="71">
        <v>1</v>
      </c>
    </row>
    <row r="79" spans="2:14" x14ac:dyDescent="0.2">
      <c r="B79" s="6" t="s">
        <v>5265</v>
      </c>
      <c r="C79" s="6" t="s">
        <v>5264</v>
      </c>
      <c r="D79" s="6" t="s">
        <v>58</v>
      </c>
      <c r="E79" s="6" t="s">
        <v>5263</v>
      </c>
      <c r="G79" s="6" t="s">
        <v>2807</v>
      </c>
      <c r="H79" s="72">
        <v>67173763</v>
      </c>
      <c r="I79" s="6" t="s">
        <v>40</v>
      </c>
      <c r="J79" s="74" t="s">
        <v>5266</v>
      </c>
      <c r="K79" s="72">
        <v>0</v>
      </c>
      <c r="L79" s="72">
        <v>67173763</v>
      </c>
      <c r="M79" s="72">
        <v>67173763</v>
      </c>
      <c r="N79" s="71">
        <v>1</v>
      </c>
    </row>
    <row r="80" spans="2:14" x14ac:dyDescent="0.2">
      <c r="B80" s="6" t="s">
        <v>5265</v>
      </c>
      <c r="C80" s="6" t="s">
        <v>5264</v>
      </c>
      <c r="D80" s="6" t="s">
        <v>91</v>
      </c>
      <c r="E80" s="6" t="s">
        <v>5263</v>
      </c>
      <c r="G80" s="6" t="s">
        <v>2812</v>
      </c>
      <c r="H80" s="72">
        <v>117163758</v>
      </c>
      <c r="I80" s="6" t="s">
        <v>40</v>
      </c>
      <c r="J80" s="74" t="s">
        <v>5266</v>
      </c>
      <c r="K80" s="72">
        <v>0</v>
      </c>
      <c r="L80" s="72">
        <v>117163758</v>
      </c>
      <c r="M80" s="72">
        <v>117163758</v>
      </c>
      <c r="N80" s="71">
        <v>1</v>
      </c>
    </row>
    <row r="81" spans="2:14" x14ac:dyDescent="0.2">
      <c r="B81" s="6" t="s">
        <v>5265</v>
      </c>
      <c r="C81" s="6" t="s">
        <v>5264</v>
      </c>
      <c r="D81" s="6" t="s">
        <v>71</v>
      </c>
      <c r="E81" s="6" t="s">
        <v>5263</v>
      </c>
      <c r="G81" s="6" t="s">
        <v>2815</v>
      </c>
      <c r="H81" s="72">
        <v>93028793</v>
      </c>
      <c r="I81" s="6" t="s">
        <v>40</v>
      </c>
      <c r="J81" s="74" t="s">
        <v>5266</v>
      </c>
      <c r="K81" s="72">
        <v>0</v>
      </c>
      <c r="L81" s="72">
        <v>93028793</v>
      </c>
      <c r="M81" s="72">
        <v>93028793</v>
      </c>
      <c r="N81" s="71">
        <v>1</v>
      </c>
    </row>
    <row r="82" spans="2:14" x14ac:dyDescent="0.2">
      <c r="B82" s="6" t="s">
        <v>5265</v>
      </c>
      <c r="C82" s="6" t="s">
        <v>5264</v>
      </c>
      <c r="D82" s="6" t="s">
        <v>548</v>
      </c>
      <c r="E82" s="6" t="s">
        <v>5263</v>
      </c>
      <c r="G82" s="6" t="s">
        <v>2819</v>
      </c>
      <c r="H82" s="72">
        <v>127300378</v>
      </c>
      <c r="I82" s="6" t="s">
        <v>40</v>
      </c>
      <c r="J82" s="74" t="s">
        <v>5266</v>
      </c>
      <c r="K82" s="72">
        <v>0</v>
      </c>
      <c r="L82" s="72">
        <v>127300378</v>
      </c>
      <c r="M82" s="72">
        <v>127300378</v>
      </c>
      <c r="N82" s="71">
        <v>1</v>
      </c>
    </row>
    <row r="83" spans="2:14" x14ac:dyDescent="0.2">
      <c r="B83" s="6" t="s">
        <v>5265</v>
      </c>
      <c r="C83" s="6" t="s">
        <v>5264</v>
      </c>
      <c r="D83" s="6" t="s">
        <v>542</v>
      </c>
      <c r="E83" s="6" t="s">
        <v>5263</v>
      </c>
      <c r="G83" s="6" t="s">
        <v>2822</v>
      </c>
      <c r="H83" s="72">
        <v>90730007</v>
      </c>
      <c r="I83" s="6" t="s">
        <v>40</v>
      </c>
      <c r="J83" s="74" t="s">
        <v>5266</v>
      </c>
      <c r="K83" s="72">
        <v>0</v>
      </c>
      <c r="L83" s="72">
        <v>90730007</v>
      </c>
      <c r="M83" s="72">
        <v>90730007</v>
      </c>
      <c r="N83" s="71">
        <v>1</v>
      </c>
    </row>
    <row r="84" spans="2:14" x14ac:dyDescent="0.2">
      <c r="B84" s="6" t="s">
        <v>5265</v>
      </c>
      <c r="C84" s="6" t="s">
        <v>5264</v>
      </c>
      <c r="D84" s="6" t="s">
        <v>569</v>
      </c>
      <c r="E84" s="6" t="s">
        <v>5263</v>
      </c>
      <c r="G84" s="6" t="s">
        <v>2831</v>
      </c>
      <c r="H84" s="72">
        <v>94576301</v>
      </c>
      <c r="I84" s="6" t="s">
        <v>40</v>
      </c>
      <c r="J84" s="74" t="s">
        <v>5266</v>
      </c>
      <c r="K84" s="72">
        <v>0</v>
      </c>
      <c r="L84" s="72">
        <v>94576301</v>
      </c>
      <c r="M84" s="72">
        <v>94576301</v>
      </c>
      <c r="N84" s="71">
        <v>1</v>
      </c>
    </row>
    <row r="85" spans="2:14" x14ac:dyDescent="0.2">
      <c r="B85" s="6" t="s">
        <v>5265</v>
      </c>
      <c r="C85" s="6" t="s">
        <v>5264</v>
      </c>
      <c r="D85" s="6" t="s">
        <v>85</v>
      </c>
      <c r="E85" s="6" t="s">
        <v>5263</v>
      </c>
      <c r="G85" s="6" t="s">
        <v>2834</v>
      </c>
      <c r="H85" s="72">
        <v>67613282</v>
      </c>
      <c r="I85" s="6" t="s">
        <v>40</v>
      </c>
      <c r="J85" s="74" t="s">
        <v>5266</v>
      </c>
      <c r="K85" s="72">
        <v>0</v>
      </c>
      <c r="L85" s="72">
        <v>67613282</v>
      </c>
      <c r="M85" s="72">
        <v>67613282</v>
      </c>
      <c r="N85" s="71">
        <v>1</v>
      </c>
    </row>
    <row r="86" spans="2:14" x14ac:dyDescent="0.2">
      <c r="B86" s="6" t="s">
        <v>5265</v>
      </c>
      <c r="C86" s="6" t="s">
        <v>5264</v>
      </c>
      <c r="D86" s="6" t="s">
        <v>391</v>
      </c>
      <c r="E86" s="6" t="s">
        <v>5263</v>
      </c>
      <c r="G86" s="6" t="s">
        <v>2844</v>
      </c>
      <c r="H86" s="72">
        <v>90948622</v>
      </c>
      <c r="I86" s="6" t="s">
        <v>40</v>
      </c>
      <c r="J86" s="74" t="s">
        <v>5266</v>
      </c>
      <c r="K86" s="72">
        <v>0</v>
      </c>
      <c r="L86" s="72">
        <v>90948622</v>
      </c>
      <c r="M86" s="72">
        <v>90948622</v>
      </c>
      <c r="N86" s="71">
        <v>1</v>
      </c>
    </row>
    <row r="87" spans="2:14" x14ac:dyDescent="0.2">
      <c r="B87" s="6" t="s">
        <v>5265</v>
      </c>
      <c r="C87" s="6" t="s">
        <v>5264</v>
      </c>
      <c r="D87" s="6" t="s">
        <v>67</v>
      </c>
      <c r="E87" s="6" t="s">
        <v>5263</v>
      </c>
      <c r="G87" s="6" t="s">
        <v>2845</v>
      </c>
      <c r="H87" s="72">
        <v>87607666</v>
      </c>
      <c r="I87" s="6" t="s">
        <v>40</v>
      </c>
      <c r="J87" s="74" t="s">
        <v>5266</v>
      </c>
      <c r="K87" s="72">
        <v>0</v>
      </c>
      <c r="L87" s="72">
        <v>87607666</v>
      </c>
      <c r="M87" s="72">
        <v>87607666</v>
      </c>
      <c r="N87" s="71">
        <v>1</v>
      </c>
    </row>
    <row r="88" spans="2:14" x14ac:dyDescent="0.2">
      <c r="B88" s="6" t="s">
        <v>5265</v>
      </c>
      <c r="C88" s="6" t="s">
        <v>5264</v>
      </c>
      <c r="D88" s="6" t="s">
        <v>607</v>
      </c>
      <c r="E88" s="6" t="s">
        <v>5263</v>
      </c>
      <c r="G88" s="6" t="s">
        <v>2846</v>
      </c>
      <c r="H88" s="72">
        <v>129608602</v>
      </c>
      <c r="I88" s="6" t="s">
        <v>40</v>
      </c>
      <c r="J88" s="74" t="s">
        <v>5266</v>
      </c>
      <c r="K88" s="72">
        <v>0</v>
      </c>
      <c r="L88" s="72">
        <v>129608602</v>
      </c>
      <c r="M88" s="72">
        <v>129608602</v>
      </c>
      <c r="N88" s="71">
        <v>1</v>
      </c>
    </row>
    <row r="89" spans="2:14" x14ac:dyDescent="0.2">
      <c r="B89" s="6" t="s">
        <v>5265</v>
      </c>
      <c r="C89" s="6" t="s">
        <v>5264</v>
      </c>
      <c r="D89" s="6" t="s">
        <v>66</v>
      </c>
      <c r="E89" s="6" t="s">
        <v>5263</v>
      </c>
      <c r="G89" s="6" t="s">
        <v>2847</v>
      </c>
      <c r="H89" s="72">
        <v>95211678</v>
      </c>
      <c r="I89" s="6" t="s">
        <v>40</v>
      </c>
      <c r="J89" s="74" t="s">
        <v>5266</v>
      </c>
      <c r="K89" s="72">
        <v>0</v>
      </c>
      <c r="L89" s="72">
        <v>95211678</v>
      </c>
      <c r="M89" s="72">
        <v>95211678</v>
      </c>
      <c r="N89" s="71">
        <v>1</v>
      </c>
    </row>
    <row r="90" spans="2:14" x14ac:dyDescent="0.2">
      <c r="B90" s="6" t="s">
        <v>5265</v>
      </c>
      <c r="C90" s="6" t="s">
        <v>5264</v>
      </c>
      <c r="D90" s="6" t="s">
        <v>64</v>
      </c>
      <c r="E90" s="6" t="s">
        <v>5263</v>
      </c>
      <c r="G90" s="6" t="s">
        <v>2850</v>
      </c>
      <c r="H90" s="72">
        <v>89091351</v>
      </c>
      <c r="I90" s="6" t="s">
        <v>40</v>
      </c>
      <c r="J90" s="74" t="s">
        <v>5266</v>
      </c>
      <c r="K90" s="72">
        <v>0</v>
      </c>
      <c r="L90" s="72">
        <v>89091351</v>
      </c>
      <c r="M90" s="72">
        <v>89091351</v>
      </c>
      <c r="N90" s="71">
        <v>1</v>
      </c>
    </row>
    <row r="91" spans="2:14" x14ac:dyDescent="0.2">
      <c r="B91" s="6" t="s">
        <v>5265</v>
      </c>
      <c r="C91" s="6" t="s">
        <v>5264</v>
      </c>
      <c r="D91" s="6" t="s">
        <v>38</v>
      </c>
      <c r="E91" s="6" t="s">
        <v>5263</v>
      </c>
      <c r="G91" s="6" t="s">
        <v>2856</v>
      </c>
      <c r="H91" s="72">
        <v>89543631</v>
      </c>
      <c r="I91" s="6" t="s">
        <v>40</v>
      </c>
      <c r="J91" s="74" t="s">
        <v>5266</v>
      </c>
      <c r="K91" s="72">
        <v>0</v>
      </c>
      <c r="L91" s="72">
        <v>89543631</v>
      </c>
      <c r="M91" s="72">
        <v>89543631</v>
      </c>
      <c r="N91" s="71">
        <v>1</v>
      </c>
    </row>
    <row r="92" spans="2:14" x14ac:dyDescent="0.2">
      <c r="B92" s="6" t="s">
        <v>5265</v>
      </c>
      <c r="C92" s="6" t="s">
        <v>5264</v>
      </c>
      <c r="D92" s="6" t="s">
        <v>65</v>
      </c>
      <c r="E92" s="6" t="s">
        <v>5263</v>
      </c>
      <c r="G92" s="6" t="s">
        <v>2857</v>
      </c>
      <c r="H92" s="72">
        <v>122293209</v>
      </c>
      <c r="I92" s="6" t="s">
        <v>40</v>
      </c>
      <c r="J92" s="74" t="s">
        <v>5266</v>
      </c>
      <c r="K92" s="72">
        <v>0</v>
      </c>
      <c r="L92" s="72">
        <v>122293209</v>
      </c>
      <c r="M92" s="72">
        <v>122293209</v>
      </c>
      <c r="N92" s="71">
        <v>1</v>
      </c>
    </row>
    <row r="93" spans="2:14" x14ac:dyDescent="0.2">
      <c r="B93" s="6" t="s">
        <v>5265</v>
      </c>
      <c r="C93" s="6" t="s">
        <v>5264</v>
      </c>
      <c r="D93" s="6" t="s">
        <v>576</v>
      </c>
      <c r="E93" s="6" t="s">
        <v>5263</v>
      </c>
      <c r="G93" s="6" t="s">
        <v>2858</v>
      </c>
      <c r="H93" s="72">
        <v>125843983</v>
      </c>
      <c r="I93" s="6" t="s">
        <v>40</v>
      </c>
      <c r="J93" s="74" t="s">
        <v>5266</v>
      </c>
      <c r="K93" s="72">
        <v>0</v>
      </c>
      <c r="L93" s="72">
        <v>125843983</v>
      </c>
      <c r="M93" s="72">
        <v>125843983</v>
      </c>
      <c r="N93" s="71">
        <v>1</v>
      </c>
    </row>
    <row r="94" spans="2:14" x14ac:dyDescent="0.2">
      <c r="B94" s="6" t="s">
        <v>5265</v>
      </c>
      <c r="C94" s="6" t="s">
        <v>5264</v>
      </c>
      <c r="D94" s="6" t="s">
        <v>52</v>
      </c>
      <c r="E94" s="6" t="s">
        <v>5263</v>
      </c>
      <c r="G94" s="6" t="s">
        <v>2866</v>
      </c>
      <c r="H94" s="72">
        <v>119461761</v>
      </c>
      <c r="I94" s="6" t="s">
        <v>40</v>
      </c>
      <c r="J94" s="74" t="s">
        <v>5266</v>
      </c>
      <c r="K94" s="72">
        <v>0</v>
      </c>
      <c r="L94" s="72">
        <v>119461761</v>
      </c>
      <c r="M94" s="72">
        <v>119461761</v>
      </c>
      <c r="N94" s="71">
        <v>1</v>
      </c>
    </row>
    <row r="95" spans="2:14" x14ac:dyDescent="0.2">
      <c r="B95" s="6" t="s">
        <v>5265</v>
      </c>
      <c r="C95" s="6" t="s">
        <v>5264</v>
      </c>
      <c r="D95" s="6" t="s">
        <v>683</v>
      </c>
      <c r="E95" s="6" t="s">
        <v>5263</v>
      </c>
      <c r="G95" s="6" t="s">
        <v>2869</v>
      </c>
      <c r="H95" s="72">
        <v>85514610</v>
      </c>
      <c r="I95" s="6" t="s">
        <v>40</v>
      </c>
      <c r="J95" s="74" t="s">
        <v>5266</v>
      </c>
      <c r="K95" s="72">
        <v>0</v>
      </c>
      <c r="L95" s="72">
        <v>85514610</v>
      </c>
      <c r="M95" s="72">
        <v>85514610</v>
      </c>
      <c r="N95" s="71">
        <v>1</v>
      </c>
    </row>
    <row r="96" spans="2:14" x14ac:dyDescent="0.2">
      <c r="B96" s="6" t="s">
        <v>5265</v>
      </c>
      <c r="C96" s="6" t="s">
        <v>5264</v>
      </c>
      <c r="D96" s="6" t="s">
        <v>97</v>
      </c>
      <c r="E96" s="6" t="s">
        <v>5263</v>
      </c>
      <c r="G96" s="6" t="s">
        <v>2871</v>
      </c>
      <c r="H96" s="72">
        <v>88502194</v>
      </c>
      <c r="I96" s="6" t="s">
        <v>40</v>
      </c>
      <c r="J96" s="74" t="s">
        <v>5266</v>
      </c>
      <c r="K96" s="72">
        <v>0</v>
      </c>
      <c r="L96" s="72">
        <v>88502194</v>
      </c>
      <c r="M96" s="72">
        <v>88502194</v>
      </c>
      <c r="N96" s="71">
        <v>1</v>
      </c>
    </row>
    <row r="97" spans="2:14" x14ac:dyDescent="0.2">
      <c r="B97" s="6" t="s">
        <v>5265</v>
      </c>
      <c r="C97" s="6" t="s">
        <v>5264</v>
      </c>
      <c r="D97" s="6" t="s">
        <v>1067</v>
      </c>
      <c r="E97" s="6" t="s">
        <v>5263</v>
      </c>
      <c r="G97" s="6" t="s">
        <v>2872</v>
      </c>
      <c r="H97" s="72">
        <v>93220262</v>
      </c>
      <c r="I97" s="6" t="s">
        <v>40</v>
      </c>
      <c r="J97" s="74" t="s">
        <v>5266</v>
      </c>
      <c r="K97" s="72">
        <v>0</v>
      </c>
      <c r="L97" s="72">
        <v>93220262</v>
      </c>
      <c r="M97" s="72">
        <v>93220262</v>
      </c>
      <c r="N97" s="71">
        <v>1</v>
      </c>
    </row>
    <row r="98" spans="2:14" x14ac:dyDescent="0.2">
      <c r="B98" s="6" t="s">
        <v>5265</v>
      </c>
      <c r="C98" s="6" t="s">
        <v>5264</v>
      </c>
      <c r="D98" s="6" t="s">
        <v>695</v>
      </c>
      <c r="E98" s="6" t="s">
        <v>5263</v>
      </c>
      <c r="G98" s="6" t="s">
        <v>2874</v>
      </c>
      <c r="H98" s="72">
        <v>89040121</v>
      </c>
      <c r="I98" s="6" t="s">
        <v>40</v>
      </c>
      <c r="J98" s="74" t="s">
        <v>5266</v>
      </c>
      <c r="K98" s="72">
        <v>0</v>
      </c>
      <c r="L98" s="72">
        <v>89040121</v>
      </c>
      <c r="M98" s="72">
        <v>89040121</v>
      </c>
      <c r="N98" s="71">
        <v>1</v>
      </c>
    </row>
    <row r="99" spans="2:14" x14ac:dyDescent="0.2">
      <c r="B99" s="6" t="s">
        <v>5265</v>
      </c>
      <c r="C99" s="6" t="s">
        <v>5264</v>
      </c>
      <c r="D99" s="6" t="s">
        <v>96</v>
      </c>
      <c r="E99" s="6" t="s">
        <v>5263</v>
      </c>
      <c r="G99" s="6" t="s">
        <v>2880</v>
      </c>
      <c r="H99" s="72">
        <v>90828654</v>
      </c>
      <c r="I99" s="6" t="s">
        <v>40</v>
      </c>
      <c r="J99" s="74" t="s">
        <v>5266</v>
      </c>
      <c r="K99" s="72">
        <v>0</v>
      </c>
      <c r="L99" s="72">
        <v>90828654</v>
      </c>
      <c r="M99" s="72">
        <v>90828654</v>
      </c>
      <c r="N99" s="71">
        <v>1</v>
      </c>
    </row>
    <row r="100" spans="2:14" x14ac:dyDescent="0.2">
      <c r="B100" s="6" t="s">
        <v>5265</v>
      </c>
      <c r="C100" s="6" t="s">
        <v>5264</v>
      </c>
      <c r="D100" s="6" t="s">
        <v>1082</v>
      </c>
      <c r="E100" s="6" t="s">
        <v>5263</v>
      </c>
      <c r="G100" s="6" t="s">
        <v>2882</v>
      </c>
      <c r="H100" s="72">
        <v>89680521</v>
      </c>
      <c r="I100" s="6" t="s">
        <v>40</v>
      </c>
      <c r="J100" s="74" t="s">
        <v>5266</v>
      </c>
      <c r="K100" s="72">
        <v>0</v>
      </c>
      <c r="L100" s="72">
        <v>89680521</v>
      </c>
      <c r="M100" s="72">
        <v>89680521</v>
      </c>
      <c r="N100" s="71">
        <v>1</v>
      </c>
    </row>
    <row r="101" spans="2:14" x14ac:dyDescent="0.2">
      <c r="B101" s="6" t="s">
        <v>5265</v>
      </c>
      <c r="C101" s="6" t="s">
        <v>5264</v>
      </c>
      <c r="D101" s="6" t="s">
        <v>703</v>
      </c>
      <c r="E101" s="6" t="s">
        <v>5263</v>
      </c>
      <c r="G101" s="6" t="s">
        <v>2885</v>
      </c>
      <c r="H101" s="72">
        <v>138535944</v>
      </c>
      <c r="I101" s="6" t="s">
        <v>40</v>
      </c>
      <c r="J101" s="74" t="s">
        <v>5266</v>
      </c>
      <c r="K101" s="72">
        <v>0</v>
      </c>
      <c r="L101" s="72">
        <v>138535944</v>
      </c>
      <c r="M101" s="72">
        <v>138535944</v>
      </c>
      <c r="N101" s="71">
        <v>1</v>
      </c>
    </row>
    <row r="102" spans="2:14" x14ac:dyDescent="0.2">
      <c r="B102" s="6" t="s">
        <v>5265</v>
      </c>
      <c r="C102" s="6" t="s">
        <v>5264</v>
      </c>
      <c r="D102" s="6" t="s">
        <v>169</v>
      </c>
      <c r="E102" s="6" t="s">
        <v>5263</v>
      </c>
      <c r="G102" s="6" t="s">
        <v>2889</v>
      </c>
      <c r="H102" s="72">
        <v>86523999</v>
      </c>
      <c r="I102" s="6" t="s">
        <v>40</v>
      </c>
      <c r="J102" s="74" t="s">
        <v>5266</v>
      </c>
      <c r="K102" s="72">
        <v>0</v>
      </c>
      <c r="L102" s="72">
        <v>86523999</v>
      </c>
      <c r="M102" s="72">
        <v>86523999</v>
      </c>
      <c r="N102" s="71">
        <v>1</v>
      </c>
    </row>
    <row r="103" spans="2:14" x14ac:dyDescent="0.2">
      <c r="B103" s="6" t="s">
        <v>5265</v>
      </c>
      <c r="C103" s="6" t="s">
        <v>5264</v>
      </c>
      <c r="D103" s="6" t="s">
        <v>136</v>
      </c>
      <c r="E103" s="6" t="s">
        <v>5263</v>
      </c>
      <c r="G103" s="6" t="s">
        <v>2892</v>
      </c>
      <c r="H103" s="72">
        <v>88222273</v>
      </c>
      <c r="I103" s="6" t="s">
        <v>40</v>
      </c>
      <c r="J103" s="74" t="s">
        <v>5266</v>
      </c>
      <c r="K103" s="72">
        <v>0</v>
      </c>
      <c r="L103" s="72">
        <v>88222273</v>
      </c>
      <c r="M103" s="72">
        <v>88222273</v>
      </c>
      <c r="N103" s="71">
        <v>1</v>
      </c>
    </row>
    <row r="104" spans="2:14" x14ac:dyDescent="0.2">
      <c r="B104" s="6" t="s">
        <v>5265</v>
      </c>
      <c r="C104" s="6" t="s">
        <v>5264</v>
      </c>
      <c r="D104" s="6" t="s">
        <v>317</v>
      </c>
      <c r="E104" s="6" t="s">
        <v>5263</v>
      </c>
      <c r="G104" s="6" t="s">
        <v>2893</v>
      </c>
      <c r="H104" s="72">
        <v>89110635</v>
      </c>
      <c r="I104" s="6" t="s">
        <v>40</v>
      </c>
      <c r="J104" s="74" t="s">
        <v>5266</v>
      </c>
      <c r="K104" s="72">
        <v>0</v>
      </c>
      <c r="L104" s="72">
        <v>89110635</v>
      </c>
      <c r="M104" s="72">
        <v>89110635</v>
      </c>
      <c r="N104" s="71">
        <v>1</v>
      </c>
    </row>
    <row r="105" spans="2:14" x14ac:dyDescent="0.2">
      <c r="B105" s="6" t="s">
        <v>5265</v>
      </c>
      <c r="C105" s="6" t="s">
        <v>5264</v>
      </c>
      <c r="D105" s="6" t="s">
        <v>2896</v>
      </c>
      <c r="E105" s="6" t="s">
        <v>5263</v>
      </c>
      <c r="G105" s="6" t="s">
        <v>2897</v>
      </c>
      <c r="H105" s="72">
        <v>92569284</v>
      </c>
      <c r="I105" s="6" t="s">
        <v>40</v>
      </c>
      <c r="J105" s="74" t="s">
        <v>5266</v>
      </c>
      <c r="K105" s="72">
        <v>0</v>
      </c>
      <c r="L105" s="72">
        <v>92569284</v>
      </c>
      <c r="M105" s="72">
        <v>92569284</v>
      </c>
      <c r="N105" s="71">
        <v>1</v>
      </c>
    </row>
    <row r="106" spans="2:14" x14ac:dyDescent="0.2">
      <c r="B106" s="6" t="s">
        <v>5265</v>
      </c>
      <c r="C106" s="6" t="s">
        <v>5264</v>
      </c>
      <c r="D106" s="6" t="s">
        <v>93</v>
      </c>
      <c r="E106" s="6" t="s">
        <v>5263</v>
      </c>
      <c r="G106" s="6" t="s">
        <v>1785</v>
      </c>
      <c r="H106" s="72">
        <v>88110567</v>
      </c>
      <c r="I106" s="6" t="s">
        <v>40</v>
      </c>
      <c r="J106" s="74" t="s">
        <v>5266</v>
      </c>
      <c r="K106" s="72">
        <v>0</v>
      </c>
      <c r="L106" s="72">
        <v>88110567</v>
      </c>
      <c r="M106" s="72">
        <v>88110567</v>
      </c>
      <c r="N106" s="71">
        <v>1</v>
      </c>
    </row>
    <row r="107" spans="2:14" x14ac:dyDescent="0.2">
      <c r="B107" s="6" t="s">
        <v>5265</v>
      </c>
      <c r="C107" s="6" t="s">
        <v>5264</v>
      </c>
      <c r="D107" s="6" t="s">
        <v>1765</v>
      </c>
      <c r="E107" s="6" t="s">
        <v>5263</v>
      </c>
      <c r="G107" s="6" t="s">
        <v>1766</v>
      </c>
      <c r="H107" s="72">
        <v>90347605</v>
      </c>
      <c r="I107" s="6" t="s">
        <v>40</v>
      </c>
      <c r="J107" s="74" t="s">
        <v>5266</v>
      </c>
      <c r="K107" s="72">
        <v>0</v>
      </c>
      <c r="L107" s="72">
        <v>90347605</v>
      </c>
      <c r="M107" s="72">
        <v>90347605</v>
      </c>
      <c r="N107" s="71">
        <v>1</v>
      </c>
    </row>
    <row r="108" spans="2:14" x14ac:dyDescent="0.2">
      <c r="B108" s="6" t="s">
        <v>5265</v>
      </c>
      <c r="C108" s="6" t="s">
        <v>5264</v>
      </c>
      <c r="D108" s="6" t="s">
        <v>103</v>
      </c>
      <c r="E108" s="6" t="s">
        <v>5263</v>
      </c>
      <c r="G108" s="6" t="s">
        <v>2905</v>
      </c>
      <c r="H108" s="72">
        <v>87904683</v>
      </c>
      <c r="I108" s="6" t="s">
        <v>40</v>
      </c>
      <c r="J108" s="74" t="s">
        <v>5266</v>
      </c>
      <c r="K108" s="72">
        <v>0</v>
      </c>
      <c r="L108" s="72">
        <v>87904683</v>
      </c>
      <c r="M108" s="72">
        <v>87904683</v>
      </c>
      <c r="N108" s="71">
        <v>1</v>
      </c>
    </row>
    <row r="109" spans="2:14" x14ac:dyDescent="0.2">
      <c r="B109" s="6" t="s">
        <v>5265</v>
      </c>
      <c r="C109" s="6" t="s">
        <v>5264</v>
      </c>
      <c r="D109" s="6" t="s">
        <v>2907</v>
      </c>
      <c r="E109" s="6" t="s">
        <v>5263</v>
      </c>
      <c r="G109" s="6" t="s">
        <v>2908</v>
      </c>
      <c r="H109" s="72">
        <v>94035137</v>
      </c>
      <c r="I109" s="6" t="s">
        <v>40</v>
      </c>
      <c r="J109" s="74" t="s">
        <v>5266</v>
      </c>
      <c r="K109" s="72">
        <v>0</v>
      </c>
      <c r="L109" s="72">
        <v>94035137</v>
      </c>
      <c r="M109" s="72">
        <v>94035137</v>
      </c>
      <c r="N109" s="71">
        <v>1</v>
      </c>
    </row>
    <row r="110" spans="2:14" x14ac:dyDescent="0.2">
      <c r="B110" s="6" t="s">
        <v>5265</v>
      </c>
      <c r="C110" s="6" t="s">
        <v>5264</v>
      </c>
      <c r="D110" s="6" t="s">
        <v>1763</v>
      </c>
      <c r="E110" s="6" t="s">
        <v>5263</v>
      </c>
      <c r="G110" s="6" t="s">
        <v>1764</v>
      </c>
      <c r="H110" s="72">
        <v>85315980</v>
      </c>
      <c r="I110" s="6" t="s">
        <v>40</v>
      </c>
      <c r="J110" s="74" t="s">
        <v>5266</v>
      </c>
      <c r="K110" s="72">
        <v>0</v>
      </c>
      <c r="L110" s="72">
        <v>85315980</v>
      </c>
      <c r="M110" s="72">
        <v>85315980</v>
      </c>
      <c r="N110" s="71">
        <v>1</v>
      </c>
    </row>
    <row r="111" spans="2:14" x14ac:dyDescent="0.2">
      <c r="B111" s="6" t="s">
        <v>5265</v>
      </c>
      <c r="C111" s="6" t="s">
        <v>5264</v>
      </c>
      <c r="D111" s="6" t="s">
        <v>1782</v>
      </c>
      <c r="E111" s="6" t="s">
        <v>5263</v>
      </c>
      <c r="G111" s="6" t="s">
        <v>1783</v>
      </c>
      <c r="H111" s="72">
        <v>89835785</v>
      </c>
      <c r="I111" s="6" t="s">
        <v>40</v>
      </c>
      <c r="J111" s="74" t="s">
        <v>5266</v>
      </c>
      <c r="K111" s="72">
        <v>0</v>
      </c>
      <c r="L111" s="72">
        <v>89835785</v>
      </c>
      <c r="M111" s="72">
        <v>89835785</v>
      </c>
      <c r="N111" s="71">
        <v>1</v>
      </c>
    </row>
    <row r="112" spans="2:14" x14ac:dyDescent="0.2">
      <c r="B112" s="6" t="s">
        <v>5265</v>
      </c>
      <c r="C112" s="6" t="s">
        <v>5264</v>
      </c>
      <c r="D112" s="6" t="s">
        <v>119</v>
      </c>
      <c r="E112" s="6" t="s">
        <v>5263</v>
      </c>
      <c r="G112" s="6" t="s">
        <v>1784</v>
      </c>
      <c r="H112" s="72">
        <v>96104688</v>
      </c>
      <c r="I112" s="6" t="s">
        <v>40</v>
      </c>
      <c r="J112" s="74" t="s">
        <v>5266</v>
      </c>
      <c r="K112" s="72">
        <v>0</v>
      </c>
      <c r="L112" s="72">
        <v>96104688</v>
      </c>
      <c r="M112" s="72">
        <v>96104688</v>
      </c>
      <c r="N112" s="71">
        <v>1</v>
      </c>
    </row>
    <row r="113" spans="2:14" x14ac:dyDescent="0.2">
      <c r="B113" s="6" t="s">
        <v>5265</v>
      </c>
      <c r="C113" s="6" t="s">
        <v>5264</v>
      </c>
      <c r="D113" s="6" t="s">
        <v>49</v>
      </c>
      <c r="E113" s="6" t="s">
        <v>5263</v>
      </c>
      <c r="G113" s="6" t="s">
        <v>2913</v>
      </c>
      <c r="H113" s="72">
        <v>66648760</v>
      </c>
      <c r="I113" s="6" t="s">
        <v>40</v>
      </c>
      <c r="J113" s="74" t="s">
        <v>5266</v>
      </c>
      <c r="K113" s="72">
        <v>0</v>
      </c>
      <c r="L113" s="72">
        <v>66648760</v>
      </c>
      <c r="M113" s="72">
        <v>66648760</v>
      </c>
      <c r="N113" s="71">
        <v>1</v>
      </c>
    </row>
    <row r="114" spans="2:14" x14ac:dyDescent="0.2">
      <c r="B114" s="6" t="s">
        <v>5265</v>
      </c>
      <c r="C114" s="6" t="s">
        <v>5264</v>
      </c>
      <c r="D114" s="6" t="s">
        <v>1177</v>
      </c>
      <c r="E114" s="6" t="s">
        <v>5263</v>
      </c>
      <c r="G114" s="6" t="s">
        <v>2916</v>
      </c>
      <c r="H114" s="72">
        <v>72969573</v>
      </c>
      <c r="I114" s="6" t="s">
        <v>40</v>
      </c>
      <c r="J114" s="74" t="s">
        <v>5266</v>
      </c>
      <c r="K114" s="72">
        <v>0</v>
      </c>
      <c r="L114" s="72">
        <v>72969573</v>
      </c>
      <c r="M114" s="72">
        <v>72969573</v>
      </c>
      <c r="N114" s="71">
        <v>1</v>
      </c>
    </row>
    <row r="115" spans="2:14" x14ac:dyDescent="0.2">
      <c r="B115" s="6" t="s">
        <v>5265</v>
      </c>
      <c r="C115" s="6" t="s">
        <v>5264</v>
      </c>
      <c r="D115" s="6" t="s">
        <v>1179</v>
      </c>
      <c r="E115" s="6" t="s">
        <v>5263</v>
      </c>
      <c r="G115" s="6" t="s">
        <v>2918</v>
      </c>
      <c r="H115" s="72">
        <v>75528988</v>
      </c>
      <c r="I115" s="6" t="s">
        <v>40</v>
      </c>
      <c r="J115" s="74" t="s">
        <v>5266</v>
      </c>
      <c r="K115" s="72">
        <v>0</v>
      </c>
      <c r="L115" s="72">
        <v>75528988</v>
      </c>
      <c r="M115" s="72">
        <v>75528988</v>
      </c>
      <c r="N115" s="71">
        <v>1</v>
      </c>
    </row>
    <row r="116" spans="2:14" x14ac:dyDescent="0.2">
      <c r="B116" s="6" t="s">
        <v>5265</v>
      </c>
      <c r="C116" s="6" t="s">
        <v>5264</v>
      </c>
      <c r="D116" s="6" t="s">
        <v>2923</v>
      </c>
      <c r="E116" s="6" t="s">
        <v>5263</v>
      </c>
      <c r="G116" s="6" t="s">
        <v>2924</v>
      </c>
      <c r="H116" s="72">
        <v>71038664</v>
      </c>
      <c r="I116" s="6" t="s">
        <v>40</v>
      </c>
      <c r="J116" s="74" t="s">
        <v>5266</v>
      </c>
      <c r="K116" s="72">
        <v>0</v>
      </c>
      <c r="L116" s="72">
        <v>71038664</v>
      </c>
      <c r="M116" s="72">
        <v>71038664</v>
      </c>
      <c r="N116" s="71">
        <v>1</v>
      </c>
    </row>
    <row r="117" spans="2:14" x14ac:dyDescent="0.2">
      <c r="B117" s="6" t="s">
        <v>5265</v>
      </c>
      <c r="C117" s="6" t="s">
        <v>5264</v>
      </c>
      <c r="D117" s="6" t="s">
        <v>808</v>
      </c>
      <c r="E117" s="6" t="s">
        <v>5263</v>
      </c>
      <c r="G117" s="6" t="s">
        <v>1769</v>
      </c>
      <c r="H117" s="72">
        <v>71256152</v>
      </c>
      <c r="I117" s="6" t="s">
        <v>40</v>
      </c>
      <c r="J117" s="74" t="s">
        <v>5266</v>
      </c>
      <c r="K117" s="72">
        <v>0</v>
      </c>
      <c r="L117" s="72">
        <v>71256152</v>
      </c>
      <c r="M117" s="72">
        <v>71256152</v>
      </c>
      <c r="N117" s="71">
        <v>1</v>
      </c>
    </row>
    <row r="118" spans="2:14" x14ac:dyDescent="0.2">
      <c r="B118" s="6" t="s">
        <v>5265</v>
      </c>
      <c r="C118" s="6" t="s">
        <v>5264</v>
      </c>
      <c r="D118" s="6" t="s">
        <v>51</v>
      </c>
      <c r="E118" s="6" t="s">
        <v>5263</v>
      </c>
      <c r="G118" s="6" t="s">
        <v>1778</v>
      </c>
      <c r="H118" s="72">
        <v>69006380</v>
      </c>
      <c r="I118" s="6" t="s">
        <v>40</v>
      </c>
      <c r="J118" s="74" t="s">
        <v>5266</v>
      </c>
      <c r="K118" s="72">
        <v>0</v>
      </c>
      <c r="L118" s="72">
        <v>69006380</v>
      </c>
      <c r="M118" s="72">
        <v>69006380</v>
      </c>
      <c r="N118" s="71">
        <v>1</v>
      </c>
    </row>
    <row r="119" spans="2:14" x14ac:dyDescent="0.2">
      <c r="B119" s="6" t="s">
        <v>5265</v>
      </c>
      <c r="C119" s="6" t="s">
        <v>5264</v>
      </c>
      <c r="D119" s="6" t="s">
        <v>1185</v>
      </c>
      <c r="E119" s="6" t="s">
        <v>5263</v>
      </c>
      <c r="G119" s="6" t="s">
        <v>2933</v>
      </c>
      <c r="H119" s="72">
        <v>74153263</v>
      </c>
      <c r="I119" s="6" t="s">
        <v>40</v>
      </c>
      <c r="J119" s="74" t="s">
        <v>5266</v>
      </c>
      <c r="K119" s="72">
        <v>0</v>
      </c>
      <c r="L119" s="72">
        <v>74153263</v>
      </c>
      <c r="M119" s="72">
        <v>74153263</v>
      </c>
      <c r="N119" s="71">
        <v>1</v>
      </c>
    </row>
    <row r="120" spans="2:14" x14ac:dyDescent="0.2">
      <c r="B120" s="6" t="s">
        <v>5265</v>
      </c>
      <c r="C120" s="6" t="s">
        <v>5264</v>
      </c>
      <c r="D120" s="6" t="s">
        <v>828</v>
      </c>
      <c r="E120" s="6" t="s">
        <v>5263</v>
      </c>
      <c r="G120" s="6" t="s">
        <v>2934</v>
      </c>
      <c r="H120" s="72">
        <v>69228017</v>
      </c>
      <c r="I120" s="6" t="s">
        <v>40</v>
      </c>
      <c r="J120" s="74" t="s">
        <v>5266</v>
      </c>
      <c r="K120" s="72">
        <v>0</v>
      </c>
      <c r="L120" s="72">
        <v>69228017</v>
      </c>
      <c r="M120" s="72">
        <v>69228017</v>
      </c>
      <c r="N120" s="71">
        <v>1</v>
      </c>
    </row>
    <row r="121" spans="2:14" x14ac:dyDescent="0.2">
      <c r="B121" s="6" t="s">
        <v>5265</v>
      </c>
      <c r="C121" s="6" t="s">
        <v>5264</v>
      </c>
      <c r="D121" s="6" t="s">
        <v>2935</v>
      </c>
      <c r="E121" s="6" t="s">
        <v>5263</v>
      </c>
      <c r="G121" s="6" t="s">
        <v>2936</v>
      </c>
      <c r="H121" s="72">
        <v>74564818</v>
      </c>
      <c r="I121" s="6" t="s">
        <v>40</v>
      </c>
      <c r="J121" s="74" t="s">
        <v>5266</v>
      </c>
      <c r="K121" s="72">
        <v>0</v>
      </c>
      <c r="L121" s="72">
        <v>74564818</v>
      </c>
      <c r="M121" s="72">
        <v>74564818</v>
      </c>
      <c r="N121" s="71">
        <v>1</v>
      </c>
    </row>
    <row r="122" spans="2:14" x14ac:dyDescent="0.2">
      <c r="B122" s="6" t="s">
        <v>5265</v>
      </c>
      <c r="C122" s="6" t="s">
        <v>5264</v>
      </c>
      <c r="D122" s="6" t="s">
        <v>1186</v>
      </c>
      <c r="E122" s="6" t="s">
        <v>5263</v>
      </c>
      <c r="G122" s="6" t="s">
        <v>2938</v>
      </c>
      <c r="H122" s="72">
        <v>68817335</v>
      </c>
      <c r="I122" s="6" t="s">
        <v>40</v>
      </c>
      <c r="J122" s="74" t="s">
        <v>5266</v>
      </c>
      <c r="K122" s="72">
        <v>0</v>
      </c>
      <c r="L122" s="72">
        <v>68817335</v>
      </c>
      <c r="M122" s="72">
        <v>68817335</v>
      </c>
      <c r="N122" s="71">
        <v>1</v>
      </c>
    </row>
    <row r="123" spans="2:14" x14ac:dyDescent="0.2">
      <c r="B123" s="6" t="s">
        <v>5265</v>
      </c>
      <c r="C123" s="6" t="s">
        <v>5264</v>
      </c>
      <c r="D123" s="6" t="s">
        <v>1187</v>
      </c>
      <c r="E123" s="6" t="s">
        <v>5263</v>
      </c>
      <c r="G123" s="6" t="s">
        <v>2939</v>
      </c>
      <c r="H123" s="72">
        <v>67090433</v>
      </c>
      <c r="I123" s="6" t="s">
        <v>40</v>
      </c>
      <c r="J123" s="74" t="s">
        <v>5266</v>
      </c>
      <c r="K123" s="72">
        <v>0</v>
      </c>
      <c r="L123" s="72">
        <v>67090433</v>
      </c>
      <c r="M123" s="72">
        <v>67090433</v>
      </c>
      <c r="N123" s="71">
        <v>1</v>
      </c>
    </row>
    <row r="124" spans="2:14" x14ac:dyDescent="0.2">
      <c r="B124" s="6" t="s">
        <v>5265</v>
      </c>
      <c r="C124" s="6" t="s">
        <v>5264</v>
      </c>
      <c r="D124" s="6" t="s">
        <v>2943</v>
      </c>
      <c r="E124" s="6" t="s">
        <v>5263</v>
      </c>
      <c r="G124" s="6" t="s">
        <v>2944</v>
      </c>
      <c r="H124" s="72">
        <v>76462739</v>
      </c>
      <c r="I124" s="6" t="s">
        <v>40</v>
      </c>
      <c r="J124" s="74" t="s">
        <v>5266</v>
      </c>
      <c r="K124" s="72">
        <v>0</v>
      </c>
      <c r="L124" s="72">
        <v>76462739</v>
      </c>
      <c r="M124" s="72">
        <v>76462739</v>
      </c>
      <c r="N124" s="71">
        <v>1</v>
      </c>
    </row>
    <row r="125" spans="2:14" x14ac:dyDescent="0.2">
      <c r="B125" s="6" t="s">
        <v>5265</v>
      </c>
      <c r="C125" s="6" t="s">
        <v>5264</v>
      </c>
      <c r="D125" s="6" t="s">
        <v>825</v>
      </c>
      <c r="E125" s="6" t="s">
        <v>5263</v>
      </c>
      <c r="G125" s="6" t="s">
        <v>2946</v>
      </c>
      <c r="H125" s="72">
        <v>132664690</v>
      </c>
      <c r="I125" s="6" t="s">
        <v>40</v>
      </c>
      <c r="J125" s="74" t="s">
        <v>5266</v>
      </c>
      <c r="K125" s="72">
        <v>0</v>
      </c>
      <c r="L125" s="72">
        <v>132664690</v>
      </c>
      <c r="M125" s="72">
        <v>132664690</v>
      </c>
      <c r="N125" s="71">
        <v>1</v>
      </c>
    </row>
    <row r="126" spans="2:14" x14ac:dyDescent="0.2">
      <c r="B126" s="6" t="s">
        <v>5265</v>
      </c>
      <c r="C126" s="6" t="s">
        <v>5264</v>
      </c>
      <c r="D126" s="6" t="s">
        <v>784</v>
      </c>
      <c r="E126" s="6" t="s">
        <v>5263</v>
      </c>
      <c r="G126" s="6" t="s">
        <v>2949</v>
      </c>
      <c r="H126" s="72">
        <v>136059870</v>
      </c>
      <c r="I126" s="6" t="s">
        <v>40</v>
      </c>
      <c r="J126" s="74" t="s">
        <v>5266</v>
      </c>
      <c r="K126" s="72">
        <v>0</v>
      </c>
      <c r="L126" s="72">
        <v>136059870</v>
      </c>
      <c r="M126" s="72">
        <v>136059870</v>
      </c>
      <c r="N126" s="71">
        <v>1</v>
      </c>
    </row>
    <row r="127" spans="2:14" x14ac:dyDescent="0.2">
      <c r="B127" s="6" t="s">
        <v>5265</v>
      </c>
      <c r="C127" s="6" t="s">
        <v>5264</v>
      </c>
      <c r="D127" s="6" t="s">
        <v>790</v>
      </c>
      <c r="E127" s="6" t="s">
        <v>5263</v>
      </c>
      <c r="G127" s="6" t="s">
        <v>2955</v>
      </c>
      <c r="H127" s="72">
        <v>87118180</v>
      </c>
      <c r="I127" s="6" t="s">
        <v>40</v>
      </c>
      <c r="J127" s="74" t="s">
        <v>5266</v>
      </c>
      <c r="K127" s="72">
        <v>0</v>
      </c>
      <c r="L127" s="72">
        <v>87118180</v>
      </c>
      <c r="M127" s="72">
        <v>87118180</v>
      </c>
      <c r="N127" s="71">
        <v>1</v>
      </c>
    </row>
    <row r="128" spans="2:14" x14ac:dyDescent="0.2">
      <c r="B128" s="6" t="s">
        <v>5265</v>
      </c>
      <c r="C128" s="6" t="s">
        <v>5264</v>
      </c>
      <c r="D128" s="6" t="s">
        <v>1188</v>
      </c>
      <c r="E128" s="6" t="s">
        <v>5263</v>
      </c>
      <c r="G128" s="6" t="s">
        <v>2956</v>
      </c>
      <c r="H128" s="72">
        <v>134165570</v>
      </c>
      <c r="I128" s="6" t="s">
        <v>40</v>
      </c>
      <c r="J128" s="74" t="s">
        <v>5266</v>
      </c>
      <c r="K128" s="72">
        <v>0</v>
      </c>
      <c r="L128" s="72">
        <v>134165570</v>
      </c>
      <c r="M128" s="72">
        <v>134165570</v>
      </c>
      <c r="N128" s="71">
        <v>1</v>
      </c>
    </row>
    <row r="129" spans="2:14" x14ac:dyDescent="0.2">
      <c r="B129" s="6" t="s">
        <v>5265</v>
      </c>
      <c r="C129" s="6" t="s">
        <v>5264</v>
      </c>
      <c r="D129" s="6" t="s">
        <v>2957</v>
      </c>
      <c r="E129" s="6" t="s">
        <v>5263</v>
      </c>
      <c r="G129" s="6" t="s">
        <v>2958</v>
      </c>
      <c r="H129" s="72">
        <v>126485069</v>
      </c>
      <c r="I129" s="6" t="s">
        <v>40</v>
      </c>
      <c r="J129" s="74" t="s">
        <v>5266</v>
      </c>
      <c r="K129" s="72">
        <v>0</v>
      </c>
      <c r="L129" s="72">
        <v>126485069</v>
      </c>
      <c r="M129" s="72">
        <v>126485069</v>
      </c>
      <c r="N129" s="71">
        <v>1</v>
      </c>
    </row>
    <row r="130" spans="2:14" x14ac:dyDescent="0.2">
      <c r="B130" s="6" t="s">
        <v>5265</v>
      </c>
      <c r="C130" s="6" t="s">
        <v>5264</v>
      </c>
      <c r="D130" s="6" t="s">
        <v>796</v>
      </c>
      <c r="E130" s="6" t="s">
        <v>5263</v>
      </c>
      <c r="G130" s="6" t="s">
        <v>2959</v>
      </c>
      <c r="H130" s="72">
        <v>88067488</v>
      </c>
      <c r="I130" s="6" t="s">
        <v>40</v>
      </c>
      <c r="J130" s="74" t="s">
        <v>5266</v>
      </c>
      <c r="K130" s="72">
        <v>0</v>
      </c>
      <c r="L130" s="72">
        <v>88067488</v>
      </c>
      <c r="M130" s="72">
        <v>88067488</v>
      </c>
      <c r="N130" s="71">
        <v>1</v>
      </c>
    </row>
    <row r="131" spans="2:14" x14ac:dyDescent="0.2">
      <c r="B131" s="6" t="s">
        <v>5265</v>
      </c>
      <c r="C131" s="6" t="s">
        <v>5264</v>
      </c>
      <c r="D131" s="6" t="s">
        <v>102</v>
      </c>
      <c r="E131" s="6" t="s">
        <v>5263</v>
      </c>
      <c r="G131" s="6" t="s">
        <v>2961</v>
      </c>
      <c r="H131" s="72">
        <v>126378575</v>
      </c>
      <c r="I131" s="6" t="s">
        <v>40</v>
      </c>
      <c r="J131" s="74" t="s">
        <v>5266</v>
      </c>
      <c r="K131" s="72">
        <v>0</v>
      </c>
      <c r="L131" s="72">
        <v>126378575</v>
      </c>
      <c r="M131" s="72">
        <v>126378575</v>
      </c>
      <c r="N131" s="71">
        <v>1</v>
      </c>
    </row>
    <row r="132" spans="2:14" x14ac:dyDescent="0.2">
      <c r="B132" s="6" t="s">
        <v>5265</v>
      </c>
      <c r="C132" s="6" t="s">
        <v>5264</v>
      </c>
      <c r="D132" s="6" t="s">
        <v>191</v>
      </c>
      <c r="E132" s="6" t="s">
        <v>5263</v>
      </c>
      <c r="G132" s="6" t="s">
        <v>2963</v>
      </c>
      <c r="H132" s="72">
        <v>122324167</v>
      </c>
      <c r="I132" s="6" t="s">
        <v>40</v>
      </c>
      <c r="J132" s="74" t="s">
        <v>5266</v>
      </c>
      <c r="K132" s="72">
        <v>0</v>
      </c>
      <c r="L132" s="72">
        <v>122324167</v>
      </c>
      <c r="M132" s="72">
        <v>122324167</v>
      </c>
      <c r="N132" s="71">
        <v>1</v>
      </c>
    </row>
    <row r="133" spans="2:14" x14ac:dyDescent="0.2">
      <c r="B133" s="6" t="s">
        <v>5265</v>
      </c>
      <c r="C133" s="6" t="s">
        <v>5264</v>
      </c>
      <c r="D133" s="6" t="s">
        <v>50</v>
      </c>
      <c r="E133" s="6" t="s">
        <v>5263</v>
      </c>
      <c r="G133" s="6" t="s">
        <v>2967</v>
      </c>
      <c r="H133" s="72">
        <v>83609932</v>
      </c>
      <c r="I133" s="6" t="s">
        <v>40</v>
      </c>
      <c r="J133" s="74" t="s">
        <v>5266</v>
      </c>
      <c r="K133" s="72">
        <v>0</v>
      </c>
      <c r="L133" s="72">
        <v>83609932</v>
      </c>
      <c r="M133" s="72">
        <v>83609932</v>
      </c>
      <c r="N133" s="71">
        <v>1</v>
      </c>
    </row>
    <row r="134" spans="2:14" x14ac:dyDescent="0.2">
      <c r="B134" s="6" t="s">
        <v>5265</v>
      </c>
      <c r="C134" s="6" t="s">
        <v>5264</v>
      </c>
      <c r="D134" s="6" t="s">
        <v>849</v>
      </c>
      <c r="E134" s="6" t="s">
        <v>5263</v>
      </c>
      <c r="G134" s="6" t="s">
        <v>2968</v>
      </c>
      <c r="H134" s="72">
        <v>90595366</v>
      </c>
      <c r="I134" s="6" t="s">
        <v>40</v>
      </c>
      <c r="J134" s="74" t="s">
        <v>5266</v>
      </c>
      <c r="K134" s="72">
        <v>0</v>
      </c>
      <c r="L134" s="72">
        <v>90595366</v>
      </c>
      <c r="M134" s="72">
        <v>90595366</v>
      </c>
      <c r="N134" s="71">
        <v>1</v>
      </c>
    </row>
    <row r="135" spans="2:14" x14ac:dyDescent="0.2">
      <c r="B135" s="6" t="s">
        <v>5265</v>
      </c>
      <c r="C135" s="6" t="s">
        <v>5264</v>
      </c>
      <c r="D135" s="6" t="s">
        <v>120</v>
      </c>
      <c r="E135" s="6" t="s">
        <v>5263</v>
      </c>
      <c r="G135" s="6" t="s">
        <v>2969</v>
      </c>
      <c r="H135" s="72">
        <v>90302326</v>
      </c>
      <c r="I135" s="6" t="s">
        <v>40</v>
      </c>
      <c r="J135" s="74" t="s">
        <v>5266</v>
      </c>
      <c r="K135" s="72">
        <v>0</v>
      </c>
      <c r="L135" s="72">
        <v>90302326</v>
      </c>
      <c r="M135" s="72">
        <v>90302326</v>
      </c>
      <c r="N135" s="71">
        <v>1</v>
      </c>
    </row>
    <row r="136" spans="2:14" x14ac:dyDescent="0.2">
      <c r="B136" s="6" t="s">
        <v>5265</v>
      </c>
      <c r="C136" s="6" t="s">
        <v>5264</v>
      </c>
      <c r="D136" s="6" t="s">
        <v>841</v>
      </c>
      <c r="E136" s="6" t="s">
        <v>5263</v>
      </c>
      <c r="G136" s="6" t="s">
        <v>2971</v>
      </c>
      <c r="H136" s="72">
        <v>87193821</v>
      </c>
      <c r="I136" s="6" t="s">
        <v>40</v>
      </c>
      <c r="J136" s="74" t="s">
        <v>5266</v>
      </c>
      <c r="K136" s="72">
        <v>0</v>
      </c>
      <c r="L136" s="72">
        <v>87193821</v>
      </c>
      <c r="M136" s="72">
        <v>87193821</v>
      </c>
      <c r="N136" s="71">
        <v>1</v>
      </c>
    </row>
    <row r="137" spans="2:14" x14ac:dyDescent="0.2">
      <c r="B137" s="6" t="s">
        <v>5265</v>
      </c>
      <c r="C137" s="6" t="s">
        <v>5264</v>
      </c>
      <c r="D137" s="6" t="s">
        <v>900</v>
      </c>
      <c r="E137" s="6" t="s">
        <v>5263</v>
      </c>
      <c r="G137" s="6" t="s">
        <v>2973</v>
      </c>
      <c r="H137" s="72">
        <v>91201291</v>
      </c>
      <c r="I137" s="6" t="s">
        <v>40</v>
      </c>
      <c r="J137" s="74" t="s">
        <v>5266</v>
      </c>
      <c r="K137" s="72">
        <v>0</v>
      </c>
      <c r="L137" s="72">
        <v>91201291</v>
      </c>
      <c r="M137" s="72">
        <v>91201291</v>
      </c>
      <c r="N137" s="71">
        <v>1</v>
      </c>
    </row>
    <row r="138" spans="2:14" x14ac:dyDescent="0.2">
      <c r="B138" s="6" t="s">
        <v>5265</v>
      </c>
      <c r="C138" s="6" t="s">
        <v>5264</v>
      </c>
      <c r="D138" s="6" t="s">
        <v>60</v>
      </c>
      <c r="E138" s="6" t="s">
        <v>5263</v>
      </c>
      <c r="G138" s="6" t="s">
        <v>2975</v>
      </c>
      <c r="H138" s="72">
        <v>88749251</v>
      </c>
      <c r="I138" s="6" t="s">
        <v>40</v>
      </c>
      <c r="J138" s="74" t="s">
        <v>5266</v>
      </c>
      <c r="K138" s="72">
        <v>0</v>
      </c>
      <c r="L138" s="72">
        <v>88749251</v>
      </c>
      <c r="M138" s="72">
        <v>88749251</v>
      </c>
      <c r="N138" s="71">
        <v>1</v>
      </c>
    </row>
    <row r="139" spans="2:14" x14ac:dyDescent="0.2">
      <c r="B139" s="6" t="s">
        <v>5265</v>
      </c>
      <c r="C139" s="6" t="s">
        <v>5264</v>
      </c>
      <c r="D139" s="6" t="s">
        <v>1189</v>
      </c>
      <c r="E139" s="6" t="s">
        <v>5263</v>
      </c>
      <c r="G139" s="6" t="s">
        <v>2977</v>
      </c>
      <c r="H139" s="72">
        <v>89953791</v>
      </c>
      <c r="I139" s="6" t="s">
        <v>40</v>
      </c>
      <c r="J139" s="74" t="s">
        <v>5266</v>
      </c>
      <c r="K139" s="72">
        <v>0</v>
      </c>
      <c r="L139" s="72">
        <v>89953791</v>
      </c>
      <c r="M139" s="72">
        <v>89953791</v>
      </c>
      <c r="N139" s="71">
        <v>1</v>
      </c>
    </row>
    <row r="140" spans="2:14" x14ac:dyDescent="0.2">
      <c r="B140" s="6" t="s">
        <v>5265</v>
      </c>
      <c r="C140" s="6" t="s">
        <v>5264</v>
      </c>
      <c r="D140" s="6" t="s">
        <v>2201</v>
      </c>
      <c r="E140" s="6" t="s">
        <v>5263</v>
      </c>
      <c r="G140" s="6" t="s">
        <v>2981</v>
      </c>
      <c r="H140" s="72">
        <v>88670630</v>
      </c>
      <c r="I140" s="6" t="s">
        <v>40</v>
      </c>
      <c r="J140" s="74" t="s">
        <v>5266</v>
      </c>
      <c r="K140" s="72">
        <v>0</v>
      </c>
      <c r="L140" s="72">
        <v>88670630</v>
      </c>
      <c r="M140" s="72">
        <v>88670630</v>
      </c>
      <c r="N140" s="71">
        <v>1</v>
      </c>
    </row>
    <row r="141" spans="2:14" x14ac:dyDescent="0.2">
      <c r="B141" s="6" t="s">
        <v>5265</v>
      </c>
      <c r="C141" s="6" t="s">
        <v>5264</v>
      </c>
      <c r="D141" s="6" t="s">
        <v>76</v>
      </c>
      <c r="E141" s="6" t="s">
        <v>5263</v>
      </c>
      <c r="G141" s="6" t="s">
        <v>2986</v>
      </c>
      <c r="H141" s="72">
        <v>88942407</v>
      </c>
      <c r="I141" s="6" t="s">
        <v>40</v>
      </c>
      <c r="J141" s="74" t="s">
        <v>5266</v>
      </c>
      <c r="K141" s="72">
        <v>0</v>
      </c>
      <c r="L141" s="72">
        <v>88942407</v>
      </c>
      <c r="M141" s="72">
        <v>88942407</v>
      </c>
      <c r="N141" s="71">
        <v>1</v>
      </c>
    </row>
    <row r="142" spans="2:14" x14ac:dyDescent="0.2">
      <c r="B142" s="6" t="s">
        <v>5265</v>
      </c>
      <c r="C142" s="6" t="s">
        <v>5264</v>
      </c>
      <c r="D142" s="6" t="s">
        <v>82</v>
      </c>
      <c r="E142" s="6" t="s">
        <v>5263</v>
      </c>
      <c r="G142" s="6" t="s">
        <v>2987</v>
      </c>
      <c r="H142" s="72">
        <v>87666642</v>
      </c>
      <c r="I142" s="6" t="s">
        <v>40</v>
      </c>
      <c r="J142" s="74" t="s">
        <v>5266</v>
      </c>
      <c r="K142" s="72">
        <v>0</v>
      </c>
      <c r="L142" s="72">
        <v>87666642</v>
      </c>
      <c r="M142" s="72">
        <v>87666642</v>
      </c>
      <c r="N142" s="71">
        <v>1</v>
      </c>
    </row>
    <row r="143" spans="2:14" x14ac:dyDescent="0.2">
      <c r="B143" s="6" t="s">
        <v>5265</v>
      </c>
      <c r="C143" s="6" t="s">
        <v>5264</v>
      </c>
      <c r="D143" s="6" t="s">
        <v>59</v>
      </c>
      <c r="E143" s="6" t="s">
        <v>5263</v>
      </c>
      <c r="G143" s="6" t="s">
        <v>2988</v>
      </c>
      <c r="H143" s="72">
        <v>92529298</v>
      </c>
      <c r="I143" s="6" t="s">
        <v>40</v>
      </c>
      <c r="J143" s="74" t="s">
        <v>5266</v>
      </c>
      <c r="K143" s="72">
        <v>0</v>
      </c>
      <c r="L143" s="72">
        <v>92529298</v>
      </c>
      <c r="M143" s="72">
        <v>92529298</v>
      </c>
      <c r="N143" s="71">
        <v>1</v>
      </c>
    </row>
    <row r="144" spans="2:14" x14ac:dyDescent="0.2">
      <c r="B144" s="6" t="s">
        <v>5265</v>
      </c>
      <c r="C144" s="6" t="s">
        <v>5264</v>
      </c>
      <c r="D144" s="6" t="s">
        <v>917</v>
      </c>
      <c r="E144" s="6" t="s">
        <v>5263</v>
      </c>
      <c r="G144" s="6" t="s">
        <v>2989</v>
      </c>
      <c r="H144" s="72">
        <v>83978733</v>
      </c>
      <c r="I144" s="6" t="s">
        <v>40</v>
      </c>
      <c r="J144" s="74" t="s">
        <v>5266</v>
      </c>
      <c r="K144" s="72">
        <v>0</v>
      </c>
      <c r="L144" s="72">
        <v>83978733</v>
      </c>
      <c r="M144" s="72">
        <v>83978733</v>
      </c>
      <c r="N144" s="71">
        <v>1</v>
      </c>
    </row>
    <row r="145" spans="2:14" x14ac:dyDescent="0.2">
      <c r="B145" s="6" t="s">
        <v>5265</v>
      </c>
      <c r="C145" s="6" t="s">
        <v>5264</v>
      </c>
      <c r="D145" s="6" t="s">
        <v>2171</v>
      </c>
      <c r="E145" s="6" t="s">
        <v>5263</v>
      </c>
      <c r="G145" s="6" t="s">
        <v>2991</v>
      </c>
      <c r="H145" s="72">
        <v>123130690</v>
      </c>
      <c r="I145" s="6" t="s">
        <v>40</v>
      </c>
      <c r="J145" s="74" t="s">
        <v>5266</v>
      </c>
      <c r="K145" s="72">
        <v>0</v>
      </c>
      <c r="L145" s="72">
        <v>123130690</v>
      </c>
      <c r="M145" s="72">
        <v>123130690</v>
      </c>
      <c r="N145" s="71">
        <v>1</v>
      </c>
    </row>
    <row r="146" spans="2:14" x14ac:dyDescent="0.2">
      <c r="B146" s="6" t="s">
        <v>5265</v>
      </c>
      <c r="C146" s="6" t="s">
        <v>5264</v>
      </c>
      <c r="D146" s="6" t="s">
        <v>195</v>
      </c>
      <c r="E146" s="6" t="s">
        <v>5263</v>
      </c>
      <c r="G146" s="6" t="s">
        <v>2994</v>
      </c>
      <c r="H146" s="72">
        <v>95063623</v>
      </c>
      <c r="I146" s="6" t="s">
        <v>40</v>
      </c>
      <c r="J146" s="74" t="s">
        <v>5266</v>
      </c>
      <c r="K146" s="72">
        <v>0</v>
      </c>
      <c r="L146" s="72">
        <v>95063623</v>
      </c>
      <c r="M146" s="72">
        <v>95063623</v>
      </c>
      <c r="N146" s="71">
        <v>1</v>
      </c>
    </row>
    <row r="147" spans="2:14" x14ac:dyDescent="0.2">
      <c r="B147" s="6" t="s">
        <v>5265</v>
      </c>
      <c r="C147" s="6" t="s">
        <v>5264</v>
      </c>
      <c r="D147" s="6" t="s">
        <v>1014</v>
      </c>
      <c r="E147" s="6" t="s">
        <v>5263</v>
      </c>
      <c r="G147" s="6" t="s">
        <v>2995</v>
      </c>
      <c r="H147" s="72">
        <v>102130608</v>
      </c>
      <c r="I147" s="6" t="s">
        <v>40</v>
      </c>
      <c r="J147" s="74" t="s">
        <v>5266</v>
      </c>
      <c r="K147" s="72">
        <v>0</v>
      </c>
      <c r="L147" s="72">
        <v>102130608</v>
      </c>
      <c r="M147" s="72">
        <v>102130608</v>
      </c>
      <c r="N147" s="71">
        <v>1</v>
      </c>
    </row>
    <row r="149" spans="2:14" s="27" customFormat="1" ht="22.5" customHeight="1" x14ac:dyDescent="0.2">
      <c r="B149" s="75"/>
      <c r="C149" s="76"/>
      <c r="D149" s="76"/>
      <c r="E149" s="76"/>
      <c r="F149" s="76"/>
      <c r="G149" s="76" t="s">
        <v>5267</v>
      </c>
      <c r="H149" s="77">
        <f t="shared" ref="H149" si="0">SUM(H22:H147)</f>
        <v>12090974628</v>
      </c>
      <c r="I149" s="76"/>
      <c r="J149" s="76"/>
      <c r="K149" s="77">
        <f t="shared" ref="K149:L149" si="1">SUM(K22:K147)</f>
        <v>0</v>
      </c>
      <c r="L149" s="77">
        <f t="shared" si="1"/>
        <v>12090974628</v>
      </c>
      <c r="M149" s="77">
        <f>SUM(M22:M147)</f>
        <v>12090974628</v>
      </c>
      <c r="N149" s="78"/>
    </row>
  </sheetData>
  <mergeCells count="7">
    <mergeCell ref="C18:H18"/>
    <mergeCell ref="B9:C9"/>
    <mergeCell ref="B10:C10"/>
    <mergeCell ref="B11:C11"/>
    <mergeCell ref="B12:D12"/>
    <mergeCell ref="C14:H14"/>
    <mergeCell ref="C16:H16"/>
  </mergeCells>
  <pageMargins left="0.25" right="0.25" top="0.75" bottom="0.75" header="0.3" footer="0.3"/>
  <pageSetup paperSize="5" scale="49" fitToHeight="0"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8:N68"/>
  <sheetViews>
    <sheetView tabSelected="1" zoomScale="70" zoomScaleNormal="70" workbookViewId="0">
      <selection activeCell="C14" sqref="C14:H14"/>
    </sheetView>
  </sheetViews>
  <sheetFormatPr baseColWidth="10" defaultColWidth="11.42578125" defaultRowHeight="12.75" x14ac:dyDescent="0.2"/>
  <cols>
    <col min="1" max="1" width="2.140625" style="30" customWidth="1"/>
    <col min="2" max="2" width="42.85546875" style="30" customWidth="1"/>
    <col min="3" max="3" width="27.42578125" style="30" customWidth="1"/>
    <col min="4" max="5" width="27.28515625" style="30" customWidth="1"/>
    <col min="6" max="6" width="35.140625" style="30" customWidth="1"/>
    <col min="7" max="7" width="26.5703125" style="30" customWidth="1"/>
    <col min="8" max="8" width="27.140625" style="30" customWidth="1"/>
    <col min="9" max="9" width="25.5703125" style="30" customWidth="1"/>
    <col min="10" max="11" width="25.85546875" style="30" customWidth="1"/>
    <col min="12" max="13" width="19.7109375" style="30" customWidth="1"/>
    <col min="14" max="14" width="19.42578125" style="30" customWidth="1"/>
    <col min="15" max="16384" width="11.42578125" style="30"/>
  </cols>
  <sheetData>
    <row r="8" spans="2:8" x14ac:dyDescent="0.2">
      <c r="B8" s="43" t="s">
        <v>4166</v>
      </c>
      <c r="C8" s="43"/>
    </row>
    <row r="9" spans="2:8" x14ac:dyDescent="0.2">
      <c r="B9" s="115" t="s">
        <v>25</v>
      </c>
      <c r="C9" s="115"/>
    </row>
    <row r="10" spans="2:8" x14ac:dyDescent="0.2">
      <c r="B10" s="115" t="s">
        <v>28</v>
      </c>
      <c r="C10" s="115"/>
    </row>
    <row r="11" spans="2:8" x14ac:dyDescent="0.2">
      <c r="B11" s="116" t="s">
        <v>16</v>
      </c>
      <c r="C11" s="116"/>
    </row>
    <row r="12" spans="2:8" ht="25.5" customHeight="1" x14ac:dyDescent="0.2">
      <c r="B12" s="116" t="s">
        <v>5249</v>
      </c>
      <c r="C12" s="116"/>
      <c r="D12" s="116"/>
      <c r="E12" s="42"/>
    </row>
    <row r="13" spans="2:8" x14ac:dyDescent="0.2">
      <c r="B13" s="41"/>
      <c r="C13" s="41"/>
    </row>
    <row r="14" spans="2:8" ht="86.25" customHeight="1" x14ac:dyDescent="0.2">
      <c r="B14" s="40" t="s">
        <v>0</v>
      </c>
      <c r="C14" s="113" t="s">
        <v>26</v>
      </c>
      <c r="D14" s="113"/>
      <c r="E14" s="113"/>
      <c r="F14" s="113"/>
      <c r="G14" s="113"/>
      <c r="H14" s="113"/>
    </row>
    <row r="15" spans="2:8" x14ac:dyDescent="0.2">
      <c r="B15" s="41"/>
      <c r="C15" s="41"/>
    </row>
    <row r="16" spans="2:8" ht="37.5" customHeight="1" x14ac:dyDescent="0.2">
      <c r="B16" s="40" t="s">
        <v>1</v>
      </c>
      <c r="C16" s="113" t="s">
        <v>21</v>
      </c>
      <c r="D16" s="113"/>
      <c r="E16" s="113"/>
      <c r="F16" s="113"/>
      <c r="G16" s="113"/>
      <c r="H16" s="113"/>
    </row>
    <row r="17" spans="2:14" x14ac:dyDescent="0.2">
      <c r="B17" s="55"/>
      <c r="C17" s="55"/>
    </row>
    <row r="18" spans="2:14" ht="57.75" customHeight="1" x14ac:dyDescent="0.2">
      <c r="B18" s="38" t="s">
        <v>22</v>
      </c>
      <c r="C18" s="114"/>
      <c r="D18" s="114"/>
      <c r="E18" s="114"/>
      <c r="F18" s="114"/>
      <c r="G18" s="114"/>
      <c r="H18" s="114"/>
    </row>
    <row r="21" spans="2:14" ht="52.5" customHeight="1" x14ac:dyDescent="0.2">
      <c r="B21" s="12" t="s">
        <v>3</v>
      </c>
      <c r="C21" s="12" t="s">
        <v>27</v>
      </c>
      <c r="D21" s="12" t="s">
        <v>29</v>
      </c>
      <c r="E21" s="12" t="s">
        <v>32</v>
      </c>
      <c r="F21" s="12" t="s">
        <v>1194</v>
      </c>
      <c r="G21" s="12" t="s">
        <v>1195</v>
      </c>
      <c r="H21" s="12" t="s">
        <v>6</v>
      </c>
      <c r="I21" s="12" t="s">
        <v>7</v>
      </c>
      <c r="J21" s="12" t="s">
        <v>23</v>
      </c>
      <c r="K21" s="12" t="s">
        <v>1196</v>
      </c>
      <c r="L21" s="12" t="s">
        <v>11</v>
      </c>
      <c r="M21" s="12" t="s">
        <v>1213</v>
      </c>
      <c r="N21" s="12" t="s">
        <v>24</v>
      </c>
    </row>
    <row r="22" spans="2:14" ht="38.25" x14ac:dyDescent="0.2">
      <c r="B22" s="60" t="s">
        <v>1705</v>
      </c>
      <c r="C22" s="37">
        <v>4102221601</v>
      </c>
      <c r="D22" s="37" t="s">
        <v>1149</v>
      </c>
      <c r="E22" s="60" t="s">
        <v>1200</v>
      </c>
      <c r="F22" s="60" t="s">
        <v>1198</v>
      </c>
      <c r="G22" s="60" t="s">
        <v>1706</v>
      </c>
      <c r="H22" s="24">
        <v>83394600</v>
      </c>
      <c r="I22" s="37" t="s">
        <v>113</v>
      </c>
      <c r="J22" s="60" t="s">
        <v>1202</v>
      </c>
      <c r="K22" s="24">
        <v>20848650</v>
      </c>
      <c r="L22" s="24">
        <v>62404483</v>
      </c>
      <c r="M22" s="24">
        <v>83253133</v>
      </c>
      <c r="N22" s="44">
        <v>0.99830364316154763</v>
      </c>
    </row>
    <row r="23" spans="2:14" ht="25.5" x14ac:dyDescent="0.2">
      <c r="B23" s="60" t="s">
        <v>1738</v>
      </c>
      <c r="C23" s="37">
        <v>5101231601</v>
      </c>
      <c r="D23" s="37" t="s">
        <v>1739</v>
      </c>
      <c r="E23" s="60" t="s">
        <v>1200</v>
      </c>
      <c r="F23" s="60" t="s">
        <v>1198</v>
      </c>
      <c r="G23" s="60" t="s">
        <v>1740</v>
      </c>
      <c r="H23" s="24">
        <v>54000000</v>
      </c>
      <c r="I23" s="37" t="s">
        <v>113</v>
      </c>
      <c r="J23" s="60" t="s">
        <v>1202</v>
      </c>
      <c r="K23" s="24">
        <v>0</v>
      </c>
      <c r="L23" s="24">
        <v>54000000</v>
      </c>
      <c r="M23" s="24">
        <v>54000000</v>
      </c>
      <c r="N23" s="44">
        <v>1</v>
      </c>
    </row>
    <row r="24" spans="2:14" ht="25.5" x14ac:dyDescent="0.2">
      <c r="B24" s="60" t="s">
        <v>1741</v>
      </c>
      <c r="C24" s="37">
        <v>5109200401</v>
      </c>
      <c r="D24" s="37" t="s">
        <v>1152</v>
      </c>
      <c r="E24" s="60" t="s">
        <v>1197</v>
      </c>
      <c r="F24" s="60" t="s">
        <v>1198</v>
      </c>
      <c r="G24" s="60" t="s">
        <v>1722</v>
      </c>
      <c r="H24" s="24">
        <v>15000000</v>
      </c>
      <c r="I24" s="37" t="s">
        <v>113</v>
      </c>
      <c r="J24" s="60" t="s">
        <v>1719</v>
      </c>
      <c r="K24" s="24">
        <v>13500000</v>
      </c>
      <c r="L24" s="24">
        <v>760000</v>
      </c>
      <c r="M24" s="24">
        <v>14260000</v>
      </c>
      <c r="N24" s="44">
        <v>0.95066666666666666</v>
      </c>
    </row>
    <row r="25" spans="2:14" ht="38.25" x14ac:dyDescent="0.2">
      <c r="B25" s="60" t="s">
        <v>5256</v>
      </c>
      <c r="C25" s="37">
        <v>5109210701</v>
      </c>
      <c r="D25" s="37" t="s">
        <v>1152</v>
      </c>
      <c r="E25" s="60" t="s">
        <v>1197</v>
      </c>
      <c r="F25" s="60" t="s">
        <v>1198</v>
      </c>
      <c r="G25" s="60" t="s">
        <v>1722</v>
      </c>
      <c r="H25" s="24">
        <v>77051100</v>
      </c>
      <c r="I25" s="37" t="s">
        <v>113</v>
      </c>
      <c r="J25" s="60" t="s">
        <v>41</v>
      </c>
      <c r="K25" s="24">
        <v>64561636</v>
      </c>
      <c r="L25" s="24">
        <v>8630190</v>
      </c>
      <c r="M25" s="24">
        <v>73191826</v>
      </c>
      <c r="N25" s="44">
        <v>0.94991279813007212</v>
      </c>
    </row>
    <row r="26" spans="2:14" ht="25.5" x14ac:dyDescent="0.2">
      <c r="B26" s="60" t="s">
        <v>1721</v>
      </c>
      <c r="C26" s="37">
        <v>5109221602</v>
      </c>
      <c r="D26" s="37" t="s">
        <v>1152</v>
      </c>
      <c r="E26" s="60" t="s">
        <v>1200</v>
      </c>
      <c r="F26" s="60" t="s">
        <v>1198</v>
      </c>
      <c r="G26" s="60" t="s">
        <v>1722</v>
      </c>
      <c r="H26" s="24">
        <v>181470000</v>
      </c>
      <c r="I26" s="37" t="s">
        <v>113</v>
      </c>
      <c r="J26" s="60" t="s">
        <v>1202</v>
      </c>
      <c r="K26" s="24">
        <v>45367500</v>
      </c>
      <c r="L26" s="24">
        <v>136102500</v>
      </c>
      <c r="M26" s="24">
        <v>181470000</v>
      </c>
      <c r="N26" s="44">
        <v>1</v>
      </c>
    </row>
    <row r="27" spans="2:14" ht="38.25" x14ac:dyDescent="0.2">
      <c r="B27" s="60" t="s">
        <v>1743</v>
      </c>
      <c r="C27" s="37">
        <v>5109230301</v>
      </c>
      <c r="D27" s="37" t="s">
        <v>1152</v>
      </c>
      <c r="E27" s="60" t="s">
        <v>1197</v>
      </c>
      <c r="F27" s="60" t="s">
        <v>1198</v>
      </c>
      <c r="G27" s="60" t="s">
        <v>1722</v>
      </c>
      <c r="H27" s="24">
        <v>260015000</v>
      </c>
      <c r="I27" s="37" t="s">
        <v>113</v>
      </c>
      <c r="J27" s="60" t="s">
        <v>41</v>
      </c>
      <c r="K27" s="24">
        <v>0</v>
      </c>
      <c r="L27" s="24">
        <v>104006000</v>
      </c>
      <c r="M27" s="24">
        <v>104006000</v>
      </c>
      <c r="N27" s="44">
        <v>0.4</v>
      </c>
    </row>
    <row r="28" spans="2:14" ht="38.25" x14ac:dyDescent="0.2">
      <c r="B28" s="60" t="s">
        <v>1742</v>
      </c>
      <c r="C28" s="37">
        <v>5109230302</v>
      </c>
      <c r="D28" s="37" t="s">
        <v>1152</v>
      </c>
      <c r="E28" s="60" t="s">
        <v>1197</v>
      </c>
      <c r="F28" s="60" t="s">
        <v>1198</v>
      </c>
      <c r="G28" s="60" t="s">
        <v>1722</v>
      </c>
      <c r="H28" s="24">
        <v>307823250</v>
      </c>
      <c r="I28" s="37" t="s">
        <v>113</v>
      </c>
      <c r="J28" s="60" t="s">
        <v>41</v>
      </c>
      <c r="K28" s="24">
        <v>0</v>
      </c>
      <c r="L28" s="24">
        <v>277040925</v>
      </c>
      <c r="M28" s="24">
        <v>277040925</v>
      </c>
      <c r="N28" s="44">
        <v>0.9</v>
      </c>
    </row>
    <row r="29" spans="2:14" ht="25.5" x14ac:dyDescent="0.2">
      <c r="B29" s="60" t="s">
        <v>2609</v>
      </c>
      <c r="C29" s="37">
        <v>5603190702</v>
      </c>
      <c r="D29" s="37" t="s">
        <v>1158</v>
      </c>
      <c r="E29" s="60" t="s">
        <v>1197</v>
      </c>
      <c r="F29" s="60" t="s">
        <v>1198</v>
      </c>
      <c r="G29" s="60" t="s">
        <v>1199</v>
      </c>
      <c r="H29" s="24">
        <v>210677336</v>
      </c>
      <c r="I29" s="37" t="s">
        <v>113</v>
      </c>
      <c r="J29" s="60" t="s">
        <v>41</v>
      </c>
      <c r="K29" s="24">
        <v>166125812</v>
      </c>
      <c r="L29" s="24">
        <v>44109691</v>
      </c>
      <c r="M29" s="24">
        <v>210235503</v>
      </c>
      <c r="N29" s="44">
        <v>0.9979027976697028</v>
      </c>
    </row>
    <row r="30" spans="2:14" ht="25.5" x14ac:dyDescent="0.2">
      <c r="B30" s="60" t="s">
        <v>5255</v>
      </c>
      <c r="C30" s="37">
        <v>5603200302</v>
      </c>
      <c r="D30" s="37" t="s">
        <v>1158</v>
      </c>
      <c r="E30" s="60" t="s">
        <v>1197</v>
      </c>
      <c r="F30" s="60" t="s">
        <v>1198</v>
      </c>
      <c r="G30" s="60" t="s">
        <v>1199</v>
      </c>
      <c r="H30" s="24">
        <v>56000000</v>
      </c>
      <c r="I30" s="37" t="s">
        <v>113</v>
      </c>
      <c r="J30" s="60" t="s">
        <v>2612</v>
      </c>
      <c r="K30" s="24">
        <v>28000000</v>
      </c>
      <c r="L30" s="24">
        <v>22400000</v>
      </c>
      <c r="M30" s="24">
        <v>50400000</v>
      </c>
      <c r="N30" s="44">
        <v>0.9</v>
      </c>
    </row>
    <row r="31" spans="2:14" ht="25.5" x14ac:dyDescent="0.2">
      <c r="B31" s="60" t="s">
        <v>5254</v>
      </c>
      <c r="C31" s="37">
        <v>5603210701</v>
      </c>
      <c r="D31" s="37" t="s">
        <v>1158</v>
      </c>
      <c r="E31" s="60" t="s">
        <v>1197</v>
      </c>
      <c r="F31" s="60" t="s">
        <v>1198</v>
      </c>
      <c r="G31" s="60" t="s">
        <v>1199</v>
      </c>
      <c r="H31" s="24">
        <v>151090675</v>
      </c>
      <c r="I31" s="37" t="s">
        <v>113</v>
      </c>
      <c r="J31" s="60" t="s">
        <v>41</v>
      </c>
      <c r="K31" s="24">
        <v>100000000</v>
      </c>
      <c r="L31" s="24">
        <v>45943971</v>
      </c>
      <c r="M31" s="24">
        <v>145943971</v>
      </c>
      <c r="N31" s="44">
        <v>0.96593632267510887</v>
      </c>
    </row>
    <row r="32" spans="2:14" ht="38.25" x14ac:dyDescent="0.2">
      <c r="B32" s="60" t="s">
        <v>1704</v>
      </c>
      <c r="C32" s="37">
        <v>5603221601</v>
      </c>
      <c r="D32" s="37" t="s">
        <v>1158</v>
      </c>
      <c r="E32" s="60" t="s">
        <v>1200</v>
      </c>
      <c r="F32" s="60" t="s">
        <v>1198</v>
      </c>
      <c r="G32" s="60" t="s">
        <v>1199</v>
      </c>
      <c r="H32" s="24">
        <v>80630604</v>
      </c>
      <c r="I32" s="37" t="s">
        <v>113</v>
      </c>
      <c r="J32" s="60" t="s">
        <v>1202</v>
      </c>
      <c r="K32" s="24">
        <v>20157651</v>
      </c>
      <c r="L32" s="24">
        <v>60472953</v>
      </c>
      <c r="M32" s="24">
        <v>80630604</v>
      </c>
      <c r="N32" s="44">
        <v>1</v>
      </c>
    </row>
    <row r="33" spans="2:14" ht="25.5" x14ac:dyDescent="0.2">
      <c r="B33" s="60" t="s">
        <v>5253</v>
      </c>
      <c r="C33" s="37">
        <v>5603231701</v>
      </c>
      <c r="D33" s="37" t="s">
        <v>1158</v>
      </c>
      <c r="E33" s="60" t="s">
        <v>1735</v>
      </c>
      <c r="F33" s="60" t="s">
        <v>1198</v>
      </c>
      <c r="G33" s="60" t="s">
        <v>1199</v>
      </c>
      <c r="H33" s="24">
        <v>48781551</v>
      </c>
      <c r="I33" s="37" t="s">
        <v>113</v>
      </c>
      <c r="J33" s="60" t="s">
        <v>1717</v>
      </c>
      <c r="K33" s="24">
        <v>0</v>
      </c>
      <c r="L33" s="24">
        <v>48781551</v>
      </c>
      <c r="M33" s="24">
        <v>48781551</v>
      </c>
      <c r="N33" s="44">
        <v>1</v>
      </c>
    </row>
    <row r="34" spans="2:14" ht="25.5" x14ac:dyDescent="0.2">
      <c r="B34" s="60" t="s">
        <v>5252</v>
      </c>
      <c r="C34" s="37">
        <v>5603231702</v>
      </c>
      <c r="D34" s="37" t="s">
        <v>1158</v>
      </c>
      <c r="E34" s="60" t="s">
        <v>1735</v>
      </c>
      <c r="F34" s="60" t="s">
        <v>1198</v>
      </c>
      <c r="G34" s="60" t="s">
        <v>1199</v>
      </c>
      <c r="H34" s="24">
        <v>55205290</v>
      </c>
      <c r="I34" s="37" t="s">
        <v>113</v>
      </c>
      <c r="J34" s="60" t="s">
        <v>1717</v>
      </c>
      <c r="K34" s="24">
        <v>0</v>
      </c>
      <c r="L34" s="24">
        <v>55205290</v>
      </c>
      <c r="M34" s="24">
        <v>55205290</v>
      </c>
      <c r="N34" s="44">
        <v>1</v>
      </c>
    </row>
    <row r="35" spans="2:14" ht="38.25" x14ac:dyDescent="0.2">
      <c r="B35" s="60" t="s">
        <v>5251</v>
      </c>
      <c r="C35" s="37">
        <v>5603231801</v>
      </c>
      <c r="D35" s="37" t="s">
        <v>1158</v>
      </c>
      <c r="E35" s="60" t="s">
        <v>1204</v>
      </c>
      <c r="F35" s="60" t="s">
        <v>1198</v>
      </c>
      <c r="G35" s="60" t="s">
        <v>1199</v>
      </c>
      <c r="H35" s="24">
        <v>41340105</v>
      </c>
      <c r="I35" s="37" t="s">
        <v>113</v>
      </c>
      <c r="J35" s="60" t="s">
        <v>1206</v>
      </c>
      <c r="K35" s="24">
        <v>0</v>
      </c>
      <c r="L35" s="24">
        <v>41340105</v>
      </c>
      <c r="M35" s="24">
        <v>41340105</v>
      </c>
      <c r="N35" s="44">
        <v>1</v>
      </c>
    </row>
    <row r="36" spans="2:14" ht="51" x14ac:dyDescent="0.2">
      <c r="B36" s="60" t="s">
        <v>5250</v>
      </c>
      <c r="C36" s="37">
        <v>8106170404</v>
      </c>
      <c r="D36" s="37" t="s">
        <v>88</v>
      </c>
      <c r="E36" s="60" t="s">
        <v>1197</v>
      </c>
      <c r="F36" s="60" t="s">
        <v>1198</v>
      </c>
      <c r="G36" s="60" t="s">
        <v>1201</v>
      </c>
      <c r="H36" s="24">
        <v>50000000</v>
      </c>
      <c r="I36" s="37" t="s">
        <v>113</v>
      </c>
      <c r="J36" s="60" t="s">
        <v>1197</v>
      </c>
      <c r="K36" s="24">
        <v>30000000</v>
      </c>
      <c r="L36" s="24">
        <v>10000000</v>
      </c>
      <c r="M36" s="24">
        <v>40000000</v>
      </c>
      <c r="N36" s="44">
        <v>0.8</v>
      </c>
    </row>
    <row r="37" spans="2:14" ht="25.5" x14ac:dyDescent="0.2">
      <c r="B37" s="60" t="s">
        <v>2610</v>
      </c>
      <c r="C37" s="37">
        <v>8106211601</v>
      </c>
      <c r="D37" s="37" t="s">
        <v>88</v>
      </c>
      <c r="E37" s="60" t="s">
        <v>1200</v>
      </c>
      <c r="F37" s="60" t="s">
        <v>1198</v>
      </c>
      <c r="G37" s="60" t="s">
        <v>1201</v>
      </c>
      <c r="H37" s="24">
        <v>102744007</v>
      </c>
      <c r="I37" s="37" t="s">
        <v>113</v>
      </c>
      <c r="J37" s="60" t="s">
        <v>1202</v>
      </c>
      <c r="K37" s="24">
        <v>99778047</v>
      </c>
      <c r="L37" s="24">
        <v>2965960</v>
      </c>
      <c r="M37" s="24">
        <v>102744007</v>
      </c>
      <c r="N37" s="44">
        <v>0.99999999026707231</v>
      </c>
    </row>
    <row r="38" spans="2:14" ht="25.5" x14ac:dyDescent="0.2">
      <c r="B38" s="60" t="s">
        <v>1727</v>
      </c>
      <c r="C38" s="37">
        <v>8106221601</v>
      </c>
      <c r="D38" s="37" t="s">
        <v>88</v>
      </c>
      <c r="E38" s="60" t="s">
        <v>1200</v>
      </c>
      <c r="F38" s="60" t="s">
        <v>1198</v>
      </c>
      <c r="G38" s="60" t="s">
        <v>1201</v>
      </c>
      <c r="H38" s="24">
        <v>110744431</v>
      </c>
      <c r="I38" s="37" t="s">
        <v>113</v>
      </c>
      <c r="J38" s="60" t="s">
        <v>1202</v>
      </c>
      <c r="K38" s="24">
        <v>27686108</v>
      </c>
      <c r="L38" s="24">
        <v>83058323</v>
      </c>
      <c r="M38" s="24">
        <v>110744431</v>
      </c>
      <c r="N38" s="44">
        <v>1</v>
      </c>
    </row>
    <row r="39" spans="2:14" ht="25.5" x14ac:dyDescent="0.2">
      <c r="B39" s="60" t="s">
        <v>1732</v>
      </c>
      <c r="C39" s="37">
        <v>8310231601</v>
      </c>
      <c r="D39" s="37" t="s">
        <v>118</v>
      </c>
      <c r="E39" s="60" t="s">
        <v>1200</v>
      </c>
      <c r="F39" s="60" t="s">
        <v>1198</v>
      </c>
      <c r="G39" s="60" t="s">
        <v>1733</v>
      </c>
      <c r="H39" s="24">
        <v>48400000</v>
      </c>
      <c r="I39" s="37" t="s">
        <v>113</v>
      </c>
      <c r="J39" s="60" t="s">
        <v>1202</v>
      </c>
      <c r="K39" s="24">
        <v>0</v>
      </c>
      <c r="L39" s="24">
        <v>48400000</v>
      </c>
      <c r="M39" s="24">
        <v>48400000</v>
      </c>
      <c r="N39" s="44">
        <v>1</v>
      </c>
    </row>
    <row r="40" spans="2:14" ht="25.5" x14ac:dyDescent="0.2">
      <c r="B40" s="60" t="s">
        <v>1736</v>
      </c>
      <c r="C40" s="37">
        <v>9101231601</v>
      </c>
      <c r="D40" s="37" t="s">
        <v>85</v>
      </c>
      <c r="E40" s="60" t="s">
        <v>1200</v>
      </c>
      <c r="F40" s="60" t="s">
        <v>1198</v>
      </c>
      <c r="G40" s="60" t="s">
        <v>1737</v>
      </c>
      <c r="H40" s="24">
        <v>48000000</v>
      </c>
      <c r="I40" s="37" t="s">
        <v>113</v>
      </c>
      <c r="J40" s="60" t="s">
        <v>1202</v>
      </c>
      <c r="K40" s="24">
        <v>0</v>
      </c>
      <c r="L40" s="24">
        <v>48000000</v>
      </c>
      <c r="M40" s="24">
        <v>48000000</v>
      </c>
      <c r="N40" s="44">
        <v>1</v>
      </c>
    </row>
    <row r="41" spans="2:14" ht="25.5" x14ac:dyDescent="0.2">
      <c r="B41" s="60" t="s">
        <v>1725</v>
      </c>
      <c r="C41" s="37">
        <v>10201231601</v>
      </c>
      <c r="D41" s="37" t="s">
        <v>107</v>
      </c>
      <c r="E41" s="60" t="s">
        <v>1200</v>
      </c>
      <c r="F41" s="60" t="s">
        <v>1198</v>
      </c>
      <c r="G41" s="60" t="s">
        <v>1726</v>
      </c>
      <c r="H41" s="24">
        <v>45600000</v>
      </c>
      <c r="I41" s="37" t="s">
        <v>113</v>
      </c>
      <c r="J41" s="60" t="s">
        <v>1202</v>
      </c>
      <c r="K41" s="24">
        <v>0</v>
      </c>
      <c r="L41" s="24">
        <v>45600000</v>
      </c>
      <c r="M41" s="24">
        <v>45600000</v>
      </c>
      <c r="N41" s="44">
        <v>1</v>
      </c>
    </row>
    <row r="42" spans="2:14" ht="38.25" x14ac:dyDescent="0.2">
      <c r="B42" s="60" t="s">
        <v>1749</v>
      </c>
      <c r="C42" s="37">
        <v>13101161801</v>
      </c>
      <c r="D42" s="37" t="s">
        <v>49</v>
      </c>
      <c r="E42" s="60" t="s">
        <v>1204</v>
      </c>
      <c r="F42" s="60" t="s">
        <v>1198</v>
      </c>
      <c r="G42" s="60" t="s">
        <v>1205</v>
      </c>
      <c r="H42" s="24">
        <v>35000000</v>
      </c>
      <c r="I42" s="37" t="s">
        <v>113</v>
      </c>
      <c r="J42" s="60" t="s">
        <v>1750</v>
      </c>
      <c r="K42" s="24">
        <v>24500000</v>
      </c>
      <c r="L42" s="24">
        <v>10500000</v>
      </c>
      <c r="M42" s="24">
        <v>35000000</v>
      </c>
      <c r="N42" s="44">
        <v>1</v>
      </c>
    </row>
    <row r="43" spans="2:14" ht="38.25" x14ac:dyDescent="0.2">
      <c r="B43" s="60" t="s">
        <v>1734</v>
      </c>
      <c r="C43" s="37">
        <v>13101191701</v>
      </c>
      <c r="D43" s="37" t="s">
        <v>49</v>
      </c>
      <c r="E43" s="60" t="s">
        <v>1735</v>
      </c>
      <c r="F43" s="60" t="s">
        <v>1198</v>
      </c>
      <c r="G43" s="60" t="s">
        <v>1205</v>
      </c>
      <c r="H43" s="24">
        <v>175000000</v>
      </c>
      <c r="I43" s="37" t="s">
        <v>113</v>
      </c>
      <c r="J43" s="60" t="s">
        <v>1717</v>
      </c>
      <c r="K43" s="24">
        <v>157500000</v>
      </c>
      <c r="L43" s="24">
        <v>17500000</v>
      </c>
      <c r="M43" s="24">
        <v>175000000</v>
      </c>
      <c r="N43" s="44">
        <v>1</v>
      </c>
    </row>
    <row r="44" spans="2:14" ht="38.25" x14ac:dyDescent="0.2">
      <c r="B44" s="60" t="s">
        <v>1718</v>
      </c>
      <c r="C44" s="37">
        <v>13101191801</v>
      </c>
      <c r="D44" s="37" t="s">
        <v>49</v>
      </c>
      <c r="E44" s="60" t="s">
        <v>1204</v>
      </c>
      <c r="F44" s="60" t="s">
        <v>1198</v>
      </c>
      <c r="G44" s="60" t="s">
        <v>1205</v>
      </c>
      <c r="H44" s="24">
        <v>141089375</v>
      </c>
      <c r="I44" s="37" t="s">
        <v>113</v>
      </c>
      <c r="J44" s="60" t="s">
        <v>1719</v>
      </c>
      <c r="K44" s="24">
        <v>116340613</v>
      </c>
      <c r="L44" s="24">
        <v>12926735</v>
      </c>
      <c r="M44" s="24">
        <v>129267348</v>
      </c>
      <c r="N44" s="44">
        <v>0.91620894911470119</v>
      </c>
    </row>
    <row r="45" spans="2:14" ht="38.25" x14ac:dyDescent="0.2">
      <c r="B45" s="60" t="s">
        <v>1747</v>
      </c>
      <c r="C45" s="37">
        <v>13101191804</v>
      </c>
      <c r="D45" s="37" t="s">
        <v>49</v>
      </c>
      <c r="E45" s="60" t="s">
        <v>1204</v>
      </c>
      <c r="F45" s="60" t="s">
        <v>1198</v>
      </c>
      <c r="G45" s="60" t="s">
        <v>1205</v>
      </c>
      <c r="H45" s="24">
        <v>56492176</v>
      </c>
      <c r="I45" s="37" t="s">
        <v>113</v>
      </c>
      <c r="J45" s="60" t="s">
        <v>1206</v>
      </c>
      <c r="K45" s="24">
        <v>45193741</v>
      </c>
      <c r="L45" s="24">
        <v>11298435</v>
      </c>
      <c r="M45" s="24">
        <v>56492176</v>
      </c>
      <c r="N45" s="44">
        <v>1</v>
      </c>
    </row>
    <row r="46" spans="2:14" ht="38.25" x14ac:dyDescent="0.2">
      <c r="B46" s="60" t="s">
        <v>1716</v>
      </c>
      <c r="C46" s="37">
        <v>13101191805</v>
      </c>
      <c r="D46" s="37" t="s">
        <v>49</v>
      </c>
      <c r="E46" s="60" t="s">
        <v>1204</v>
      </c>
      <c r="F46" s="60" t="s">
        <v>1198</v>
      </c>
      <c r="G46" s="60" t="s">
        <v>1205</v>
      </c>
      <c r="H46" s="24">
        <v>100000000</v>
      </c>
      <c r="I46" s="37" t="s">
        <v>113</v>
      </c>
      <c r="J46" s="60" t="s">
        <v>1717</v>
      </c>
      <c r="K46" s="24">
        <v>90000000</v>
      </c>
      <c r="L46" s="24">
        <v>9901786</v>
      </c>
      <c r="M46" s="24">
        <v>99901786</v>
      </c>
      <c r="N46" s="44">
        <v>0.99901786000000004</v>
      </c>
    </row>
    <row r="47" spans="2:14" ht="25.5" x14ac:dyDescent="0.2">
      <c r="B47" s="60" t="s">
        <v>1748</v>
      </c>
      <c r="C47" s="37">
        <v>13101200702</v>
      </c>
      <c r="D47" s="37" t="s">
        <v>49</v>
      </c>
      <c r="E47" s="60" t="s">
        <v>1197</v>
      </c>
      <c r="F47" s="60" t="s">
        <v>1198</v>
      </c>
      <c r="G47" s="60" t="s">
        <v>1205</v>
      </c>
      <c r="H47" s="24">
        <v>204545395</v>
      </c>
      <c r="I47" s="37" t="s">
        <v>113</v>
      </c>
      <c r="J47" s="60" t="s">
        <v>41</v>
      </c>
      <c r="K47" s="24">
        <v>184090856</v>
      </c>
      <c r="L47" s="24">
        <v>97437</v>
      </c>
      <c r="M47" s="24">
        <v>184188293</v>
      </c>
      <c r="N47" s="44">
        <v>0.90047636124978514</v>
      </c>
    </row>
    <row r="48" spans="2:14" ht="38.25" x14ac:dyDescent="0.2">
      <c r="B48" s="60" t="s">
        <v>2613</v>
      </c>
      <c r="C48" s="37">
        <v>13101201801</v>
      </c>
      <c r="D48" s="37" t="s">
        <v>49</v>
      </c>
      <c r="E48" s="60" t="s">
        <v>1204</v>
      </c>
      <c r="F48" s="60" t="s">
        <v>1198</v>
      </c>
      <c r="G48" s="60" t="s">
        <v>1205</v>
      </c>
      <c r="H48" s="24">
        <v>23000000</v>
      </c>
      <c r="I48" s="37" t="s">
        <v>113</v>
      </c>
      <c r="J48" s="60" t="s">
        <v>1206</v>
      </c>
      <c r="K48" s="24">
        <v>11500000</v>
      </c>
      <c r="L48" s="24">
        <v>6350000</v>
      </c>
      <c r="M48" s="24">
        <v>17850000</v>
      </c>
      <c r="N48" s="44">
        <v>0.77608695652173909</v>
      </c>
    </row>
    <row r="49" spans="2:14" ht="38.25" x14ac:dyDescent="0.2">
      <c r="B49" s="60" t="s">
        <v>1714</v>
      </c>
      <c r="C49" s="37">
        <v>13101201802</v>
      </c>
      <c r="D49" s="37" t="s">
        <v>49</v>
      </c>
      <c r="E49" s="60" t="s">
        <v>1204</v>
      </c>
      <c r="F49" s="60" t="s">
        <v>1198</v>
      </c>
      <c r="G49" s="60" t="s">
        <v>1205</v>
      </c>
      <c r="H49" s="24">
        <v>24500000</v>
      </c>
      <c r="I49" s="37" t="s">
        <v>113</v>
      </c>
      <c r="J49" s="60" t="s">
        <v>1715</v>
      </c>
      <c r="K49" s="24">
        <v>12250000</v>
      </c>
      <c r="L49" s="24">
        <v>11750000</v>
      </c>
      <c r="M49" s="24">
        <v>24000000</v>
      </c>
      <c r="N49" s="44">
        <v>0.97959183673469385</v>
      </c>
    </row>
    <row r="50" spans="2:14" ht="51" x14ac:dyDescent="0.2">
      <c r="B50" s="60" t="s">
        <v>1720</v>
      </c>
      <c r="C50" s="37">
        <v>13101221601</v>
      </c>
      <c r="D50" s="37" t="s">
        <v>49</v>
      </c>
      <c r="E50" s="60" t="s">
        <v>1200</v>
      </c>
      <c r="F50" s="60" t="s">
        <v>1198</v>
      </c>
      <c r="G50" s="60" t="s">
        <v>1205</v>
      </c>
      <c r="H50" s="24">
        <v>271390392</v>
      </c>
      <c r="I50" s="37" t="s">
        <v>113</v>
      </c>
      <c r="J50" s="60" t="s">
        <v>1202</v>
      </c>
      <c r="K50" s="24">
        <v>67847598</v>
      </c>
      <c r="L50" s="24">
        <v>203542794</v>
      </c>
      <c r="M50" s="24">
        <v>271390392</v>
      </c>
      <c r="N50" s="44">
        <v>1</v>
      </c>
    </row>
    <row r="51" spans="2:14" ht="25.5" x14ac:dyDescent="0.2">
      <c r="B51" s="60" t="s">
        <v>1707</v>
      </c>
      <c r="C51" s="37">
        <v>13106221601</v>
      </c>
      <c r="D51" s="37" t="s">
        <v>1178</v>
      </c>
      <c r="E51" s="60" t="s">
        <v>1200</v>
      </c>
      <c r="F51" s="60" t="s">
        <v>1198</v>
      </c>
      <c r="G51" s="60" t="s">
        <v>1708</v>
      </c>
      <c r="H51" s="24">
        <v>272201880</v>
      </c>
      <c r="I51" s="37" t="s">
        <v>113</v>
      </c>
      <c r="J51" s="60" t="s">
        <v>1202</v>
      </c>
      <c r="K51" s="24">
        <v>68050470</v>
      </c>
      <c r="L51" s="24">
        <v>181948965</v>
      </c>
      <c r="M51" s="24">
        <v>249999435</v>
      </c>
      <c r="N51" s="44">
        <v>0.91843390280772497</v>
      </c>
    </row>
    <row r="52" spans="2:14" ht="25.5" x14ac:dyDescent="0.2">
      <c r="B52" s="60" t="s">
        <v>1711</v>
      </c>
      <c r="C52" s="37">
        <v>13120221601</v>
      </c>
      <c r="D52" s="37" t="s">
        <v>1184</v>
      </c>
      <c r="E52" s="60" t="s">
        <v>1200</v>
      </c>
      <c r="F52" s="60" t="s">
        <v>1198</v>
      </c>
      <c r="G52" s="60" t="s">
        <v>1710</v>
      </c>
      <c r="H52" s="24">
        <v>12420000</v>
      </c>
      <c r="I52" s="37" t="s">
        <v>113</v>
      </c>
      <c r="J52" s="60" t="s">
        <v>1202</v>
      </c>
      <c r="K52" s="24">
        <v>0</v>
      </c>
      <c r="L52" s="24">
        <v>12420000</v>
      </c>
      <c r="M52" s="24">
        <v>12420000</v>
      </c>
      <c r="N52" s="44">
        <v>0.8552216145328202</v>
      </c>
    </row>
    <row r="53" spans="2:14" ht="25.5" x14ac:dyDescent="0.2">
      <c r="B53" s="60" t="s">
        <v>1728</v>
      </c>
      <c r="C53" s="37">
        <v>13120230701</v>
      </c>
      <c r="D53" s="37" t="s">
        <v>1184</v>
      </c>
      <c r="E53" s="60" t="s">
        <v>1197</v>
      </c>
      <c r="F53" s="60" t="s">
        <v>1198</v>
      </c>
      <c r="G53" s="60" t="s">
        <v>1710</v>
      </c>
      <c r="H53" s="24">
        <v>265942011</v>
      </c>
      <c r="I53" s="37" t="s">
        <v>113</v>
      </c>
      <c r="J53" s="60" t="s">
        <v>41</v>
      </c>
      <c r="K53" s="24">
        <v>0</v>
      </c>
      <c r="L53" s="24">
        <v>106376804</v>
      </c>
      <c r="M53" s="24">
        <v>106376804</v>
      </c>
      <c r="N53" s="44">
        <v>0.39999999849591272</v>
      </c>
    </row>
    <row r="54" spans="2:14" ht="25.5" x14ac:dyDescent="0.2">
      <c r="B54" s="60" t="s">
        <v>1709</v>
      </c>
      <c r="C54" s="37">
        <v>13120231001</v>
      </c>
      <c r="D54" s="37" t="s">
        <v>1184</v>
      </c>
      <c r="E54" s="60" t="s">
        <v>1200</v>
      </c>
      <c r="F54" s="60" t="s">
        <v>1198</v>
      </c>
      <c r="G54" s="60" t="s">
        <v>1710</v>
      </c>
      <c r="H54" s="24">
        <v>261034483</v>
      </c>
      <c r="I54" s="37" t="s">
        <v>113</v>
      </c>
      <c r="J54" s="60" t="s">
        <v>1202</v>
      </c>
      <c r="K54" s="24">
        <v>65258621</v>
      </c>
      <c r="L54" s="24">
        <v>157983711</v>
      </c>
      <c r="M54" s="24">
        <v>223242332</v>
      </c>
      <c r="N54" s="44">
        <v>1</v>
      </c>
    </row>
    <row r="55" spans="2:14" ht="25.5" x14ac:dyDescent="0.2">
      <c r="B55" s="60" t="s">
        <v>1744</v>
      </c>
      <c r="C55" s="37">
        <v>13123200403</v>
      </c>
      <c r="D55" s="37" t="s">
        <v>828</v>
      </c>
      <c r="E55" s="60" t="s">
        <v>1197</v>
      </c>
      <c r="F55" s="60" t="s">
        <v>1198</v>
      </c>
      <c r="G55" s="60" t="s">
        <v>1203</v>
      </c>
      <c r="H55" s="24">
        <v>41310432</v>
      </c>
      <c r="I55" s="37" t="s">
        <v>113</v>
      </c>
      <c r="J55" s="60" t="s">
        <v>1719</v>
      </c>
      <c r="K55" s="24">
        <v>32393130</v>
      </c>
      <c r="L55" s="24">
        <v>5985585</v>
      </c>
      <c r="M55" s="24">
        <v>38378715</v>
      </c>
      <c r="N55" s="44">
        <v>0.92903204207595791</v>
      </c>
    </row>
    <row r="56" spans="2:14" ht="42.75" customHeight="1" x14ac:dyDescent="0.2">
      <c r="B56" s="60" t="s">
        <v>2611</v>
      </c>
      <c r="C56" s="37">
        <v>13123210401</v>
      </c>
      <c r="D56" s="37" t="s">
        <v>828</v>
      </c>
      <c r="E56" s="60" t="s">
        <v>1197</v>
      </c>
      <c r="F56" s="60" t="s">
        <v>1198</v>
      </c>
      <c r="G56" s="60" t="s">
        <v>1203</v>
      </c>
      <c r="H56" s="24">
        <v>217233857</v>
      </c>
      <c r="I56" s="37" t="s">
        <v>113</v>
      </c>
      <c r="J56" s="60" t="s">
        <v>2612</v>
      </c>
      <c r="K56" s="26">
        <v>43447000</v>
      </c>
      <c r="L56" s="26">
        <v>74587100</v>
      </c>
      <c r="M56" s="26">
        <v>118034100</v>
      </c>
      <c r="N56" s="44">
        <v>0.54335038575501604</v>
      </c>
    </row>
    <row r="57" spans="2:14" ht="42.75" customHeight="1" x14ac:dyDescent="0.2">
      <c r="B57" s="60" t="s">
        <v>1729</v>
      </c>
      <c r="C57" s="37">
        <v>13123210403</v>
      </c>
      <c r="D57" s="37" t="s">
        <v>828</v>
      </c>
      <c r="E57" s="60" t="s">
        <v>1197</v>
      </c>
      <c r="F57" s="60" t="s">
        <v>1198</v>
      </c>
      <c r="G57" s="60" t="s">
        <v>1203</v>
      </c>
      <c r="H57" s="24">
        <v>25397115</v>
      </c>
      <c r="I57" s="37" t="s">
        <v>113</v>
      </c>
      <c r="J57" s="60" t="s">
        <v>1719</v>
      </c>
      <c r="K57" s="26">
        <v>20000000</v>
      </c>
      <c r="L57" s="26">
        <v>2363750</v>
      </c>
      <c r="M57" s="26">
        <v>22363750</v>
      </c>
      <c r="N57" s="44">
        <v>0.8805626150844299</v>
      </c>
    </row>
    <row r="58" spans="2:14" ht="42.75" customHeight="1" x14ac:dyDescent="0.2">
      <c r="B58" s="60" t="s">
        <v>1712</v>
      </c>
      <c r="C58" s="37">
        <v>13123210702</v>
      </c>
      <c r="D58" s="37" t="s">
        <v>828</v>
      </c>
      <c r="E58" s="60" t="s">
        <v>1197</v>
      </c>
      <c r="F58" s="60" t="s">
        <v>1198</v>
      </c>
      <c r="G58" s="60" t="s">
        <v>1203</v>
      </c>
      <c r="H58" s="24">
        <v>201870700</v>
      </c>
      <c r="I58" s="37" t="s">
        <v>113</v>
      </c>
      <c r="J58" s="60" t="s">
        <v>41</v>
      </c>
      <c r="K58" s="26">
        <v>100000000</v>
      </c>
      <c r="L58" s="26">
        <v>77325533</v>
      </c>
      <c r="M58" s="26">
        <v>177325533</v>
      </c>
      <c r="N58" s="44">
        <v>0.8784114435626369</v>
      </c>
    </row>
    <row r="59" spans="2:14" ht="42.75" customHeight="1" x14ac:dyDescent="0.2">
      <c r="B59" s="60" t="s">
        <v>1713</v>
      </c>
      <c r="C59" s="37">
        <v>13123221601</v>
      </c>
      <c r="D59" s="37" t="s">
        <v>828</v>
      </c>
      <c r="E59" s="60" t="s">
        <v>1200</v>
      </c>
      <c r="F59" s="60" t="s">
        <v>1198</v>
      </c>
      <c r="G59" s="60" t="s">
        <v>1203</v>
      </c>
      <c r="H59" s="24">
        <v>247000800</v>
      </c>
      <c r="I59" s="37" t="s">
        <v>113</v>
      </c>
      <c r="J59" s="60" t="s">
        <v>1202</v>
      </c>
      <c r="K59" s="26">
        <v>61750200</v>
      </c>
      <c r="L59" s="26">
        <v>168662000</v>
      </c>
      <c r="M59" s="26">
        <v>230412200</v>
      </c>
      <c r="N59" s="44">
        <v>0.93283989363597208</v>
      </c>
    </row>
    <row r="60" spans="2:14" ht="42.75" customHeight="1" x14ac:dyDescent="0.2">
      <c r="B60" s="60" t="s">
        <v>1745</v>
      </c>
      <c r="C60" s="37">
        <v>13123230701</v>
      </c>
      <c r="D60" s="37" t="s">
        <v>828</v>
      </c>
      <c r="E60" s="60" t="s">
        <v>1197</v>
      </c>
      <c r="F60" s="60" t="s">
        <v>1198</v>
      </c>
      <c r="G60" s="60" t="s">
        <v>1203</v>
      </c>
      <c r="H60" s="24">
        <v>88419447</v>
      </c>
      <c r="I60" s="37" t="s">
        <v>113</v>
      </c>
      <c r="J60" s="60" t="s">
        <v>41</v>
      </c>
      <c r="K60" s="26">
        <v>0</v>
      </c>
      <c r="L60" s="26">
        <v>88419447</v>
      </c>
      <c r="M60" s="26">
        <v>88419447</v>
      </c>
      <c r="N60" s="44">
        <v>1</v>
      </c>
    </row>
    <row r="61" spans="2:14" ht="42.75" customHeight="1" x14ac:dyDescent="0.2">
      <c r="B61" s="60" t="s">
        <v>1746</v>
      </c>
      <c r="C61" s="37">
        <v>13123230702</v>
      </c>
      <c r="D61" s="37" t="s">
        <v>828</v>
      </c>
      <c r="E61" s="60" t="s">
        <v>1197</v>
      </c>
      <c r="F61" s="60" t="s">
        <v>1198</v>
      </c>
      <c r="G61" s="60" t="s">
        <v>1203</v>
      </c>
      <c r="H61" s="24">
        <v>217691440</v>
      </c>
      <c r="I61" s="37" t="s">
        <v>113</v>
      </c>
      <c r="J61" s="60" t="s">
        <v>41</v>
      </c>
      <c r="K61" s="26">
        <v>0</v>
      </c>
      <c r="L61" s="26">
        <v>195922296</v>
      </c>
      <c r="M61" s="26">
        <v>195922296</v>
      </c>
      <c r="N61" s="44">
        <v>0.9</v>
      </c>
    </row>
    <row r="62" spans="2:14" ht="42.75" customHeight="1" x14ac:dyDescent="0.2">
      <c r="B62" s="60" t="s">
        <v>1730</v>
      </c>
      <c r="C62" s="37">
        <v>13126231601</v>
      </c>
      <c r="D62" s="37" t="s">
        <v>92</v>
      </c>
      <c r="E62" s="60" t="s">
        <v>1200</v>
      </c>
      <c r="F62" s="60" t="s">
        <v>1198</v>
      </c>
      <c r="G62" s="60" t="s">
        <v>1731</v>
      </c>
      <c r="H62" s="24">
        <v>48000000</v>
      </c>
      <c r="I62" s="37" t="s">
        <v>113</v>
      </c>
      <c r="J62" s="60" t="s">
        <v>1202</v>
      </c>
      <c r="K62" s="26">
        <v>0</v>
      </c>
      <c r="L62" s="26">
        <v>48000000</v>
      </c>
      <c r="M62" s="26">
        <v>48000000</v>
      </c>
      <c r="N62" s="44">
        <v>1</v>
      </c>
    </row>
    <row r="63" spans="2:14" ht="42.75" customHeight="1" thickBot="1" x14ac:dyDescent="0.25">
      <c r="B63" s="60" t="s">
        <v>1723</v>
      </c>
      <c r="C63" s="37">
        <v>15101221601</v>
      </c>
      <c r="D63" s="37" t="s">
        <v>852</v>
      </c>
      <c r="E63" s="60" t="s">
        <v>1200</v>
      </c>
      <c r="F63" s="60" t="s">
        <v>1198</v>
      </c>
      <c r="G63" s="60" t="s">
        <v>1724</v>
      </c>
      <c r="H63" s="24">
        <v>77241372</v>
      </c>
      <c r="I63" s="37" t="s">
        <v>113</v>
      </c>
      <c r="J63" s="60" t="s">
        <v>1202</v>
      </c>
      <c r="K63" s="26">
        <v>19310343</v>
      </c>
      <c r="L63" s="26">
        <v>46623117</v>
      </c>
      <c r="M63" s="26">
        <v>65933460</v>
      </c>
      <c r="N63" s="44">
        <v>0.85360291114456122</v>
      </c>
    </row>
    <row r="64" spans="2:14" s="31" customFormat="1" ht="42.75" customHeight="1" thickBot="1" x14ac:dyDescent="0.25">
      <c r="K64" s="59">
        <f>SUM(K22:K63)</f>
        <v>1735457976</v>
      </c>
      <c r="L64" s="59">
        <f>SUM(L22:L63)</f>
        <v>2649707437</v>
      </c>
      <c r="M64" s="58">
        <f>SUM(M22:M63)</f>
        <v>4385165413</v>
      </c>
    </row>
    <row r="68" spans="12:12" x14ac:dyDescent="0.2">
      <c r="L68" s="57"/>
    </row>
  </sheetData>
  <mergeCells count="7">
    <mergeCell ref="C18:H18"/>
    <mergeCell ref="B9:C9"/>
    <mergeCell ref="B10:C10"/>
    <mergeCell ref="B11:C11"/>
    <mergeCell ref="B12:D12"/>
    <mergeCell ref="C14:H14"/>
    <mergeCell ref="C16:H16"/>
  </mergeCells>
  <pageMargins left="0.25" right="0.25" top="0.75" bottom="0.75" header="0.3" footer="0.3"/>
  <pageSetup paperSize="5" scale="49"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8:H22"/>
  <sheetViews>
    <sheetView workbookViewId="0">
      <selection activeCell="C13" sqref="C13:G16"/>
    </sheetView>
  </sheetViews>
  <sheetFormatPr baseColWidth="10" defaultColWidth="11.42578125" defaultRowHeight="12.75" x14ac:dyDescent="0.2"/>
  <cols>
    <col min="1" max="1" width="2.140625" style="6" customWidth="1"/>
    <col min="2" max="2" width="22.42578125" style="6" bestFit="1" customWidth="1"/>
    <col min="3" max="3" width="20" style="6" bestFit="1" customWidth="1"/>
    <col min="4" max="4" width="27.28515625" style="6" bestFit="1" customWidth="1"/>
    <col min="5" max="5" width="49" style="6" customWidth="1"/>
    <col min="6" max="6" width="17.85546875" style="6" bestFit="1" customWidth="1"/>
    <col min="7" max="7" width="27.140625" style="6" bestFit="1" customWidth="1"/>
    <col min="8" max="16384" width="11.42578125" style="6"/>
  </cols>
  <sheetData>
    <row r="8" spans="2:7" x14ac:dyDescent="0.2">
      <c r="B8" s="11" t="s">
        <v>17</v>
      </c>
      <c r="C8" s="11"/>
    </row>
    <row r="9" spans="2:7" x14ac:dyDescent="0.2">
      <c r="B9" s="109" t="s">
        <v>18</v>
      </c>
      <c r="C9" s="109"/>
    </row>
    <row r="10" spans="2:7" x14ac:dyDescent="0.2">
      <c r="B10" s="109" t="s">
        <v>19</v>
      </c>
      <c r="C10" s="109"/>
      <c r="D10" s="109"/>
    </row>
    <row r="11" spans="2:7" x14ac:dyDescent="0.2">
      <c r="B11" s="110" t="s">
        <v>9</v>
      </c>
      <c r="C11" s="110"/>
    </row>
    <row r="12" spans="2:7" x14ac:dyDescent="0.2">
      <c r="B12" s="7"/>
      <c r="C12" s="7"/>
    </row>
    <row r="13" spans="2:7" ht="96.75" customHeight="1" x14ac:dyDescent="0.2">
      <c r="B13" s="5" t="s">
        <v>0</v>
      </c>
      <c r="C13" s="108" t="s">
        <v>20</v>
      </c>
      <c r="D13" s="108"/>
      <c r="E13" s="108"/>
      <c r="F13" s="108"/>
      <c r="G13" s="108"/>
    </row>
    <row r="14" spans="2:7" x14ac:dyDescent="0.2">
      <c r="B14" s="7"/>
      <c r="C14" s="7"/>
    </row>
    <row r="15" spans="2:7" x14ac:dyDescent="0.2">
      <c r="B15" s="7"/>
      <c r="C15" s="7"/>
    </row>
    <row r="16" spans="2:7" ht="55.5" customHeight="1" x14ac:dyDescent="0.2">
      <c r="B16" s="5" t="s">
        <v>1</v>
      </c>
      <c r="C16" s="108" t="s">
        <v>21</v>
      </c>
      <c r="D16" s="108"/>
      <c r="E16" s="108"/>
      <c r="F16" s="108"/>
      <c r="G16" s="108"/>
    </row>
    <row r="17" spans="2:8" x14ac:dyDescent="0.2">
      <c r="B17" s="8"/>
      <c r="C17" s="8"/>
    </row>
    <row r="20" spans="2:8" ht="29.25" customHeight="1" x14ac:dyDescent="0.2">
      <c r="B20" s="9" t="s">
        <v>2</v>
      </c>
      <c r="C20" s="9" t="s">
        <v>3</v>
      </c>
      <c r="D20" s="9" t="s">
        <v>4</v>
      </c>
      <c r="E20" s="9" t="s">
        <v>5</v>
      </c>
      <c r="F20" s="9" t="s">
        <v>6</v>
      </c>
      <c r="G20" s="9" t="s">
        <v>7</v>
      </c>
      <c r="H20" s="9" t="s">
        <v>10</v>
      </c>
    </row>
    <row r="21" spans="2:8" x14ac:dyDescent="0.2">
      <c r="B21" s="10"/>
      <c r="C21" s="10"/>
      <c r="D21" s="10"/>
      <c r="E21" s="10"/>
      <c r="F21" s="10"/>
      <c r="G21" s="10"/>
    </row>
    <row r="22" spans="2:8" ht="128.25" customHeight="1" x14ac:dyDescent="0.2"/>
  </sheetData>
  <mergeCells count="5">
    <mergeCell ref="B9:C9"/>
    <mergeCell ref="B11:C11"/>
    <mergeCell ref="C13:G13"/>
    <mergeCell ref="C16:G16"/>
    <mergeCell ref="B10:D10"/>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8:N22"/>
  <sheetViews>
    <sheetView zoomScale="80" zoomScaleNormal="80" workbookViewId="0">
      <selection activeCell="P27" sqref="A1:P27"/>
    </sheetView>
  </sheetViews>
  <sheetFormatPr baseColWidth="10" defaultColWidth="11.42578125" defaultRowHeight="12.75" x14ac:dyDescent="0.2"/>
  <cols>
    <col min="1" max="1" width="2.140625" style="6" customWidth="1"/>
    <col min="2" max="2" width="35.28515625" style="6" customWidth="1"/>
    <col min="3" max="3" width="24.85546875" style="6" bestFit="1" customWidth="1"/>
    <col min="4" max="4" width="34.140625" style="6" bestFit="1" customWidth="1"/>
    <col min="5" max="5" width="27.28515625" style="6" customWidth="1"/>
    <col min="6" max="6" width="35.140625" style="6" customWidth="1"/>
    <col min="7" max="7" width="26.5703125" style="6" customWidth="1"/>
    <col min="8" max="8" width="27.140625" style="6" customWidth="1"/>
    <col min="9" max="9" width="25.5703125" style="6" customWidth="1"/>
    <col min="10" max="11" width="25.85546875" style="6" customWidth="1"/>
    <col min="12" max="12" width="25.85546875" style="120" customWidth="1"/>
    <col min="13" max="13" width="19.7109375" style="120" customWidth="1"/>
    <col min="14" max="14" width="19.42578125" style="6" customWidth="1"/>
    <col min="15" max="16384" width="11.42578125" style="6"/>
  </cols>
  <sheetData>
    <row r="8" spans="2:8" x14ac:dyDescent="0.2">
      <c r="B8" s="11" t="s">
        <v>4166</v>
      </c>
      <c r="C8" s="11"/>
    </row>
    <row r="9" spans="2:8" x14ac:dyDescent="0.2">
      <c r="B9" s="109" t="s">
        <v>25</v>
      </c>
      <c r="C9" s="109"/>
    </row>
    <row r="10" spans="2:8" x14ac:dyDescent="0.2">
      <c r="B10" s="109" t="s">
        <v>28</v>
      </c>
      <c r="C10" s="109"/>
    </row>
    <row r="11" spans="2:8" x14ac:dyDescent="0.2">
      <c r="B11" s="110" t="s">
        <v>12</v>
      </c>
      <c r="C11" s="110"/>
    </row>
    <row r="12" spans="2:8" ht="25.5" customHeight="1" x14ac:dyDescent="0.2">
      <c r="B12" s="110" t="s">
        <v>1212</v>
      </c>
      <c r="C12" s="110"/>
      <c r="D12" s="110"/>
      <c r="E12" s="18"/>
    </row>
    <row r="13" spans="2:8" x14ac:dyDescent="0.2">
      <c r="B13" s="7"/>
      <c r="C13" s="7"/>
    </row>
    <row r="14" spans="2:8" ht="86.25" customHeight="1" x14ac:dyDescent="0.2">
      <c r="B14" s="16" t="s">
        <v>0</v>
      </c>
      <c r="C14" s="112" t="s">
        <v>26</v>
      </c>
      <c r="D14" s="112"/>
      <c r="E14" s="112"/>
      <c r="F14" s="112"/>
      <c r="G14" s="112"/>
      <c r="H14" s="112"/>
    </row>
    <row r="15" spans="2:8" x14ac:dyDescent="0.2">
      <c r="B15" s="7"/>
      <c r="C15" s="7"/>
    </row>
    <row r="16" spans="2:8" ht="37.5" customHeight="1" x14ac:dyDescent="0.2">
      <c r="B16" s="16" t="s">
        <v>1</v>
      </c>
      <c r="C16" s="112" t="s">
        <v>21</v>
      </c>
      <c r="D16" s="112"/>
      <c r="E16" s="112"/>
      <c r="F16" s="112"/>
      <c r="G16" s="112"/>
      <c r="H16" s="112"/>
    </row>
    <row r="17" spans="2:14" x14ac:dyDescent="0.2">
      <c r="B17" s="8"/>
      <c r="C17" s="8"/>
    </row>
    <row r="18" spans="2:14" ht="57.75" customHeight="1" x14ac:dyDescent="0.2">
      <c r="B18" s="17" t="s">
        <v>22</v>
      </c>
      <c r="C18" s="111" t="s">
        <v>2614</v>
      </c>
      <c r="D18" s="111"/>
      <c r="E18" s="111"/>
      <c r="F18" s="111"/>
      <c r="G18" s="111"/>
      <c r="H18" s="111"/>
    </row>
    <row r="21" spans="2:14" ht="52.5" customHeight="1" x14ac:dyDescent="0.2">
      <c r="B21" s="9" t="s">
        <v>3</v>
      </c>
      <c r="C21" s="12" t="s">
        <v>27</v>
      </c>
      <c r="D21" s="9" t="s">
        <v>29</v>
      </c>
      <c r="E21" s="9" t="s">
        <v>32</v>
      </c>
      <c r="F21" s="9" t="s">
        <v>30</v>
      </c>
      <c r="G21" s="9" t="s">
        <v>31</v>
      </c>
      <c r="H21" s="9" t="s">
        <v>6</v>
      </c>
      <c r="I21" s="9" t="s">
        <v>7</v>
      </c>
      <c r="J21" s="9" t="s">
        <v>23</v>
      </c>
      <c r="K21" s="9" t="s">
        <v>109</v>
      </c>
      <c r="L21" s="121" t="s">
        <v>11</v>
      </c>
      <c r="M21" s="121" t="s">
        <v>1213</v>
      </c>
      <c r="N21" s="9" t="s">
        <v>24</v>
      </c>
    </row>
    <row r="22" spans="2:14" x14ac:dyDescent="0.2">
      <c r="B22" s="10" t="s">
        <v>5272</v>
      </c>
      <c r="C22" s="10" t="s">
        <v>1190</v>
      </c>
      <c r="D22" s="10" t="s">
        <v>5274</v>
      </c>
      <c r="E22" s="10" t="s">
        <v>5275</v>
      </c>
      <c r="F22" s="10" t="s">
        <v>5273</v>
      </c>
      <c r="G22" s="10" t="s">
        <v>5274</v>
      </c>
      <c r="H22" s="10">
        <v>192906000</v>
      </c>
      <c r="I22" s="10" t="s">
        <v>1252</v>
      </c>
      <c r="J22" s="10" t="s">
        <v>5276</v>
      </c>
      <c r="K22" s="10">
        <v>0</v>
      </c>
      <c r="L22" s="122">
        <v>192906000</v>
      </c>
      <c r="M22" s="122">
        <v>192906000</v>
      </c>
      <c r="N22" s="81">
        <v>1</v>
      </c>
    </row>
  </sheetData>
  <mergeCells count="7">
    <mergeCell ref="C18:H18"/>
    <mergeCell ref="B9:C9"/>
    <mergeCell ref="B10:C10"/>
    <mergeCell ref="B11:C11"/>
    <mergeCell ref="C14:H14"/>
    <mergeCell ref="C16:H16"/>
    <mergeCell ref="B12:D12"/>
  </mergeCells>
  <pageMargins left="0.7" right="0.7" top="0.75" bottom="0.75" header="0.3" footer="0.3"/>
  <pageSetup paperSize="5" scale="46" fitToHeight="0" orientation="landscape" horizontalDpi="4294967293"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8:L66"/>
  <sheetViews>
    <sheetView zoomScale="80" zoomScaleNormal="80" workbookViewId="0">
      <selection sqref="A1:XFD1048576"/>
    </sheetView>
  </sheetViews>
  <sheetFormatPr baseColWidth="10" defaultColWidth="11.42578125" defaultRowHeight="12.75" x14ac:dyDescent="0.2"/>
  <cols>
    <col min="1" max="1" width="2.140625" style="30" customWidth="1"/>
    <col min="2" max="2" width="35.28515625" style="30" customWidth="1"/>
    <col min="3" max="3" width="24.85546875" style="30" bestFit="1" customWidth="1"/>
    <col min="4" max="4" width="27.28515625" style="30" customWidth="1"/>
    <col min="5" max="5" width="51.42578125" style="30" customWidth="1"/>
    <col min="6" max="6" width="35.140625" style="30" customWidth="1"/>
    <col min="7" max="7" width="26.5703125" style="30" customWidth="1"/>
    <col min="8" max="8" width="27.140625" style="30" customWidth="1"/>
    <col min="9" max="9" width="25.5703125" style="30" customWidth="1"/>
    <col min="10" max="10" width="25.85546875" style="30" customWidth="1"/>
    <col min="11" max="11" width="25.85546875" style="62" customWidth="1"/>
    <col min="12" max="12" width="19.42578125" style="61" customWidth="1"/>
    <col min="13" max="16384" width="11.42578125" style="30"/>
  </cols>
  <sheetData>
    <row r="8" spans="2:8" x14ac:dyDescent="0.2">
      <c r="B8" s="43" t="s">
        <v>4166</v>
      </c>
      <c r="C8" s="43"/>
    </row>
    <row r="9" spans="2:8" x14ac:dyDescent="0.2">
      <c r="B9" s="115" t="s">
        <v>25</v>
      </c>
      <c r="C9" s="115"/>
    </row>
    <row r="10" spans="2:8" x14ac:dyDescent="0.2">
      <c r="B10" s="115" t="s">
        <v>28</v>
      </c>
      <c r="C10" s="115"/>
    </row>
    <row r="11" spans="2:8" x14ac:dyDescent="0.2">
      <c r="B11" s="116" t="s">
        <v>33</v>
      </c>
      <c r="C11" s="116"/>
    </row>
    <row r="12" spans="2:8" ht="25.5" customHeight="1" x14ac:dyDescent="0.2">
      <c r="B12" s="116" t="s">
        <v>1211</v>
      </c>
      <c r="C12" s="116"/>
      <c r="D12" s="116"/>
      <c r="E12" s="42"/>
    </row>
    <row r="13" spans="2:8" x14ac:dyDescent="0.2">
      <c r="B13" s="41"/>
      <c r="C13" s="41"/>
    </row>
    <row r="14" spans="2:8" ht="86.25" customHeight="1" x14ac:dyDescent="0.2">
      <c r="B14" s="40" t="s">
        <v>0</v>
      </c>
      <c r="C14" s="113" t="s">
        <v>26</v>
      </c>
      <c r="D14" s="113"/>
      <c r="E14" s="113"/>
      <c r="F14" s="113"/>
      <c r="G14" s="113"/>
      <c r="H14" s="113"/>
    </row>
    <row r="15" spans="2:8" x14ac:dyDescent="0.2">
      <c r="B15" s="41"/>
      <c r="C15" s="41"/>
    </row>
    <row r="16" spans="2:8" ht="37.5" customHeight="1" x14ac:dyDescent="0.2">
      <c r="B16" s="40" t="s">
        <v>1</v>
      </c>
      <c r="C16" s="113" t="s">
        <v>21</v>
      </c>
      <c r="D16" s="113"/>
      <c r="E16" s="113"/>
      <c r="F16" s="113"/>
      <c r="G16" s="113"/>
      <c r="H16" s="113"/>
    </row>
    <row r="17" spans="2:12" x14ac:dyDescent="0.2">
      <c r="B17" s="55"/>
      <c r="C17" s="55"/>
    </row>
    <row r="18" spans="2:12" ht="57.75" customHeight="1" x14ac:dyDescent="0.2">
      <c r="B18" s="38" t="s">
        <v>22</v>
      </c>
      <c r="C18" s="114"/>
      <c r="D18" s="114"/>
      <c r="E18" s="114"/>
      <c r="F18" s="114"/>
      <c r="G18" s="114"/>
      <c r="H18" s="114"/>
    </row>
    <row r="21" spans="2:12" ht="52.5" customHeight="1" x14ac:dyDescent="0.2">
      <c r="B21" s="12" t="s">
        <v>3</v>
      </c>
      <c r="C21" s="12" t="s">
        <v>27</v>
      </c>
      <c r="D21" s="12" t="s">
        <v>29</v>
      </c>
      <c r="E21" s="12" t="s">
        <v>32</v>
      </c>
      <c r="F21" s="12" t="s">
        <v>30</v>
      </c>
      <c r="G21" s="12" t="s">
        <v>31</v>
      </c>
      <c r="H21" s="12" t="s">
        <v>6</v>
      </c>
      <c r="I21" s="12" t="s">
        <v>7</v>
      </c>
      <c r="J21" s="12" t="s">
        <v>23</v>
      </c>
      <c r="K21" s="12" t="s">
        <v>11</v>
      </c>
      <c r="L21" s="12" t="s">
        <v>24</v>
      </c>
    </row>
    <row r="22" spans="2:12" ht="38.25" x14ac:dyDescent="0.2">
      <c r="B22" s="68" t="s">
        <v>3631</v>
      </c>
      <c r="C22" s="69" t="s">
        <v>1215</v>
      </c>
      <c r="D22" s="68" t="s">
        <v>1216</v>
      </c>
      <c r="E22" s="69" t="s">
        <v>1217</v>
      </c>
      <c r="F22" s="69" t="s">
        <v>1218</v>
      </c>
      <c r="G22" s="68" t="s">
        <v>1216</v>
      </c>
      <c r="H22" s="70">
        <v>5000000</v>
      </c>
      <c r="I22" s="67" t="s">
        <v>1252</v>
      </c>
      <c r="J22" s="69" t="s">
        <v>1219</v>
      </c>
      <c r="K22" s="70">
        <v>5000000</v>
      </c>
      <c r="L22" s="64">
        <v>1</v>
      </c>
    </row>
    <row r="23" spans="2:12" ht="38.25" x14ac:dyDescent="0.2">
      <c r="B23" s="68" t="s">
        <v>3631</v>
      </c>
      <c r="C23" s="69" t="s">
        <v>1220</v>
      </c>
      <c r="D23" s="68" t="s">
        <v>1221</v>
      </c>
      <c r="E23" s="69" t="s">
        <v>1217</v>
      </c>
      <c r="F23" s="69" t="s">
        <v>1218</v>
      </c>
      <c r="G23" s="68" t="s">
        <v>1221</v>
      </c>
      <c r="H23" s="70">
        <v>5000000</v>
      </c>
      <c r="I23" s="67" t="s">
        <v>1252</v>
      </c>
      <c r="J23" s="69" t="s">
        <v>1219</v>
      </c>
      <c r="K23" s="70">
        <v>5000000</v>
      </c>
      <c r="L23" s="64">
        <v>1</v>
      </c>
    </row>
    <row r="24" spans="2:12" ht="38.25" x14ac:dyDescent="0.2">
      <c r="B24" s="68" t="s">
        <v>3631</v>
      </c>
      <c r="C24" s="69" t="s">
        <v>1222</v>
      </c>
      <c r="D24" s="68" t="s">
        <v>1223</v>
      </c>
      <c r="E24" s="69" t="s">
        <v>1217</v>
      </c>
      <c r="F24" s="69" t="s">
        <v>1218</v>
      </c>
      <c r="G24" s="68" t="s">
        <v>1223</v>
      </c>
      <c r="H24" s="70">
        <v>5000000</v>
      </c>
      <c r="I24" s="67" t="s">
        <v>1252</v>
      </c>
      <c r="J24" s="69" t="s">
        <v>1219</v>
      </c>
      <c r="K24" s="70">
        <v>5000000</v>
      </c>
      <c r="L24" s="64">
        <v>1</v>
      </c>
    </row>
    <row r="25" spans="2:12" ht="38.25" x14ac:dyDescent="0.2">
      <c r="B25" s="68" t="s">
        <v>3631</v>
      </c>
      <c r="C25" s="69" t="s">
        <v>1224</v>
      </c>
      <c r="D25" s="68" t="s">
        <v>1225</v>
      </c>
      <c r="E25" s="69" t="s">
        <v>1217</v>
      </c>
      <c r="F25" s="69" t="s">
        <v>1218</v>
      </c>
      <c r="G25" s="68" t="s">
        <v>1225</v>
      </c>
      <c r="H25" s="70">
        <v>5000000</v>
      </c>
      <c r="I25" s="67" t="s">
        <v>1252</v>
      </c>
      <c r="J25" s="69" t="s">
        <v>1219</v>
      </c>
      <c r="K25" s="70">
        <v>5000000</v>
      </c>
      <c r="L25" s="64">
        <v>1</v>
      </c>
    </row>
    <row r="26" spans="2:12" ht="38.25" x14ac:dyDescent="0.2">
      <c r="B26" s="68" t="s">
        <v>3631</v>
      </c>
      <c r="C26" s="69" t="s">
        <v>1226</v>
      </c>
      <c r="D26" s="68" t="s">
        <v>1227</v>
      </c>
      <c r="E26" s="69" t="s">
        <v>1217</v>
      </c>
      <c r="F26" s="69" t="s">
        <v>1218</v>
      </c>
      <c r="G26" s="68" t="s">
        <v>1227</v>
      </c>
      <c r="H26" s="70">
        <v>5000000</v>
      </c>
      <c r="I26" s="67" t="s">
        <v>1252</v>
      </c>
      <c r="J26" s="69" t="s">
        <v>1219</v>
      </c>
      <c r="K26" s="70">
        <v>5000000</v>
      </c>
      <c r="L26" s="64">
        <v>1</v>
      </c>
    </row>
    <row r="27" spans="2:12" ht="38.25" x14ac:dyDescent="0.2">
      <c r="B27" s="68" t="s">
        <v>3631</v>
      </c>
      <c r="C27" s="69" t="s">
        <v>1228</v>
      </c>
      <c r="D27" s="68" t="s">
        <v>1229</v>
      </c>
      <c r="E27" s="69" t="s">
        <v>1217</v>
      </c>
      <c r="F27" s="69" t="s">
        <v>1218</v>
      </c>
      <c r="G27" s="68" t="s">
        <v>1229</v>
      </c>
      <c r="H27" s="70">
        <v>5000000</v>
      </c>
      <c r="I27" s="67" t="s">
        <v>1252</v>
      </c>
      <c r="J27" s="69" t="s">
        <v>1219</v>
      </c>
      <c r="K27" s="70">
        <v>5000000</v>
      </c>
      <c r="L27" s="64">
        <v>1</v>
      </c>
    </row>
    <row r="28" spans="2:12" ht="38.25" x14ac:dyDescent="0.2">
      <c r="B28" s="68" t="s">
        <v>3631</v>
      </c>
      <c r="C28" s="69" t="s">
        <v>1230</v>
      </c>
      <c r="D28" s="68" t="s">
        <v>1231</v>
      </c>
      <c r="E28" s="69" t="s">
        <v>1217</v>
      </c>
      <c r="F28" s="69" t="s">
        <v>1218</v>
      </c>
      <c r="G28" s="68" t="s">
        <v>1231</v>
      </c>
      <c r="H28" s="70">
        <v>5000000</v>
      </c>
      <c r="I28" s="67" t="s">
        <v>1252</v>
      </c>
      <c r="J28" s="69" t="s">
        <v>1219</v>
      </c>
      <c r="K28" s="70">
        <v>5000000</v>
      </c>
      <c r="L28" s="64">
        <v>1</v>
      </c>
    </row>
    <row r="29" spans="2:12" ht="38.25" x14ac:dyDescent="0.2">
      <c r="B29" s="68" t="s">
        <v>3631</v>
      </c>
      <c r="C29" s="69" t="s">
        <v>1232</v>
      </c>
      <c r="D29" s="68" t="s">
        <v>1233</v>
      </c>
      <c r="E29" s="69" t="s">
        <v>1217</v>
      </c>
      <c r="F29" s="69" t="s">
        <v>1218</v>
      </c>
      <c r="G29" s="68" t="s">
        <v>1233</v>
      </c>
      <c r="H29" s="70">
        <v>5000000</v>
      </c>
      <c r="I29" s="67" t="s">
        <v>1252</v>
      </c>
      <c r="J29" s="69" t="s">
        <v>1219</v>
      </c>
      <c r="K29" s="70">
        <v>5000000</v>
      </c>
      <c r="L29" s="64">
        <v>1</v>
      </c>
    </row>
    <row r="30" spans="2:12" ht="38.25" x14ac:dyDescent="0.2">
      <c r="B30" s="68" t="s">
        <v>3631</v>
      </c>
      <c r="C30" s="69" t="s">
        <v>1234</v>
      </c>
      <c r="D30" s="68" t="s">
        <v>1235</v>
      </c>
      <c r="E30" s="69" t="s">
        <v>1217</v>
      </c>
      <c r="F30" s="69" t="s">
        <v>1218</v>
      </c>
      <c r="G30" s="68" t="s">
        <v>1235</v>
      </c>
      <c r="H30" s="70">
        <v>5000000</v>
      </c>
      <c r="I30" s="67" t="s">
        <v>1252</v>
      </c>
      <c r="J30" s="69" t="s">
        <v>1219</v>
      </c>
      <c r="K30" s="70">
        <v>5000000</v>
      </c>
      <c r="L30" s="64">
        <v>1</v>
      </c>
    </row>
    <row r="31" spans="2:12" ht="38.25" x14ac:dyDescent="0.2">
      <c r="B31" s="68" t="s">
        <v>3631</v>
      </c>
      <c r="C31" s="69" t="s">
        <v>1236</v>
      </c>
      <c r="D31" s="68" t="s">
        <v>1237</v>
      </c>
      <c r="E31" s="69" t="s">
        <v>1217</v>
      </c>
      <c r="F31" s="69" t="s">
        <v>1218</v>
      </c>
      <c r="G31" s="68" t="s">
        <v>1237</v>
      </c>
      <c r="H31" s="70">
        <v>5000000</v>
      </c>
      <c r="I31" s="67" t="s">
        <v>1252</v>
      </c>
      <c r="J31" s="69" t="s">
        <v>1219</v>
      </c>
      <c r="K31" s="70">
        <v>5000000</v>
      </c>
      <c r="L31" s="64">
        <v>1</v>
      </c>
    </row>
    <row r="32" spans="2:12" ht="38.25" x14ac:dyDescent="0.2">
      <c r="B32" s="68" t="s">
        <v>3631</v>
      </c>
      <c r="C32" s="69" t="s">
        <v>1238</v>
      </c>
      <c r="D32" s="68" t="s">
        <v>1239</v>
      </c>
      <c r="E32" s="69" t="s">
        <v>1217</v>
      </c>
      <c r="F32" s="69" t="s">
        <v>1218</v>
      </c>
      <c r="G32" s="68" t="s">
        <v>1239</v>
      </c>
      <c r="H32" s="70">
        <v>5000000</v>
      </c>
      <c r="I32" s="67" t="s">
        <v>1252</v>
      </c>
      <c r="J32" s="69" t="s">
        <v>1219</v>
      </c>
      <c r="K32" s="70">
        <v>5000000</v>
      </c>
      <c r="L32" s="64">
        <v>1</v>
      </c>
    </row>
    <row r="33" spans="2:12" ht="38.25" x14ac:dyDescent="0.2">
      <c r="B33" s="68" t="s">
        <v>3631</v>
      </c>
      <c r="C33" s="69" t="s">
        <v>1240</v>
      </c>
      <c r="D33" s="68" t="s">
        <v>1241</v>
      </c>
      <c r="E33" s="69" t="s">
        <v>1217</v>
      </c>
      <c r="F33" s="69" t="s">
        <v>1218</v>
      </c>
      <c r="G33" s="68" t="s">
        <v>1241</v>
      </c>
      <c r="H33" s="70">
        <v>5000000</v>
      </c>
      <c r="I33" s="67" t="s">
        <v>1252</v>
      </c>
      <c r="J33" s="69" t="s">
        <v>1219</v>
      </c>
      <c r="K33" s="70">
        <v>5000000</v>
      </c>
      <c r="L33" s="64">
        <v>1</v>
      </c>
    </row>
    <row r="34" spans="2:12" ht="38.25" x14ac:dyDescent="0.2">
      <c r="B34" s="68" t="s">
        <v>3631</v>
      </c>
      <c r="C34" s="69" t="s">
        <v>1242</v>
      </c>
      <c r="D34" s="68" t="s">
        <v>1243</v>
      </c>
      <c r="E34" s="69" t="s">
        <v>1217</v>
      </c>
      <c r="F34" s="69" t="s">
        <v>1218</v>
      </c>
      <c r="G34" s="68" t="s">
        <v>1243</v>
      </c>
      <c r="H34" s="70">
        <v>5000000</v>
      </c>
      <c r="I34" s="67" t="s">
        <v>1252</v>
      </c>
      <c r="J34" s="69" t="s">
        <v>1219</v>
      </c>
      <c r="K34" s="70">
        <v>5000000</v>
      </c>
      <c r="L34" s="64">
        <v>1</v>
      </c>
    </row>
    <row r="35" spans="2:12" ht="38.25" x14ac:dyDescent="0.2">
      <c r="B35" s="68" t="s">
        <v>3631</v>
      </c>
      <c r="C35" s="69" t="s">
        <v>1244</v>
      </c>
      <c r="D35" s="68" t="s">
        <v>1245</v>
      </c>
      <c r="E35" s="69" t="s">
        <v>1217</v>
      </c>
      <c r="F35" s="69" t="s">
        <v>1218</v>
      </c>
      <c r="G35" s="68" t="s">
        <v>1245</v>
      </c>
      <c r="H35" s="70">
        <v>5000000</v>
      </c>
      <c r="I35" s="67" t="s">
        <v>1252</v>
      </c>
      <c r="J35" s="69" t="s">
        <v>1219</v>
      </c>
      <c r="K35" s="70">
        <v>5000000</v>
      </c>
      <c r="L35" s="64">
        <v>1</v>
      </c>
    </row>
    <row r="36" spans="2:12" ht="38.25" x14ac:dyDescent="0.2">
      <c r="B36" s="68" t="s">
        <v>3631</v>
      </c>
      <c r="C36" s="69" t="s">
        <v>1246</v>
      </c>
      <c r="D36" s="68" t="s">
        <v>1247</v>
      </c>
      <c r="E36" s="69" t="s">
        <v>1217</v>
      </c>
      <c r="F36" s="69" t="s">
        <v>1218</v>
      </c>
      <c r="G36" s="68" t="s">
        <v>1247</v>
      </c>
      <c r="H36" s="70">
        <v>5000000</v>
      </c>
      <c r="I36" s="67" t="s">
        <v>1252</v>
      </c>
      <c r="J36" s="69" t="s">
        <v>1219</v>
      </c>
      <c r="K36" s="70">
        <v>5000000</v>
      </c>
      <c r="L36" s="64">
        <v>1</v>
      </c>
    </row>
    <row r="37" spans="2:12" ht="38.25" x14ac:dyDescent="0.2">
      <c r="B37" s="68" t="s">
        <v>3631</v>
      </c>
      <c r="C37" s="69" t="s">
        <v>1248</v>
      </c>
      <c r="D37" s="68" t="s">
        <v>1249</v>
      </c>
      <c r="E37" s="69" t="s">
        <v>1217</v>
      </c>
      <c r="F37" s="69" t="s">
        <v>1218</v>
      </c>
      <c r="G37" s="68" t="s">
        <v>1249</v>
      </c>
      <c r="H37" s="65">
        <v>5000000</v>
      </c>
      <c r="I37" s="67" t="s">
        <v>1252</v>
      </c>
      <c r="J37" s="66" t="s">
        <v>1219</v>
      </c>
      <c r="K37" s="65">
        <v>5000000</v>
      </c>
      <c r="L37" s="64">
        <v>1</v>
      </c>
    </row>
    <row r="38" spans="2:12" ht="38.25" x14ac:dyDescent="0.2">
      <c r="B38" s="68" t="s">
        <v>3631</v>
      </c>
      <c r="C38" s="69" t="s">
        <v>1250</v>
      </c>
      <c r="D38" s="68" t="s">
        <v>1251</v>
      </c>
      <c r="E38" s="69" t="s">
        <v>1217</v>
      </c>
      <c r="F38" s="69" t="s">
        <v>1218</v>
      </c>
      <c r="G38" s="68" t="s">
        <v>1251</v>
      </c>
      <c r="H38" s="65">
        <v>5000000</v>
      </c>
      <c r="I38" s="67" t="s">
        <v>1252</v>
      </c>
      <c r="J38" s="66" t="s">
        <v>1219</v>
      </c>
      <c r="K38" s="65">
        <v>5000000</v>
      </c>
      <c r="L38" s="64">
        <v>1</v>
      </c>
    </row>
    <row r="39" spans="2:12" ht="38.25" x14ac:dyDescent="0.2">
      <c r="B39" s="68" t="s">
        <v>1253</v>
      </c>
      <c r="C39" s="37" t="s">
        <v>1190</v>
      </c>
      <c r="D39" s="68" t="s">
        <v>1255</v>
      </c>
      <c r="E39" s="60" t="s">
        <v>1256</v>
      </c>
      <c r="F39" s="69" t="s">
        <v>1218</v>
      </c>
      <c r="G39" s="68" t="s">
        <v>1255</v>
      </c>
      <c r="H39" s="65">
        <v>247263100</v>
      </c>
      <c r="I39" s="67" t="s">
        <v>1252</v>
      </c>
      <c r="J39" s="66" t="s">
        <v>1258</v>
      </c>
      <c r="K39" s="65">
        <v>79200000</v>
      </c>
      <c r="L39" s="64">
        <f>K39/H39</f>
        <v>0.32030658840724718</v>
      </c>
    </row>
    <row r="40" spans="2:12" ht="51" x14ac:dyDescent="0.2">
      <c r="B40" s="68" t="s">
        <v>1254</v>
      </c>
      <c r="C40" s="37" t="s">
        <v>1190</v>
      </c>
      <c r="D40" s="68" t="s">
        <v>1255</v>
      </c>
      <c r="E40" s="60" t="s">
        <v>1257</v>
      </c>
      <c r="F40" s="69" t="s">
        <v>1218</v>
      </c>
      <c r="G40" s="68" t="s">
        <v>1255</v>
      </c>
      <c r="H40" s="65">
        <v>240000000</v>
      </c>
      <c r="I40" s="67" t="s">
        <v>1252</v>
      </c>
      <c r="J40" s="66" t="s">
        <v>1258</v>
      </c>
      <c r="K40" s="65">
        <v>70000000</v>
      </c>
      <c r="L40" s="64">
        <f>K40/H40</f>
        <v>0.29166666666666669</v>
      </c>
    </row>
    <row r="41" spans="2:12" ht="38.25" x14ac:dyDescent="0.2">
      <c r="B41" s="68" t="s">
        <v>3631</v>
      </c>
      <c r="C41" s="37" t="s">
        <v>3585</v>
      </c>
      <c r="D41" s="68" t="s">
        <v>3586</v>
      </c>
      <c r="E41" s="60" t="s">
        <v>3587</v>
      </c>
      <c r="F41" s="69" t="s">
        <v>1218</v>
      </c>
      <c r="G41" s="68" t="s">
        <v>3586</v>
      </c>
      <c r="H41" s="65">
        <v>20000000</v>
      </c>
      <c r="I41" s="67" t="s">
        <v>1252</v>
      </c>
      <c r="J41" s="66" t="s">
        <v>1219</v>
      </c>
      <c r="K41" s="65">
        <v>20000000</v>
      </c>
      <c r="L41" s="64">
        <v>1</v>
      </c>
    </row>
    <row r="42" spans="2:12" ht="38.25" x14ac:dyDescent="0.2">
      <c r="B42" s="68" t="s">
        <v>3631</v>
      </c>
      <c r="C42" s="37" t="s">
        <v>3588</v>
      </c>
      <c r="D42" s="68" t="s">
        <v>3589</v>
      </c>
      <c r="E42" s="60" t="s">
        <v>3587</v>
      </c>
      <c r="F42" s="69" t="s">
        <v>1218</v>
      </c>
      <c r="G42" s="68" t="s">
        <v>3589</v>
      </c>
      <c r="H42" s="65">
        <v>20000000</v>
      </c>
      <c r="I42" s="67" t="s">
        <v>1252</v>
      </c>
      <c r="J42" s="66" t="s">
        <v>1219</v>
      </c>
      <c r="K42" s="65">
        <v>20000000</v>
      </c>
      <c r="L42" s="64">
        <v>1</v>
      </c>
    </row>
    <row r="43" spans="2:12" ht="38.25" x14ac:dyDescent="0.2">
      <c r="B43" s="68" t="s">
        <v>3631</v>
      </c>
      <c r="C43" s="37" t="s">
        <v>3590</v>
      </c>
      <c r="D43" s="68" t="s">
        <v>3591</v>
      </c>
      <c r="E43" s="60" t="s">
        <v>3587</v>
      </c>
      <c r="F43" s="69" t="s">
        <v>1218</v>
      </c>
      <c r="G43" s="68" t="s">
        <v>3591</v>
      </c>
      <c r="H43" s="65">
        <v>20000000</v>
      </c>
      <c r="I43" s="67" t="s">
        <v>1252</v>
      </c>
      <c r="J43" s="66" t="s">
        <v>1219</v>
      </c>
      <c r="K43" s="65">
        <v>20000000</v>
      </c>
      <c r="L43" s="64">
        <v>1</v>
      </c>
    </row>
    <row r="44" spans="2:12" ht="38.25" x14ac:dyDescent="0.2">
      <c r="B44" s="68" t="s">
        <v>3631</v>
      </c>
      <c r="C44" s="37" t="s">
        <v>3592</v>
      </c>
      <c r="D44" s="68" t="s">
        <v>3593</v>
      </c>
      <c r="E44" s="60" t="s">
        <v>3587</v>
      </c>
      <c r="F44" s="69" t="s">
        <v>1218</v>
      </c>
      <c r="G44" s="68" t="s">
        <v>3593</v>
      </c>
      <c r="H44" s="65">
        <v>20000000</v>
      </c>
      <c r="I44" s="67" t="s">
        <v>1252</v>
      </c>
      <c r="J44" s="66" t="s">
        <v>1219</v>
      </c>
      <c r="K44" s="65">
        <v>20000000</v>
      </c>
      <c r="L44" s="64">
        <v>1</v>
      </c>
    </row>
    <row r="45" spans="2:12" ht="38.25" x14ac:dyDescent="0.2">
      <c r="B45" s="68" t="s">
        <v>3631</v>
      </c>
      <c r="C45" s="37" t="s">
        <v>3594</v>
      </c>
      <c r="D45" s="68" t="s">
        <v>3595</v>
      </c>
      <c r="E45" s="60" t="s">
        <v>3587</v>
      </c>
      <c r="F45" s="69" t="s">
        <v>1218</v>
      </c>
      <c r="G45" s="68" t="s">
        <v>3595</v>
      </c>
      <c r="H45" s="65">
        <v>20000000</v>
      </c>
      <c r="I45" s="67" t="s">
        <v>1252</v>
      </c>
      <c r="J45" s="66" t="s">
        <v>1219</v>
      </c>
      <c r="K45" s="65">
        <v>20000000</v>
      </c>
      <c r="L45" s="64">
        <v>1</v>
      </c>
    </row>
    <row r="46" spans="2:12" ht="38.25" x14ac:dyDescent="0.2">
      <c r="B46" s="68" t="s">
        <v>3631</v>
      </c>
      <c r="C46" s="37" t="s">
        <v>3596</v>
      </c>
      <c r="D46" s="68" t="s">
        <v>3597</v>
      </c>
      <c r="E46" s="60" t="s">
        <v>3587</v>
      </c>
      <c r="F46" s="69" t="s">
        <v>1218</v>
      </c>
      <c r="G46" s="68" t="s">
        <v>3597</v>
      </c>
      <c r="H46" s="65">
        <v>20000000</v>
      </c>
      <c r="I46" s="67" t="s">
        <v>1252</v>
      </c>
      <c r="J46" s="66" t="s">
        <v>1219</v>
      </c>
      <c r="K46" s="65">
        <v>20000000</v>
      </c>
      <c r="L46" s="64">
        <v>1</v>
      </c>
    </row>
    <row r="47" spans="2:12" ht="38.25" x14ac:dyDescent="0.2">
      <c r="B47" s="68" t="s">
        <v>3631</v>
      </c>
      <c r="C47" s="37" t="s">
        <v>3598</v>
      </c>
      <c r="D47" s="68" t="s">
        <v>3599</v>
      </c>
      <c r="E47" s="60" t="s">
        <v>3587</v>
      </c>
      <c r="F47" s="69" t="s">
        <v>1218</v>
      </c>
      <c r="G47" s="68" t="s">
        <v>3599</v>
      </c>
      <c r="H47" s="65">
        <v>20000000</v>
      </c>
      <c r="I47" s="67" t="s">
        <v>1252</v>
      </c>
      <c r="J47" s="66" t="s">
        <v>1219</v>
      </c>
      <c r="K47" s="65">
        <v>20000000</v>
      </c>
      <c r="L47" s="64">
        <v>1</v>
      </c>
    </row>
    <row r="48" spans="2:12" ht="38.25" x14ac:dyDescent="0.2">
      <c r="B48" s="68" t="s">
        <v>3631</v>
      </c>
      <c r="C48" s="37" t="s">
        <v>3600</v>
      </c>
      <c r="D48" s="68" t="s">
        <v>3601</v>
      </c>
      <c r="E48" s="60" t="s">
        <v>3587</v>
      </c>
      <c r="F48" s="69" t="s">
        <v>1218</v>
      </c>
      <c r="G48" s="68" t="s">
        <v>3601</v>
      </c>
      <c r="H48" s="65">
        <v>20000000</v>
      </c>
      <c r="I48" s="67" t="s">
        <v>1252</v>
      </c>
      <c r="J48" s="66" t="s">
        <v>1219</v>
      </c>
      <c r="K48" s="65">
        <v>20000000</v>
      </c>
      <c r="L48" s="64">
        <v>1</v>
      </c>
    </row>
    <row r="49" spans="2:12" ht="38.25" x14ac:dyDescent="0.2">
      <c r="B49" s="68" t="s">
        <v>3631</v>
      </c>
      <c r="C49" s="37" t="s">
        <v>3602</v>
      </c>
      <c r="D49" s="68" t="s">
        <v>3603</v>
      </c>
      <c r="E49" s="60" t="s">
        <v>3587</v>
      </c>
      <c r="F49" s="69" t="s">
        <v>1218</v>
      </c>
      <c r="G49" s="68" t="s">
        <v>3603</v>
      </c>
      <c r="H49" s="65">
        <v>20000000</v>
      </c>
      <c r="I49" s="67" t="s">
        <v>1252</v>
      </c>
      <c r="J49" s="66" t="s">
        <v>1219</v>
      </c>
      <c r="K49" s="65">
        <v>20000000</v>
      </c>
      <c r="L49" s="64">
        <v>1</v>
      </c>
    </row>
    <row r="50" spans="2:12" ht="38.25" x14ac:dyDescent="0.2">
      <c r="B50" s="68" t="s">
        <v>3631</v>
      </c>
      <c r="C50" s="37" t="s">
        <v>3604</v>
      </c>
      <c r="D50" s="68" t="s">
        <v>3605</v>
      </c>
      <c r="E50" s="60" t="s">
        <v>3587</v>
      </c>
      <c r="F50" s="69" t="s">
        <v>1218</v>
      </c>
      <c r="G50" s="68" t="s">
        <v>3605</v>
      </c>
      <c r="H50" s="65">
        <v>20000000</v>
      </c>
      <c r="I50" s="67" t="s">
        <v>1252</v>
      </c>
      <c r="J50" s="66" t="s">
        <v>1219</v>
      </c>
      <c r="K50" s="65">
        <v>20000000</v>
      </c>
      <c r="L50" s="64">
        <v>1</v>
      </c>
    </row>
    <row r="51" spans="2:12" ht="25.5" x14ac:dyDescent="0.2">
      <c r="B51" s="68" t="s">
        <v>3630</v>
      </c>
      <c r="C51" s="37" t="s">
        <v>3606</v>
      </c>
      <c r="D51" s="68" t="s">
        <v>3607</v>
      </c>
      <c r="E51" s="60" t="s">
        <v>3608</v>
      </c>
      <c r="F51" s="69" t="s">
        <v>1218</v>
      </c>
      <c r="G51" s="68" t="s">
        <v>3607</v>
      </c>
      <c r="H51" s="65">
        <v>12000000</v>
      </c>
      <c r="I51" s="67" t="s">
        <v>1252</v>
      </c>
      <c r="J51" s="66" t="s">
        <v>3609</v>
      </c>
      <c r="K51" s="65">
        <v>12000000</v>
      </c>
      <c r="L51" s="64">
        <v>1</v>
      </c>
    </row>
    <row r="52" spans="2:12" ht="38.25" x14ac:dyDescent="0.2">
      <c r="B52" s="68" t="s">
        <v>3630</v>
      </c>
      <c r="C52" s="37" t="s">
        <v>3610</v>
      </c>
      <c r="D52" s="68" t="s">
        <v>3611</v>
      </c>
      <c r="E52" s="60" t="s">
        <v>3608</v>
      </c>
      <c r="F52" s="69" t="s">
        <v>1218</v>
      </c>
      <c r="G52" s="68" t="s">
        <v>3611</v>
      </c>
      <c r="H52" s="65">
        <v>12000000</v>
      </c>
      <c r="I52" s="67" t="s">
        <v>1252</v>
      </c>
      <c r="J52" s="66" t="s">
        <v>3609</v>
      </c>
      <c r="K52" s="65">
        <v>12000000</v>
      </c>
      <c r="L52" s="64">
        <v>1</v>
      </c>
    </row>
    <row r="53" spans="2:12" ht="63.75" x14ac:dyDescent="0.2">
      <c r="B53" s="68" t="s">
        <v>3630</v>
      </c>
      <c r="C53" s="37" t="s">
        <v>3612</v>
      </c>
      <c r="D53" s="68" t="s">
        <v>3613</v>
      </c>
      <c r="E53" s="60" t="s">
        <v>3608</v>
      </c>
      <c r="F53" s="69" t="s">
        <v>1218</v>
      </c>
      <c r="G53" s="68" t="s">
        <v>3613</v>
      </c>
      <c r="H53" s="65">
        <v>12000000</v>
      </c>
      <c r="I53" s="67" t="s">
        <v>1252</v>
      </c>
      <c r="J53" s="66" t="s">
        <v>3609</v>
      </c>
      <c r="K53" s="65">
        <v>12000000</v>
      </c>
      <c r="L53" s="64">
        <v>1</v>
      </c>
    </row>
    <row r="54" spans="2:12" ht="76.5" x14ac:dyDescent="0.2">
      <c r="B54" s="68" t="s">
        <v>3630</v>
      </c>
      <c r="C54" s="37" t="s">
        <v>3614</v>
      </c>
      <c r="D54" s="68" t="s">
        <v>3615</v>
      </c>
      <c r="E54" s="60" t="s">
        <v>3608</v>
      </c>
      <c r="F54" s="69" t="s">
        <v>1218</v>
      </c>
      <c r="G54" s="68" t="s">
        <v>3615</v>
      </c>
      <c r="H54" s="65">
        <v>12000000</v>
      </c>
      <c r="I54" s="67" t="s">
        <v>1252</v>
      </c>
      <c r="J54" s="66" t="s">
        <v>3609</v>
      </c>
      <c r="K54" s="65">
        <v>12000000</v>
      </c>
      <c r="L54" s="64">
        <v>1</v>
      </c>
    </row>
    <row r="55" spans="2:12" ht="76.5" x14ac:dyDescent="0.2">
      <c r="B55" s="68" t="s">
        <v>3630</v>
      </c>
      <c r="C55" s="37" t="s">
        <v>3616</v>
      </c>
      <c r="D55" s="68" t="s">
        <v>3617</v>
      </c>
      <c r="E55" s="60" t="s">
        <v>3608</v>
      </c>
      <c r="F55" s="69" t="s">
        <v>1218</v>
      </c>
      <c r="G55" s="68" t="s">
        <v>3617</v>
      </c>
      <c r="H55" s="65">
        <v>12000000</v>
      </c>
      <c r="I55" s="67" t="s">
        <v>1252</v>
      </c>
      <c r="J55" s="66" t="s">
        <v>3609</v>
      </c>
      <c r="K55" s="65">
        <v>12000000</v>
      </c>
      <c r="L55" s="64">
        <v>1</v>
      </c>
    </row>
    <row r="56" spans="2:12" ht="25.5" x14ac:dyDescent="0.2">
      <c r="B56" s="68" t="s">
        <v>3630</v>
      </c>
      <c r="C56" s="37" t="s">
        <v>3618</v>
      </c>
      <c r="D56" s="68" t="s">
        <v>3619</v>
      </c>
      <c r="E56" s="60" t="s">
        <v>3608</v>
      </c>
      <c r="F56" s="69" t="s">
        <v>1218</v>
      </c>
      <c r="G56" s="68" t="s">
        <v>3619</v>
      </c>
      <c r="H56" s="65">
        <v>12000000</v>
      </c>
      <c r="I56" s="67" t="s">
        <v>1252</v>
      </c>
      <c r="J56" s="66" t="s">
        <v>3609</v>
      </c>
      <c r="K56" s="65">
        <v>12000000</v>
      </c>
      <c r="L56" s="64">
        <v>1</v>
      </c>
    </row>
    <row r="57" spans="2:12" ht="51" x14ac:dyDescent="0.2">
      <c r="B57" s="68" t="s">
        <v>3630</v>
      </c>
      <c r="C57" s="37" t="s">
        <v>3620</v>
      </c>
      <c r="D57" s="68" t="s">
        <v>3621</v>
      </c>
      <c r="E57" s="60" t="s">
        <v>3608</v>
      </c>
      <c r="F57" s="69" t="s">
        <v>1218</v>
      </c>
      <c r="G57" s="68" t="s">
        <v>3621</v>
      </c>
      <c r="H57" s="65">
        <v>12000000</v>
      </c>
      <c r="I57" s="67" t="s">
        <v>1252</v>
      </c>
      <c r="J57" s="66" t="s">
        <v>3609</v>
      </c>
      <c r="K57" s="65">
        <v>12000000</v>
      </c>
      <c r="L57" s="64">
        <v>1</v>
      </c>
    </row>
    <row r="58" spans="2:12" ht="38.25" x14ac:dyDescent="0.2">
      <c r="B58" s="68" t="s">
        <v>3630</v>
      </c>
      <c r="C58" s="37" t="s">
        <v>3622</v>
      </c>
      <c r="D58" s="68" t="s">
        <v>3623</v>
      </c>
      <c r="E58" s="60" t="s">
        <v>3608</v>
      </c>
      <c r="F58" s="69" t="s">
        <v>1218</v>
      </c>
      <c r="G58" s="68" t="s">
        <v>3623</v>
      </c>
      <c r="H58" s="65">
        <v>12000000</v>
      </c>
      <c r="I58" s="67" t="s">
        <v>1252</v>
      </c>
      <c r="J58" s="66" t="s">
        <v>3609</v>
      </c>
      <c r="K58" s="65">
        <v>12000000</v>
      </c>
      <c r="L58" s="64">
        <v>1</v>
      </c>
    </row>
    <row r="59" spans="2:12" ht="51" x14ac:dyDescent="0.2">
      <c r="B59" s="68" t="s">
        <v>3630</v>
      </c>
      <c r="C59" s="37" t="s">
        <v>3624</v>
      </c>
      <c r="D59" s="68" t="s">
        <v>3625</v>
      </c>
      <c r="E59" s="60" t="s">
        <v>3608</v>
      </c>
      <c r="F59" s="69" t="s">
        <v>1218</v>
      </c>
      <c r="G59" s="68" t="s">
        <v>3625</v>
      </c>
      <c r="H59" s="65">
        <v>12000000</v>
      </c>
      <c r="I59" s="67" t="s">
        <v>1252</v>
      </c>
      <c r="J59" s="66" t="s">
        <v>3609</v>
      </c>
      <c r="K59" s="65">
        <v>12000000</v>
      </c>
      <c r="L59" s="64">
        <v>1</v>
      </c>
    </row>
    <row r="60" spans="2:12" ht="38.25" x14ac:dyDescent="0.2">
      <c r="B60" s="68" t="s">
        <v>3630</v>
      </c>
      <c r="C60" s="37" t="s">
        <v>3626</v>
      </c>
      <c r="D60" s="68" t="s">
        <v>3627</v>
      </c>
      <c r="E60" s="60" t="s">
        <v>3608</v>
      </c>
      <c r="F60" s="69" t="s">
        <v>1218</v>
      </c>
      <c r="G60" s="68" t="s">
        <v>3627</v>
      </c>
      <c r="H60" s="65">
        <v>12000000</v>
      </c>
      <c r="I60" s="67" t="s">
        <v>1252</v>
      </c>
      <c r="J60" s="66" t="s">
        <v>3609</v>
      </c>
      <c r="K60" s="65">
        <v>12000000</v>
      </c>
      <c r="L60" s="64">
        <v>1</v>
      </c>
    </row>
    <row r="61" spans="2:12" ht="38.25" x14ac:dyDescent="0.2">
      <c r="B61" s="68" t="s">
        <v>1258</v>
      </c>
      <c r="C61" s="37" t="s">
        <v>1190</v>
      </c>
      <c r="D61" s="68" t="s">
        <v>3628</v>
      </c>
      <c r="E61" s="60" t="s">
        <v>3608</v>
      </c>
      <c r="F61" s="69" t="s">
        <v>1218</v>
      </c>
      <c r="G61" s="68" t="s">
        <v>3628</v>
      </c>
      <c r="H61" s="65">
        <v>11400000</v>
      </c>
      <c r="I61" s="67" t="s">
        <v>1252</v>
      </c>
      <c r="J61" s="66" t="s">
        <v>1258</v>
      </c>
      <c r="K61" s="65">
        <v>11400000</v>
      </c>
      <c r="L61" s="64">
        <v>1</v>
      </c>
    </row>
    <row r="62" spans="2:12" ht="38.25" x14ac:dyDescent="0.2">
      <c r="B62" s="68" t="s">
        <v>1258</v>
      </c>
      <c r="C62" s="37" t="s">
        <v>1190</v>
      </c>
      <c r="D62" s="68" t="s">
        <v>3629</v>
      </c>
      <c r="E62" s="60" t="s">
        <v>3608</v>
      </c>
      <c r="F62" s="69" t="s">
        <v>1218</v>
      </c>
      <c r="G62" s="68" t="s">
        <v>3629</v>
      </c>
      <c r="H62" s="65">
        <v>20000000</v>
      </c>
      <c r="I62" s="67" t="s">
        <v>1252</v>
      </c>
      <c r="J62" s="66" t="s">
        <v>1258</v>
      </c>
      <c r="K62" s="65">
        <v>20000000</v>
      </c>
      <c r="L62" s="64">
        <v>1</v>
      </c>
    </row>
    <row r="63" spans="2:12" s="98" customFormat="1" ht="38.25" x14ac:dyDescent="0.2">
      <c r="B63" s="68" t="s">
        <v>1258</v>
      </c>
      <c r="C63" s="92" t="s">
        <v>1190</v>
      </c>
      <c r="D63" s="91" t="s">
        <v>3629</v>
      </c>
      <c r="E63" s="93" t="s">
        <v>3608</v>
      </c>
      <c r="F63" s="94" t="s">
        <v>1218</v>
      </c>
      <c r="G63" s="91" t="s">
        <v>3629</v>
      </c>
      <c r="H63" s="95">
        <v>40000000</v>
      </c>
      <c r="I63" s="96" t="s">
        <v>1252</v>
      </c>
      <c r="J63" s="94" t="s">
        <v>1258</v>
      </c>
      <c r="K63" s="95">
        <v>40000000</v>
      </c>
      <c r="L63" s="97">
        <f>K63/H63</f>
        <v>1</v>
      </c>
    </row>
    <row r="64" spans="2:12" s="98" customFormat="1" ht="63.75" x14ac:dyDescent="0.2">
      <c r="B64" s="68" t="s">
        <v>1258</v>
      </c>
      <c r="C64" s="92" t="s">
        <v>1190</v>
      </c>
      <c r="D64" s="91" t="s">
        <v>5268</v>
      </c>
      <c r="E64" s="93" t="s">
        <v>3608</v>
      </c>
      <c r="F64" s="94" t="s">
        <v>1218</v>
      </c>
      <c r="G64" s="91" t="s">
        <v>5268</v>
      </c>
      <c r="H64" s="95">
        <v>30000000</v>
      </c>
      <c r="I64" s="96" t="s">
        <v>1252</v>
      </c>
      <c r="J64" s="94" t="s">
        <v>1258</v>
      </c>
      <c r="K64" s="95">
        <v>30000000</v>
      </c>
      <c r="L64" s="97">
        <f>K64/H64</f>
        <v>1</v>
      </c>
    </row>
    <row r="65" spans="2:12" ht="51" x14ac:dyDescent="0.2">
      <c r="B65" s="68" t="s">
        <v>5261</v>
      </c>
      <c r="C65" s="37" t="s">
        <v>5260</v>
      </c>
      <c r="D65" s="68" t="s">
        <v>5258</v>
      </c>
      <c r="E65" s="60" t="s">
        <v>5259</v>
      </c>
      <c r="F65" s="69" t="s">
        <v>1218</v>
      </c>
      <c r="G65" s="68" t="s">
        <v>5258</v>
      </c>
      <c r="H65" s="65">
        <v>150000000</v>
      </c>
      <c r="I65" s="67" t="s">
        <v>1252</v>
      </c>
      <c r="J65" s="66" t="s">
        <v>5257</v>
      </c>
      <c r="K65" s="65">
        <v>150000000</v>
      </c>
      <c r="L65" s="64">
        <v>1</v>
      </c>
    </row>
    <row r="66" spans="2:12" x14ac:dyDescent="0.2">
      <c r="E66" s="60"/>
      <c r="K66" s="63">
        <f>SUM(K22:K65)</f>
        <v>805600000</v>
      </c>
    </row>
  </sheetData>
  <mergeCells count="7">
    <mergeCell ref="C16:H16"/>
    <mergeCell ref="C18:H18"/>
    <mergeCell ref="B9:C9"/>
    <mergeCell ref="B10:C10"/>
    <mergeCell ref="B11:C11"/>
    <mergeCell ref="B12:D12"/>
    <mergeCell ref="C14:H14"/>
  </mergeCells>
  <pageMargins left="0.25" right="0.25" top="0.75" bottom="0.75" header="0.3" footer="0.3"/>
  <pageSetup paperSize="5" scale="5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8:N22"/>
  <sheetViews>
    <sheetView zoomScale="85" zoomScaleNormal="85" workbookViewId="0">
      <selection sqref="A1:XFD1048576"/>
    </sheetView>
  </sheetViews>
  <sheetFormatPr baseColWidth="10" defaultColWidth="11.42578125" defaultRowHeight="12.75" x14ac:dyDescent="0.2"/>
  <cols>
    <col min="1" max="1" width="2.140625" style="6" customWidth="1"/>
    <col min="2" max="2" width="35.28515625" style="6" customWidth="1"/>
    <col min="3" max="3" width="23" style="6" customWidth="1"/>
    <col min="4" max="5" width="27.28515625" style="6" customWidth="1"/>
    <col min="6" max="6" width="35.140625" style="6" customWidth="1"/>
    <col min="7" max="7" width="26.5703125" style="6" customWidth="1"/>
    <col min="8" max="8" width="27.140625" style="6" customWidth="1"/>
    <col min="9" max="9" width="25.5703125" style="6" customWidth="1"/>
    <col min="10" max="10" width="25.85546875" style="6" customWidth="1"/>
    <col min="11" max="13" width="19.7109375" style="6" customWidth="1"/>
    <col min="14" max="14" width="19.42578125" style="6" customWidth="1"/>
    <col min="15" max="16384" width="11.42578125" style="6"/>
  </cols>
  <sheetData>
    <row r="8" spans="2:8" x14ac:dyDescent="0.2">
      <c r="B8" s="11" t="s">
        <v>5248</v>
      </c>
      <c r="C8" s="11"/>
    </row>
    <row r="9" spans="2:8" x14ac:dyDescent="0.2">
      <c r="B9" s="109" t="s">
        <v>25</v>
      </c>
      <c r="C9" s="109"/>
    </row>
    <row r="10" spans="2:8" x14ac:dyDescent="0.2">
      <c r="B10" s="109" t="s">
        <v>28</v>
      </c>
      <c r="C10" s="109"/>
    </row>
    <row r="11" spans="2:8" x14ac:dyDescent="0.2">
      <c r="B11" s="110" t="s">
        <v>14</v>
      </c>
      <c r="C11" s="110"/>
    </row>
    <row r="12" spans="2:8" ht="25.5" customHeight="1" x14ac:dyDescent="0.2">
      <c r="B12" s="110" t="s">
        <v>1211</v>
      </c>
      <c r="C12" s="110"/>
      <c r="D12" s="110"/>
      <c r="E12" s="18"/>
    </row>
    <row r="13" spans="2:8" x14ac:dyDescent="0.2">
      <c r="B13" s="7"/>
      <c r="C13" s="7"/>
    </row>
    <row r="14" spans="2:8" ht="86.25" customHeight="1" x14ac:dyDescent="0.2">
      <c r="B14" s="16" t="s">
        <v>0</v>
      </c>
      <c r="C14" s="112" t="s">
        <v>26</v>
      </c>
      <c r="D14" s="112"/>
      <c r="E14" s="112"/>
      <c r="F14" s="112"/>
      <c r="G14" s="112"/>
      <c r="H14" s="112"/>
    </row>
    <row r="15" spans="2:8" x14ac:dyDescent="0.2">
      <c r="B15" s="7"/>
      <c r="C15" s="7"/>
    </row>
    <row r="16" spans="2:8" ht="37.5" customHeight="1" x14ac:dyDescent="0.2">
      <c r="B16" s="16" t="s">
        <v>1</v>
      </c>
      <c r="C16" s="112" t="s">
        <v>21</v>
      </c>
      <c r="D16" s="112"/>
      <c r="E16" s="112"/>
      <c r="F16" s="112"/>
      <c r="G16" s="112"/>
      <c r="H16" s="112"/>
    </row>
    <row r="17" spans="2:14" x14ac:dyDescent="0.2">
      <c r="B17" s="8"/>
      <c r="C17" s="8"/>
    </row>
    <row r="18" spans="2:14" ht="57.75" customHeight="1" x14ac:dyDescent="0.2">
      <c r="B18" s="17" t="s">
        <v>22</v>
      </c>
      <c r="C18" s="111" t="s">
        <v>2615</v>
      </c>
      <c r="D18" s="111"/>
      <c r="E18" s="111"/>
      <c r="F18" s="111"/>
      <c r="G18" s="111"/>
      <c r="H18" s="111"/>
    </row>
    <row r="21" spans="2:14" ht="52.5" customHeight="1" x14ac:dyDescent="0.2">
      <c r="B21" s="9" t="s">
        <v>3</v>
      </c>
      <c r="C21" s="12" t="s">
        <v>27</v>
      </c>
      <c r="D21" s="9" t="s">
        <v>29</v>
      </c>
      <c r="E21" s="9" t="s">
        <v>32</v>
      </c>
      <c r="F21" s="9" t="s">
        <v>30</v>
      </c>
      <c r="G21" s="9" t="s">
        <v>31</v>
      </c>
      <c r="H21" s="9" t="s">
        <v>6</v>
      </c>
      <c r="I21" s="9" t="s">
        <v>7</v>
      </c>
      <c r="J21" s="9" t="s">
        <v>23</v>
      </c>
      <c r="K21" s="9" t="s">
        <v>109</v>
      </c>
      <c r="L21" s="9" t="s">
        <v>11</v>
      </c>
      <c r="M21" s="9" t="s">
        <v>1213</v>
      </c>
      <c r="N21" s="9" t="s">
        <v>24</v>
      </c>
    </row>
    <row r="22" spans="2:14" x14ac:dyDescent="0.2">
      <c r="B22" s="6" t="s">
        <v>1191</v>
      </c>
    </row>
  </sheetData>
  <mergeCells count="7">
    <mergeCell ref="C18:H18"/>
    <mergeCell ref="B9:C9"/>
    <mergeCell ref="B10:C10"/>
    <mergeCell ref="B11:C11"/>
    <mergeCell ref="B12:D12"/>
    <mergeCell ref="C14:H14"/>
    <mergeCell ref="C16:H16"/>
  </mergeCells>
  <pageMargins left="0.25" right="0.25" top="0.75" bottom="0.75" header="0.3" footer="0.3"/>
  <pageSetup paperSize="5" scale="52"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8:L642"/>
  <sheetViews>
    <sheetView zoomScale="85" zoomScaleNormal="85" workbookViewId="0">
      <selection sqref="A1:XFD1048576"/>
    </sheetView>
  </sheetViews>
  <sheetFormatPr baseColWidth="10" defaultColWidth="11.42578125" defaultRowHeight="12.75" x14ac:dyDescent="0.2"/>
  <cols>
    <col min="1" max="1" width="2.140625" style="6" customWidth="1"/>
    <col min="2" max="2" width="35.28515625" style="6" customWidth="1"/>
    <col min="3" max="3" width="23" style="6" customWidth="1"/>
    <col min="4" max="4" width="27.28515625" style="6" customWidth="1"/>
    <col min="5" max="6" width="35.140625" style="6" customWidth="1"/>
    <col min="7" max="7" width="26.5703125" style="6" customWidth="1"/>
    <col min="8" max="8" width="27.140625" style="6" customWidth="1"/>
    <col min="9" max="9" width="25.5703125" style="6" customWidth="1"/>
    <col min="10" max="10" width="44.140625" style="20" customWidth="1"/>
    <col min="11" max="11" width="19.7109375" style="6" customWidth="1"/>
    <col min="12" max="12" width="19.42578125" style="6" customWidth="1"/>
    <col min="13" max="16384" width="11.42578125" style="6"/>
  </cols>
  <sheetData>
    <row r="8" spans="2:8" x14ac:dyDescent="0.2">
      <c r="B8" s="11" t="s">
        <v>5248</v>
      </c>
      <c r="C8" s="11"/>
    </row>
    <row r="9" spans="2:8" x14ac:dyDescent="0.2">
      <c r="B9" s="109" t="s">
        <v>25</v>
      </c>
      <c r="C9" s="109"/>
    </row>
    <row r="10" spans="2:8" x14ac:dyDescent="0.2">
      <c r="B10" s="109" t="s">
        <v>28</v>
      </c>
      <c r="C10" s="109"/>
    </row>
    <row r="11" spans="2:8" x14ac:dyDescent="0.2">
      <c r="B11" s="110" t="s">
        <v>34</v>
      </c>
      <c r="C11" s="110"/>
    </row>
    <row r="12" spans="2:8" ht="25.5" customHeight="1" x14ac:dyDescent="0.2">
      <c r="B12" s="110" t="s">
        <v>1210</v>
      </c>
      <c r="C12" s="110"/>
      <c r="D12" s="110"/>
      <c r="E12" s="29"/>
    </row>
    <row r="13" spans="2:8" x14ac:dyDescent="0.2">
      <c r="B13" s="7"/>
      <c r="C13" s="7"/>
    </row>
    <row r="14" spans="2:8" ht="86.25" customHeight="1" x14ac:dyDescent="0.2">
      <c r="B14" s="16" t="s">
        <v>0</v>
      </c>
      <c r="C14" s="112" t="s">
        <v>26</v>
      </c>
      <c r="D14" s="112"/>
      <c r="E14" s="112"/>
      <c r="F14" s="112"/>
      <c r="G14" s="112"/>
      <c r="H14" s="112"/>
    </row>
    <row r="15" spans="2:8" x14ac:dyDescent="0.2">
      <c r="B15" s="7"/>
      <c r="C15" s="7"/>
    </row>
    <row r="16" spans="2:8" ht="37.5" customHeight="1" x14ac:dyDescent="0.2">
      <c r="B16" s="16" t="s">
        <v>1</v>
      </c>
      <c r="C16" s="112" t="s">
        <v>21</v>
      </c>
      <c r="D16" s="112"/>
      <c r="E16" s="112"/>
      <c r="F16" s="112"/>
      <c r="G16" s="112"/>
      <c r="H16" s="112"/>
    </row>
    <row r="17" spans="2:12" x14ac:dyDescent="0.2">
      <c r="B17" s="8"/>
      <c r="C17" s="8"/>
    </row>
    <row r="18" spans="2:12" ht="57.75" customHeight="1" x14ac:dyDescent="0.2">
      <c r="B18" s="17" t="s">
        <v>22</v>
      </c>
      <c r="C18" s="117" t="s">
        <v>1139</v>
      </c>
      <c r="D18" s="117"/>
      <c r="E18" s="117"/>
      <c r="F18" s="117"/>
      <c r="G18" s="117"/>
      <c r="H18" s="117"/>
    </row>
    <row r="21" spans="2:12" ht="73.150000000000006" customHeight="1" x14ac:dyDescent="0.2">
      <c r="B21" s="9" t="s">
        <v>3</v>
      </c>
      <c r="C21" s="12" t="s">
        <v>27</v>
      </c>
      <c r="D21" s="9" t="s">
        <v>29</v>
      </c>
      <c r="E21" s="9" t="s">
        <v>32</v>
      </c>
      <c r="F21" s="9" t="s">
        <v>30</v>
      </c>
      <c r="G21" s="9" t="s">
        <v>31</v>
      </c>
      <c r="H21" s="9" t="s">
        <v>6</v>
      </c>
      <c r="I21" s="9" t="s">
        <v>7</v>
      </c>
      <c r="J21" s="9" t="s">
        <v>23</v>
      </c>
      <c r="K21" s="9" t="s">
        <v>11</v>
      </c>
      <c r="L21" s="9" t="s">
        <v>24</v>
      </c>
    </row>
    <row r="22" spans="2:12" ht="25.5" x14ac:dyDescent="0.2">
      <c r="B22" s="21" t="s">
        <v>1140</v>
      </c>
      <c r="C22" s="21" t="s">
        <v>1190</v>
      </c>
      <c r="D22" s="21" t="s">
        <v>852</v>
      </c>
      <c r="E22" s="21" t="s">
        <v>1142</v>
      </c>
      <c r="F22" s="21" t="s">
        <v>1143</v>
      </c>
      <c r="G22" s="21" t="s">
        <v>1751</v>
      </c>
      <c r="H22" s="22">
        <v>625239391</v>
      </c>
      <c r="I22" s="21" t="s">
        <v>113</v>
      </c>
      <c r="J22" s="21" t="s">
        <v>1144</v>
      </c>
      <c r="K22" s="23">
        <v>625239391</v>
      </c>
      <c r="L22" s="47">
        <v>1</v>
      </c>
    </row>
    <row r="23" spans="2:12" ht="25.5" x14ac:dyDescent="0.2">
      <c r="B23" s="21" t="s">
        <v>1140</v>
      </c>
      <c r="C23" s="21" t="s">
        <v>1190</v>
      </c>
      <c r="D23" s="21" t="s">
        <v>1752</v>
      </c>
      <c r="E23" s="21" t="s">
        <v>1142</v>
      </c>
      <c r="F23" s="21" t="s">
        <v>1143</v>
      </c>
      <c r="G23" s="21" t="s">
        <v>1753</v>
      </c>
      <c r="H23" s="22">
        <v>201993985</v>
      </c>
      <c r="I23" s="21" t="s">
        <v>113</v>
      </c>
      <c r="J23" s="21" t="s">
        <v>1144</v>
      </c>
      <c r="K23" s="23">
        <v>201993985</v>
      </c>
      <c r="L23" s="47">
        <v>1</v>
      </c>
    </row>
    <row r="24" spans="2:12" ht="25.5" x14ac:dyDescent="0.2">
      <c r="B24" s="21" t="s">
        <v>1140</v>
      </c>
      <c r="C24" s="21" t="s">
        <v>1190</v>
      </c>
      <c r="D24" s="21" t="s">
        <v>84</v>
      </c>
      <c r="E24" s="21" t="s">
        <v>1142</v>
      </c>
      <c r="F24" s="21" t="s">
        <v>1143</v>
      </c>
      <c r="G24" s="21" t="s">
        <v>1754</v>
      </c>
      <c r="H24" s="22">
        <v>552506501</v>
      </c>
      <c r="I24" s="21" t="s">
        <v>113</v>
      </c>
      <c r="J24" s="21" t="s">
        <v>1144</v>
      </c>
      <c r="K24" s="23">
        <v>552506501</v>
      </c>
      <c r="L24" s="47">
        <v>1</v>
      </c>
    </row>
    <row r="25" spans="2:12" ht="25.5" x14ac:dyDescent="0.2">
      <c r="B25" s="21" t="s">
        <v>1140</v>
      </c>
      <c r="C25" s="21" t="s">
        <v>1190</v>
      </c>
      <c r="D25" s="21" t="s">
        <v>805</v>
      </c>
      <c r="E25" s="21" t="s">
        <v>1142</v>
      </c>
      <c r="F25" s="21" t="s">
        <v>1143</v>
      </c>
      <c r="G25" s="21" t="s">
        <v>1755</v>
      </c>
      <c r="H25" s="22">
        <v>237163374</v>
      </c>
      <c r="I25" s="21" t="s">
        <v>113</v>
      </c>
      <c r="J25" s="21" t="s">
        <v>1144</v>
      </c>
      <c r="K25" s="23">
        <v>237163374</v>
      </c>
      <c r="L25" s="47">
        <v>1</v>
      </c>
    </row>
    <row r="26" spans="2:12" ht="25.5" x14ac:dyDescent="0.2">
      <c r="B26" s="21" t="s">
        <v>1140</v>
      </c>
      <c r="C26" s="21" t="s">
        <v>1190</v>
      </c>
      <c r="D26" s="21" t="s">
        <v>1756</v>
      </c>
      <c r="E26" s="21" t="s">
        <v>1142</v>
      </c>
      <c r="F26" s="21" t="s">
        <v>1143</v>
      </c>
      <c r="G26" s="21" t="s">
        <v>1757</v>
      </c>
      <c r="H26" s="22">
        <v>222934617</v>
      </c>
      <c r="I26" s="21" t="s">
        <v>113</v>
      </c>
      <c r="J26" s="21" t="s">
        <v>1144</v>
      </c>
      <c r="K26" s="23">
        <v>222934617</v>
      </c>
      <c r="L26" s="47">
        <v>1</v>
      </c>
    </row>
    <row r="27" spans="2:12" ht="25.5" x14ac:dyDescent="0.2">
      <c r="B27" s="21" t="s">
        <v>1140</v>
      </c>
      <c r="C27" s="21" t="s">
        <v>1190</v>
      </c>
      <c r="D27" s="21" t="s">
        <v>834</v>
      </c>
      <c r="E27" s="21" t="s">
        <v>1142</v>
      </c>
      <c r="F27" s="21" t="s">
        <v>1143</v>
      </c>
      <c r="G27" s="21" t="s">
        <v>1758</v>
      </c>
      <c r="H27" s="22">
        <v>805195007</v>
      </c>
      <c r="I27" s="21" t="s">
        <v>113</v>
      </c>
      <c r="J27" s="21" t="s">
        <v>1144</v>
      </c>
      <c r="K27" s="23">
        <v>805195007</v>
      </c>
      <c r="L27" s="47">
        <v>1</v>
      </c>
    </row>
    <row r="28" spans="2:12" ht="25.5" x14ac:dyDescent="0.2">
      <c r="B28" s="21" t="s">
        <v>1140</v>
      </c>
      <c r="C28" s="21" t="s">
        <v>1190</v>
      </c>
      <c r="D28" s="21" t="s">
        <v>1759</v>
      </c>
      <c r="E28" s="21" t="s">
        <v>1142</v>
      </c>
      <c r="F28" s="21" t="s">
        <v>1143</v>
      </c>
      <c r="G28" s="21" t="s">
        <v>1760</v>
      </c>
      <c r="H28" s="22">
        <v>19131980</v>
      </c>
      <c r="I28" s="21" t="s">
        <v>113</v>
      </c>
      <c r="J28" s="21" t="s">
        <v>1144</v>
      </c>
      <c r="K28" s="23">
        <v>19131980</v>
      </c>
      <c r="L28" s="47">
        <v>1</v>
      </c>
    </row>
    <row r="29" spans="2:12" ht="25.5" x14ac:dyDescent="0.2">
      <c r="B29" s="21" t="s">
        <v>1140</v>
      </c>
      <c r="C29" s="21" t="s">
        <v>1190</v>
      </c>
      <c r="D29" s="21" t="s">
        <v>817</v>
      </c>
      <c r="E29" s="21" t="s">
        <v>1142</v>
      </c>
      <c r="F29" s="21" t="s">
        <v>1143</v>
      </c>
      <c r="G29" s="21" t="s">
        <v>1761</v>
      </c>
      <c r="H29" s="22">
        <v>37584409</v>
      </c>
      <c r="I29" s="21" t="s">
        <v>113</v>
      </c>
      <c r="J29" s="21" t="s">
        <v>1144</v>
      </c>
      <c r="K29" s="23">
        <v>37584409</v>
      </c>
      <c r="L29" s="47">
        <v>1</v>
      </c>
    </row>
    <row r="30" spans="2:12" ht="25.5" x14ac:dyDescent="0.2">
      <c r="B30" s="21" t="s">
        <v>1140</v>
      </c>
      <c r="C30" s="21" t="s">
        <v>1190</v>
      </c>
      <c r="D30" s="21" t="s">
        <v>127</v>
      </c>
      <c r="E30" s="21" t="s">
        <v>1142</v>
      </c>
      <c r="F30" s="21" t="s">
        <v>1143</v>
      </c>
      <c r="G30" s="21" t="s">
        <v>1762</v>
      </c>
      <c r="H30" s="22">
        <v>52963176</v>
      </c>
      <c r="I30" s="21" t="s">
        <v>113</v>
      </c>
      <c r="J30" s="21" t="s">
        <v>1144</v>
      </c>
      <c r="K30" s="23">
        <v>52963176</v>
      </c>
      <c r="L30" s="47">
        <v>1</v>
      </c>
    </row>
    <row r="31" spans="2:12" ht="25.5" x14ac:dyDescent="0.2">
      <c r="B31" s="21" t="s">
        <v>1140</v>
      </c>
      <c r="C31" s="21" t="s">
        <v>1190</v>
      </c>
      <c r="D31" s="21" t="s">
        <v>1763</v>
      </c>
      <c r="E31" s="21" t="s">
        <v>1142</v>
      </c>
      <c r="F31" s="21" t="s">
        <v>1143</v>
      </c>
      <c r="G31" s="21" t="s">
        <v>1764</v>
      </c>
      <c r="H31" s="22">
        <v>1745924</v>
      </c>
      <c r="I31" s="21" t="s">
        <v>113</v>
      </c>
      <c r="J31" s="21" t="s">
        <v>1144</v>
      </c>
      <c r="K31" s="23">
        <v>1745924</v>
      </c>
      <c r="L31" s="47">
        <v>1</v>
      </c>
    </row>
    <row r="32" spans="2:12" ht="25.5" x14ac:dyDescent="0.2">
      <c r="B32" s="21" t="s">
        <v>1140</v>
      </c>
      <c r="C32" s="21" t="s">
        <v>1190</v>
      </c>
      <c r="D32" s="21" t="s">
        <v>1765</v>
      </c>
      <c r="E32" s="21" t="s">
        <v>1142</v>
      </c>
      <c r="F32" s="21" t="s">
        <v>1143</v>
      </c>
      <c r="G32" s="21" t="s">
        <v>1766</v>
      </c>
      <c r="H32" s="22">
        <v>3052753</v>
      </c>
      <c r="I32" s="21" t="s">
        <v>113</v>
      </c>
      <c r="J32" s="21" t="s">
        <v>1144</v>
      </c>
      <c r="K32" s="23">
        <v>3052753</v>
      </c>
      <c r="L32" s="47">
        <v>1</v>
      </c>
    </row>
    <row r="33" spans="2:12" ht="25.5" x14ac:dyDescent="0.2">
      <c r="B33" s="21" t="s">
        <v>1140</v>
      </c>
      <c r="C33" s="21" t="s">
        <v>1190</v>
      </c>
      <c r="D33" s="21" t="s">
        <v>1767</v>
      </c>
      <c r="E33" s="21" t="s">
        <v>1142</v>
      </c>
      <c r="F33" s="21" t="s">
        <v>1143</v>
      </c>
      <c r="G33" s="21" t="s">
        <v>1768</v>
      </c>
      <c r="H33" s="22">
        <v>197655312</v>
      </c>
      <c r="I33" s="21" t="s">
        <v>113</v>
      </c>
      <c r="J33" s="21" t="s">
        <v>1144</v>
      </c>
      <c r="K33" s="23">
        <v>197655312</v>
      </c>
      <c r="L33" s="47">
        <v>1</v>
      </c>
    </row>
    <row r="34" spans="2:12" ht="25.5" x14ac:dyDescent="0.2">
      <c r="B34" s="21" t="s">
        <v>1140</v>
      </c>
      <c r="C34" s="21" t="s">
        <v>1190</v>
      </c>
      <c r="D34" s="21" t="s">
        <v>808</v>
      </c>
      <c r="E34" s="21" t="s">
        <v>1142</v>
      </c>
      <c r="F34" s="21" t="s">
        <v>1143</v>
      </c>
      <c r="G34" s="21" t="s">
        <v>1769</v>
      </c>
      <c r="H34" s="22">
        <v>64243726</v>
      </c>
      <c r="I34" s="21" t="s">
        <v>113</v>
      </c>
      <c r="J34" s="21" t="s">
        <v>1144</v>
      </c>
      <c r="K34" s="23">
        <v>64243726</v>
      </c>
      <c r="L34" s="47">
        <v>1</v>
      </c>
    </row>
    <row r="35" spans="2:12" ht="25.5" x14ac:dyDescent="0.2">
      <c r="B35" s="21" t="s">
        <v>1140</v>
      </c>
      <c r="C35" s="21" t="s">
        <v>1190</v>
      </c>
      <c r="D35" s="21" t="s">
        <v>793</v>
      </c>
      <c r="E35" s="21" t="s">
        <v>1142</v>
      </c>
      <c r="F35" s="21" t="s">
        <v>1143</v>
      </c>
      <c r="G35" s="21" t="s">
        <v>1770</v>
      </c>
      <c r="H35" s="22">
        <v>429727279</v>
      </c>
      <c r="I35" s="21" t="s">
        <v>113</v>
      </c>
      <c r="J35" s="21" t="s">
        <v>1144</v>
      </c>
      <c r="K35" s="23">
        <v>429727279</v>
      </c>
      <c r="L35" s="47">
        <v>1</v>
      </c>
    </row>
    <row r="36" spans="2:12" ht="25.5" x14ac:dyDescent="0.2">
      <c r="B36" s="21" t="s">
        <v>1140</v>
      </c>
      <c r="C36" s="21" t="s">
        <v>1190</v>
      </c>
      <c r="D36" s="21" t="s">
        <v>771</v>
      </c>
      <c r="E36" s="21" t="s">
        <v>1142</v>
      </c>
      <c r="F36" s="21" t="s">
        <v>1143</v>
      </c>
      <c r="G36" s="21" t="s">
        <v>1771</v>
      </c>
      <c r="H36" s="22">
        <v>234727444</v>
      </c>
      <c r="I36" s="21" t="s">
        <v>113</v>
      </c>
      <c r="J36" s="21" t="s">
        <v>1144</v>
      </c>
      <c r="K36" s="23">
        <v>234727444</v>
      </c>
      <c r="L36" s="47">
        <v>1</v>
      </c>
    </row>
    <row r="37" spans="2:12" ht="25.5" x14ac:dyDescent="0.2">
      <c r="B37" s="21" t="s">
        <v>1140</v>
      </c>
      <c r="C37" s="21" t="s">
        <v>1190</v>
      </c>
      <c r="D37" s="21" t="s">
        <v>1772</v>
      </c>
      <c r="E37" s="21" t="s">
        <v>1142</v>
      </c>
      <c r="F37" s="21" t="s">
        <v>1143</v>
      </c>
      <c r="G37" s="21" t="s">
        <v>1773</v>
      </c>
      <c r="H37" s="22">
        <v>38912148</v>
      </c>
      <c r="I37" s="21" t="s">
        <v>113</v>
      </c>
      <c r="J37" s="21" t="s">
        <v>1144</v>
      </c>
      <c r="K37" s="23">
        <v>38912148</v>
      </c>
      <c r="L37" s="47">
        <v>1</v>
      </c>
    </row>
    <row r="38" spans="2:12" ht="25.5" x14ac:dyDescent="0.2">
      <c r="B38" s="21" t="s">
        <v>1140</v>
      </c>
      <c r="C38" s="21" t="s">
        <v>1190</v>
      </c>
      <c r="D38" s="21" t="s">
        <v>737</v>
      </c>
      <c r="E38" s="21" t="s">
        <v>1142</v>
      </c>
      <c r="F38" s="21" t="s">
        <v>1143</v>
      </c>
      <c r="G38" s="21" t="s">
        <v>1774</v>
      </c>
      <c r="H38" s="22">
        <v>48896324</v>
      </c>
      <c r="I38" s="21" t="s">
        <v>113</v>
      </c>
      <c r="J38" s="21" t="s">
        <v>1144</v>
      </c>
      <c r="K38" s="23">
        <v>48896324</v>
      </c>
      <c r="L38" s="47">
        <v>1</v>
      </c>
    </row>
    <row r="39" spans="2:12" ht="25.5" x14ac:dyDescent="0.2">
      <c r="B39" s="21" t="s">
        <v>1140</v>
      </c>
      <c r="C39" s="21" t="s">
        <v>1190</v>
      </c>
      <c r="D39" s="21" t="s">
        <v>124</v>
      </c>
      <c r="E39" s="21" t="s">
        <v>1142</v>
      </c>
      <c r="F39" s="21" t="s">
        <v>1143</v>
      </c>
      <c r="G39" s="21" t="s">
        <v>1775</v>
      </c>
      <c r="H39" s="22">
        <v>13151930</v>
      </c>
      <c r="I39" s="21" t="s">
        <v>113</v>
      </c>
      <c r="J39" s="21" t="s">
        <v>1144</v>
      </c>
      <c r="K39" s="23">
        <v>13151930</v>
      </c>
      <c r="L39" s="47">
        <v>1</v>
      </c>
    </row>
    <row r="40" spans="2:12" ht="25.5" x14ac:dyDescent="0.2">
      <c r="B40" s="21" t="s">
        <v>1140</v>
      </c>
      <c r="C40" s="21" t="s">
        <v>1190</v>
      </c>
      <c r="D40" s="21" t="s">
        <v>332</v>
      </c>
      <c r="E40" s="21" t="s">
        <v>1142</v>
      </c>
      <c r="F40" s="21" t="s">
        <v>1143</v>
      </c>
      <c r="G40" s="21" t="s">
        <v>1776</v>
      </c>
      <c r="H40" s="22">
        <v>54217732</v>
      </c>
      <c r="I40" s="21" t="s">
        <v>113</v>
      </c>
      <c r="J40" s="21" t="s">
        <v>1144</v>
      </c>
      <c r="K40" s="23">
        <v>54217732</v>
      </c>
      <c r="L40" s="47">
        <v>1</v>
      </c>
    </row>
    <row r="41" spans="2:12" ht="25.5" x14ac:dyDescent="0.2">
      <c r="B41" s="21" t="s">
        <v>1140</v>
      </c>
      <c r="C41" s="21" t="s">
        <v>1190</v>
      </c>
      <c r="D41" s="21" t="s">
        <v>1056</v>
      </c>
      <c r="E41" s="21" t="s">
        <v>1142</v>
      </c>
      <c r="F41" s="21" t="s">
        <v>1143</v>
      </c>
      <c r="G41" s="21" t="s">
        <v>1777</v>
      </c>
      <c r="H41" s="22">
        <v>2885479</v>
      </c>
      <c r="I41" s="21" t="s">
        <v>113</v>
      </c>
      <c r="J41" s="21" t="s">
        <v>1144</v>
      </c>
      <c r="K41" s="23">
        <v>2885479</v>
      </c>
      <c r="L41" s="47">
        <v>1</v>
      </c>
    </row>
    <row r="42" spans="2:12" ht="25.5" x14ac:dyDescent="0.2">
      <c r="B42" s="21" t="s">
        <v>1140</v>
      </c>
      <c r="C42" s="21" t="s">
        <v>1190</v>
      </c>
      <c r="D42" s="21" t="s">
        <v>51</v>
      </c>
      <c r="E42" s="21" t="s">
        <v>1142</v>
      </c>
      <c r="F42" s="21" t="s">
        <v>1143</v>
      </c>
      <c r="G42" s="21" t="s">
        <v>1778</v>
      </c>
      <c r="H42" s="22">
        <v>240508857</v>
      </c>
      <c r="I42" s="21" t="s">
        <v>113</v>
      </c>
      <c r="J42" s="21" t="s">
        <v>1144</v>
      </c>
      <c r="K42" s="23">
        <v>240508857</v>
      </c>
      <c r="L42" s="47">
        <v>1</v>
      </c>
    </row>
    <row r="43" spans="2:12" ht="25.5" x14ac:dyDescent="0.2">
      <c r="B43" s="21" t="s">
        <v>1140</v>
      </c>
      <c r="C43" s="21" t="s">
        <v>1190</v>
      </c>
      <c r="D43" s="21" t="s">
        <v>897</v>
      </c>
      <c r="E43" s="21" t="s">
        <v>1142</v>
      </c>
      <c r="F43" s="21" t="s">
        <v>1143</v>
      </c>
      <c r="G43" s="21" t="s">
        <v>1779</v>
      </c>
      <c r="H43" s="22">
        <v>22717920</v>
      </c>
      <c r="I43" s="21" t="s">
        <v>113</v>
      </c>
      <c r="J43" s="21" t="s">
        <v>1144</v>
      </c>
      <c r="K43" s="23">
        <v>22717920</v>
      </c>
      <c r="L43" s="47">
        <v>1</v>
      </c>
    </row>
    <row r="44" spans="2:12" ht="25.5" x14ac:dyDescent="0.2">
      <c r="B44" s="21" t="s">
        <v>1140</v>
      </c>
      <c r="C44" s="21" t="s">
        <v>1190</v>
      </c>
      <c r="D44" s="21" t="s">
        <v>1780</v>
      </c>
      <c r="E44" s="21" t="s">
        <v>1142</v>
      </c>
      <c r="F44" s="21" t="s">
        <v>1143</v>
      </c>
      <c r="G44" s="21" t="s">
        <v>1781</v>
      </c>
      <c r="H44" s="22">
        <v>805007</v>
      </c>
      <c r="I44" s="21" t="s">
        <v>113</v>
      </c>
      <c r="J44" s="21" t="s">
        <v>1144</v>
      </c>
      <c r="K44" s="23">
        <v>805007</v>
      </c>
      <c r="L44" s="47">
        <v>1</v>
      </c>
    </row>
    <row r="45" spans="2:12" ht="25.5" x14ac:dyDescent="0.2">
      <c r="B45" s="21" t="s">
        <v>1140</v>
      </c>
      <c r="C45" s="21" t="s">
        <v>1190</v>
      </c>
      <c r="D45" s="21" t="s">
        <v>1782</v>
      </c>
      <c r="E45" s="21" t="s">
        <v>1142</v>
      </c>
      <c r="F45" s="21" t="s">
        <v>1143</v>
      </c>
      <c r="G45" s="21" t="s">
        <v>1783</v>
      </c>
      <c r="H45" s="22">
        <v>3700940</v>
      </c>
      <c r="I45" s="21" t="s">
        <v>113</v>
      </c>
      <c r="J45" s="21" t="s">
        <v>1144</v>
      </c>
      <c r="K45" s="23">
        <v>3700940</v>
      </c>
      <c r="L45" s="47">
        <v>1</v>
      </c>
    </row>
    <row r="46" spans="2:12" ht="25.5" x14ac:dyDescent="0.2">
      <c r="B46" s="21" t="s">
        <v>1140</v>
      </c>
      <c r="C46" s="21" t="s">
        <v>1190</v>
      </c>
      <c r="D46" s="21" t="s">
        <v>119</v>
      </c>
      <c r="E46" s="21" t="s">
        <v>1142</v>
      </c>
      <c r="F46" s="21" t="s">
        <v>1143</v>
      </c>
      <c r="G46" s="21" t="s">
        <v>1784</v>
      </c>
      <c r="H46" s="22">
        <v>1338193</v>
      </c>
      <c r="I46" s="21" t="s">
        <v>113</v>
      </c>
      <c r="J46" s="21" t="s">
        <v>1144</v>
      </c>
      <c r="K46" s="23">
        <v>1338193</v>
      </c>
      <c r="L46" s="47">
        <v>1</v>
      </c>
    </row>
    <row r="47" spans="2:12" ht="25.5" x14ac:dyDescent="0.2">
      <c r="B47" s="21" t="s">
        <v>1140</v>
      </c>
      <c r="C47" s="21" t="s">
        <v>1190</v>
      </c>
      <c r="D47" s="21" t="s">
        <v>93</v>
      </c>
      <c r="E47" s="21" t="s">
        <v>1142</v>
      </c>
      <c r="F47" s="21" t="s">
        <v>1143</v>
      </c>
      <c r="G47" s="21" t="s">
        <v>1785</v>
      </c>
      <c r="H47" s="22">
        <v>18055153</v>
      </c>
      <c r="I47" s="21" t="s">
        <v>113</v>
      </c>
      <c r="J47" s="21" t="s">
        <v>1144</v>
      </c>
      <c r="K47" s="23">
        <v>18055153</v>
      </c>
      <c r="L47" s="47">
        <v>1</v>
      </c>
    </row>
    <row r="48" spans="2:12" ht="25.5" x14ac:dyDescent="0.2">
      <c r="B48" s="21" t="s">
        <v>1140</v>
      </c>
      <c r="C48" s="21" t="s">
        <v>1190</v>
      </c>
      <c r="D48" s="21" t="s">
        <v>1141</v>
      </c>
      <c r="E48" s="21" t="s">
        <v>1142</v>
      </c>
      <c r="F48" s="21" t="s">
        <v>1143</v>
      </c>
      <c r="G48" s="21" t="s">
        <v>2616</v>
      </c>
      <c r="H48" s="22">
        <v>327909598</v>
      </c>
      <c r="I48" s="21" t="s">
        <v>113</v>
      </c>
      <c r="J48" s="21" t="s">
        <v>1144</v>
      </c>
      <c r="K48" s="23">
        <v>327909598</v>
      </c>
      <c r="L48" s="47">
        <v>1</v>
      </c>
    </row>
    <row r="49" spans="2:12" ht="25.5" x14ac:dyDescent="0.2">
      <c r="B49" s="21" t="s">
        <v>1140</v>
      </c>
      <c r="C49" s="21" t="s">
        <v>1190</v>
      </c>
      <c r="D49" s="21" t="s">
        <v>2617</v>
      </c>
      <c r="E49" s="21" t="s">
        <v>1142</v>
      </c>
      <c r="F49" s="21" t="s">
        <v>1143</v>
      </c>
      <c r="G49" s="21" t="s">
        <v>2618</v>
      </c>
      <c r="H49" s="22">
        <v>298511167</v>
      </c>
      <c r="I49" s="21" t="s">
        <v>113</v>
      </c>
      <c r="J49" s="21" t="s">
        <v>1144</v>
      </c>
      <c r="K49" s="23">
        <v>298511167</v>
      </c>
      <c r="L49" s="47">
        <v>1</v>
      </c>
    </row>
    <row r="50" spans="2:12" ht="25.5" x14ac:dyDescent="0.2">
      <c r="B50" s="21" t="s">
        <v>1140</v>
      </c>
      <c r="C50" s="21" t="s">
        <v>1190</v>
      </c>
      <c r="D50" s="21" t="s">
        <v>1145</v>
      </c>
      <c r="E50" s="21" t="s">
        <v>1142</v>
      </c>
      <c r="F50" s="21" t="s">
        <v>1143</v>
      </c>
      <c r="G50" s="21" t="s">
        <v>2619</v>
      </c>
      <c r="H50" s="22">
        <v>107484093</v>
      </c>
      <c r="I50" s="21" t="s">
        <v>113</v>
      </c>
      <c r="J50" s="21" t="s">
        <v>1144</v>
      </c>
      <c r="K50" s="23">
        <v>107484093</v>
      </c>
      <c r="L50" s="47">
        <v>1</v>
      </c>
    </row>
    <row r="51" spans="2:12" ht="25.5" x14ac:dyDescent="0.2">
      <c r="B51" s="21" t="s">
        <v>1140</v>
      </c>
      <c r="C51" s="21" t="s">
        <v>1190</v>
      </c>
      <c r="D51" s="21" t="s">
        <v>2620</v>
      </c>
      <c r="E51" s="21" t="s">
        <v>1142</v>
      </c>
      <c r="F51" s="21" t="s">
        <v>1143</v>
      </c>
      <c r="G51" s="21" t="s">
        <v>2621</v>
      </c>
      <c r="H51" s="22">
        <v>19456074</v>
      </c>
      <c r="I51" s="21" t="s">
        <v>113</v>
      </c>
      <c r="J51" s="21" t="s">
        <v>1144</v>
      </c>
      <c r="K51" s="23">
        <v>19456074</v>
      </c>
      <c r="L51" s="47">
        <v>1</v>
      </c>
    </row>
    <row r="52" spans="2:12" ht="25.5" x14ac:dyDescent="0.2">
      <c r="B52" s="21" t="s">
        <v>1140</v>
      </c>
      <c r="C52" s="21" t="s">
        <v>1190</v>
      </c>
      <c r="D52" s="21" t="s">
        <v>298</v>
      </c>
      <c r="E52" s="21" t="s">
        <v>1142</v>
      </c>
      <c r="F52" s="21" t="s">
        <v>1143</v>
      </c>
      <c r="G52" s="21" t="s">
        <v>2622</v>
      </c>
      <c r="H52" s="22">
        <v>9576445</v>
      </c>
      <c r="I52" s="21" t="s">
        <v>113</v>
      </c>
      <c r="J52" s="21" t="s">
        <v>1144</v>
      </c>
      <c r="K52" s="23">
        <v>9576445</v>
      </c>
      <c r="L52" s="47">
        <v>1</v>
      </c>
    </row>
    <row r="53" spans="2:12" ht="25.5" x14ac:dyDescent="0.2">
      <c r="B53" s="21" t="s">
        <v>1140</v>
      </c>
      <c r="C53" s="21" t="s">
        <v>1190</v>
      </c>
      <c r="D53" s="21" t="s">
        <v>158</v>
      </c>
      <c r="E53" s="21" t="s">
        <v>1142</v>
      </c>
      <c r="F53" s="21" t="s">
        <v>1143</v>
      </c>
      <c r="G53" s="21" t="s">
        <v>2623</v>
      </c>
      <c r="H53" s="22">
        <v>50767703</v>
      </c>
      <c r="I53" s="21" t="s">
        <v>113</v>
      </c>
      <c r="J53" s="21" t="s">
        <v>1144</v>
      </c>
      <c r="K53" s="23">
        <v>50767703</v>
      </c>
      <c r="L53" s="47">
        <v>1</v>
      </c>
    </row>
    <row r="54" spans="2:12" ht="25.5" x14ac:dyDescent="0.2">
      <c r="B54" s="21" t="s">
        <v>1140</v>
      </c>
      <c r="C54" s="21" t="s">
        <v>1190</v>
      </c>
      <c r="D54" s="21" t="s">
        <v>397</v>
      </c>
      <c r="E54" s="21" t="s">
        <v>1142</v>
      </c>
      <c r="F54" s="21" t="s">
        <v>1143</v>
      </c>
      <c r="G54" s="21" t="s">
        <v>2624</v>
      </c>
      <c r="H54" s="22">
        <v>35462119</v>
      </c>
      <c r="I54" s="21" t="s">
        <v>113</v>
      </c>
      <c r="J54" s="21" t="s">
        <v>1144</v>
      </c>
      <c r="K54" s="23">
        <v>35462119</v>
      </c>
      <c r="L54" s="47">
        <v>1</v>
      </c>
    </row>
    <row r="55" spans="2:12" ht="25.5" x14ac:dyDescent="0.2">
      <c r="B55" s="21" t="s">
        <v>1140</v>
      </c>
      <c r="C55" s="21" t="s">
        <v>1190</v>
      </c>
      <c r="D55" s="21" t="s">
        <v>2625</v>
      </c>
      <c r="E55" s="21" t="s">
        <v>1142</v>
      </c>
      <c r="F55" s="21" t="s">
        <v>1143</v>
      </c>
      <c r="G55" s="21" t="s">
        <v>2626</v>
      </c>
      <c r="H55" s="22">
        <v>842141684</v>
      </c>
      <c r="I55" s="21" t="s">
        <v>113</v>
      </c>
      <c r="J55" s="21" t="s">
        <v>1144</v>
      </c>
      <c r="K55" s="23">
        <v>842141684</v>
      </c>
      <c r="L55" s="47">
        <v>1</v>
      </c>
    </row>
    <row r="56" spans="2:12" ht="25.5" x14ac:dyDescent="0.2">
      <c r="B56" s="21" t="s">
        <v>1140</v>
      </c>
      <c r="C56" s="21" t="s">
        <v>1190</v>
      </c>
      <c r="D56" s="21" t="s">
        <v>1146</v>
      </c>
      <c r="E56" s="21" t="s">
        <v>1142</v>
      </c>
      <c r="F56" s="21" t="s">
        <v>1143</v>
      </c>
      <c r="G56" s="21" t="s">
        <v>2627</v>
      </c>
      <c r="H56" s="22">
        <v>50265881</v>
      </c>
      <c r="I56" s="21" t="s">
        <v>113</v>
      </c>
      <c r="J56" s="21" t="s">
        <v>1144</v>
      </c>
      <c r="K56" s="23">
        <v>50265881</v>
      </c>
      <c r="L56" s="47">
        <v>1</v>
      </c>
    </row>
    <row r="57" spans="2:12" ht="25.5" x14ac:dyDescent="0.2">
      <c r="B57" s="21" t="s">
        <v>1140</v>
      </c>
      <c r="C57" s="21" t="s">
        <v>1190</v>
      </c>
      <c r="D57" s="21" t="s">
        <v>424</v>
      </c>
      <c r="E57" s="21" t="s">
        <v>1142</v>
      </c>
      <c r="F57" s="21" t="s">
        <v>1143</v>
      </c>
      <c r="G57" s="21" t="s">
        <v>2628</v>
      </c>
      <c r="H57" s="22">
        <v>9189623</v>
      </c>
      <c r="I57" s="21" t="s">
        <v>113</v>
      </c>
      <c r="J57" s="21" t="s">
        <v>1144</v>
      </c>
      <c r="K57" s="23">
        <v>9189623</v>
      </c>
      <c r="L57" s="47">
        <v>1</v>
      </c>
    </row>
    <row r="58" spans="2:12" ht="25.5" x14ac:dyDescent="0.2">
      <c r="B58" s="21" t="s">
        <v>1140</v>
      </c>
      <c r="C58" s="21" t="s">
        <v>1190</v>
      </c>
      <c r="D58" s="21" t="s">
        <v>998</v>
      </c>
      <c r="E58" s="21" t="s">
        <v>1142</v>
      </c>
      <c r="F58" s="21" t="s">
        <v>1143</v>
      </c>
      <c r="G58" s="21" t="s">
        <v>2629</v>
      </c>
      <c r="H58" s="22">
        <v>40532616</v>
      </c>
      <c r="I58" s="21" t="s">
        <v>113</v>
      </c>
      <c r="J58" s="21" t="s">
        <v>1144</v>
      </c>
      <c r="K58" s="23">
        <v>40532616</v>
      </c>
      <c r="L58" s="47">
        <v>1</v>
      </c>
    </row>
    <row r="59" spans="2:12" ht="25.5" x14ac:dyDescent="0.2">
      <c r="B59" s="21" t="s">
        <v>1140</v>
      </c>
      <c r="C59" s="21" t="s">
        <v>1190</v>
      </c>
      <c r="D59" s="21" t="s">
        <v>2630</v>
      </c>
      <c r="E59" s="21" t="s">
        <v>1142</v>
      </c>
      <c r="F59" s="21" t="s">
        <v>1143</v>
      </c>
      <c r="G59" s="21" t="s">
        <v>2631</v>
      </c>
      <c r="H59" s="22">
        <v>331255081</v>
      </c>
      <c r="I59" s="21" t="s">
        <v>113</v>
      </c>
      <c r="J59" s="21" t="s">
        <v>1144</v>
      </c>
      <c r="K59" s="23">
        <v>331255081</v>
      </c>
      <c r="L59" s="47">
        <v>1</v>
      </c>
    </row>
    <row r="60" spans="2:12" ht="25.5" x14ac:dyDescent="0.2">
      <c r="B60" s="21" t="s">
        <v>1140</v>
      </c>
      <c r="C60" s="21" t="s">
        <v>1190</v>
      </c>
      <c r="D60" s="21" t="s">
        <v>2632</v>
      </c>
      <c r="E60" s="21" t="s">
        <v>1142</v>
      </c>
      <c r="F60" s="21" t="s">
        <v>1143</v>
      </c>
      <c r="G60" s="21" t="s">
        <v>2633</v>
      </c>
      <c r="H60" s="22">
        <v>1829561</v>
      </c>
      <c r="I60" s="21" t="s">
        <v>113</v>
      </c>
      <c r="J60" s="21" t="s">
        <v>1144</v>
      </c>
      <c r="K60" s="23">
        <v>1829561</v>
      </c>
      <c r="L60" s="47">
        <v>1</v>
      </c>
    </row>
    <row r="61" spans="2:12" ht="25.5" x14ac:dyDescent="0.2">
      <c r="B61" s="21" t="s">
        <v>1140</v>
      </c>
      <c r="C61" s="21" t="s">
        <v>1190</v>
      </c>
      <c r="D61" s="21" t="s">
        <v>417</v>
      </c>
      <c r="E61" s="21" t="s">
        <v>1142</v>
      </c>
      <c r="F61" s="21" t="s">
        <v>1143</v>
      </c>
      <c r="G61" s="21" t="s">
        <v>2634</v>
      </c>
      <c r="H61" s="22">
        <v>57866400</v>
      </c>
      <c r="I61" s="21" t="s">
        <v>113</v>
      </c>
      <c r="J61" s="21" t="s">
        <v>1144</v>
      </c>
      <c r="K61" s="23">
        <v>57866400</v>
      </c>
      <c r="L61" s="47">
        <v>1</v>
      </c>
    </row>
    <row r="62" spans="2:12" ht="25.5" x14ac:dyDescent="0.2">
      <c r="B62" s="21" t="s">
        <v>1140</v>
      </c>
      <c r="C62" s="21" t="s">
        <v>1190</v>
      </c>
      <c r="D62" s="21" t="s">
        <v>1147</v>
      </c>
      <c r="E62" s="21" t="s">
        <v>1142</v>
      </c>
      <c r="F62" s="21" t="s">
        <v>1143</v>
      </c>
      <c r="G62" s="21" t="s">
        <v>2635</v>
      </c>
      <c r="H62" s="22">
        <v>98409471</v>
      </c>
      <c r="I62" s="21" t="s">
        <v>113</v>
      </c>
      <c r="J62" s="21" t="s">
        <v>1144</v>
      </c>
      <c r="K62" s="23">
        <v>98409471</v>
      </c>
      <c r="L62" s="47">
        <v>1</v>
      </c>
    </row>
    <row r="63" spans="2:12" ht="25.5" x14ac:dyDescent="0.2">
      <c r="B63" s="21" t="s">
        <v>1140</v>
      </c>
      <c r="C63" s="21" t="s">
        <v>1190</v>
      </c>
      <c r="D63" s="21" t="s">
        <v>2636</v>
      </c>
      <c r="E63" s="21" t="s">
        <v>1142</v>
      </c>
      <c r="F63" s="21" t="s">
        <v>1143</v>
      </c>
      <c r="G63" s="21" t="s">
        <v>2637</v>
      </c>
      <c r="H63" s="22">
        <v>4986860</v>
      </c>
      <c r="I63" s="21" t="s">
        <v>113</v>
      </c>
      <c r="J63" s="21" t="s">
        <v>1144</v>
      </c>
      <c r="K63" s="23">
        <v>4986860</v>
      </c>
      <c r="L63" s="47">
        <v>1</v>
      </c>
    </row>
    <row r="64" spans="2:12" ht="25.5" x14ac:dyDescent="0.2">
      <c r="B64" s="21" t="s">
        <v>1140</v>
      </c>
      <c r="C64" s="21" t="s">
        <v>1190</v>
      </c>
      <c r="D64" s="21" t="s">
        <v>427</v>
      </c>
      <c r="E64" s="21" t="s">
        <v>1142</v>
      </c>
      <c r="F64" s="21" t="s">
        <v>1143</v>
      </c>
      <c r="G64" s="21" t="s">
        <v>2638</v>
      </c>
      <c r="H64" s="22">
        <v>482847275</v>
      </c>
      <c r="I64" s="21" t="s">
        <v>113</v>
      </c>
      <c r="J64" s="21" t="s">
        <v>1144</v>
      </c>
      <c r="K64" s="23">
        <v>482847275</v>
      </c>
      <c r="L64" s="47">
        <v>1</v>
      </c>
    </row>
    <row r="65" spans="2:12" ht="25.5" x14ac:dyDescent="0.2">
      <c r="B65" s="21" t="s">
        <v>1140</v>
      </c>
      <c r="C65" s="21" t="s">
        <v>1190</v>
      </c>
      <c r="D65" s="21" t="s">
        <v>1148</v>
      </c>
      <c r="E65" s="21" t="s">
        <v>1142</v>
      </c>
      <c r="F65" s="21" t="s">
        <v>1143</v>
      </c>
      <c r="G65" s="21" t="s">
        <v>2639</v>
      </c>
      <c r="H65" s="22">
        <v>79643402</v>
      </c>
      <c r="I65" s="21" t="s">
        <v>113</v>
      </c>
      <c r="J65" s="21" t="s">
        <v>1144</v>
      </c>
      <c r="K65" s="23">
        <v>79643402</v>
      </c>
      <c r="L65" s="47">
        <v>1</v>
      </c>
    </row>
    <row r="66" spans="2:12" ht="25.5" x14ac:dyDescent="0.2">
      <c r="B66" s="21" t="s">
        <v>1140</v>
      </c>
      <c r="C66" s="21" t="s">
        <v>1190</v>
      </c>
      <c r="D66" s="21" t="s">
        <v>131</v>
      </c>
      <c r="E66" s="21" t="s">
        <v>1142</v>
      </c>
      <c r="F66" s="21" t="s">
        <v>1143</v>
      </c>
      <c r="G66" s="21" t="s">
        <v>2640</v>
      </c>
      <c r="H66" s="22">
        <v>38358052</v>
      </c>
      <c r="I66" s="21" t="s">
        <v>113</v>
      </c>
      <c r="J66" s="21" t="s">
        <v>1144</v>
      </c>
      <c r="K66" s="23">
        <v>38358052</v>
      </c>
      <c r="L66" s="47">
        <v>1</v>
      </c>
    </row>
    <row r="67" spans="2:12" ht="25.5" x14ac:dyDescent="0.2">
      <c r="B67" s="21" t="s">
        <v>1140</v>
      </c>
      <c r="C67" s="21" t="s">
        <v>1190</v>
      </c>
      <c r="D67" s="21" t="s">
        <v>2571</v>
      </c>
      <c r="E67" s="21" t="s">
        <v>1142</v>
      </c>
      <c r="F67" s="21" t="s">
        <v>1143</v>
      </c>
      <c r="G67" s="21" t="s">
        <v>2641</v>
      </c>
      <c r="H67" s="22">
        <v>52158169</v>
      </c>
      <c r="I67" s="21" t="s">
        <v>113</v>
      </c>
      <c r="J67" s="21" t="s">
        <v>1144</v>
      </c>
      <c r="K67" s="23">
        <v>52158169</v>
      </c>
      <c r="L67" s="47">
        <v>1</v>
      </c>
    </row>
    <row r="68" spans="2:12" ht="25.5" x14ac:dyDescent="0.2">
      <c r="B68" s="21" t="s">
        <v>1140</v>
      </c>
      <c r="C68" s="21" t="s">
        <v>1190</v>
      </c>
      <c r="D68" s="21" t="s">
        <v>2642</v>
      </c>
      <c r="E68" s="21" t="s">
        <v>1142</v>
      </c>
      <c r="F68" s="21" t="s">
        <v>1143</v>
      </c>
      <c r="G68" s="21" t="s">
        <v>2643</v>
      </c>
      <c r="H68" s="22">
        <v>33402556</v>
      </c>
      <c r="I68" s="21" t="s">
        <v>113</v>
      </c>
      <c r="J68" s="21" t="s">
        <v>1144</v>
      </c>
      <c r="K68" s="23">
        <v>33402556</v>
      </c>
      <c r="L68" s="47">
        <v>1</v>
      </c>
    </row>
    <row r="69" spans="2:12" ht="25.5" x14ac:dyDescent="0.2">
      <c r="B69" s="21" t="s">
        <v>1140</v>
      </c>
      <c r="C69" s="21" t="s">
        <v>1190</v>
      </c>
      <c r="D69" s="21" t="s">
        <v>87</v>
      </c>
      <c r="E69" s="21" t="s">
        <v>1142</v>
      </c>
      <c r="F69" s="21" t="s">
        <v>1143</v>
      </c>
      <c r="G69" s="21" t="s">
        <v>2644</v>
      </c>
      <c r="H69" s="22">
        <v>194153009</v>
      </c>
      <c r="I69" s="21" t="s">
        <v>113</v>
      </c>
      <c r="J69" s="21" t="s">
        <v>1144</v>
      </c>
      <c r="K69" s="23">
        <v>194153009</v>
      </c>
      <c r="L69" s="47">
        <v>1</v>
      </c>
    </row>
    <row r="70" spans="2:12" ht="25.5" x14ac:dyDescent="0.2">
      <c r="B70" s="21" t="s">
        <v>1140</v>
      </c>
      <c r="C70" s="21" t="s">
        <v>1190</v>
      </c>
      <c r="D70" s="21" t="s">
        <v>129</v>
      </c>
      <c r="E70" s="21" t="s">
        <v>1142</v>
      </c>
      <c r="F70" s="21" t="s">
        <v>1143</v>
      </c>
      <c r="G70" s="21" t="s">
        <v>2645</v>
      </c>
      <c r="H70" s="22">
        <v>36518037</v>
      </c>
      <c r="I70" s="21" t="s">
        <v>113</v>
      </c>
      <c r="J70" s="21" t="s">
        <v>1144</v>
      </c>
      <c r="K70" s="23">
        <v>36518037</v>
      </c>
      <c r="L70" s="47">
        <v>1</v>
      </c>
    </row>
    <row r="71" spans="2:12" ht="25.5" x14ac:dyDescent="0.2">
      <c r="B71" s="21" t="s">
        <v>1140</v>
      </c>
      <c r="C71" s="21" t="s">
        <v>1190</v>
      </c>
      <c r="D71" s="21" t="s">
        <v>2646</v>
      </c>
      <c r="E71" s="21" t="s">
        <v>1142</v>
      </c>
      <c r="F71" s="21" t="s">
        <v>1143</v>
      </c>
      <c r="G71" s="21" t="s">
        <v>2647</v>
      </c>
      <c r="H71" s="22">
        <v>28844335</v>
      </c>
      <c r="I71" s="21" t="s">
        <v>113</v>
      </c>
      <c r="J71" s="21" t="s">
        <v>1144</v>
      </c>
      <c r="K71" s="23">
        <v>28844335</v>
      </c>
      <c r="L71" s="47">
        <v>1</v>
      </c>
    </row>
    <row r="72" spans="2:12" ht="25.5" x14ac:dyDescent="0.2">
      <c r="B72" s="21" t="s">
        <v>1140</v>
      </c>
      <c r="C72" s="21" t="s">
        <v>1190</v>
      </c>
      <c r="D72" s="21" t="s">
        <v>2555</v>
      </c>
      <c r="E72" s="21" t="s">
        <v>1142</v>
      </c>
      <c r="F72" s="21" t="s">
        <v>1143</v>
      </c>
      <c r="G72" s="21" t="s">
        <v>2648</v>
      </c>
      <c r="H72" s="22">
        <v>47558130</v>
      </c>
      <c r="I72" s="21" t="s">
        <v>113</v>
      </c>
      <c r="J72" s="21" t="s">
        <v>1144</v>
      </c>
      <c r="K72" s="23">
        <v>47558130</v>
      </c>
      <c r="L72" s="47">
        <v>1</v>
      </c>
    </row>
    <row r="73" spans="2:12" ht="25.5" x14ac:dyDescent="0.2">
      <c r="B73" s="21" t="s">
        <v>1140</v>
      </c>
      <c r="C73" s="21" t="s">
        <v>1190</v>
      </c>
      <c r="D73" s="21" t="s">
        <v>1114</v>
      </c>
      <c r="E73" s="21" t="s">
        <v>1142</v>
      </c>
      <c r="F73" s="21" t="s">
        <v>1143</v>
      </c>
      <c r="G73" s="21" t="s">
        <v>2649</v>
      </c>
      <c r="H73" s="22">
        <v>614450208</v>
      </c>
      <c r="I73" s="21" t="s">
        <v>113</v>
      </c>
      <c r="J73" s="21" t="s">
        <v>1144</v>
      </c>
      <c r="K73" s="23">
        <v>614450208</v>
      </c>
      <c r="L73" s="47">
        <v>1</v>
      </c>
    </row>
    <row r="74" spans="2:12" ht="25.5" x14ac:dyDescent="0.2">
      <c r="B74" s="21" t="s">
        <v>1140</v>
      </c>
      <c r="C74" s="21" t="s">
        <v>1190</v>
      </c>
      <c r="D74" s="21" t="s">
        <v>1149</v>
      </c>
      <c r="E74" s="21" t="s">
        <v>1142</v>
      </c>
      <c r="F74" s="21" t="s">
        <v>1143</v>
      </c>
      <c r="G74" s="21" t="s">
        <v>2650</v>
      </c>
      <c r="H74" s="22">
        <v>766031948</v>
      </c>
      <c r="I74" s="21" t="s">
        <v>113</v>
      </c>
      <c r="J74" s="21" t="s">
        <v>1144</v>
      </c>
      <c r="K74" s="23">
        <v>766031948</v>
      </c>
      <c r="L74" s="47">
        <v>1</v>
      </c>
    </row>
    <row r="75" spans="2:12" ht="25.5" x14ac:dyDescent="0.2">
      <c r="B75" s="21" t="s">
        <v>1140</v>
      </c>
      <c r="C75" s="21" t="s">
        <v>1190</v>
      </c>
      <c r="D75" s="21" t="s">
        <v>1150</v>
      </c>
      <c r="E75" s="21" t="s">
        <v>1142</v>
      </c>
      <c r="F75" s="21" t="s">
        <v>1143</v>
      </c>
      <c r="G75" s="21" t="s">
        <v>2651</v>
      </c>
      <c r="H75" s="22">
        <v>46251301</v>
      </c>
      <c r="I75" s="21" t="s">
        <v>113</v>
      </c>
      <c r="J75" s="21" t="s">
        <v>1144</v>
      </c>
      <c r="K75" s="23">
        <v>46251301</v>
      </c>
      <c r="L75" s="47">
        <v>1</v>
      </c>
    </row>
    <row r="76" spans="2:12" ht="25.5" x14ac:dyDescent="0.2">
      <c r="B76" s="21" t="s">
        <v>1140</v>
      </c>
      <c r="C76" s="21" t="s">
        <v>1190</v>
      </c>
      <c r="D76" s="21" t="s">
        <v>439</v>
      </c>
      <c r="E76" s="21" t="s">
        <v>1142</v>
      </c>
      <c r="F76" s="21" t="s">
        <v>1143</v>
      </c>
      <c r="G76" s="21" t="s">
        <v>2652</v>
      </c>
      <c r="H76" s="22">
        <v>54155004</v>
      </c>
      <c r="I76" s="21" t="s">
        <v>113</v>
      </c>
      <c r="J76" s="21" t="s">
        <v>1144</v>
      </c>
      <c r="K76" s="23">
        <v>54155004</v>
      </c>
      <c r="L76" s="47">
        <v>1</v>
      </c>
    </row>
    <row r="77" spans="2:12" ht="25.5" x14ac:dyDescent="0.2">
      <c r="B77" s="21" t="s">
        <v>1140</v>
      </c>
      <c r="C77" s="21" t="s">
        <v>1190</v>
      </c>
      <c r="D77" s="21" t="s">
        <v>2653</v>
      </c>
      <c r="E77" s="21" t="s">
        <v>1142</v>
      </c>
      <c r="F77" s="21" t="s">
        <v>1143</v>
      </c>
      <c r="G77" s="21" t="s">
        <v>2654</v>
      </c>
      <c r="H77" s="22">
        <v>27265686</v>
      </c>
      <c r="I77" s="21" t="s">
        <v>113</v>
      </c>
      <c r="J77" s="21" t="s">
        <v>1144</v>
      </c>
      <c r="K77" s="23">
        <v>27265686</v>
      </c>
      <c r="L77" s="47">
        <v>1</v>
      </c>
    </row>
    <row r="78" spans="2:12" ht="25.5" x14ac:dyDescent="0.2">
      <c r="B78" s="21" t="s">
        <v>1140</v>
      </c>
      <c r="C78" s="21" t="s">
        <v>1190</v>
      </c>
      <c r="D78" s="21" t="s">
        <v>2655</v>
      </c>
      <c r="E78" s="21" t="s">
        <v>1142</v>
      </c>
      <c r="F78" s="21" t="s">
        <v>1143</v>
      </c>
      <c r="G78" s="21" t="s">
        <v>2656</v>
      </c>
      <c r="H78" s="22">
        <v>116495987</v>
      </c>
      <c r="I78" s="21" t="s">
        <v>113</v>
      </c>
      <c r="J78" s="21" t="s">
        <v>1144</v>
      </c>
      <c r="K78" s="23">
        <v>116495987</v>
      </c>
      <c r="L78" s="47">
        <v>1</v>
      </c>
    </row>
    <row r="79" spans="2:12" ht="25.5" x14ac:dyDescent="0.2">
      <c r="B79" s="21" t="s">
        <v>1140</v>
      </c>
      <c r="C79" s="21" t="s">
        <v>1190</v>
      </c>
      <c r="D79" s="21" t="s">
        <v>436</v>
      </c>
      <c r="E79" s="21" t="s">
        <v>1142</v>
      </c>
      <c r="F79" s="21" t="s">
        <v>1143</v>
      </c>
      <c r="G79" s="21" t="s">
        <v>2657</v>
      </c>
      <c r="H79" s="22">
        <v>118513732</v>
      </c>
      <c r="I79" s="21" t="s">
        <v>113</v>
      </c>
      <c r="J79" s="21" t="s">
        <v>1144</v>
      </c>
      <c r="K79" s="23">
        <v>118513732</v>
      </c>
      <c r="L79" s="47">
        <v>1</v>
      </c>
    </row>
    <row r="80" spans="2:12" ht="25.5" x14ac:dyDescent="0.2">
      <c r="B80" s="21" t="s">
        <v>1140</v>
      </c>
      <c r="C80" s="21" t="s">
        <v>1190</v>
      </c>
      <c r="D80" s="21" t="s">
        <v>430</v>
      </c>
      <c r="E80" s="21" t="s">
        <v>1142</v>
      </c>
      <c r="F80" s="21" t="s">
        <v>1143</v>
      </c>
      <c r="G80" s="21" t="s">
        <v>2658</v>
      </c>
      <c r="H80" s="22">
        <v>45676296</v>
      </c>
      <c r="I80" s="21" t="s">
        <v>113</v>
      </c>
      <c r="J80" s="21" t="s">
        <v>1144</v>
      </c>
      <c r="K80" s="23">
        <v>45676296</v>
      </c>
      <c r="L80" s="47">
        <v>1</v>
      </c>
    </row>
    <row r="81" spans="2:12" ht="25.5" x14ac:dyDescent="0.2">
      <c r="B81" s="21" t="s">
        <v>1140</v>
      </c>
      <c r="C81" s="21" t="s">
        <v>1190</v>
      </c>
      <c r="D81" s="21" t="s">
        <v>2659</v>
      </c>
      <c r="E81" s="21" t="s">
        <v>1142</v>
      </c>
      <c r="F81" s="21" t="s">
        <v>1143</v>
      </c>
      <c r="G81" s="21" t="s">
        <v>2660</v>
      </c>
      <c r="H81" s="22">
        <v>113955511</v>
      </c>
      <c r="I81" s="21" t="s">
        <v>113</v>
      </c>
      <c r="J81" s="21" t="s">
        <v>1144</v>
      </c>
      <c r="K81" s="23">
        <v>113955511</v>
      </c>
      <c r="L81" s="47">
        <v>1</v>
      </c>
    </row>
    <row r="82" spans="2:12" ht="25.5" x14ac:dyDescent="0.2">
      <c r="B82" s="21" t="s">
        <v>1140</v>
      </c>
      <c r="C82" s="21" t="s">
        <v>1190</v>
      </c>
      <c r="D82" s="21" t="s">
        <v>2661</v>
      </c>
      <c r="E82" s="21" t="s">
        <v>1142</v>
      </c>
      <c r="F82" s="21" t="s">
        <v>1143</v>
      </c>
      <c r="G82" s="21" t="s">
        <v>2662</v>
      </c>
      <c r="H82" s="22">
        <v>120656932</v>
      </c>
      <c r="I82" s="21" t="s">
        <v>113</v>
      </c>
      <c r="J82" s="21" t="s">
        <v>1144</v>
      </c>
      <c r="K82" s="23">
        <v>120656932</v>
      </c>
      <c r="L82" s="47">
        <v>1</v>
      </c>
    </row>
    <row r="83" spans="2:12" ht="25.5" x14ac:dyDescent="0.2">
      <c r="B83" s="21" t="s">
        <v>1140</v>
      </c>
      <c r="C83" s="21" t="s">
        <v>1190</v>
      </c>
      <c r="D83" s="21" t="s">
        <v>150</v>
      </c>
      <c r="E83" s="21" t="s">
        <v>1142</v>
      </c>
      <c r="F83" s="21" t="s">
        <v>1143</v>
      </c>
      <c r="G83" s="21" t="s">
        <v>2663</v>
      </c>
      <c r="H83" s="22">
        <v>429194093</v>
      </c>
      <c r="I83" s="21" t="s">
        <v>113</v>
      </c>
      <c r="J83" s="21" t="s">
        <v>1144</v>
      </c>
      <c r="K83" s="23">
        <v>429194093</v>
      </c>
      <c r="L83" s="47">
        <v>1</v>
      </c>
    </row>
    <row r="84" spans="2:12" ht="25.5" x14ac:dyDescent="0.2">
      <c r="B84" s="21" t="s">
        <v>1140</v>
      </c>
      <c r="C84" s="21" t="s">
        <v>1190</v>
      </c>
      <c r="D84" s="21" t="s">
        <v>433</v>
      </c>
      <c r="E84" s="21" t="s">
        <v>1142</v>
      </c>
      <c r="F84" s="21" t="s">
        <v>1143</v>
      </c>
      <c r="G84" s="21" t="s">
        <v>2664</v>
      </c>
      <c r="H84" s="22">
        <v>81953876</v>
      </c>
      <c r="I84" s="21" t="s">
        <v>113</v>
      </c>
      <c r="J84" s="21" t="s">
        <v>1144</v>
      </c>
      <c r="K84" s="23">
        <v>81953876</v>
      </c>
      <c r="L84" s="47">
        <v>1</v>
      </c>
    </row>
    <row r="85" spans="2:12" ht="25.5" x14ac:dyDescent="0.2">
      <c r="B85" s="21" t="s">
        <v>1140</v>
      </c>
      <c r="C85" s="21" t="s">
        <v>1190</v>
      </c>
      <c r="D85" s="21" t="s">
        <v>2665</v>
      </c>
      <c r="E85" s="21" t="s">
        <v>1142</v>
      </c>
      <c r="F85" s="21" t="s">
        <v>1143</v>
      </c>
      <c r="G85" s="21" t="s">
        <v>2666</v>
      </c>
      <c r="H85" s="22">
        <v>157854520</v>
      </c>
      <c r="I85" s="21" t="s">
        <v>113</v>
      </c>
      <c r="J85" s="21" t="s">
        <v>1144</v>
      </c>
      <c r="K85" s="23">
        <v>157854520</v>
      </c>
      <c r="L85" s="47">
        <v>1</v>
      </c>
    </row>
    <row r="86" spans="2:12" ht="25.5" x14ac:dyDescent="0.2">
      <c r="B86" s="21" t="s">
        <v>1140</v>
      </c>
      <c r="C86" s="21" t="s">
        <v>1190</v>
      </c>
      <c r="D86" s="21" t="s">
        <v>2667</v>
      </c>
      <c r="E86" s="21" t="s">
        <v>1142</v>
      </c>
      <c r="F86" s="21" t="s">
        <v>1143</v>
      </c>
      <c r="G86" s="21" t="s">
        <v>2668</v>
      </c>
      <c r="H86" s="22">
        <v>56402751</v>
      </c>
      <c r="I86" s="21" t="s">
        <v>113</v>
      </c>
      <c r="J86" s="21" t="s">
        <v>1144</v>
      </c>
      <c r="K86" s="23">
        <v>56402751</v>
      </c>
      <c r="L86" s="47">
        <v>1</v>
      </c>
    </row>
    <row r="87" spans="2:12" ht="25.5" x14ac:dyDescent="0.2">
      <c r="B87" s="21" t="s">
        <v>1140</v>
      </c>
      <c r="C87" s="21" t="s">
        <v>1190</v>
      </c>
      <c r="D87" s="21" t="s">
        <v>446</v>
      </c>
      <c r="E87" s="21" t="s">
        <v>1142</v>
      </c>
      <c r="F87" s="21" t="s">
        <v>1143</v>
      </c>
      <c r="G87" s="21" t="s">
        <v>2669</v>
      </c>
      <c r="H87" s="22">
        <v>33350283</v>
      </c>
      <c r="I87" s="21" t="s">
        <v>113</v>
      </c>
      <c r="J87" s="21" t="s">
        <v>1144</v>
      </c>
      <c r="K87" s="23">
        <v>33350283</v>
      </c>
      <c r="L87" s="47">
        <v>1</v>
      </c>
    </row>
    <row r="88" spans="2:12" ht="25.5" x14ac:dyDescent="0.2">
      <c r="B88" s="21" t="s">
        <v>1140</v>
      </c>
      <c r="C88" s="21" t="s">
        <v>1190</v>
      </c>
      <c r="D88" s="21" t="s">
        <v>1151</v>
      </c>
      <c r="E88" s="21" t="s">
        <v>1142</v>
      </c>
      <c r="F88" s="21" t="s">
        <v>1143</v>
      </c>
      <c r="G88" s="21" t="s">
        <v>2670</v>
      </c>
      <c r="H88" s="22">
        <v>909615892</v>
      </c>
      <c r="I88" s="21" t="s">
        <v>113</v>
      </c>
      <c r="J88" s="21" t="s">
        <v>1144</v>
      </c>
      <c r="K88" s="23">
        <v>909615892</v>
      </c>
      <c r="L88" s="47">
        <v>1</v>
      </c>
    </row>
    <row r="89" spans="2:12" ht="25.5" x14ac:dyDescent="0.2">
      <c r="B89" s="21" t="s">
        <v>1140</v>
      </c>
      <c r="C89" s="21" t="s">
        <v>1190</v>
      </c>
      <c r="D89" s="21" t="s">
        <v>55</v>
      </c>
      <c r="E89" s="21" t="s">
        <v>1142</v>
      </c>
      <c r="F89" s="21" t="s">
        <v>1143</v>
      </c>
      <c r="G89" s="21" t="s">
        <v>2671</v>
      </c>
      <c r="H89" s="22">
        <v>79737494</v>
      </c>
      <c r="I89" s="21" t="s">
        <v>113</v>
      </c>
      <c r="J89" s="21" t="s">
        <v>1144</v>
      </c>
      <c r="K89" s="23">
        <v>79737494</v>
      </c>
      <c r="L89" s="47">
        <v>1</v>
      </c>
    </row>
    <row r="90" spans="2:12" ht="25.5" x14ac:dyDescent="0.2">
      <c r="B90" s="21" t="s">
        <v>1140</v>
      </c>
      <c r="C90" s="21" t="s">
        <v>1190</v>
      </c>
      <c r="D90" s="21" t="s">
        <v>2672</v>
      </c>
      <c r="E90" s="21" t="s">
        <v>1142</v>
      </c>
      <c r="F90" s="21" t="s">
        <v>1143</v>
      </c>
      <c r="G90" s="21" t="s">
        <v>2673</v>
      </c>
      <c r="H90" s="22">
        <v>82779793</v>
      </c>
      <c r="I90" s="21" t="s">
        <v>113</v>
      </c>
      <c r="J90" s="21" t="s">
        <v>1144</v>
      </c>
      <c r="K90" s="23">
        <v>82779793</v>
      </c>
      <c r="L90" s="47">
        <v>1</v>
      </c>
    </row>
    <row r="91" spans="2:12" ht="25.5" x14ac:dyDescent="0.2">
      <c r="B91" s="21" t="s">
        <v>1140</v>
      </c>
      <c r="C91" s="21" t="s">
        <v>1190</v>
      </c>
      <c r="D91" s="21" t="s">
        <v>2674</v>
      </c>
      <c r="E91" s="21" t="s">
        <v>1142</v>
      </c>
      <c r="F91" s="21" t="s">
        <v>1143</v>
      </c>
      <c r="G91" s="21" t="s">
        <v>2675</v>
      </c>
      <c r="H91" s="22">
        <v>3868215</v>
      </c>
      <c r="I91" s="21" t="s">
        <v>113</v>
      </c>
      <c r="J91" s="21" t="s">
        <v>1144</v>
      </c>
      <c r="K91" s="23">
        <v>3868215</v>
      </c>
      <c r="L91" s="47">
        <v>1</v>
      </c>
    </row>
    <row r="92" spans="2:12" ht="25.5" x14ac:dyDescent="0.2">
      <c r="B92" s="21" t="s">
        <v>1140</v>
      </c>
      <c r="C92" s="21" t="s">
        <v>1190</v>
      </c>
      <c r="D92" s="21" t="s">
        <v>326</v>
      </c>
      <c r="E92" s="21" t="s">
        <v>1142</v>
      </c>
      <c r="F92" s="21" t="s">
        <v>1143</v>
      </c>
      <c r="G92" s="21" t="s">
        <v>2676</v>
      </c>
      <c r="H92" s="22">
        <v>97803102</v>
      </c>
      <c r="I92" s="21" t="s">
        <v>113</v>
      </c>
      <c r="J92" s="21" t="s">
        <v>1144</v>
      </c>
      <c r="K92" s="23">
        <v>97803102</v>
      </c>
      <c r="L92" s="47">
        <v>1</v>
      </c>
    </row>
    <row r="93" spans="2:12" ht="25.5" x14ac:dyDescent="0.2">
      <c r="B93" s="21" t="s">
        <v>1140</v>
      </c>
      <c r="C93" s="21" t="s">
        <v>1190</v>
      </c>
      <c r="D93" s="21" t="s">
        <v>2677</v>
      </c>
      <c r="E93" s="21" t="s">
        <v>1142</v>
      </c>
      <c r="F93" s="21" t="s">
        <v>1143</v>
      </c>
      <c r="G93" s="21" t="s">
        <v>2678</v>
      </c>
      <c r="H93" s="22">
        <v>128926547</v>
      </c>
      <c r="I93" s="21" t="s">
        <v>113</v>
      </c>
      <c r="J93" s="21" t="s">
        <v>1144</v>
      </c>
      <c r="K93" s="23">
        <v>128926547</v>
      </c>
      <c r="L93" s="47">
        <v>1</v>
      </c>
    </row>
    <row r="94" spans="2:12" ht="25.5" x14ac:dyDescent="0.2">
      <c r="B94" s="21" t="s">
        <v>1140</v>
      </c>
      <c r="C94" s="21" t="s">
        <v>1190</v>
      </c>
      <c r="D94" s="21" t="s">
        <v>1152</v>
      </c>
      <c r="E94" s="21" t="s">
        <v>1142</v>
      </c>
      <c r="F94" s="21" t="s">
        <v>1143</v>
      </c>
      <c r="G94" s="21" t="s">
        <v>2679</v>
      </c>
      <c r="H94" s="22">
        <v>920561894</v>
      </c>
      <c r="I94" s="21" t="s">
        <v>113</v>
      </c>
      <c r="J94" s="21" t="s">
        <v>1144</v>
      </c>
      <c r="K94" s="23">
        <v>920561894</v>
      </c>
      <c r="L94" s="47">
        <v>1</v>
      </c>
    </row>
    <row r="95" spans="2:12" ht="25.5" x14ac:dyDescent="0.2">
      <c r="B95" s="21" t="s">
        <v>1140</v>
      </c>
      <c r="C95" s="21" t="s">
        <v>1190</v>
      </c>
      <c r="D95" s="21" t="s">
        <v>2680</v>
      </c>
      <c r="E95" s="21" t="s">
        <v>1142</v>
      </c>
      <c r="F95" s="21" t="s">
        <v>1143</v>
      </c>
      <c r="G95" s="21" t="s">
        <v>2681</v>
      </c>
      <c r="H95" s="22">
        <v>9952812</v>
      </c>
      <c r="I95" s="21" t="s">
        <v>113</v>
      </c>
      <c r="J95" s="21" t="s">
        <v>1144</v>
      </c>
      <c r="K95" s="23">
        <v>9952812</v>
      </c>
      <c r="L95" s="47">
        <v>1</v>
      </c>
    </row>
    <row r="96" spans="2:12" ht="25.5" x14ac:dyDescent="0.2">
      <c r="B96" s="21" t="s">
        <v>1140</v>
      </c>
      <c r="C96" s="21" t="s">
        <v>1190</v>
      </c>
      <c r="D96" s="21" t="s">
        <v>1153</v>
      </c>
      <c r="E96" s="21" t="s">
        <v>1142</v>
      </c>
      <c r="F96" s="21" t="s">
        <v>1143</v>
      </c>
      <c r="G96" s="21" t="s">
        <v>2682</v>
      </c>
      <c r="H96" s="22">
        <v>223457349</v>
      </c>
      <c r="I96" s="21" t="s">
        <v>113</v>
      </c>
      <c r="J96" s="21" t="s">
        <v>1144</v>
      </c>
      <c r="K96" s="23">
        <v>223457349</v>
      </c>
      <c r="L96" s="47">
        <v>1</v>
      </c>
    </row>
    <row r="97" spans="2:12" ht="25.5" x14ac:dyDescent="0.2">
      <c r="B97" s="21" t="s">
        <v>1140</v>
      </c>
      <c r="C97" s="21" t="s">
        <v>1190</v>
      </c>
      <c r="D97" s="21" t="s">
        <v>2683</v>
      </c>
      <c r="E97" s="21" t="s">
        <v>1142</v>
      </c>
      <c r="F97" s="21" t="s">
        <v>1143</v>
      </c>
      <c r="G97" s="21" t="s">
        <v>2684</v>
      </c>
      <c r="H97" s="22">
        <v>45341748</v>
      </c>
      <c r="I97" s="21" t="s">
        <v>113</v>
      </c>
      <c r="J97" s="21" t="s">
        <v>1144</v>
      </c>
      <c r="K97" s="23">
        <v>45341748</v>
      </c>
      <c r="L97" s="47">
        <v>1</v>
      </c>
    </row>
    <row r="98" spans="2:12" ht="25.5" x14ac:dyDescent="0.2">
      <c r="B98" s="21" t="s">
        <v>1140</v>
      </c>
      <c r="C98" s="21" t="s">
        <v>1190</v>
      </c>
      <c r="D98" s="21" t="s">
        <v>2685</v>
      </c>
      <c r="E98" s="21" t="s">
        <v>1142</v>
      </c>
      <c r="F98" s="21" t="s">
        <v>1143</v>
      </c>
      <c r="G98" s="21" t="s">
        <v>2686</v>
      </c>
      <c r="H98" s="22">
        <v>33026189</v>
      </c>
      <c r="I98" s="21" t="s">
        <v>113</v>
      </c>
      <c r="J98" s="21" t="s">
        <v>1144</v>
      </c>
      <c r="K98" s="23">
        <v>33026189</v>
      </c>
      <c r="L98" s="47">
        <v>1</v>
      </c>
    </row>
    <row r="99" spans="2:12" ht="25.5" x14ac:dyDescent="0.2">
      <c r="B99" s="21" t="s">
        <v>1140</v>
      </c>
      <c r="C99" s="21" t="s">
        <v>1190</v>
      </c>
      <c r="D99" s="21" t="s">
        <v>271</v>
      </c>
      <c r="E99" s="21" t="s">
        <v>1142</v>
      </c>
      <c r="F99" s="21" t="s">
        <v>1143</v>
      </c>
      <c r="G99" s="21" t="s">
        <v>2687</v>
      </c>
      <c r="H99" s="22">
        <v>62685986</v>
      </c>
      <c r="I99" s="21" t="s">
        <v>113</v>
      </c>
      <c r="J99" s="21" t="s">
        <v>1144</v>
      </c>
      <c r="K99" s="23">
        <v>62685986</v>
      </c>
      <c r="L99" s="47">
        <v>1</v>
      </c>
    </row>
    <row r="100" spans="2:12" ht="25.5" x14ac:dyDescent="0.2">
      <c r="B100" s="21" t="s">
        <v>1140</v>
      </c>
      <c r="C100" s="21" t="s">
        <v>1190</v>
      </c>
      <c r="D100" s="21" t="s">
        <v>2688</v>
      </c>
      <c r="E100" s="21" t="s">
        <v>1142</v>
      </c>
      <c r="F100" s="21" t="s">
        <v>1143</v>
      </c>
      <c r="G100" s="21" t="s">
        <v>2689</v>
      </c>
      <c r="H100" s="22">
        <v>145716690</v>
      </c>
      <c r="I100" s="21" t="s">
        <v>113</v>
      </c>
      <c r="J100" s="21" t="s">
        <v>1144</v>
      </c>
      <c r="K100" s="23">
        <v>145716690</v>
      </c>
      <c r="L100" s="47">
        <v>1</v>
      </c>
    </row>
    <row r="101" spans="2:12" ht="25.5" x14ac:dyDescent="0.2">
      <c r="B101" s="21" t="s">
        <v>1140</v>
      </c>
      <c r="C101" s="21" t="s">
        <v>1190</v>
      </c>
      <c r="D101" s="21" t="s">
        <v>1154</v>
      </c>
      <c r="E101" s="21" t="s">
        <v>1142</v>
      </c>
      <c r="F101" s="21" t="s">
        <v>1143</v>
      </c>
      <c r="G101" s="21" t="s">
        <v>2690</v>
      </c>
      <c r="H101" s="22">
        <v>72617888</v>
      </c>
      <c r="I101" s="21" t="s">
        <v>113</v>
      </c>
      <c r="J101" s="21" t="s">
        <v>1144</v>
      </c>
      <c r="K101" s="23">
        <v>72617888</v>
      </c>
      <c r="L101" s="47">
        <v>1</v>
      </c>
    </row>
    <row r="102" spans="2:12" ht="25.5" x14ac:dyDescent="0.2">
      <c r="B102" s="21" t="s">
        <v>1140</v>
      </c>
      <c r="C102" s="21" t="s">
        <v>1190</v>
      </c>
      <c r="D102" s="21" t="s">
        <v>198</v>
      </c>
      <c r="E102" s="21" t="s">
        <v>1142</v>
      </c>
      <c r="F102" s="21" t="s">
        <v>1143</v>
      </c>
      <c r="G102" s="21" t="s">
        <v>2691</v>
      </c>
      <c r="H102" s="22">
        <v>29597069</v>
      </c>
      <c r="I102" s="21" t="s">
        <v>113</v>
      </c>
      <c r="J102" s="21" t="s">
        <v>1144</v>
      </c>
      <c r="K102" s="23">
        <v>29597069</v>
      </c>
      <c r="L102" s="47">
        <v>1</v>
      </c>
    </row>
    <row r="103" spans="2:12" ht="25.5" x14ac:dyDescent="0.2">
      <c r="B103" s="21" t="s">
        <v>1140</v>
      </c>
      <c r="C103" s="21" t="s">
        <v>1190</v>
      </c>
      <c r="D103" s="21" t="s">
        <v>2692</v>
      </c>
      <c r="E103" s="21" t="s">
        <v>1142</v>
      </c>
      <c r="F103" s="21" t="s">
        <v>1143</v>
      </c>
      <c r="G103" s="21" t="s">
        <v>2693</v>
      </c>
      <c r="H103" s="22">
        <v>53851820</v>
      </c>
      <c r="I103" s="21" t="s">
        <v>113</v>
      </c>
      <c r="J103" s="21" t="s">
        <v>1144</v>
      </c>
      <c r="K103" s="23">
        <v>53851820</v>
      </c>
      <c r="L103" s="47">
        <v>1</v>
      </c>
    </row>
    <row r="104" spans="2:12" ht="25.5" x14ac:dyDescent="0.2">
      <c r="B104" s="21" t="s">
        <v>1140</v>
      </c>
      <c r="C104" s="21" t="s">
        <v>1190</v>
      </c>
      <c r="D104" s="21" t="s">
        <v>2694</v>
      </c>
      <c r="E104" s="21" t="s">
        <v>1142</v>
      </c>
      <c r="F104" s="21" t="s">
        <v>1143</v>
      </c>
      <c r="G104" s="21" t="s">
        <v>2695</v>
      </c>
      <c r="H104" s="22">
        <v>22665647</v>
      </c>
      <c r="I104" s="21" t="s">
        <v>113</v>
      </c>
      <c r="J104" s="21" t="s">
        <v>1144</v>
      </c>
      <c r="K104" s="23">
        <v>22665647</v>
      </c>
      <c r="L104" s="47">
        <v>1</v>
      </c>
    </row>
    <row r="105" spans="2:12" ht="25.5" x14ac:dyDescent="0.2">
      <c r="B105" s="21" t="s">
        <v>1140</v>
      </c>
      <c r="C105" s="21" t="s">
        <v>1190</v>
      </c>
      <c r="D105" s="21" t="s">
        <v>2696</v>
      </c>
      <c r="E105" s="21" t="s">
        <v>1142</v>
      </c>
      <c r="F105" s="21" t="s">
        <v>1143</v>
      </c>
      <c r="G105" s="21" t="s">
        <v>2697</v>
      </c>
      <c r="H105" s="22">
        <v>331464173</v>
      </c>
      <c r="I105" s="21" t="s">
        <v>113</v>
      </c>
      <c r="J105" s="21" t="s">
        <v>1144</v>
      </c>
      <c r="K105" s="23">
        <v>331464173</v>
      </c>
      <c r="L105" s="47">
        <v>1</v>
      </c>
    </row>
    <row r="106" spans="2:12" ht="25.5" x14ac:dyDescent="0.2">
      <c r="B106" s="21" t="s">
        <v>1140</v>
      </c>
      <c r="C106" s="21" t="s">
        <v>1190</v>
      </c>
      <c r="D106" s="21" t="s">
        <v>1155</v>
      </c>
      <c r="E106" s="21" t="s">
        <v>1142</v>
      </c>
      <c r="F106" s="21" t="s">
        <v>1143</v>
      </c>
      <c r="G106" s="21" t="s">
        <v>2698</v>
      </c>
      <c r="H106" s="22">
        <v>168183698</v>
      </c>
      <c r="I106" s="21" t="s">
        <v>113</v>
      </c>
      <c r="J106" s="21" t="s">
        <v>1144</v>
      </c>
      <c r="K106" s="23">
        <v>168183698</v>
      </c>
      <c r="L106" s="47">
        <v>1</v>
      </c>
    </row>
    <row r="107" spans="2:12" ht="25.5" x14ac:dyDescent="0.2">
      <c r="B107" s="21" t="s">
        <v>1140</v>
      </c>
      <c r="C107" s="21" t="s">
        <v>1190</v>
      </c>
      <c r="D107" s="21" t="s">
        <v>2699</v>
      </c>
      <c r="E107" s="21" t="s">
        <v>1142</v>
      </c>
      <c r="F107" s="21" t="s">
        <v>1143</v>
      </c>
      <c r="G107" s="21" t="s">
        <v>2700</v>
      </c>
      <c r="H107" s="22">
        <v>54102731</v>
      </c>
      <c r="I107" s="21" t="s">
        <v>113</v>
      </c>
      <c r="J107" s="21" t="s">
        <v>1144</v>
      </c>
      <c r="K107" s="23">
        <v>54102731</v>
      </c>
      <c r="L107" s="47">
        <v>1</v>
      </c>
    </row>
    <row r="108" spans="2:12" ht="25.5" x14ac:dyDescent="0.2">
      <c r="B108" s="21" t="s">
        <v>1140</v>
      </c>
      <c r="C108" s="21" t="s">
        <v>1190</v>
      </c>
      <c r="D108" s="21" t="s">
        <v>1156</v>
      </c>
      <c r="E108" s="21" t="s">
        <v>1142</v>
      </c>
      <c r="F108" s="21" t="s">
        <v>1143</v>
      </c>
      <c r="G108" s="21" t="s">
        <v>2701</v>
      </c>
      <c r="H108" s="22">
        <v>72680616</v>
      </c>
      <c r="I108" s="21" t="s">
        <v>113</v>
      </c>
      <c r="J108" s="21" t="s">
        <v>1144</v>
      </c>
      <c r="K108" s="23">
        <v>72680616</v>
      </c>
      <c r="L108" s="47">
        <v>1</v>
      </c>
    </row>
    <row r="109" spans="2:12" ht="25.5" x14ac:dyDescent="0.2">
      <c r="B109" s="21" t="s">
        <v>1140</v>
      </c>
      <c r="C109" s="21" t="s">
        <v>1190</v>
      </c>
      <c r="D109" s="21" t="s">
        <v>2702</v>
      </c>
      <c r="E109" s="21" t="s">
        <v>1142</v>
      </c>
      <c r="F109" s="21" t="s">
        <v>1143</v>
      </c>
      <c r="G109" s="21" t="s">
        <v>2703</v>
      </c>
      <c r="H109" s="22">
        <v>66826021</v>
      </c>
      <c r="I109" s="21" t="s">
        <v>113</v>
      </c>
      <c r="J109" s="21" t="s">
        <v>1144</v>
      </c>
      <c r="K109" s="23">
        <v>66826021</v>
      </c>
      <c r="L109" s="47">
        <v>1</v>
      </c>
    </row>
    <row r="110" spans="2:12" ht="25.5" x14ac:dyDescent="0.2">
      <c r="B110" s="21" t="s">
        <v>1140</v>
      </c>
      <c r="C110" s="21" t="s">
        <v>1190</v>
      </c>
      <c r="D110" s="21" t="s">
        <v>1157</v>
      </c>
      <c r="E110" s="21" t="s">
        <v>1142</v>
      </c>
      <c r="F110" s="21" t="s">
        <v>1143</v>
      </c>
      <c r="G110" s="21" t="s">
        <v>2704</v>
      </c>
      <c r="H110" s="22">
        <v>307146694</v>
      </c>
      <c r="I110" s="21" t="s">
        <v>113</v>
      </c>
      <c r="J110" s="21" t="s">
        <v>1144</v>
      </c>
      <c r="K110" s="23">
        <v>307146694</v>
      </c>
      <c r="L110" s="47">
        <v>1</v>
      </c>
    </row>
    <row r="111" spans="2:12" ht="25.5" x14ac:dyDescent="0.2">
      <c r="B111" s="21" t="s">
        <v>1140</v>
      </c>
      <c r="C111" s="21" t="s">
        <v>1190</v>
      </c>
      <c r="D111" s="21" t="s">
        <v>2705</v>
      </c>
      <c r="E111" s="21" t="s">
        <v>1142</v>
      </c>
      <c r="F111" s="21" t="s">
        <v>1143</v>
      </c>
      <c r="G111" s="21" t="s">
        <v>2706</v>
      </c>
      <c r="H111" s="22">
        <v>83396616</v>
      </c>
      <c r="I111" s="21" t="s">
        <v>113</v>
      </c>
      <c r="J111" s="21" t="s">
        <v>1144</v>
      </c>
      <c r="K111" s="23">
        <v>83396616</v>
      </c>
      <c r="L111" s="47">
        <v>1</v>
      </c>
    </row>
    <row r="112" spans="2:12" ht="25.5" x14ac:dyDescent="0.2">
      <c r="B112" s="21" t="s">
        <v>1140</v>
      </c>
      <c r="C112" s="21" t="s">
        <v>1190</v>
      </c>
      <c r="D112" s="21" t="s">
        <v>1158</v>
      </c>
      <c r="E112" s="21" t="s">
        <v>1142</v>
      </c>
      <c r="F112" s="21" t="s">
        <v>1143</v>
      </c>
      <c r="G112" s="21" t="s">
        <v>2707</v>
      </c>
      <c r="H112" s="22">
        <v>109763203</v>
      </c>
      <c r="I112" s="21" t="s">
        <v>113</v>
      </c>
      <c r="J112" s="21" t="s">
        <v>1144</v>
      </c>
      <c r="K112" s="23">
        <v>109763203</v>
      </c>
      <c r="L112" s="47">
        <v>1</v>
      </c>
    </row>
    <row r="113" spans="2:12" ht="25.5" x14ac:dyDescent="0.2">
      <c r="B113" s="21" t="s">
        <v>1140</v>
      </c>
      <c r="C113" s="21" t="s">
        <v>1190</v>
      </c>
      <c r="D113" s="21" t="s">
        <v>2708</v>
      </c>
      <c r="E113" s="21" t="s">
        <v>1142</v>
      </c>
      <c r="F113" s="21" t="s">
        <v>1143</v>
      </c>
      <c r="G113" s="21" t="s">
        <v>2709</v>
      </c>
      <c r="H113" s="22">
        <v>123145135</v>
      </c>
      <c r="I113" s="21" t="s">
        <v>113</v>
      </c>
      <c r="J113" s="21" t="s">
        <v>1144</v>
      </c>
      <c r="K113" s="23">
        <v>123145135</v>
      </c>
      <c r="L113" s="47">
        <v>1</v>
      </c>
    </row>
    <row r="114" spans="2:12" ht="25.5" x14ac:dyDescent="0.2">
      <c r="B114" s="21" t="s">
        <v>1140</v>
      </c>
      <c r="C114" s="21" t="s">
        <v>1190</v>
      </c>
      <c r="D114" s="21" t="s">
        <v>1159</v>
      </c>
      <c r="E114" s="21" t="s">
        <v>1142</v>
      </c>
      <c r="F114" s="21" t="s">
        <v>1143</v>
      </c>
      <c r="G114" s="21" t="s">
        <v>2710</v>
      </c>
      <c r="H114" s="22">
        <v>127347898</v>
      </c>
      <c r="I114" s="21" t="s">
        <v>113</v>
      </c>
      <c r="J114" s="21" t="s">
        <v>1144</v>
      </c>
      <c r="K114" s="23">
        <v>127347898</v>
      </c>
      <c r="L114" s="47">
        <v>1</v>
      </c>
    </row>
    <row r="115" spans="2:12" ht="25.5" x14ac:dyDescent="0.2">
      <c r="B115" s="21" t="s">
        <v>1140</v>
      </c>
      <c r="C115" s="21" t="s">
        <v>1190</v>
      </c>
      <c r="D115" s="21" t="s">
        <v>461</v>
      </c>
      <c r="E115" s="21" t="s">
        <v>1142</v>
      </c>
      <c r="F115" s="21" t="s">
        <v>1143</v>
      </c>
      <c r="G115" s="21" t="s">
        <v>2711</v>
      </c>
      <c r="H115" s="22">
        <v>70171504</v>
      </c>
      <c r="I115" s="21" t="s">
        <v>113</v>
      </c>
      <c r="J115" s="21" t="s">
        <v>1144</v>
      </c>
      <c r="K115" s="23">
        <v>70171504</v>
      </c>
      <c r="L115" s="47">
        <v>1</v>
      </c>
    </row>
    <row r="116" spans="2:12" ht="25.5" x14ac:dyDescent="0.2">
      <c r="B116" s="21" t="s">
        <v>1140</v>
      </c>
      <c r="C116" s="21" t="s">
        <v>1190</v>
      </c>
      <c r="D116" s="21" t="s">
        <v>128</v>
      </c>
      <c r="E116" s="21" t="s">
        <v>1142</v>
      </c>
      <c r="F116" s="21" t="s">
        <v>1143</v>
      </c>
      <c r="G116" s="21" t="s">
        <v>2712</v>
      </c>
      <c r="H116" s="22">
        <v>265683616</v>
      </c>
      <c r="I116" s="21" t="s">
        <v>113</v>
      </c>
      <c r="J116" s="21" t="s">
        <v>1144</v>
      </c>
      <c r="K116" s="23">
        <v>265683616</v>
      </c>
      <c r="L116" s="47">
        <v>1</v>
      </c>
    </row>
    <row r="117" spans="2:12" ht="25.5" x14ac:dyDescent="0.2">
      <c r="B117" s="21" t="s">
        <v>1140</v>
      </c>
      <c r="C117" s="21" t="s">
        <v>1190</v>
      </c>
      <c r="D117" s="21" t="s">
        <v>1160</v>
      </c>
      <c r="E117" s="21" t="s">
        <v>1142</v>
      </c>
      <c r="F117" s="21" t="s">
        <v>1143</v>
      </c>
      <c r="G117" s="21" t="s">
        <v>2713</v>
      </c>
      <c r="H117" s="22">
        <v>50506337</v>
      </c>
      <c r="I117" s="21" t="s">
        <v>113</v>
      </c>
      <c r="J117" s="21" t="s">
        <v>1144</v>
      </c>
      <c r="K117" s="23">
        <v>50506337</v>
      </c>
      <c r="L117" s="47">
        <v>1</v>
      </c>
    </row>
    <row r="118" spans="2:12" ht="25.5" x14ac:dyDescent="0.2">
      <c r="B118" s="21" t="s">
        <v>1140</v>
      </c>
      <c r="C118" s="21" t="s">
        <v>1190</v>
      </c>
      <c r="D118" s="21" t="s">
        <v>2519</v>
      </c>
      <c r="E118" s="21" t="s">
        <v>1142</v>
      </c>
      <c r="F118" s="21" t="s">
        <v>1143</v>
      </c>
      <c r="G118" s="21" t="s">
        <v>2714</v>
      </c>
      <c r="H118" s="22">
        <v>82058423</v>
      </c>
      <c r="I118" s="21" t="s">
        <v>113</v>
      </c>
      <c r="J118" s="21" t="s">
        <v>1144</v>
      </c>
      <c r="K118" s="23">
        <v>82058423</v>
      </c>
      <c r="L118" s="47">
        <v>1</v>
      </c>
    </row>
    <row r="119" spans="2:12" ht="25.5" x14ac:dyDescent="0.2">
      <c r="B119" s="21" t="s">
        <v>1140</v>
      </c>
      <c r="C119" s="21" t="s">
        <v>1190</v>
      </c>
      <c r="D119" s="21" t="s">
        <v>2715</v>
      </c>
      <c r="E119" s="21" t="s">
        <v>1142</v>
      </c>
      <c r="F119" s="21" t="s">
        <v>1143</v>
      </c>
      <c r="G119" s="21" t="s">
        <v>2716</v>
      </c>
      <c r="H119" s="22">
        <v>20553811</v>
      </c>
      <c r="I119" s="21" t="s">
        <v>113</v>
      </c>
      <c r="J119" s="21" t="s">
        <v>1144</v>
      </c>
      <c r="K119" s="23">
        <v>20553811</v>
      </c>
      <c r="L119" s="47">
        <v>1</v>
      </c>
    </row>
    <row r="120" spans="2:12" ht="25.5" x14ac:dyDescent="0.2">
      <c r="B120" s="21" t="s">
        <v>1140</v>
      </c>
      <c r="C120" s="21" t="s">
        <v>1190</v>
      </c>
      <c r="D120" s="21" t="s">
        <v>1161</v>
      </c>
      <c r="E120" s="21" t="s">
        <v>1142</v>
      </c>
      <c r="F120" s="21" t="s">
        <v>1143</v>
      </c>
      <c r="G120" s="21" t="s">
        <v>2717</v>
      </c>
      <c r="H120" s="22">
        <v>67338298</v>
      </c>
      <c r="I120" s="21" t="s">
        <v>113</v>
      </c>
      <c r="J120" s="21" t="s">
        <v>1144</v>
      </c>
      <c r="K120" s="23">
        <v>67338298</v>
      </c>
      <c r="L120" s="47">
        <v>1</v>
      </c>
    </row>
    <row r="121" spans="2:12" ht="25.5" x14ac:dyDescent="0.2">
      <c r="B121" s="21" t="s">
        <v>1140</v>
      </c>
      <c r="C121" s="21" t="s">
        <v>1190</v>
      </c>
      <c r="D121" s="21" t="s">
        <v>1162</v>
      </c>
      <c r="E121" s="21" t="s">
        <v>1142</v>
      </c>
      <c r="F121" s="21" t="s">
        <v>1143</v>
      </c>
      <c r="G121" s="21" t="s">
        <v>2718</v>
      </c>
      <c r="H121" s="22">
        <v>57793217</v>
      </c>
      <c r="I121" s="21" t="s">
        <v>113</v>
      </c>
      <c r="J121" s="21" t="s">
        <v>1144</v>
      </c>
      <c r="K121" s="23">
        <v>57793217</v>
      </c>
      <c r="L121" s="47">
        <v>1</v>
      </c>
    </row>
    <row r="122" spans="2:12" ht="25.5" x14ac:dyDescent="0.2">
      <c r="B122" s="21" t="s">
        <v>1140</v>
      </c>
      <c r="C122" s="21" t="s">
        <v>1190</v>
      </c>
      <c r="D122" s="21" t="s">
        <v>456</v>
      </c>
      <c r="E122" s="21" t="s">
        <v>1142</v>
      </c>
      <c r="F122" s="21" t="s">
        <v>1143</v>
      </c>
      <c r="G122" s="21" t="s">
        <v>2719</v>
      </c>
      <c r="H122" s="22">
        <v>490541885</v>
      </c>
      <c r="I122" s="21" t="s">
        <v>113</v>
      </c>
      <c r="J122" s="21" t="s">
        <v>1144</v>
      </c>
      <c r="K122" s="23">
        <v>490541885</v>
      </c>
      <c r="L122" s="47">
        <v>1</v>
      </c>
    </row>
    <row r="123" spans="2:12" ht="25.5" x14ac:dyDescent="0.2">
      <c r="B123" s="21" t="s">
        <v>1140</v>
      </c>
      <c r="C123" s="21" t="s">
        <v>1190</v>
      </c>
      <c r="D123" s="21" t="s">
        <v>2720</v>
      </c>
      <c r="E123" s="21" t="s">
        <v>1142</v>
      </c>
      <c r="F123" s="21" t="s">
        <v>1143</v>
      </c>
      <c r="G123" s="21" t="s">
        <v>2721</v>
      </c>
      <c r="H123" s="22">
        <v>164744124</v>
      </c>
      <c r="I123" s="21" t="s">
        <v>113</v>
      </c>
      <c r="J123" s="21" t="s">
        <v>1144</v>
      </c>
      <c r="K123" s="23">
        <v>164744124</v>
      </c>
      <c r="L123" s="47">
        <v>1</v>
      </c>
    </row>
    <row r="124" spans="2:12" ht="25.5" x14ac:dyDescent="0.2">
      <c r="B124" s="21" t="s">
        <v>1140</v>
      </c>
      <c r="C124" s="21" t="s">
        <v>1190</v>
      </c>
      <c r="D124" s="21" t="s">
        <v>47</v>
      </c>
      <c r="E124" s="21" t="s">
        <v>1142</v>
      </c>
      <c r="F124" s="21" t="s">
        <v>1143</v>
      </c>
      <c r="G124" s="21" t="s">
        <v>2722</v>
      </c>
      <c r="H124" s="22">
        <v>59695961</v>
      </c>
      <c r="I124" s="21" t="s">
        <v>113</v>
      </c>
      <c r="J124" s="21" t="s">
        <v>1144</v>
      </c>
      <c r="K124" s="23">
        <v>59695961</v>
      </c>
      <c r="L124" s="47">
        <v>1</v>
      </c>
    </row>
    <row r="125" spans="2:12" ht="25.5" x14ac:dyDescent="0.2">
      <c r="B125" s="21" t="s">
        <v>1140</v>
      </c>
      <c r="C125" s="21" t="s">
        <v>1190</v>
      </c>
      <c r="D125" s="21" t="s">
        <v>376</v>
      </c>
      <c r="E125" s="21" t="s">
        <v>1142</v>
      </c>
      <c r="F125" s="21" t="s">
        <v>1143</v>
      </c>
      <c r="G125" s="21" t="s">
        <v>2723</v>
      </c>
      <c r="H125" s="22">
        <v>409508017</v>
      </c>
      <c r="I125" s="21" t="s">
        <v>113</v>
      </c>
      <c r="J125" s="21" t="s">
        <v>1144</v>
      </c>
      <c r="K125" s="23">
        <v>409508017</v>
      </c>
      <c r="L125" s="47">
        <v>1</v>
      </c>
    </row>
    <row r="126" spans="2:12" ht="25.5" x14ac:dyDescent="0.2">
      <c r="B126" s="21" t="s">
        <v>1140</v>
      </c>
      <c r="C126" s="21" t="s">
        <v>1190</v>
      </c>
      <c r="D126" s="21" t="s">
        <v>2724</v>
      </c>
      <c r="E126" s="21" t="s">
        <v>1142</v>
      </c>
      <c r="F126" s="21" t="s">
        <v>1143</v>
      </c>
      <c r="G126" s="21" t="s">
        <v>2725</v>
      </c>
      <c r="H126" s="22">
        <v>862779131</v>
      </c>
      <c r="I126" s="21" t="s">
        <v>113</v>
      </c>
      <c r="J126" s="21" t="s">
        <v>1144</v>
      </c>
      <c r="K126" s="23">
        <v>862779131</v>
      </c>
      <c r="L126" s="47">
        <v>1</v>
      </c>
    </row>
    <row r="127" spans="2:12" ht="25.5" x14ac:dyDescent="0.2">
      <c r="B127" s="21" t="s">
        <v>1140</v>
      </c>
      <c r="C127" s="21" t="s">
        <v>1190</v>
      </c>
      <c r="D127" s="21" t="s">
        <v>1023</v>
      </c>
      <c r="E127" s="21" t="s">
        <v>1142</v>
      </c>
      <c r="F127" s="21" t="s">
        <v>1143</v>
      </c>
      <c r="G127" s="21" t="s">
        <v>2726</v>
      </c>
      <c r="H127" s="22">
        <v>35608484</v>
      </c>
      <c r="I127" s="21" t="s">
        <v>113</v>
      </c>
      <c r="J127" s="21" t="s">
        <v>1144</v>
      </c>
      <c r="K127" s="23">
        <v>35608484</v>
      </c>
      <c r="L127" s="47">
        <v>1</v>
      </c>
    </row>
    <row r="128" spans="2:12" ht="25.5" x14ac:dyDescent="0.2">
      <c r="B128" s="21" t="s">
        <v>1140</v>
      </c>
      <c r="C128" s="21" t="s">
        <v>1190</v>
      </c>
      <c r="D128" s="21" t="s">
        <v>2727</v>
      </c>
      <c r="E128" s="21" t="s">
        <v>1142</v>
      </c>
      <c r="F128" s="21" t="s">
        <v>1143</v>
      </c>
      <c r="G128" s="21" t="s">
        <v>2728</v>
      </c>
      <c r="H128" s="22">
        <v>32513912</v>
      </c>
      <c r="I128" s="21" t="s">
        <v>113</v>
      </c>
      <c r="J128" s="21" t="s">
        <v>1144</v>
      </c>
      <c r="K128" s="23">
        <v>32513912</v>
      </c>
      <c r="L128" s="47">
        <v>1</v>
      </c>
    </row>
    <row r="129" spans="2:12" ht="25.5" x14ac:dyDescent="0.2">
      <c r="B129" s="21" t="s">
        <v>1140</v>
      </c>
      <c r="C129" s="21" t="s">
        <v>1190</v>
      </c>
      <c r="D129" s="21" t="s">
        <v>2729</v>
      </c>
      <c r="E129" s="21" t="s">
        <v>1142</v>
      </c>
      <c r="F129" s="21" t="s">
        <v>1143</v>
      </c>
      <c r="G129" s="21" t="s">
        <v>2730</v>
      </c>
      <c r="H129" s="22">
        <v>85058903</v>
      </c>
      <c r="I129" s="21" t="s">
        <v>113</v>
      </c>
      <c r="J129" s="21" t="s">
        <v>1144</v>
      </c>
      <c r="K129" s="23">
        <v>85058903</v>
      </c>
      <c r="L129" s="47">
        <v>1</v>
      </c>
    </row>
    <row r="130" spans="2:12" ht="25.5" x14ac:dyDescent="0.2">
      <c r="B130" s="21" t="s">
        <v>1140</v>
      </c>
      <c r="C130" s="21" t="s">
        <v>1190</v>
      </c>
      <c r="D130" s="21" t="s">
        <v>1163</v>
      </c>
      <c r="E130" s="21" t="s">
        <v>1142</v>
      </c>
      <c r="F130" s="21" t="s">
        <v>1143</v>
      </c>
      <c r="G130" s="21" t="s">
        <v>2731</v>
      </c>
      <c r="H130" s="22">
        <v>72210158</v>
      </c>
      <c r="I130" s="21" t="s">
        <v>113</v>
      </c>
      <c r="J130" s="21" t="s">
        <v>1144</v>
      </c>
      <c r="K130" s="23">
        <v>72210158</v>
      </c>
      <c r="L130" s="47">
        <v>1</v>
      </c>
    </row>
    <row r="131" spans="2:12" ht="25.5" x14ac:dyDescent="0.2">
      <c r="B131" s="21" t="s">
        <v>1140</v>
      </c>
      <c r="C131" s="21" t="s">
        <v>1190</v>
      </c>
      <c r="D131" s="21" t="s">
        <v>469</v>
      </c>
      <c r="E131" s="21" t="s">
        <v>1142</v>
      </c>
      <c r="F131" s="21" t="s">
        <v>1143</v>
      </c>
      <c r="G131" s="21" t="s">
        <v>2732</v>
      </c>
      <c r="H131" s="22">
        <v>99287660</v>
      </c>
      <c r="I131" s="21" t="s">
        <v>113</v>
      </c>
      <c r="J131" s="21" t="s">
        <v>1144</v>
      </c>
      <c r="K131" s="23">
        <v>99287660</v>
      </c>
      <c r="L131" s="47">
        <v>1</v>
      </c>
    </row>
    <row r="132" spans="2:12" ht="25.5" x14ac:dyDescent="0.2">
      <c r="B132" s="21" t="s">
        <v>1140</v>
      </c>
      <c r="C132" s="21" t="s">
        <v>1190</v>
      </c>
      <c r="D132" s="21" t="s">
        <v>1164</v>
      </c>
      <c r="E132" s="21" t="s">
        <v>1142</v>
      </c>
      <c r="F132" s="21" t="s">
        <v>1143</v>
      </c>
      <c r="G132" s="21" t="s">
        <v>2733</v>
      </c>
      <c r="H132" s="22">
        <v>89711215</v>
      </c>
      <c r="I132" s="21" t="s">
        <v>113</v>
      </c>
      <c r="J132" s="21" t="s">
        <v>1144</v>
      </c>
      <c r="K132" s="23">
        <v>89711215</v>
      </c>
      <c r="L132" s="47">
        <v>1</v>
      </c>
    </row>
    <row r="133" spans="2:12" ht="25.5" x14ac:dyDescent="0.2">
      <c r="B133" s="21" t="s">
        <v>1140</v>
      </c>
      <c r="C133" s="21" t="s">
        <v>1190</v>
      </c>
      <c r="D133" s="21" t="s">
        <v>472</v>
      </c>
      <c r="E133" s="21" t="s">
        <v>1142</v>
      </c>
      <c r="F133" s="21" t="s">
        <v>1143</v>
      </c>
      <c r="G133" s="21" t="s">
        <v>2734</v>
      </c>
      <c r="H133" s="22">
        <v>119820561</v>
      </c>
      <c r="I133" s="21" t="s">
        <v>113</v>
      </c>
      <c r="J133" s="21" t="s">
        <v>1144</v>
      </c>
      <c r="K133" s="23">
        <v>119820561</v>
      </c>
      <c r="L133" s="47">
        <v>1</v>
      </c>
    </row>
    <row r="134" spans="2:12" ht="25.5" x14ac:dyDescent="0.2">
      <c r="B134" s="21" t="s">
        <v>1140</v>
      </c>
      <c r="C134" s="21" t="s">
        <v>1190</v>
      </c>
      <c r="D134" s="21" t="s">
        <v>2735</v>
      </c>
      <c r="E134" s="21" t="s">
        <v>1142</v>
      </c>
      <c r="F134" s="21" t="s">
        <v>1143</v>
      </c>
      <c r="G134" s="21" t="s">
        <v>2736</v>
      </c>
      <c r="H134" s="22">
        <v>53893639</v>
      </c>
      <c r="I134" s="21" t="s">
        <v>113</v>
      </c>
      <c r="J134" s="21" t="s">
        <v>1144</v>
      </c>
      <c r="K134" s="23">
        <v>53893639</v>
      </c>
      <c r="L134" s="47">
        <v>1</v>
      </c>
    </row>
    <row r="135" spans="2:12" ht="25.5" x14ac:dyDescent="0.2">
      <c r="B135" s="21" t="s">
        <v>1140</v>
      </c>
      <c r="C135" s="21" t="s">
        <v>1190</v>
      </c>
      <c r="D135" s="21" t="s">
        <v>1011</v>
      </c>
      <c r="E135" s="21" t="s">
        <v>1142</v>
      </c>
      <c r="F135" s="21" t="s">
        <v>1143</v>
      </c>
      <c r="G135" s="21" t="s">
        <v>2737</v>
      </c>
      <c r="H135" s="22">
        <v>74855180</v>
      </c>
      <c r="I135" s="21" t="s">
        <v>113</v>
      </c>
      <c r="J135" s="21" t="s">
        <v>1144</v>
      </c>
      <c r="K135" s="23">
        <v>74855180</v>
      </c>
      <c r="L135" s="47">
        <v>1</v>
      </c>
    </row>
    <row r="136" spans="2:12" ht="25.5" x14ac:dyDescent="0.2">
      <c r="B136" s="21" t="s">
        <v>1140</v>
      </c>
      <c r="C136" s="21" t="s">
        <v>1190</v>
      </c>
      <c r="D136" s="21" t="s">
        <v>480</v>
      </c>
      <c r="E136" s="21" t="s">
        <v>1142</v>
      </c>
      <c r="F136" s="21" t="s">
        <v>1143</v>
      </c>
      <c r="G136" s="21" t="s">
        <v>2738</v>
      </c>
      <c r="H136" s="22">
        <v>31144355</v>
      </c>
      <c r="I136" s="21" t="s">
        <v>113</v>
      </c>
      <c r="J136" s="21" t="s">
        <v>1144</v>
      </c>
      <c r="K136" s="23">
        <v>31144355</v>
      </c>
      <c r="L136" s="47">
        <v>1</v>
      </c>
    </row>
    <row r="137" spans="2:12" ht="25.5" x14ac:dyDescent="0.2">
      <c r="B137" s="21" t="s">
        <v>1140</v>
      </c>
      <c r="C137" s="21" t="s">
        <v>1190</v>
      </c>
      <c r="D137" s="21" t="s">
        <v>488</v>
      </c>
      <c r="E137" s="21" t="s">
        <v>1142</v>
      </c>
      <c r="F137" s="21" t="s">
        <v>1143</v>
      </c>
      <c r="G137" s="21" t="s">
        <v>2739</v>
      </c>
      <c r="H137" s="22">
        <v>45101291</v>
      </c>
      <c r="I137" s="21" t="s">
        <v>113</v>
      </c>
      <c r="J137" s="21" t="s">
        <v>1144</v>
      </c>
      <c r="K137" s="23">
        <v>45101291</v>
      </c>
      <c r="L137" s="47">
        <v>1</v>
      </c>
    </row>
    <row r="138" spans="2:12" ht="25.5" x14ac:dyDescent="0.2">
      <c r="B138" s="21" t="s">
        <v>1140</v>
      </c>
      <c r="C138" s="21" t="s">
        <v>1190</v>
      </c>
      <c r="D138" s="21" t="s">
        <v>132</v>
      </c>
      <c r="E138" s="21" t="s">
        <v>1142</v>
      </c>
      <c r="F138" s="21" t="s">
        <v>1143</v>
      </c>
      <c r="G138" s="21" t="s">
        <v>2740</v>
      </c>
      <c r="H138" s="22">
        <v>77657022</v>
      </c>
      <c r="I138" s="21" t="s">
        <v>113</v>
      </c>
      <c r="J138" s="21" t="s">
        <v>1144</v>
      </c>
      <c r="K138" s="23">
        <v>77657022</v>
      </c>
      <c r="L138" s="47">
        <v>1</v>
      </c>
    </row>
    <row r="139" spans="2:12" ht="25.5" x14ac:dyDescent="0.2">
      <c r="B139" s="21" t="s">
        <v>1140</v>
      </c>
      <c r="C139" s="21" t="s">
        <v>1190</v>
      </c>
      <c r="D139" s="21" t="s">
        <v>116</v>
      </c>
      <c r="E139" s="21" t="s">
        <v>1142</v>
      </c>
      <c r="F139" s="21" t="s">
        <v>1143</v>
      </c>
      <c r="G139" s="21" t="s">
        <v>2741</v>
      </c>
      <c r="H139" s="22">
        <v>49868605</v>
      </c>
      <c r="I139" s="21" t="s">
        <v>113</v>
      </c>
      <c r="J139" s="21" t="s">
        <v>1144</v>
      </c>
      <c r="K139" s="23">
        <v>49868605</v>
      </c>
      <c r="L139" s="47">
        <v>1</v>
      </c>
    </row>
    <row r="140" spans="2:12" ht="25.5" x14ac:dyDescent="0.2">
      <c r="B140" s="21" t="s">
        <v>1140</v>
      </c>
      <c r="C140" s="21" t="s">
        <v>1190</v>
      </c>
      <c r="D140" s="21" t="s">
        <v>496</v>
      </c>
      <c r="E140" s="21" t="s">
        <v>1142</v>
      </c>
      <c r="F140" s="21" t="s">
        <v>1143</v>
      </c>
      <c r="G140" s="21" t="s">
        <v>2742</v>
      </c>
      <c r="H140" s="22">
        <v>214884549</v>
      </c>
      <c r="I140" s="21" t="s">
        <v>113</v>
      </c>
      <c r="J140" s="21" t="s">
        <v>1144</v>
      </c>
      <c r="K140" s="23">
        <v>214884549</v>
      </c>
      <c r="L140" s="47">
        <v>1</v>
      </c>
    </row>
    <row r="141" spans="2:12" ht="25.5" x14ac:dyDescent="0.2">
      <c r="B141" s="21" t="s">
        <v>1140</v>
      </c>
      <c r="C141" s="21" t="s">
        <v>1190</v>
      </c>
      <c r="D141" s="21" t="s">
        <v>2743</v>
      </c>
      <c r="E141" s="21" t="s">
        <v>1142</v>
      </c>
      <c r="F141" s="21" t="s">
        <v>1143</v>
      </c>
      <c r="G141" s="21" t="s">
        <v>2744</v>
      </c>
      <c r="H141" s="22">
        <v>71656062</v>
      </c>
      <c r="I141" s="21" t="s">
        <v>113</v>
      </c>
      <c r="J141" s="21" t="s">
        <v>1144</v>
      </c>
      <c r="K141" s="23">
        <v>71656062</v>
      </c>
      <c r="L141" s="47">
        <v>1</v>
      </c>
    </row>
    <row r="142" spans="2:12" ht="25.5" x14ac:dyDescent="0.2">
      <c r="B142" s="21" t="s">
        <v>1140</v>
      </c>
      <c r="C142" s="21" t="s">
        <v>1190</v>
      </c>
      <c r="D142" s="21" t="s">
        <v>2745</v>
      </c>
      <c r="E142" s="21" t="s">
        <v>1142</v>
      </c>
      <c r="F142" s="21" t="s">
        <v>1143</v>
      </c>
      <c r="G142" s="21" t="s">
        <v>2746</v>
      </c>
      <c r="H142" s="22">
        <v>172877829</v>
      </c>
      <c r="I142" s="21" t="s">
        <v>113</v>
      </c>
      <c r="J142" s="21" t="s">
        <v>1144</v>
      </c>
      <c r="K142" s="23">
        <v>172877829</v>
      </c>
      <c r="L142" s="47">
        <v>1</v>
      </c>
    </row>
    <row r="143" spans="2:12" ht="25.5" x14ac:dyDescent="0.2">
      <c r="B143" s="21" t="s">
        <v>1140</v>
      </c>
      <c r="C143" s="21" t="s">
        <v>1190</v>
      </c>
      <c r="D143" s="21" t="s">
        <v>491</v>
      </c>
      <c r="E143" s="21" t="s">
        <v>1142</v>
      </c>
      <c r="F143" s="21" t="s">
        <v>1143</v>
      </c>
      <c r="G143" s="21" t="s">
        <v>2747</v>
      </c>
      <c r="H143" s="22">
        <v>105560440</v>
      </c>
      <c r="I143" s="21" t="s">
        <v>113</v>
      </c>
      <c r="J143" s="21" t="s">
        <v>1144</v>
      </c>
      <c r="K143" s="23">
        <v>105560440</v>
      </c>
      <c r="L143" s="47">
        <v>1</v>
      </c>
    </row>
    <row r="144" spans="2:12" ht="25.5" x14ac:dyDescent="0.2">
      <c r="B144" s="21" t="s">
        <v>1140</v>
      </c>
      <c r="C144" s="21" t="s">
        <v>1190</v>
      </c>
      <c r="D144" s="21" t="s">
        <v>2748</v>
      </c>
      <c r="E144" s="21" t="s">
        <v>1142</v>
      </c>
      <c r="F144" s="21" t="s">
        <v>1143</v>
      </c>
      <c r="G144" s="21" t="s">
        <v>2749</v>
      </c>
      <c r="H144" s="22">
        <v>19863805</v>
      </c>
      <c r="I144" s="21" t="s">
        <v>113</v>
      </c>
      <c r="J144" s="21" t="s">
        <v>1144</v>
      </c>
      <c r="K144" s="23">
        <v>19863805</v>
      </c>
      <c r="L144" s="47">
        <v>1</v>
      </c>
    </row>
    <row r="145" spans="2:12" ht="25.5" x14ac:dyDescent="0.2">
      <c r="B145" s="21" t="s">
        <v>1140</v>
      </c>
      <c r="C145" s="21" t="s">
        <v>1190</v>
      </c>
      <c r="D145" s="21" t="s">
        <v>2750</v>
      </c>
      <c r="E145" s="21" t="s">
        <v>1142</v>
      </c>
      <c r="F145" s="21" t="s">
        <v>1143</v>
      </c>
      <c r="G145" s="21" t="s">
        <v>2751</v>
      </c>
      <c r="H145" s="22">
        <v>33674376</v>
      </c>
      <c r="I145" s="21" t="s">
        <v>113</v>
      </c>
      <c r="J145" s="21" t="s">
        <v>1144</v>
      </c>
      <c r="K145" s="23">
        <v>33674376</v>
      </c>
      <c r="L145" s="47">
        <v>1</v>
      </c>
    </row>
    <row r="146" spans="2:12" ht="25.5" x14ac:dyDescent="0.2">
      <c r="B146" s="21" t="s">
        <v>1140</v>
      </c>
      <c r="C146" s="21" t="s">
        <v>1190</v>
      </c>
      <c r="D146" s="21" t="s">
        <v>2752</v>
      </c>
      <c r="E146" s="21" t="s">
        <v>1142</v>
      </c>
      <c r="F146" s="21" t="s">
        <v>1143</v>
      </c>
      <c r="G146" s="21" t="s">
        <v>2753</v>
      </c>
      <c r="H146" s="22">
        <v>37971231</v>
      </c>
      <c r="I146" s="21" t="s">
        <v>113</v>
      </c>
      <c r="J146" s="21" t="s">
        <v>1144</v>
      </c>
      <c r="K146" s="23">
        <v>37971231</v>
      </c>
      <c r="L146" s="47">
        <v>1</v>
      </c>
    </row>
    <row r="147" spans="2:12" ht="25.5" x14ac:dyDescent="0.2">
      <c r="B147" s="21" t="s">
        <v>1140</v>
      </c>
      <c r="C147" s="21" t="s">
        <v>1190</v>
      </c>
      <c r="D147" s="21" t="s">
        <v>2754</v>
      </c>
      <c r="E147" s="21" t="s">
        <v>1142</v>
      </c>
      <c r="F147" s="21" t="s">
        <v>1143</v>
      </c>
      <c r="G147" s="21" t="s">
        <v>2755</v>
      </c>
      <c r="H147" s="22">
        <v>51489073</v>
      </c>
      <c r="I147" s="21" t="s">
        <v>113</v>
      </c>
      <c r="J147" s="21" t="s">
        <v>1144</v>
      </c>
      <c r="K147" s="23">
        <v>51489073</v>
      </c>
      <c r="L147" s="47">
        <v>1</v>
      </c>
    </row>
    <row r="148" spans="2:12" ht="25.5" x14ac:dyDescent="0.2">
      <c r="B148" s="21" t="s">
        <v>1140</v>
      </c>
      <c r="C148" s="21" t="s">
        <v>1190</v>
      </c>
      <c r="D148" s="21" t="s">
        <v>243</v>
      </c>
      <c r="E148" s="21" t="s">
        <v>1142</v>
      </c>
      <c r="F148" s="21" t="s">
        <v>1143</v>
      </c>
      <c r="G148" s="21" t="s">
        <v>2756</v>
      </c>
      <c r="H148" s="22">
        <v>50443609</v>
      </c>
      <c r="I148" s="21" t="s">
        <v>113</v>
      </c>
      <c r="J148" s="21" t="s">
        <v>1144</v>
      </c>
      <c r="K148" s="23">
        <v>50443609</v>
      </c>
      <c r="L148" s="47">
        <v>1</v>
      </c>
    </row>
    <row r="149" spans="2:12" ht="25.5" x14ac:dyDescent="0.2">
      <c r="B149" s="21" t="s">
        <v>1140</v>
      </c>
      <c r="C149" s="21" t="s">
        <v>1190</v>
      </c>
      <c r="D149" s="21" t="s">
        <v>117</v>
      </c>
      <c r="E149" s="21" t="s">
        <v>1142</v>
      </c>
      <c r="F149" s="21" t="s">
        <v>1143</v>
      </c>
      <c r="G149" s="21" t="s">
        <v>2757</v>
      </c>
      <c r="H149" s="22">
        <v>270147744</v>
      </c>
      <c r="I149" s="21" t="s">
        <v>113</v>
      </c>
      <c r="J149" s="21" t="s">
        <v>1144</v>
      </c>
      <c r="K149" s="23">
        <v>270147744</v>
      </c>
      <c r="L149" s="47">
        <v>1</v>
      </c>
    </row>
    <row r="150" spans="2:12" ht="25.5" x14ac:dyDescent="0.2">
      <c r="B150" s="21" t="s">
        <v>1140</v>
      </c>
      <c r="C150" s="21" t="s">
        <v>1190</v>
      </c>
      <c r="D150" s="21" t="s">
        <v>133</v>
      </c>
      <c r="E150" s="21" t="s">
        <v>1142</v>
      </c>
      <c r="F150" s="21" t="s">
        <v>1143</v>
      </c>
      <c r="G150" s="21" t="s">
        <v>2758</v>
      </c>
      <c r="H150" s="22">
        <v>68174669</v>
      </c>
      <c r="I150" s="21" t="s">
        <v>113</v>
      </c>
      <c r="J150" s="21" t="s">
        <v>1144</v>
      </c>
      <c r="K150" s="23">
        <v>68174669</v>
      </c>
      <c r="L150" s="47">
        <v>1</v>
      </c>
    </row>
    <row r="151" spans="2:12" ht="25.5" x14ac:dyDescent="0.2">
      <c r="B151" s="21" t="s">
        <v>1140</v>
      </c>
      <c r="C151" s="21" t="s">
        <v>1190</v>
      </c>
      <c r="D151" s="21" t="s">
        <v>466</v>
      </c>
      <c r="E151" s="21" t="s">
        <v>1142</v>
      </c>
      <c r="F151" s="21" t="s">
        <v>1143</v>
      </c>
      <c r="G151" s="21" t="s">
        <v>2759</v>
      </c>
      <c r="H151" s="22">
        <v>121514212</v>
      </c>
      <c r="I151" s="21" t="s">
        <v>113</v>
      </c>
      <c r="J151" s="21" t="s">
        <v>1144</v>
      </c>
      <c r="K151" s="23">
        <v>121514212</v>
      </c>
      <c r="L151" s="47">
        <v>1</v>
      </c>
    </row>
    <row r="152" spans="2:12" ht="25.5" x14ac:dyDescent="0.2">
      <c r="B152" s="21" t="s">
        <v>1140</v>
      </c>
      <c r="C152" s="21" t="s">
        <v>1190</v>
      </c>
      <c r="D152" s="21" t="s">
        <v>1165</v>
      </c>
      <c r="E152" s="21" t="s">
        <v>1142</v>
      </c>
      <c r="F152" s="21" t="s">
        <v>1143</v>
      </c>
      <c r="G152" s="21" t="s">
        <v>2760</v>
      </c>
      <c r="H152" s="22">
        <v>40469888</v>
      </c>
      <c r="I152" s="21" t="s">
        <v>113</v>
      </c>
      <c r="J152" s="21" t="s">
        <v>1144</v>
      </c>
      <c r="K152" s="23">
        <v>40469888</v>
      </c>
      <c r="L152" s="47">
        <v>1</v>
      </c>
    </row>
    <row r="153" spans="2:12" ht="25.5" x14ac:dyDescent="0.2">
      <c r="B153" s="21" t="s">
        <v>1140</v>
      </c>
      <c r="C153" s="21" t="s">
        <v>1190</v>
      </c>
      <c r="D153" s="21" t="s">
        <v>475</v>
      </c>
      <c r="E153" s="21" t="s">
        <v>1142</v>
      </c>
      <c r="F153" s="21" t="s">
        <v>1143</v>
      </c>
      <c r="G153" s="21" t="s">
        <v>2761</v>
      </c>
      <c r="H153" s="22">
        <v>63679176</v>
      </c>
      <c r="I153" s="21" t="s">
        <v>113</v>
      </c>
      <c r="J153" s="21" t="s">
        <v>1144</v>
      </c>
      <c r="K153" s="23">
        <v>63679176</v>
      </c>
      <c r="L153" s="47">
        <v>1</v>
      </c>
    </row>
    <row r="154" spans="2:12" ht="25.5" x14ac:dyDescent="0.2">
      <c r="B154" s="21" t="s">
        <v>1140</v>
      </c>
      <c r="C154" s="21" t="s">
        <v>1190</v>
      </c>
      <c r="D154" s="21" t="s">
        <v>1166</v>
      </c>
      <c r="E154" s="21" t="s">
        <v>1142</v>
      </c>
      <c r="F154" s="21" t="s">
        <v>1143</v>
      </c>
      <c r="G154" s="21" t="s">
        <v>2762</v>
      </c>
      <c r="H154" s="22">
        <v>45069927</v>
      </c>
      <c r="I154" s="21" t="s">
        <v>113</v>
      </c>
      <c r="J154" s="21" t="s">
        <v>1144</v>
      </c>
      <c r="K154" s="23">
        <v>45069927</v>
      </c>
      <c r="L154" s="47">
        <v>1</v>
      </c>
    </row>
    <row r="155" spans="2:12" ht="25.5" x14ac:dyDescent="0.2">
      <c r="B155" s="21" t="s">
        <v>1140</v>
      </c>
      <c r="C155" s="21" t="s">
        <v>1190</v>
      </c>
      <c r="D155" s="21" t="s">
        <v>485</v>
      </c>
      <c r="E155" s="21" t="s">
        <v>1142</v>
      </c>
      <c r="F155" s="21" t="s">
        <v>1143</v>
      </c>
      <c r="G155" s="21" t="s">
        <v>2763</v>
      </c>
      <c r="H155" s="22">
        <v>43439005</v>
      </c>
      <c r="I155" s="21" t="s">
        <v>113</v>
      </c>
      <c r="J155" s="21" t="s">
        <v>1144</v>
      </c>
      <c r="K155" s="23">
        <v>43439005</v>
      </c>
      <c r="L155" s="47">
        <v>1</v>
      </c>
    </row>
    <row r="156" spans="2:12" ht="25.5" x14ac:dyDescent="0.2">
      <c r="B156" s="21" t="s">
        <v>1140</v>
      </c>
      <c r="C156" s="21" t="s">
        <v>1190</v>
      </c>
      <c r="D156" s="21" t="s">
        <v>101</v>
      </c>
      <c r="E156" s="21" t="s">
        <v>1142</v>
      </c>
      <c r="F156" s="21" t="s">
        <v>1143</v>
      </c>
      <c r="G156" s="21" t="s">
        <v>2764</v>
      </c>
      <c r="H156" s="22">
        <v>29952527</v>
      </c>
      <c r="I156" s="21" t="s">
        <v>113</v>
      </c>
      <c r="J156" s="21" t="s">
        <v>1144</v>
      </c>
      <c r="K156" s="23">
        <v>29952527</v>
      </c>
      <c r="L156" s="47">
        <v>1</v>
      </c>
    </row>
    <row r="157" spans="2:12" ht="25.5" x14ac:dyDescent="0.2">
      <c r="B157" s="21" t="s">
        <v>1140</v>
      </c>
      <c r="C157" s="21" t="s">
        <v>1190</v>
      </c>
      <c r="D157" s="21" t="s">
        <v>329</v>
      </c>
      <c r="E157" s="21" t="s">
        <v>1142</v>
      </c>
      <c r="F157" s="21" t="s">
        <v>1143</v>
      </c>
      <c r="G157" s="21" t="s">
        <v>2765</v>
      </c>
      <c r="H157" s="22">
        <v>21066088</v>
      </c>
      <c r="I157" s="21" t="s">
        <v>113</v>
      </c>
      <c r="J157" s="21" t="s">
        <v>1144</v>
      </c>
      <c r="K157" s="23">
        <v>21066088</v>
      </c>
      <c r="L157" s="47">
        <v>1</v>
      </c>
    </row>
    <row r="158" spans="2:12" ht="25.5" x14ac:dyDescent="0.2">
      <c r="B158" s="21" t="s">
        <v>1140</v>
      </c>
      <c r="C158" s="21" t="s">
        <v>1190</v>
      </c>
      <c r="D158" s="21" t="s">
        <v>2766</v>
      </c>
      <c r="E158" s="21" t="s">
        <v>1142</v>
      </c>
      <c r="F158" s="21" t="s">
        <v>1143</v>
      </c>
      <c r="G158" s="21" t="s">
        <v>2767</v>
      </c>
      <c r="H158" s="22">
        <v>146197603</v>
      </c>
      <c r="I158" s="21" t="s">
        <v>113</v>
      </c>
      <c r="J158" s="21" t="s">
        <v>1144</v>
      </c>
      <c r="K158" s="23">
        <v>146197603</v>
      </c>
      <c r="L158" s="47">
        <v>1</v>
      </c>
    </row>
    <row r="159" spans="2:12" ht="25.5" x14ac:dyDescent="0.2">
      <c r="B159" s="21" t="s">
        <v>1140</v>
      </c>
      <c r="C159" s="21" t="s">
        <v>1190</v>
      </c>
      <c r="D159" s="21" t="s">
        <v>147</v>
      </c>
      <c r="E159" s="21" t="s">
        <v>1142</v>
      </c>
      <c r="F159" s="21" t="s">
        <v>1143</v>
      </c>
      <c r="G159" s="21" t="s">
        <v>2768</v>
      </c>
      <c r="H159" s="22">
        <v>821127869</v>
      </c>
      <c r="I159" s="21" t="s">
        <v>113</v>
      </c>
      <c r="J159" s="21" t="s">
        <v>1144</v>
      </c>
      <c r="K159" s="23">
        <v>821127869</v>
      </c>
      <c r="L159" s="47">
        <v>1</v>
      </c>
    </row>
    <row r="160" spans="2:12" ht="25.5" x14ac:dyDescent="0.2">
      <c r="B160" s="21" t="s">
        <v>1140</v>
      </c>
      <c r="C160" s="21" t="s">
        <v>1190</v>
      </c>
      <c r="D160" s="21" t="s">
        <v>405</v>
      </c>
      <c r="E160" s="21" t="s">
        <v>1142</v>
      </c>
      <c r="F160" s="21" t="s">
        <v>1143</v>
      </c>
      <c r="G160" s="21" t="s">
        <v>2769</v>
      </c>
      <c r="H160" s="22">
        <v>219620498</v>
      </c>
      <c r="I160" s="21" t="s">
        <v>113</v>
      </c>
      <c r="J160" s="21" t="s">
        <v>1144</v>
      </c>
      <c r="K160" s="23">
        <v>219620498</v>
      </c>
      <c r="L160" s="47">
        <v>1</v>
      </c>
    </row>
    <row r="161" spans="2:12" ht="25.5" x14ac:dyDescent="0.2">
      <c r="B161" s="21" t="s">
        <v>1140</v>
      </c>
      <c r="C161" s="21" t="s">
        <v>1190</v>
      </c>
      <c r="D161" s="21" t="s">
        <v>1167</v>
      </c>
      <c r="E161" s="21" t="s">
        <v>1142</v>
      </c>
      <c r="F161" s="21" t="s">
        <v>1143</v>
      </c>
      <c r="G161" s="21" t="s">
        <v>2770</v>
      </c>
      <c r="H161" s="22">
        <v>99465389</v>
      </c>
      <c r="I161" s="21" t="s">
        <v>113</v>
      </c>
      <c r="J161" s="21" t="s">
        <v>1144</v>
      </c>
      <c r="K161" s="23">
        <v>99465389</v>
      </c>
      <c r="L161" s="47">
        <v>1</v>
      </c>
    </row>
    <row r="162" spans="2:12" ht="25.5" x14ac:dyDescent="0.2">
      <c r="B162" s="21" t="s">
        <v>1140</v>
      </c>
      <c r="C162" s="21" t="s">
        <v>1190</v>
      </c>
      <c r="D162" s="21" t="s">
        <v>106</v>
      </c>
      <c r="E162" s="21" t="s">
        <v>1142</v>
      </c>
      <c r="F162" s="21" t="s">
        <v>1143</v>
      </c>
      <c r="G162" s="21" t="s">
        <v>2771</v>
      </c>
      <c r="H162" s="22">
        <v>61295520</v>
      </c>
      <c r="I162" s="21" t="s">
        <v>113</v>
      </c>
      <c r="J162" s="21" t="s">
        <v>1144</v>
      </c>
      <c r="K162" s="23">
        <v>61295520</v>
      </c>
      <c r="L162" s="47">
        <v>1</v>
      </c>
    </row>
    <row r="163" spans="2:12" ht="25.5" x14ac:dyDescent="0.2">
      <c r="B163" s="21" t="s">
        <v>1140</v>
      </c>
      <c r="C163" s="21" t="s">
        <v>1190</v>
      </c>
      <c r="D163" s="21" t="s">
        <v>104</v>
      </c>
      <c r="E163" s="21" t="s">
        <v>1142</v>
      </c>
      <c r="F163" s="21" t="s">
        <v>1143</v>
      </c>
      <c r="G163" s="21" t="s">
        <v>2772</v>
      </c>
      <c r="H163" s="22">
        <v>213305899</v>
      </c>
      <c r="I163" s="21" t="s">
        <v>113</v>
      </c>
      <c r="J163" s="21" t="s">
        <v>1144</v>
      </c>
      <c r="K163" s="23">
        <v>213305899</v>
      </c>
      <c r="L163" s="47">
        <v>1</v>
      </c>
    </row>
    <row r="164" spans="2:12" ht="25.5" x14ac:dyDescent="0.2">
      <c r="B164" s="21" t="s">
        <v>1140</v>
      </c>
      <c r="C164" s="21" t="s">
        <v>1190</v>
      </c>
      <c r="D164" s="21" t="s">
        <v>161</v>
      </c>
      <c r="E164" s="21" t="s">
        <v>1142</v>
      </c>
      <c r="F164" s="21" t="s">
        <v>1143</v>
      </c>
      <c r="G164" s="21" t="s">
        <v>2773</v>
      </c>
      <c r="H164" s="22">
        <v>42006720</v>
      </c>
      <c r="I164" s="21" t="s">
        <v>113</v>
      </c>
      <c r="J164" s="21" t="s">
        <v>1144</v>
      </c>
      <c r="K164" s="23">
        <v>42006720</v>
      </c>
      <c r="L164" s="47">
        <v>1</v>
      </c>
    </row>
    <row r="165" spans="2:12" ht="25.5" x14ac:dyDescent="0.2">
      <c r="B165" s="21" t="s">
        <v>1140</v>
      </c>
      <c r="C165" s="21" t="s">
        <v>1190</v>
      </c>
      <c r="D165" s="21" t="s">
        <v>1168</v>
      </c>
      <c r="E165" s="21" t="s">
        <v>1142</v>
      </c>
      <c r="F165" s="21" t="s">
        <v>1143</v>
      </c>
      <c r="G165" s="21" t="s">
        <v>2774</v>
      </c>
      <c r="H165" s="22">
        <v>47265401</v>
      </c>
      <c r="I165" s="21" t="s">
        <v>113</v>
      </c>
      <c r="J165" s="21" t="s">
        <v>1144</v>
      </c>
      <c r="K165" s="23">
        <v>47265401</v>
      </c>
      <c r="L165" s="47">
        <v>1</v>
      </c>
    </row>
    <row r="166" spans="2:12" ht="25.5" x14ac:dyDescent="0.2">
      <c r="B166" s="21" t="s">
        <v>1140</v>
      </c>
      <c r="C166" s="21" t="s">
        <v>1190</v>
      </c>
      <c r="D166" s="21" t="s">
        <v>208</v>
      </c>
      <c r="E166" s="21" t="s">
        <v>1142</v>
      </c>
      <c r="F166" s="21" t="s">
        <v>1143</v>
      </c>
      <c r="G166" s="21" t="s">
        <v>2775</v>
      </c>
      <c r="H166" s="22">
        <v>57918673</v>
      </c>
      <c r="I166" s="21" t="s">
        <v>113</v>
      </c>
      <c r="J166" s="21" t="s">
        <v>1144</v>
      </c>
      <c r="K166" s="23">
        <v>57918673</v>
      </c>
      <c r="L166" s="47">
        <v>1</v>
      </c>
    </row>
    <row r="167" spans="2:12" ht="25.5" x14ac:dyDescent="0.2">
      <c r="B167" s="21" t="s">
        <v>1140</v>
      </c>
      <c r="C167" s="21" t="s">
        <v>1190</v>
      </c>
      <c r="D167" s="21" t="s">
        <v>523</v>
      </c>
      <c r="E167" s="21" t="s">
        <v>1142</v>
      </c>
      <c r="F167" s="21" t="s">
        <v>1143</v>
      </c>
      <c r="G167" s="21" t="s">
        <v>2776</v>
      </c>
      <c r="H167" s="22">
        <v>203959456</v>
      </c>
      <c r="I167" s="21" t="s">
        <v>113</v>
      </c>
      <c r="J167" s="21" t="s">
        <v>1144</v>
      </c>
      <c r="K167" s="23">
        <v>203959456</v>
      </c>
      <c r="L167" s="47">
        <v>1</v>
      </c>
    </row>
    <row r="168" spans="2:12" ht="25.5" x14ac:dyDescent="0.2">
      <c r="B168" s="21" t="s">
        <v>1140</v>
      </c>
      <c r="C168" s="21" t="s">
        <v>1190</v>
      </c>
      <c r="D168" s="21" t="s">
        <v>526</v>
      </c>
      <c r="E168" s="21" t="s">
        <v>1142</v>
      </c>
      <c r="F168" s="21" t="s">
        <v>1143</v>
      </c>
      <c r="G168" s="21" t="s">
        <v>2777</v>
      </c>
      <c r="H168" s="22">
        <v>46575395</v>
      </c>
      <c r="I168" s="21" t="s">
        <v>113</v>
      </c>
      <c r="J168" s="21" t="s">
        <v>1144</v>
      </c>
      <c r="K168" s="23">
        <v>46575395</v>
      </c>
      <c r="L168" s="47">
        <v>1</v>
      </c>
    </row>
    <row r="169" spans="2:12" ht="25.5" x14ac:dyDescent="0.2">
      <c r="B169" s="21" t="s">
        <v>1140</v>
      </c>
      <c r="C169" s="21" t="s">
        <v>1190</v>
      </c>
      <c r="D169" s="21" t="s">
        <v>2168</v>
      </c>
      <c r="E169" s="21" t="s">
        <v>1142</v>
      </c>
      <c r="F169" s="21" t="s">
        <v>1143</v>
      </c>
      <c r="G169" s="21" t="s">
        <v>2778</v>
      </c>
      <c r="H169" s="22">
        <v>271904123</v>
      </c>
      <c r="I169" s="21" t="s">
        <v>113</v>
      </c>
      <c r="J169" s="21" t="s">
        <v>1144</v>
      </c>
      <c r="K169" s="23">
        <v>271904123</v>
      </c>
      <c r="L169" s="47">
        <v>1</v>
      </c>
    </row>
    <row r="170" spans="2:12" ht="25.5" x14ac:dyDescent="0.2">
      <c r="B170" s="21" t="s">
        <v>1140</v>
      </c>
      <c r="C170" s="21" t="s">
        <v>1190</v>
      </c>
      <c r="D170" s="21" t="s">
        <v>1169</v>
      </c>
      <c r="E170" s="21" t="s">
        <v>1142</v>
      </c>
      <c r="F170" s="21" t="s">
        <v>1143</v>
      </c>
      <c r="G170" s="21" t="s">
        <v>2779</v>
      </c>
      <c r="H170" s="22">
        <v>70098321</v>
      </c>
      <c r="I170" s="21" t="s">
        <v>113</v>
      </c>
      <c r="J170" s="21" t="s">
        <v>1144</v>
      </c>
      <c r="K170" s="23">
        <v>70098321</v>
      </c>
      <c r="L170" s="47">
        <v>1</v>
      </c>
    </row>
    <row r="171" spans="2:12" ht="25.5" x14ac:dyDescent="0.2">
      <c r="B171" s="21" t="s">
        <v>1140</v>
      </c>
      <c r="C171" s="21" t="s">
        <v>1190</v>
      </c>
      <c r="D171" s="21" t="s">
        <v>213</v>
      </c>
      <c r="E171" s="21" t="s">
        <v>1142</v>
      </c>
      <c r="F171" s="21" t="s">
        <v>1143</v>
      </c>
      <c r="G171" s="21" t="s">
        <v>2780</v>
      </c>
      <c r="H171" s="22">
        <v>93276245</v>
      </c>
      <c r="I171" s="21" t="s">
        <v>113</v>
      </c>
      <c r="J171" s="21" t="s">
        <v>1144</v>
      </c>
      <c r="K171" s="23">
        <v>93276245</v>
      </c>
      <c r="L171" s="47">
        <v>1</v>
      </c>
    </row>
    <row r="172" spans="2:12" ht="25.5" x14ac:dyDescent="0.2">
      <c r="B172" s="21" t="s">
        <v>1140</v>
      </c>
      <c r="C172" s="21" t="s">
        <v>1190</v>
      </c>
      <c r="D172" s="21" t="s">
        <v>2781</v>
      </c>
      <c r="E172" s="21" t="s">
        <v>1142</v>
      </c>
      <c r="F172" s="21" t="s">
        <v>1143</v>
      </c>
      <c r="G172" s="21" t="s">
        <v>2782</v>
      </c>
      <c r="H172" s="22">
        <v>559877019</v>
      </c>
      <c r="I172" s="21" t="s">
        <v>113</v>
      </c>
      <c r="J172" s="21" t="s">
        <v>1144</v>
      </c>
      <c r="K172" s="23">
        <v>559877019</v>
      </c>
      <c r="L172" s="47">
        <v>1</v>
      </c>
    </row>
    <row r="173" spans="2:12" ht="25.5" x14ac:dyDescent="0.2">
      <c r="B173" s="21" t="s">
        <v>1140</v>
      </c>
      <c r="C173" s="21" t="s">
        <v>1190</v>
      </c>
      <c r="D173" s="21" t="s">
        <v>500</v>
      </c>
      <c r="E173" s="21" t="s">
        <v>1142</v>
      </c>
      <c r="F173" s="21" t="s">
        <v>1143</v>
      </c>
      <c r="G173" s="21" t="s">
        <v>2783</v>
      </c>
      <c r="H173" s="22">
        <v>59852780</v>
      </c>
      <c r="I173" s="21" t="s">
        <v>113</v>
      </c>
      <c r="J173" s="21" t="s">
        <v>1144</v>
      </c>
      <c r="K173" s="23">
        <v>59852780</v>
      </c>
      <c r="L173" s="47">
        <v>1</v>
      </c>
    </row>
    <row r="174" spans="2:12" ht="25.5" x14ac:dyDescent="0.2">
      <c r="B174" s="21" t="s">
        <v>1140</v>
      </c>
      <c r="C174" s="21" t="s">
        <v>1190</v>
      </c>
      <c r="D174" s="21" t="s">
        <v>164</v>
      </c>
      <c r="E174" s="21" t="s">
        <v>1142</v>
      </c>
      <c r="F174" s="21" t="s">
        <v>1143</v>
      </c>
      <c r="G174" s="21" t="s">
        <v>2784</v>
      </c>
      <c r="H174" s="22">
        <v>40323524</v>
      </c>
      <c r="I174" s="21" t="s">
        <v>113</v>
      </c>
      <c r="J174" s="21" t="s">
        <v>1144</v>
      </c>
      <c r="K174" s="23">
        <v>40323524</v>
      </c>
      <c r="L174" s="47">
        <v>1</v>
      </c>
    </row>
    <row r="175" spans="2:12" ht="25.5" x14ac:dyDescent="0.2">
      <c r="B175" s="21" t="s">
        <v>1140</v>
      </c>
      <c r="C175" s="21" t="s">
        <v>1190</v>
      </c>
      <c r="D175" s="21" t="s">
        <v>1070</v>
      </c>
      <c r="E175" s="21" t="s">
        <v>1142</v>
      </c>
      <c r="F175" s="21" t="s">
        <v>1143</v>
      </c>
      <c r="G175" s="21" t="s">
        <v>2785</v>
      </c>
      <c r="H175" s="22">
        <v>182402001</v>
      </c>
      <c r="I175" s="21" t="s">
        <v>113</v>
      </c>
      <c r="J175" s="21" t="s">
        <v>1144</v>
      </c>
      <c r="K175" s="23">
        <v>182402001</v>
      </c>
      <c r="L175" s="47">
        <v>1</v>
      </c>
    </row>
    <row r="176" spans="2:12" ht="25.5" x14ac:dyDescent="0.2">
      <c r="B176" s="21" t="s">
        <v>1140</v>
      </c>
      <c r="C176" s="21" t="s">
        <v>1190</v>
      </c>
      <c r="D176" s="21" t="s">
        <v>507</v>
      </c>
      <c r="E176" s="21" t="s">
        <v>1142</v>
      </c>
      <c r="F176" s="21" t="s">
        <v>1143</v>
      </c>
      <c r="G176" s="21" t="s">
        <v>2786</v>
      </c>
      <c r="H176" s="22">
        <v>48561775</v>
      </c>
      <c r="I176" s="21" t="s">
        <v>113</v>
      </c>
      <c r="J176" s="21" t="s">
        <v>1144</v>
      </c>
      <c r="K176" s="23">
        <v>48561775</v>
      </c>
      <c r="L176" s="47">
        <v>1</v>
      </c>
    </row>
    <row r="177" spans="2:12" ht="25.5" x14ac:dyDescent="0.2">
      <c r="B177" s="21" t="s">
        <v>1140</v>
      </c>
      <c r="C177" s="21" t="s">
        <v>1190</v>
      </c>
      <c r="D177" s="21" t="s">
        <v>340</v>
      </c>
      <c r="E177" s="21" t="s">
        <v>1142</v>
      </c>
      <c r="F177" s="21" t="s">
        <v>1143</v>
      </c>
      <c r="G177" s="21" t="s">
        <v>2787</v>
      </c>
      <c r="H177" s="22">
        <v>61880979</v>
      </c>
      <c r="I177" s="21" t="s">
        <v>113</v>
      </c>
      <c r="J177" s="21" t="s">
        <v>1144</v>
      </c>
      <c r="K177" s="23">
        <v>61880979</v>
      </c>
      <c r="L177" s="47">
        <v>1</v>
      </c>
    </row>
    <row r="178" spans="2:12" ht="25.5" x14ac:dyDescent="0.2">
      <c r="B178" s="21" t="s">
        <v>1140</v>
      </c>
      <c r="C178" s="21" t="s">
        <v>1190</v>
      </c>
      <c r="D178" s="21" t="s">
        <v>520</v>
      </c>
      <c r="E178" s="21" t="s">
        <v>1142</v>
      </c>
      <c r="F178" s="21" t="s">
        <v>1143</v>
      </c>
      <c r="G178" s="21" t="s">
        <v>2788</v>
      </c>
      <c r="H178" s="22">
        <v>66439200</v>
      </c>
      <c r="I178" s="21" t="s">
        <v>113</v>
      </c>
      <c r="J178" s="21" t="s">
        <v>1144</v>
      </c>
      <c r="K178" s="23">
        <v>66439200</v>
      </c>
      <c r="L178" s="47">
        <v>1</v>
      </c>
    </row>
    <row r="179" spans="2:12" ht="25.5" x14ac:dyDescent="0.2">
      <c r="B179" s="21" t="s">
        <v>1140</v>
      </c>
      <c r="C179" s="21" t="s">
        <v>1190</v>
      </c>
      <c r="D179" s="21" t="s">
        <v>1170</v>
      </c>
      <c r="E179" s="21" t="s">
        <v>1142</v>
      </c>
      <c r="F179" s="21" t="s">
        <v>1143</v>
      </c>
      <c r="G179" s="21" t="s">
        <v>2789</v>
      </c>
      <c r="H179" s="22">
        <v>111059578</v>
      </c>
      <c r="I179" s="21" t="s">
        <v>113</v>
      </c>
      <c r="J179" s="21" t="s">
        <v>1144</v>
      </c>
      <c r="K179" s="23">
        <v>111059578</v>
      </c>
      <c r="L179" s="47">
        <v>1</v>
      </c>
    </row>
    <row r="180" spans="2:12" ht="25.5" x14ac:dyDescent="0.2">
      <c r="B180" s="21" t="s">
        <v>1140</v>
      </c>
      <c r="C180" s="21" t="s">
        <v>1190</v>
      </c>
      <c r="D180" s="21" t="s">
        <v>529</v>
      </c>
      <c r="E180" s="21" t="s">
        <v>1142</v>
      </c>
      <c r="F180" s="21" t="s">
        <v>1143</v>
      </c>
      <c r="G180" s="21" t="s">
        <v>2790</v>
      </c>
      <c r="H180" s="22">
        <v>33935742</v>
      </c>
      <c r="I180" s="21" t="s">
        <v>113</v>
      </c>
      <c r="J180" s="21" t="s">
        <v>1144</v>
      </c>
      <c r="K180" s="23">
        <v>33935742</v>
      </c>
      <c r="L180" s="47">
        <v>1</v>
      </c>
    </row>
    <row r="181" spans="2:12" ht="25.5" x14ac:dyDescent="0.2">
      <c r="B181" s="21" t="s">
        <v>1140</v>
      </c>
      <c r="C181" s="21" t="s">
        <v>1190</v>
      </c>
      <c r="D181" s="21" t="s">
        <v>1171</v>
      </c>
      <c r="E181" s="21" t="s">
        <v>1142</v>
      </c>
      <c r="F181" s="21" t="s">
        <v>1143</v>
      </c>
      <c r="G181" s="21" t="s">
        <v>2791</v>
      </c>
      <c r="H181" s="22">
        <v>394944711</v>
      </c>
      <c r="I181" s="21" t="s">
        <v>113</v>
      </c>
      <c r="J181" s="21" t="s">
        <v>1144</v>
      </c>
      <c r="K181" s="23">
        <v>394944711</v>
      </c>
      <c r="L181" s="47">
        <v>1</v>
      </c>
    </row>
    <row r="182" spans="2:12" ht="25.5" x14ac:dyDescent="0.2">
      <c r="B182" s="21" t="s">
        <v>1140</v>
      </c>
      <c r="C182" s="21" t="s">
        <v>1190</v>
      </c>
      <c r="D182" s="21" t="s">
        <v>1172</v>
      </c>
      <c r="E182" s="21" t="s">
        <v>1142</v>
      </c>
      <c r="F182" s="21" t="s">
        <v>1143</v>
      </c>
      <c r="G182" s="21" t="s">
        <v>2792</v>
      </c>
      <c r="H182" s="22">
        <v>101817681</v>
      </c>
      <c r="I182" s="21" t="s">
        <v>113</v>
      </c>
      <c r="J182" s="21" t="s">
        <v>1144</v>
      </c>
      <c r="K182" s="23">
        <v>101817681</v>
      </c>
      <c r="L182" s="47">
        <v>1</v>
      </c>
    </row>
    <row r="183" spans="2:12" ht="25.5" x14ac:dyDescent="0.2">
      <c r="B183" s="21" t="s">
        <v>1140</v>
      </c>
      <c r="C183" s="21" t="s">
        <v>1190</v>
      </c>
      <c r="D183" s="21" t="s">
        <v>381</v>
      </c>
      <c r="E183" s="21" t="s">
        <v>1142</v>
      </c>
      <c r="F183" s="21" t="s">
        <v>1143</v>
      </c>
      <c r="G183" s="21" t="s">
        <v>2793</v>
      </c>
      <c r="H183" s="22">
        <v>159150894</v>
      </c>
      <c r="I183" s="21" t="s">
        <v>113</v>
      </c>
      <c r="J183" s="21" t="s">
        <v>1144</v>
      </c>
      <c r="K183" s="23">
        <v>159150894</v>
      </c>
      <c r="L183" s="47">
        <v>1</v>
      </c>
    </row>
    <row r="184" spans="2:12" ht="25.5" x14ac:dyDescent="0.2">
      <c r="B184" s="21" t="s">
        <v>1140</v>
      </c>
      <c r="C184" s="21" t="s">
        <v>1190</v>
      </c>
      <c r="D184" s="21" t="s">
        <v>154</v>
      </c>
      <c r="E184" s="21" t="s">
        <v>1142</v>
      </c>
      <c r="F184" s="21" t="s">
        <v>1143</v>
      </c>
      <c r="G184" s="21" t="s">
        <v>2794</v>
      </c>
      <c r="H184" s="22">
        <v>223185528</v>
      </c>
      <c r="I184" s="21" t="s">
        <v>113</v>
      </c>
      <c r="J184" s="21" t="s">
        <v>1144</v>
      </c>
      <c r="K184" s="23">
        <v>223185528</v>
      </c>
      <c r="L184" s="47">
        <v>1</v>
      </c>
    </row>
    <row r="185" spans="2:12" ht="25.5" x14ac:dyDescent="0.2">
      <c r="B185" s="21" t="s">
        <v>1140</v>
      </c>
      <c r="C185" s="21" t="s">
        <v>1190</v>
      </c>
      <c r="D185" s="21" t="s">
        <v>510</v>
      </c>
      <c r="E185" s="21" t="s">
        <v>1142</v>
      </c>
      <c r="F185" s="21" t="s">
        <v>1143</v>
      </c>
      <c r="G185" s="21" t="s">
        <v>2795</v>
      </c>
      <c r="H185" s="22">
        <v>122977861</v>
      </c>
      <c r="I185" s="21" t="s">
        <v>113</v>
      </c>
      <c r="J185" s="21" t="s">
        <v>1144</v>
      </c>
      <c r="K185" s="23">
        <v>122977861</v>
      </c>
      <c r="L185" s="47">
        <v>1</v>
      </c>
    </row>
    <row r="186" spans="2:12" ht="25.5" x14ac:dyDescent="0.2">
      <c r="B186" s="21" t="s">
        <v>1140</v>
      </c>
      <c r="C186" s="21" t="s">
        <v>1190</v>
      </c>
      <c r="D186" s="21" t="s">
        <v>54</v>
      </c>
      <c r="E186" s="21" t="s">
        <v>1142</v>
      </c>
      <c r="F186" s="21" t="s">
        <v>1143</v>
      </c>
      <c r="G186" s="21" t="s">
        <v>2796</v>
      </c>
      <c r="H186" s="22">
        <v>237832471</v>
      </c>
      <c r="I186" s="21" t="s">
        <v>113</v>
      </c>
      <c r="J186" s="21" t="s">
        <v>1144</v>
      </c>
      <c r="K186" s="23">
        <v>237832471</v>
      </c>
      <c r="L186" s="47">
        <v>1</v>
      </c>
    </row>
    <row r="187" spans="2:12" ht="25.5" x14ac:dyDescent="0.2">
      <c r="B187" s="21" t="s">
        <v>1140</v>
      </c>
      <c r="C187" s="21" t="s">
        <v>1190</v>
      </c>
      <c r="D187" s="21" t="s">
        <v>144</v>
      </c>
      <c r="E187" s="21" t="s">
        <v>1142</v>
      </c>
      <c r="F187" s="21" t="s">
        <v>1143</v>
      </c>
      <c r="G187" s="21" t="s">
        <v>2797</v>
      </c>
      <c r="H187" s="22">
        <v>78148390</v>
      </c>
      <c r="I187" s="21" t="s">
        <v>113</v>
      </c>
      <c r="J187" s="21" t="s">
        <v>1144</v>
      </c>
      <c r="K187" s="23">
        <v>78148390</v>
      </c>
      <c r="L187" s="47">
        <v>1</v>
      </c>
    </row>
    <row r="188" spans="2:12" ht="25.5" x14ac:dyDescent="0.2">
      <c r="B188" s="21" t="s">
        <v>1140</v>
      </c>
      <c r="C188" s="21" t="s">
        <v>1190</v>
      </c>
      <c r="D188" s="21" t="s">
        <v>95</v>
      </c>
      <c r="E188" s="21" t="s">
        <v>1142</v>
      </c>
      <c r="F188" s="21" t="s">
        <v>1143</v>
      </c>
      <c r="G188" s="21" t="s">
        <v>2798</v>
      </c>
      <c r="H188" s="22">
        <v>76998380</v>
      </c>
      <c r="I188" s="21" t="s">
        <v>113</v>
      </c>
      <c r="J188" s="21" t="s">
        <v>1144</v>
      </c>
      <c r="K188" s="23">
        <v>76998380</v>
      </c>
      <c r="L188" s="47">
        <v>1</v>
      </c>
    </row>
    <row r="189" spans="2:12" ht="25.5" x14ac:dyDescent="0.2">
      <c r="B189" s="21" t="s">
        <v>1140</v>
      </c>
      <c r="C189" s="21" t="s">
        <v>1190</v>
      </c>
      <c r="D189" s="21" t="s">
        <v>2799</v>
      </c>
      <c r="E189" s="21" t="s">
        <v>1142</v>
      </c>
      <c r="F189" s="21" t="s">
        <v>1143</v>
      </c>
      <c r="G189" s="21" t="s">
        <v>2800</v>
      </c>
      <c r="H189" s="22">
        <v>637628132</v>
      </c>
      <c r="I189" s="21" t="s">
        <v>113</v>
      </c>
      <c r="J189" s="21" t="s">
        <v>1144</v>
      </c>
      <c r="K189" s="23">
        <v>637628132</v>
      </c>
      <c r="L189" s="47">
        <v>1</v>
      </c>
    </row>
    <row r="190" spans="2:12" ht="25.5" x14ac:dyDescent="0.2">
      <c r="B190" s="21" t="s">
        <v>1140</v>
      </c>
      <c r="C190" s="21" t="s">
        <v>1190</v>
      </c>
      <c r="D190" s="21" t="s">
        <v>81</v>
      </c>
      <c r="E190" s="21" t="s">
        <v>1142</v>
      </c>
      <c r="F190" s="21" t="s">
        <v>1143</v>
      </c>
      <c r="G190" s="21" t="s">
        <v>2801</v>
      </c>
      <c r="H190" s="22">
        <v>454462943</v>
      </c>
      <c r="I190" s="21" t="s">
        <v>113</v>
      </c>
      <c r="J190" s="21" t="s">
        <v>1144</v>
      </c>
      <c r="K190" s="23">
        <v>454462943</v>
      </c>
      <c r="L190" s="47">
        <v>1</v>
      </c>
    </row>
    <row r="191" spans="2:12" ht="25.5" x14ac:dyDescent="0.2">
      <c r="B191" s="21" t="s">
        <v>1140</v>
      </c>
      <c r="C191" s="21" t="s">
        <v>1190</v>
      </c>
      <c r="D191" s="21" t="s">
        <v>1173</v>
      </c>
      <c r="E191" s="21" t="s">
        <v>1142</v>
      </c>
      <c r="F191" s="21" t="s">
        <v>1143</v>
      </c>
      <c r="G191" s="21" t="s">
        <v>2802</v>
      </c>
      <c r="H191" s="22">
        <v>234758808</v>
      </c>
      <c r="I191" s="21" t="s">
        <v>113</v>
      </c>
      <c r="J191" s="21" t="s">
        <v>1144</v>
      </c>
      <c r="K191" s="23">
        <v>234758808</v>
      </c>
      <c r="L191" s="47">
        <v>1</v>
      </c>
    </row>
    <row r="192" spans="2:12" ht="25.5" x14ac:dyDescent="0.2">
      <c r="B192" s="21" t="s">
        <v>1140</v>
      </c>
      <c r="C192" s="21" t="s">
        <v>1190</v>
      </c>
      <c r="D192" s="21" t="s">
        <v>79</v>
      </c>
      <c r="E192" s="21" t="s">
        <v>1142</v>
      </c>
      <c r="F192" s="21" t="s">
        <v>1143</v>
      </c>
      <c r="G192" s="21" t="s">
        <v>2803</v>
      </c>
      <c r="H192" s="22">
        <v>75451094</v>
      </c>
      <c r="I192" s="21" t="s">
        <v>113</v>
      </c>
      <c r="J192" s="21" t="s">
        <v>1144</v>
      </c>
      <c r="K192" s="23">
        <v>75451094</v>
      </c>
      <c r="L192" s="47">
        <v>1</v>
      </c>
    </row>
    <row r="193" spans="2:12" ht="25.5" x14ac:dyDescent="0.2">
      <c r="B193" s="21" t="s">
        <v>1140</v>
      </c>
      <c r="C193" s="21" t="s">
        <v>1190</v>
      </c>
      <c r="D193" s="21" t="s">
        <v>53</v>
      </c>
      <c r="E193" s="21" t="s">
        <v>1142</v>
      </c>
      <c r="F193" s="21" t="s">
        <v>1143</v>
      </c>
      <c r="G193" s="21" t="s">
        <v>2804</v>
      </c>
      <c r="H193" s="22">
        <v>109784112</v>
      </c>
      <c r="I193" s="21" t="s">
        <v>113</v>
      </c>
      <c r="J193" s="21" t="s">
        <v>1144</v>
      </c>
      <c r="K193" s="23">
        <v>109784112</v>
      </c>
      <c r="L193" s="47">
        <v>1</v>
      </c>
    </row>
    <row r="194" spans="2:12" ht="25.5" x14ac:dyDescent="0.2">
      <c r="B194" s="21" t="s">
        <v>1140</v>
      </c>
      <c r="C194" s="21" t="s">
        <v>1190</v>
      </c>
      <c r="D194" s="21" t="s">
        <v>88</v>
      </c>
      <c r="E194" s="21" t="s">
        <v>1142</v>
      </c>
      <c r="F194" s="21" t="s">
        <v>1143</v>
      </c>
      <c r="G194" s="21" t="s">
        <v>2805</v>
      </c>
      <c r="H194" s="22">
        <v>132679761</v>
      </c>
      <c r="I194" s="21" t="s">
        <v>113</v>
      </c>
      <c r="J194" s="21" t="s">
        <v>1144</v>
      </c>
      <c r="K194" s="23">
        <v>132679761</v>
      </c>
      <c r="L194" s="47">
        <v>1</v>
      </c>
    </row>
    <row r="195" spans="2:12" ht="25.5" x14ac:dyDescent="0.2">
      <c r="B195" s="21" t="s">
        <v>1140</v>
      </c>
      <c r="C195" s="21" t="s">
        <v>1190</v>
      </c>
      <c r="D195" s="21" t="s">
        <v>56</v>
      </c>
      <c r="E195" s="21" t="s">
        <v>1142</v>
      </c>
      <c r="F195" s="21" t="s">
        <v>1143</v>
      </c>
      <c r="G195" s="21" t="s">
        <v>2806</v>
      </c>
      <c r="H195" s="22">
        <v>140834376</v>
      </c>
      <c r="I195" s="21" t="s">
        <v>113</v>
      </c>
      <c r="J195" s="21" t="s">
        <v>1144</v>
      </c>
      <c r="K195" s="23">
        <v>140834376</v>
      </c>
      <c r="L195" s="47">
        <v>1</v>
      </c>
    </row>
    <row r="196" spans="2:12" ht="25.5" x14ac:dyDescent="0.2">
      <c r="B196" s="21" t="s">
        <v>1140</v>
      </c>
      <c r="C196" s="21" t="s">
        <v>1190</v>
      </c>
      <c r="D196" s="21" t="s">
        <v>58</v>
      </c>
      <c r="E196" s="21" t="s">
        <v>1142</v>
      </c>
      <c r="F196" s="21" t="s">
        <v>1143</v>
      </c>
      <c r="G196" s="21" t="s">
        <v>2807</v>
      </c>
      <c r="H196" s="22">
        <v>401468403</v>
      </c>
      <c r="I196" s="21" t="s">
        <v>113</v>
      </c>
      <c r="J196" s="21" t="s">
        <v>1144</v>
      </c>
      <c r="K196" s="23">
        <v>401468403</v>
      </c>
      <c r="L196" s="47">
        <v>1</v>
      </c>
    </row>
    <row r="197" spans="2:12" ht="25.5" x14ac:dyDescent="0.2">
      <c r="B197" s="21" t="s">
        <v>1140</v>
      </c>
      <c r="C197" s="21" t="s">
        <v>1190</v>
      </c>
      <c r="D197" s="21" t="s">
        <v>78</v>
      </c>
      <c r="E197" s="21" t="s">
        <v>1142</v>
      </c>
      <c r="F197" s="21" t="s">
        <v>1143</v>
      </c>
      <c r="G197" s="21" t="s">
        <v>2808</v>
      </c>
      <c r="H197" s="22">
        <v>102204503</v>
      </c>
      <c r="I197" s="21" t="s">
        <v>113</v>
      </c>
      <c r="J197" s="21" t="s">
        <v>1144</v>
      </c>
      <c r="K197" s="23">
        <v>102204503</v>
      </c>
      <c r="L197" s="47">
        <v>1</v>
      </c>
    </row>
    <row r="198" spans="2:12" ht="25.5" x14ac:dyDescent="0.2">
      <c r="B198" s="21" t="s">
        <v>1140</v>
      </c>
      <c r="C198" s="21" t="s">
        <v>1190</v>
      </c>
      <c r="D198" s="21" t="s">
        <v>2528</v>
      </c>
      <c r="E198" s="21" t="s">
        <v>1142</v>
      </c>
      <c r="F198" s="21" t="s">
        <v>1143</v>
      </c>
      <c r="G198" s="21" t="s">
        <v>2809</v>
      </c>
      <c r="H198" s="22">
        <v>428545905</v>
      </c>
      <c r="I198" s="21" t="s">
        <v>113</v>
      </c>
      <c r="J198" s="21" t="s">
        <v>1144</v>
      </c>
      <c r="K198" s="23">
        <v>428545905</v>
      </c>
      <c r="L198" s="47">
        <v>1</v>
      </c>
    </row>
    <row r="199" spans="2:12" ht="25.5" x14ac:dyDescent="0.2">
      <c r="B199" s="21" t="s">
        <v>1140</v>
      </c>
      <c r="C199" s="21" t="s">
        <v>1190</v>
      </c>
      <c r="D199" s="21" t="s">
        <v>83</v>
      </c>
      <c r="E199" s="21" t="s">
        <v>1142</v>
      </c>
      <c r="F199" s="21" t="s">
        <v>1143</v>
      </c>
      <c r="G199" s="21" t="s">
        <v>2810</v>
      </c>
      <c r="H199" s="22">
        <v>206458114</v>
      </c>
      <c r="I199" s="21" t="s">
        <v>113</v>
      </c>
      <c r="J199" s="21" t="s">
        <v>1144</v>
      </c>
      <c r="K199" s="23">
        <v>206458114</v>
      </c>
      <c r="L199" s="47">
        <v>1</v>
      </c>
    </row>
    <row r="200" spans="2:12" ht="25.5" x14ac:dyDescent="0.2">
      <c r="B200" s="21" t="s">
        <v>1140</v>
      </c>
      <c r="C200" s="21" t="s">
        <v>1190</v>
      </c>
      <c r="D200" s="21" t="s">
        <v>2146</v>
      </c>
      <c r="E200" s="21" t="s">
        <v>1142</v>
      </c>
      <c r="F200" s="21" t="s">
        <v>1143</v>
      </c>
      <c r="G200" s="21" t="s">
        <v>2811</v>
      </c>
      <c r="H200" s="22">
        <v>304815311</v>
      </c>
      <c r="I200" s="21" t="s">
        <v>113</v>
      </c>
      <c r="J200" s="21" t="s">
        <v>1144</v>
      </c>
      <c r="K200" s="23">
        <v>304815311</v>
      </c>
      <c r="L200" s="47">
        <v>1</v>
      </c>
    </row>
    <row r="201" spans="2:12" ht="25.5" x14ac:dyDescent="0.2">
      <c r="B201" s="21" t="s">
        <v>1140</v>
      </c>
      <c r="C201" s="21" t="s">
        <v>1190</v>
      </c>
      <c r="D201" s="21" t="s">
        <v>91</v>
      </c>
      <c r="E201" s="21" t="s">
        <v>1142</v>
      </c>
      <c r="F201" s="21" t="s">
        <v>1143</v>
      </c>
      <c r="G201" s="21" t="s">
        <v>2812</v>
      </c>
      <c r="H201" s="22">
        <v>90777588</v>
      </c>
      <c r="I201" s="21" t="s">
        <v>113</v>
      </c>
      <c r="J201" s="21" t="s">
        <v>1144</v>
      </c>
      <c r="K201" s="23">
        <v>90777588</v>
      </c>
      <c r="L201" s="47">
        <v>1</v>
      </c>
    </row>
    <row r="202" spans="2:12" ht="25.5" x14ac:dyDescent="0.2">
      <c r="B202" s="21" t="s">
        <v>1140</v>
      </c>
      <c r="C202" s="21" t="s">
        <v>1190</v>
      </c>
      <c r="D202" s="21" t="s">
        <v>80</v>
      </c>
      <c r="E202" s="21" t="s">
        <v>1142</v>
      </c>
      <c r="F202" s="21" t="s">
        <v>1143</v>
      </c>
      <c r="G202" s="21" t="s">
        <v>2813</v>
      </c>
      <c r="H202" s="22">
        <v>142507117</v>
      </c>
      <c r="I202" s="21" t="s">
        <v>113</v>
      </c>
      <c r="J202" s="21" t="s">
        <v>1144</v>
      </c>
      <c r="K202" s="23">
        <v>142507117</v>
      </c>
      <c r="L202" s="47">
        <v>1</v>
      </c>
    </row>
    <row r="203" spans="2:12" ht="25.5" x14ac:dyDescent="0.2">
      <c r="B203" s="21" t="s">
        <v>1140</v>
      </c>
      <c r="C203" s="21" t="s">
        <v>1190</v>
      </c>
      <c r="D203" s="21" t="s">
        <v>105</v>
      </c>
      <c r="E203" s="21" t="s">
        <v>1142</v>
      </c>
      <c r="F203" s="21" t="s">
        <v>1143</v>
      </c>
      <c r="G203" s="21" t="s">
        <v>2814</v>
      </c>
      <c r="H203" s="22">
        <v>139538001</v>
      </c>
      <c r="I203" s="21" t="s">
        <v>113</v>
      </c>
      <c r="J203" s="21" t="s">
        <v>1144</v>
      </c>
      <c r="K203" s="23">
        <v>139538001</v>
      </c>
      <c r="L203" s="47">
        <v>1</v>
      </c>
    </row>
    <row r="204" spans="2:12" ht="25.5" x14ac:dyDescent="0.2">
      <c r="B204" s="21" t="s">
        <v>1140</v>
      </c>
      <c r="C204" s="21" t="s">
        <v>1190</v>
      </c>
      <c r="D204" s="21" t="s">
        <v>71</v>
      </c>
      <c r="E204" s="21" t="s">
        <v>1142</v>
      </c>
      <c r="F204" s="21" t="s">
        <v>1143</v>
      </c>
      <c r="G204" s="21" t="s">
        <v>2815</v>
      </c>
      <c r="H204" s="22">
        <v>36455309</v>
      </c>
      <c r="I204" s="21" t="s">
        <v>113</v>
      </c>
      <c r="J204" s="21" t="s">
        <v>1144</v>
      </c>
      <c r="K204" s="23">
        <v>36455309</v>
      </c>
      <c r="L204" s="47">
        <v>1</v>
      </c>
    </row>
    <row r="205" spans="2:12" ht="25.5" x14ac:dyDescent="0.2">
      <c r="B205" s="21" t="s">
        <v>1140</v>
      </c>
      <c r="C205" s="21" t="s">
        <v>1190</v>
      </c>
      <c r="D205" s="21" t="s">
        <v>90</v>
      </c>
      <c r="E205" s="21" t="s">
        <v>1142</v>
      </c>
      <c r="F205" s="21" t="s">
        <v>1143</v>
      </c>
      <c r="G205" s="21" t="s">
        <v>2816</v>
      </c>
      <c r="H205" s="22">
        <v>98597654</v>
      </c>
      <c r="I205" s="21" t="s">
        <v>113</v>
      </c>
      <c r="J205" s="21" t="s">
        <v>1144</v>
      </c>
      <c r="K205" s="23">
        <v>98597654</v>
      </c>
      <c r="L205" s="47">
        <v>1</v>
      </c>
    </row>
    <row r="206" spans="2:12" ht="25.5" x14ac:dyDescent="0.2">
      <c r="B206" s="21" t="s">
        <v>1140</v>
      </c>
      <c r="C206" s="21" t="s">
        <v>1190</v>
      </c>
      <c r="D206" s="21" t="s">
        <v>89</v>
      </c>
      <c r="E206" s="21" t="s">
        <v>1142</v>
      </c>
      <c r="F206" s="21" t="s">
        <v>1143</v>
      </c>
      <c r="G206" s="21" t="s">
        <v>2817</v>
      </c>
      <c r="H206" s="22">
        <v>74374267</v>
      </c>
      <c r="I206" s="21" t="s">
        <v>113</v>
      </c>
      <c r="J206" s="21" t="s">
        <v>1144</v>
      </c>
      <c r="K206" s="23">
        <v>74374267</v>
      </c>
      <c r="L206" s="47">
        <v>1</v>
      </c>
    </row>
    <row r="207" spans="2:12" ht="25.5" x14ac:dyDescent="0.2">
      <c r="B207" s="21" t="s">
        <v>1140</v>
      </c>
      <c r="C207" s="21" t="s">
        <v>1190</v>
      </c>
      <c r="D207" s="21" t="s">
        <v>345</v>
      </c>
      <c r="E207" s="21" t="s">
        <v>1142</v>
      </c>
      <c r="F207" s="21" t="s">
        <v>1143</v>
      </c>
      <c r="G207" s="21" t="s">
        <v>2818</v>
      </c>
      <c r="H207" s="22">
        <v>49000870</v>
      </c>
      <c r="I207" s="21" t="s">
        <v>113</v>
      </c>
      <c r="J207" s="21" t="s">
        <v>1144</v>
      </c>
      <c r="K207" s="23">
        <v>49000870</v>
      </c>
      <c r="L207" s="47">
        <v>1</v>
      </c>
    </row>
    <row r="208" spans="2:12" ht="25.5" x14ac:dyDescent="0.2">
      <c r="B208" s="21" t="s">
        <v>1140</v>
      </c>
      <c r="C208" s="21" t="s">
        <v>1190</v>
      </c>
      <c r="D208" s="21" t="s">
        <v>548</v>
      </c>
      <c r="E208" s="21" t="s">
        <v>1142</v>
      </c>
      <c r="F208" s="21" t="s">
        <v>1143</v>
      </c>
      <c r="G208" s="21" t="s">
        <v>2819</v>
      </c>
      <c r="H208" s="22">
        <v>736037603</v>
      </c>
      <c r="I208" s="21" t="s">
        <v>113</v>
      </c>
      <c r="J208" s="21" t="s">
        <v>1144</v>
      </c>
      <c r="K208" s="23">
        <v>736037603</v>
      </c>
      <c r="L208" s="47">
        <v>1</v>
      </c>
    </row>
    <row r="209" spans="2:12" ht="25.5" x14ac:dyDescent="0.2">
      <c r="B209" s="21" t="s">
        <v>1140</v>
      </c>
      <c r="C209" s="21" t="s">
        <v>1190</v>
      </c>
      <c r="D209" s="21" t="s">
        <v>1174</v>
      </c>
      <c r="E209" s="21" t="s">
        <v>1142</v>
      </c>
      <c r="F209" s="21" t="s">
        <v>1143</v>
      </c>
      <c r="G209" s="21" t="s">
        <v>2820</v>
      </c>
      <c r="H209" s="22">
        <v>26335223</v>
      </c>
      <c r="I209" s="21" t="s">
        <v>113</v>
      </c>
      <c r="J209" s="21" t="s">
        <v>1144</v>
      </c>
      <c r="K209" s="23">
        <v>26335223</v>
      </c>
      <c r="L209" s="47">
        <v>1</v>
      </c>
    </row>
    <row r="210" spans="2:12" ht="25.5" x14ac:dyDescent="0.2">
      <c r="B210" s="21" t="s">
        <v>1140</v>
      </c>
      <c r="C210" s="21" t="s">
        <v>1190</v>
      </c>
      <c r="D210" s="21" t="s">
        <v>98</v>
      </c>
      <c r="E210" s="21" t="s">
        <v>1142</v>
      </c>
      <c r="F210" s="21" t="s">
        <v>1143</v>
      </c>
      <c r="G210" s="21" t="s">
        <v>2821</v>
      </c>
      <c r="H210" s="22">
        <v>123092862</v>
      </c>
      <c r="I210" s="21" t="s">
        <v>113</v>
      </c>
      <c r="J210" s="21" t="s">
        <v>1144</v>
      </c>
      <c r="K210" s="23">
        <v>123092862</v>
      </c>
      <c r="L210" s="47">
        <v>1</v>
      </c>
    </row>
    <row r="211" spans="2:12" ht="25.5" x14ac:dyDescent="0.2">
      <c r="B211" s="21" t="s">
        <v>1140</v>
      </c>
      <c r="C211" s="21" t="s">
        <v>1190</v>
      </c>
      <c r="D211" s="21" t="s">
        <v>542</v>
      </c>
      <c r="E211" s="21" t="s">
        <v>1142</v>
      </c>
      <c r="F211" s="21" t="s">
        <v>1143</v>
      </c>
      <c r="G211" s="21" t="s">
        <v>2822</v>
      </c>
      <c r="H211" s="22">
        <v>108728194</v>
      </c>
      <c r="I211" s="21" t="s">
        <v>113</v>
      </c>
      <c r="J211" s="21" t="s">
        <v>1144</v>
      </c>
      <c r="K211" s="23">
        <v>108728194</v>
      </c>
      <c r="L211" s="47">
        <v>1</v>
      </c>
    </row>
    <row r="212" spans="2:12" ht="25.5" x14ac:dyDescent="0.2">
      <c r="B212" s="21" t="s">
        <v>1140</v>
      </c>
      <c r="C212" s="21" t="s">
        <v>1190</v>
      </c>
      <c r="D212" s="21" t="s">
        <v>70</v>
      </c>
      <c r="E212" s="21" t="s">
        <v>1142</v>
      </c>
      <c r="F212" s="21" t="s">
        <v>1143</v>
      </c>
      <c r="G212" s="21" t="s">
        <v>2823</v>
      </c>
      <c r="H212" s="22">
        <v>104650887</v>
      </c>
      <c r="I212" s="21" t="s">
        <v>113</v>
      </c>
      <c r="J212" s="21" t="s">
        <v>1144</v>
      </c>
      <c r="K212" s="23">
        <v>104650887</v>
      </c>
      <c r="L212" s="47">
        <v>1</v>
      </c>
    </row>
    <row r="213" spans="2:12" ht="25.5" x14ac:dyDescent="0.2">
      <c r="B213" s="21" t="s">
        <v>1140</v>
      </c>
      <c r="C213" s="21" t="s">
        <v>1190</v>
      </c>
      <c r="D213" s="21" t="s">
        <v>42</v>
      </c>
      <c r="E213" s="21" t="s">
        <v>1142</v>
      </c>
      <c r="F213" s="21" t="s">
        <v>1143</v>
      </c>
      <c r="G213" s="21" t="s">
        <v>2824</v>
      </c>
      <c r="H213" s="22">
        <v>120385111</v>
      </c>
      <c r="I213" s="21" t="s">
        <v>113</v>
      </c>
      <c r="J213" s="21" t="s">
        <v>1144</v>
      </c>
      <c r="K213" s="23">
        <v>120385111</v>
      </c>
      <c r="L213" s="47">
        <v>1</v>
      </c>
    </row>
    <row r="214" spans="2:12" ht="25.5" x14ac:dyDescent="0.2">
      <c r="B214" s="21" t="s">
        <v>1140</v>
      </c>
      <c r="C214" s="21" t="s">
        <v>1190</v>
      </c>
      <c r="D214" s="21" t="s">
        <v>73</v>
      </c>
      <c r="E214" s="21" t="s">
        <v>1142</v>
      </c>
      <c r="F214" s="21" t="s">
        <v>1143</v>
      </c>
      <c r="G214" s="21" t="s">
        <v>2825</v>
      </c>
      <c r="H214" s="22">
        <v>39424425</v>
      </c>
      <c r="I214" s="21" t="s">
        <v>113</v>
      </c>
      <c r="J214" s="21" t="s">
        <v>1144</v>
      </c>
      <c r="K214" s="23">
        <v>39424425</v>
      </c>
      <c r="L214" s="47">
        <v>1</v>
      </c>
    </row>
    <row r="215" spans="2:12" ht="25.5" x14ac:dyDescent="0.2">
      <c r="B215" s="21" t="s">
        <v>1140</v>
      </c>
      <c r="C215" s="21" t="s">
        <v>1190</v>
      </c>
      <c r="D215" s="21" t="s">
        <v>62</v>
      </c>
      <c r="E215" s="21" t="s">
        <v>1142</v>
      </c>
      <c r="F215" s="21" t="s">
        <v>1143</v>
      </c>
      <c r="G215" s="21" t="s">
        <v>2826</v>
      </c>
      <c r="H215" s="22">
        <v>24976121</v>
      </c>
      <c r="I215" s="21" t="s">
        <v>113</v>
      </c>
      <c r="J215" s="21" t="s">
        <v>1144</v>
      </c>
      <c r="K215" s="23">
        <v>24976121</v>
      </c>
      <c r="L215" s="47">
        <v>1</v>
      </c>
    </row>
    <row r="216" spans="2:12" ht="25.5" x14ac:dyDescent="0.2">
      <c r="B216" s="21" t="s">
        <v>1140</v>
      </c>
      <c r="C216" s="21" t="s">
        <v>1190</v>
      </c>
      <c r="D216" s="21" t="s">
        <v>63</v>
      </c>
      <c r="E216" s="21" t="s">
        <v>1142</v>
      </c>
      <c r="F216" s="21" t="s">
        <v>1143</v>
      </c>
      <c r="G216" s="21" t="s">
        <v>2827</v>
      </c>
      <c r="H216" s="22">
        <v>50642247</v>
      </c>
      <c r="I216" s="21" t="s">
        <v>113</v>
      </c>
      <c r="J216" s="21" t="s">
        <v>1144</v>
      </c>
      <c r="K216" s="23">
        <v>50642247</v>
      </c>
      <c r="L216" s="47">
        <v>1</v>
      </c>
    </row>
    <row r="217" spans="2:12" ht="25.5" x14ac:dyDescent="0.2">
      <c r="B217" s="21" t="s">
        <v>1140</v>
      </c>
      <c r="C217" s="21" t="s">
        <v>1190</v>
      </c>
      <c r="D217" s="21" t="s">
        <v>118</v>
      </c>
      <c r="E217" s="21" t="s">
        <v>1142</v>
      </c>
      <c r="F217" s="21" t="s">
        <v>1143</v>
      </c>
      <c r="G217" s="21" t="s">
        <v>2828</v>
      </c>
      <c r="H217" s="22">
        <v>21818821</v>
      </c>
      <c r="I217" s="21" t="s">
        <v>113</v>
      </c>
      <c r="J217" s="21" t="s">
        <v>1144</v>
      </c>
      <c r="K217" s="23">
        <v>21818821</v>
      </c>
      <c r="L217" s="47">
        <v>1</v>
      </c>
    </row>
    <row r="218" spans="2:12" ht="25.5" x14ac:dyDescent="0.2">
      <c r="B218" s="21" t="s">
        <v>1140</v>
      </c>
      <c r="C218" s="21" t="s">
        <v>1190</v>
      </c>
      <c r="D218" s="21" t="s">
        <v>2829</v>
      </c>
      <c r="E218" s="21" t="s">
        <v>1142</v>
      </c>
      <c r="F218" s="21" t="s">
        <v>1143</v>
      </c>
      <c r="G218" s="21" t="s">
        <v>2830</v>
      </c>
      <c r="H218" s="22">
        <v>62361892</v>
      </c>
      <c r="I218" s="21" t="s">
        <v>113</v>
      </c>
      <c r="J218" s="21" t="s">
        <v>1144</v>
      </c>
      <c r="K218" s="23">
        <v>62361892</v>
      </c>
      <c r="L218" s="47">
        <v>1</v>
      </c>
    </row>
    <row r="219" spans="2:12" ht="25.5" x14ac:dyDescent="0.2">
      <c r="B219" s="21" t="s">
        <v>1140</v>
      </c>
      <c r="C219" s="21" t="s">
        <v>1190</v>
      </c>
      <c r="D219" s="21" t="s">
        <v>569</v>
      </c>
      <c r="E219" s="21" t="s">
        <v>1142</v>
      </c>
      <c r="F219" s="21" t="s">
        <v>1143</v>
      </c>
      <c r="G219" s="21" t="s">
        <v>2831</v>
      </c>
      <c r="H219" s="22">
        <v>77855660</v>
      </c>
      <c r="I219" s="21" t="s">
        <v>113</v>
      </c>
      <c r="J219" s="21" t="s">
        <v>1144</v>
      </c>
      <c r="K219" s="23">
        <v>77855660</v>
      </c>
      <c r="L219" s="47">
        <v>1</v>
      </c>
    </row>
    <row r="220" spans="2:12" ht="25.5" x14ac:dyDescent="0.2">
      <c r="B220" s="21" t="s">
        <v>1140</v>
      </c>
      <c r="C220" s="21" t="s">
        <v>1190</v>
      </c>
      <c r="D220" s="21" t="s">
        <v>75</v>
      </c>
      <c r="E220" s="21" t="s">
        <v>1142</v>
      </c>
      <c r="F220" s="21" t="s">
        <v>1143</v>
      </c>
      <c r="G220" s="21" t="s">
        <v>2832</v>
      </c>
      <c r="H220" s="22">
        <v>166845505</v>
      </c>
      <c r="I220" s="21" t="s">
        <v>113</v>
      </c>
      <c r="J220" s="21" t="s">
        <v>1144</v>
      </c>
      <c r="K220" s="23">
        <v>166845505</v>
      </c>
      <c r="L220" s="47">
        <v>1</v>
      </c>
    </row>
    <row r="221" spans="2:12" ht="25.5" x14ac:dyDescent="0.2">
      <c r="B221" s="21" t="s">
        <v>1140</v>
      </c>
      <c r="C221" s="21" t="s">
        <v>1190</v>
      </c>
      <c r="D221" s="21" t="s">
        <v>277</v>
      </c>
      <c r="E221" s="21" t="s">
        <v>1142</v>
      </c>
      <c r="F221" s="21" t="s">
        <v>1143</v>
      </c>
      <c r="G221" s="21" t="s">
        <v>2833</v>
      </c>
      <c r="H221" s="22">
        <v>14270576</v>
      </c>
      <c r="I221" s="21" t="s">
        <v>113</v>
      </c>
      <c r="J221" s="21" t="s">
        <v>1144</v>
      </c>
      <c r="K221" s="23">
        <v>14270576</v>
      </c>
      <c r="L221" s="47">
        <v>1</v>
      </c>
    </row>
    <row r="222" spans="2:12" ht="25.5" x14ac:dyDescent="0.2">
      <c r="B222" s="21" t="s">
        <v>1140</v>
      </c>
      <c r="C222" s="21" t="s">
        <v>1190</v>
      </c>
      <c r="D222" s="21" t="s">
        <v>85</v>
      </c>
      <c r="E222" s="21" t="s">
        <v>1142</v>
      </c>
      <c r="F222" s="21" t="s">
        <v>1143</v>
      </c>
      <c r="G222" s="21" t="s">
        <v>2834</v>
      </c>
      <c r="H222" s="22">
        <v>901733098</v>
      </c>
      <c r="I222" s="21" t="s">
        <v>113</v>
      </c>
      <c r="J222" s="21" t="s">
        <v>1144</v>
      </c>
      <c r="K222" s="23">
        <v>901733098</v>
      </c>
      <c r="L222" s="47">
        <v>1</v>
      </c>
    </row>
    <row r="223" spans="2:12" ht="25.5" x14ac:dyDescent="0.2">
      <c r="B223" s="21" t="s">
        <v>1140</v>
      </c>
      <c r="C223" s="21" t="s">
        <v>1190</v>
      </c>
      <c r="D223" s="21" t="s">
        <v>384</v>
      </c>
      <c r="E223" s="21" t="s">
        <v>1142</v>
      </c>
      <c r="F223" s="21" t="s">
        <v>1143</v>
      </c>
      <c r="G223" s="21" t="s">
        <v>2835</v>
      </c>
      <c r="H223" s="22">
        <v>142141205</v>
      </c>
      <c r="I223" s="21" t="s">
        <v>113</v>
      </c>
      <c r="J223" s="21" t="s">
        <v>1144</v>
      </c>
      <c r="K223" s="23">
        <v>142141205</v>
      </c>
      <c r="L223" s="47">
        <v>1</v>
      </c>
    </row>
    <row r="224" spans="2:12" ht="25.5" x14ac:dyDescent="0.2">
      <c r="B224" s="21" t="s">
        <v>1140</v>
      </c>
      <c r="C224" s="21" t="s">
        <v>1190</v>
      </c>
      <c r="D224" s="21" t="s">
        <v>308</v>
      </c>
      <c r="E224" s="21" t="s">
        <v>1142</v>
      </c>
      <c r="F224" s="21" t="s">
        <v>1143</v>
      </c>
      <c r="G224" s="21" t="s">
        <v>2836</v>
      </c>
      <c r="H224" s="22">
        <v>98514017</v>
      </c>
      <c r="I224" s="21" t="s">
        <v>113</v>
      </c>
      <c r="J224" s="21" t="s">
        <v>1144</v>
      </c>
      <c r="K224" s="23">
        <v>98514017</v>
      </c>
      <c r="L224" s="47">
        <v>1</v>
      </c>
    </row>
    <row r="225" spans="2:12" ht="25.5" x14ac:dyDescent="0.2">
      <c r="B225" s="21" t="s">
        <v>1140</v>
      </c>
      <c r="C225" s="21" t="s">
        <v>1190</v>
      </c>
      <c r="D225" s="21" t="s">
        <v>1175</v>
      </c>
      <c r="E225" s="21" t="s">
        <v>1142</v>
      </c>
      <c r="F225" s="21" t="s">
        <v>1143</v>
      </c>
      <c r="G225" s="21" t="s">
        <v>2837</v>
      </c>
      <c r="H225" s="22">
        <v>32168909</v>
      </c>
      <c r="I225" s="21" t="s">
        <v>113</v>
      </c>
      <c r="J225" s="21" t="s">
        <v>1144</v>
      </c>
      <c r="K225" s="23">
        <v>32168909</v>
      </c>
      <c r="L225" s="47">
        <v>1</v>
      </c>
    </row>
    <row r="226" spans="2:12" ht="25.5" x14ac:dyDescent="0.2">
      <c r="B226" s="21" t="s">
        <v>1140</v>
      </c>
      <c r="C226" s="21" t="s">
        <v>1190</v>
      </c>
      <c r="D226" s="21" t="s">
        <v>590</v>
      </c>
      <c r="E226" s="21" t="s">
        <v>1142</v>
      </c>
      <c r="F226" s="21" t="s">
        <v>1143</v>
      </c>
      <c r="G226" s="21" t="s">
        <v>2838</v>
      </c>
      <c r="H226" s="22">
        <v>117760998</v>
      </c>
      <c r="I226" s="21" t="s">
        <v>113</v>
      </c>
      <c r="J226" s="21" t="s">
        <v>1144</v>
      </c>
      <c r="K226" s="23">
        <v>117760998</v>
      </c>
      <c r="L226" s="47">
        <v>1</v>
      </c>
    </row>
    <row r="227" spans="2:12" ht="25.5" x14ac:dyDescent="0.2">
      <c r="B227" s="21" t="s">
        <v>1140</v>
      </c>
      <c r="C227" s="21" t="s">
        <v>1190</v>
      </c>
      <c r="D227" s="21" t="s">
        <v>72</v>
      </c>
      <c r="E227" s="21" t="s">
        <v>1142</v>
      </c>
      <c r="F227" s="21" t="s">
        <v>1143</v>
      </c>
      <c r="G227" s="21" t="s">
        <v>2839</v>
      </c>
      <c r="H227" s="22">
        <v>74217447</v>
      </c>
      <c r="I227" s="21" t="s">
        <v>113</v>
      </c>
      <c r="J227" s="21" t="s">
        <v>1144</v>
      </c>
      <c r="K227" s="23">
        <v>74217447</v>
      </c>
      <c r="L227" s="47">
        <v>1</v>
      </c>
    </row>
    <row r="228" spans="2:12" ht="25.5" x14ac:dyDescent="0.2">
      <c r="B228" s="21" t="s">
        <v>1140</v>
      </c>
      <c r="C228" s="21" t="s">
        <v>1190</v>
      </c>
      <c r="D228" s="21" t="s">
        <v>1053</v>
      </c>
      <c r="E228" s="21" t="s">
        <v>1142</v>
      </c>
      <c r="F228" s="21" t="s">
        <v>1143</v>
      </c>
      <c r="G228" s="21" t="s">
        <v>2840</v>
      </c>
      <c r="H228" s="22">
        <v>74928362</v>
      </c>
      <c r="I228" s="21" t="s">
        <v>113</v>
      </c>
      <c r="J228" s="21" t="s">
        <v>1144</v>
      </c>
      <c r="K228" s="23">
        <v>74928362</v>
      </c>
      <c r="L228" s="47">
        <v>1</v>
      </c>
    </row>
    <row r="229" spans="2:12" ht="25.5" x14ac:dyDescent="0.2">
      <c r="B229" s="21" t="s">
        <v>1140</v>
      </c>
      <c r="C229" s="21" t="s">
        <v>1190</v>
      </c>
      <c r="D229" s="21" t="s">
        <v>2841</v>
      </c>
      <c r="E229" s="21" t="s">
        <v>1142</v>
      </c>
      <c r="F229" s="21" t="s">
        <v>1143</v>
      </c>
      <c r="G229" s="21" t="s">
        <v>2842</v>
      </c>
      <c r="H229" s="22">
        <v>166354137</v>
      </c>
      <c r="I229" s="21" t="s">
        <v>113</v>
      </c>
      <c r="J229" s="21" t="s">
        <v>1144</v>
      </c>
      <c r="K229" s="23">
        <v>166354137</v>
      </c>
      <c r="L229" s="47">
        <v>1</v>
      </c>
    </row>
    <row r="230" spans="2:12" ht="25.5" x14ac:dyDescent="0.2">
      <c r="B230" s="21" t="s">
        <v>1140</v>
      </c>
      <c r="C230" s="21" t="s">
        <v>1190</v>
      </c>
      <c r="D230" s="21" t="s">
        <v>115</v>
      </c>
      <c r="E230" s="21" t="s">
        <v>1142</v>
      </c>
      <c r="F230" s="21" t="s">
        <v>1143</v>
      </c>
      <c r="G230" s="21" t="s">
        <v>2843</v>
      </c>
      <c r="H230" s="22">
        <v>119642832</v>
      </c>
      <c r="I230" s="21" t="s">
        <v>113</v>
      </c>
      <c r="J230" s="21" t="s">
        <v>1144</v>
      </c>
      <c r="K230" s="23">
        <v>119642832</v>
      </c>
      <c r="L230" s="47">
        <v>1</v>
      </c>
    </row>
    <row r="231" spans="2:12" ht="25.5" x14ac:dyDescent="0.2">
      <c r="B231" s="21" t="s">
        <v>1140</v>
      </c>
      <c r="C231" s="21" t="s">
        <v>1190</v>
      </c>
      <c r="D231" s="21" t="s">
        <v>391</v>
      </c>
      <c r="E231" s="21" t="s">
        <v>1142</v>
      </c>
      <c r="F231" s="21" t="s">
        <v>1143</v>
      </c>
      <c r="G231" s="21" t="s">
        <v>2844</v>
      </c>
      <c r="H231" s="22">
        <v>34981206</v>
      </c>
      <c r="I231" s="21" t="s">
        <v>113</v>
      </c>
      <c r="J231" s="21" t="s">
        <v>1144</v>
      </c>
      <c r="K231" s="23">
        <v>34981206</v>
      </c>
      <c r="L231" s="47">
        <v>1</v>
      </c>
    </row>
    <row r="232" spans="2:12" ht="25.5" x14ac:dyDescent="0.2">
      <c r="B232" s="21" t="s">
        <v>1140</v>
      </c>
      <c r="C232" s="21" t="s">
        <v>1190</v>
      </c>
      <c r="D232" s="21" t="s">
        <v>67</v>
      </c>
      <c r="E232" s="21" t="s">
        <v>1142</v>
      </c>
      <c r="F232" s="21" t="s">
        <v>1143</v>
      </c>
      <c r="G232" s="21" t="s">
        <v>2845</v>
      </c>
      <c r="H232" s="22">
        <v>175606489</v>
      </c>
      <c r="I232" s="21" t="s">
        <v>113</v>
      </c>
      <c r="J232" s="21" t="s">
        <v>1144</v>
      </c>
      <c r="K232" s="23">
        <v>175606489</v>
      </c>
      <c r="L232" s="47">
        <v>1</v>
      </c>
    </row>
    <row r="233" spans="2:12" ht="25.5" x14ac:dyDescent="0.2">
      <c r="B233" s="21" t="s">
        <v>1140</v>
      </c>
      <c r="C233" s="21" t="s">
        <v>1190</v>
      </c>
      <c r="D233" s="21" t="s">
        <v>607</v>
      </c>
      <c r="E233" s="21" t="s">
        <v>1142</v>
      </c>
      <c r="F233" s="21" t="s">
        <v>1143</v>
      </c>
      <c r="G233" s="21" t="s">
        <v>2846</v>
      </c>
      <c r="H233" s="22">
        <v>303508482</v>
      </c>
      <c r="I233" s="21" t="s">
        <v>113</v>
      </c>
      <c r="J233" s="21" t="s">
        <v>1144</v>
      </c>
      <c r="K233" s="23">
        <v>303508482</v>
      </c>
      <c r="L233" s="47">
        <v>1</v>
      </c>
    </row>
    <row r="234" spans="2:12" ht="25.5" x14ac:dyDescent="0.2">
      <c r="B234" s="21" t="s">
        <v>1140</v>
      </c>
      <c r="C234" s="21" t="s">
        <v>1190</v>
      </c>
      <c r="D234" s="21" t="s">
        <v>66</v>
      </c>
      <c r="E234" s="21" t="s">
        <v>1142</v>
      </c>
      <c r="F234" s="21" t="s">
        <v>1143</v>
      </c>
      <c r="G234" s="21" t="s">
        <v>2847</v>
      </c>
      <c r="H234" s="22">
        <v>39079422</v>
      </c>
      <c r="I234" s="21" t="s">
        <v>113</v>
      </c>
      <c r="J234" s="21" t="s">
        <v>1144</v>
      </c>
      <c r="K234" s="23">
        <v>39079422</v>
      </c>
      <c r="L234" s="47">
        <v>1</v>
      </c>
    </row>
    <row r="235" spans="2:12" ht="25.5" x14ac:dyDescent="0.2">
      <c r="B235" s="21" t="s">
        <v>1140</v>
      </c>
      <c r="C235" s="21" t="s">
        <v>1190</v>
      </c>
      <c r="D235" s="21" t="s">
        <v>68</v>
      </c>
      <c r="E235" s="21" t="s">
        <v>1142</v>
      </c>
      <c r="F235" s="21" t="s">
        <v>1143</v>
      </c>
      <c r="G235" s="21" t="s">
        <v>2848</v>
      </c>
      <c r="H235" s="22">
        <v>120604659</v>
      </c>
      <c r="I235" s="21" t="s">
        <v>113</v>
      </c>
      <c r="J235" s="21" t="s">
        <v>1144</v>
      </c>
      <c r="K235" s="23">
        <v>120604659</v>
      </c>
      <c r="L235" s="47">
        <v>1</v>
      </c>
    </row>
    <row r="236" spans="2:12" ht="25.5" x14ac:dyDescent="0.2">
      <c r="B236" s="21" t="s">
        <v>1140</v>
      </c>
      <c r="C236" s="21" t="s">
        <v>1190</v>
      </c>
      <c r="D236" s="21" t="s">
        <v>640</v>
      </c>
      <c r="E236" s="21" t="s">
        <v>1142</v>
      </c>
      <c r="F236" s="21" t="s">
        <v>1143</v>
      </c>
      <c r="G236" s="21" t="s">
        <v>2849</v>
      </c>
      <c r="H236" s="22">
        <v>107285455</v>
      </c>
      <c r="I236" s="21" t="s">
        <v>113</v>
      </c>
      <c r="J236" s="21" t="s">
        <v>1144</v>
      </c>
      <c r="K236" s="23">
        <v>107285455</v>
      </c>
      <c r="L236" s="47">
        <v>1</v>
      </c>
    </row>
    <row r="237" spans="2:12" ht="25.5" x14ac:dyDescent="0.2">
      <c r="B237" s="21" t="s">
        <v>1140</v>
      </c>
      <c r="C237" s="21" t="s">
        <v>1190</v>
      </c>
      <c r="D237" s="21" t="s">
        <v>64</v>
      </c>
      <c r="E237" s="21" t="s">
        <v>1142</v>
      </c>
      <c r="F237" s="21" t="s">
        <v>1143</v>
      </c>
      <c r="G237" s="21" t="s">
        <v>2850</v>
      </c>
      <c r="H237" s="22">
        <v>70558325</v>
      </c>
      <c r="I237" s="21" t="s">
        <v>113</v>
      </c>
      <c r="J237" s="21" t="s">
        <v>1144</v>
      </c>
      <c r="K237" s="23">
        <v>70558325</v>
      </c>
      <c r="L237" s="47">
        <v>1</v>
      </c>
    </row>
    <row r="238" spans="2:12" ht="25.5" x14ac:dyDescent="0.2">
      <c r="B238" s="21" t="s">
        <v>1140</v>
      </c>
      <c r="C238" s="21" t="s">
        <v>1190</v>
      </c>
      <c r="D238" s="21" t="s">
        <v>266</v>
      </c>
      <c r="E238" s="21" t="s">
        <v>1142</v>
      </c>
      <c r="F238" s="21" t="s">
        <v>1143</v>
      </c>
      <c r="G238" s="21" t="s">
        <v>2851</v>
      </c>
      <c r="H238" s="22">
        <v>90286220</v>
      </c>
      <c r="I238" s="21" t="s">
        <v>113</v>
      </c>
      <c r="J238" s="21" t="s">
        <v>1144</v>
      </c>
      <c r="K238" s="23">
        <v>90286220</v>
      </c>
      <c r="L238" s="47">
        <v>1</v>
      </c>
    </row>
    <row r="239" spans="2:12" ht="25.5" x14ac:dyDescent="0.2">
      <c r="B239" s="21" t="s">
        <v>1140</v>
      </c>
      <c r="C239" s="21" t="s">
        <v>1190</v>
      </c>
      <c r="D239" s="21" t="s">
        <v>2852</v>
      </c>
      <c r="E239" s="21" t="s">
        <v>1142</v>
      </c>
      <c r="F239" s="21" t="s">
        <v>1143</v>
      </c>
      <c r="G239" s="21" t="s">
        <v>2853</v>
      </c>
      <c r="H239" s="22">
        <v>52022259</v>
      </c>
      <c r="I239" s="21" t="s">
        <v>113</v>
      </c>
      <c r="J239" s="21" t="s">
        <v>1144</v>
      </c>
      <c r="K239" s="23">
        <v>52022259</v>
      </c>
      <c r="L239" s="47">
        <v>1</v>
      </c>
    </row>
    <row r="240" spans="2:12" ht="25.5" x14ac:dyDescent="0.2">
      <c r="B240" s="21" t="s">
        <v>1140</v>
      </c>
      <c r="C240" s="21" t="s">
        <v>1190</v>
      </c>
      <c r="D240" s="21" t="s">
        <v>74</v>
      </c>
      <c r="E240" s="21" t="s">
        <v>1142</v>
      </c>
      <c r="F240" s="21" t="s">
        <v>1143</v>
      </c>
      <c r="G240" s="21" t="s">
        <v>2854</v>
      </c>
      <c r="H240" s="22">
        <v>137593439</v>
      </c>
      <c r="I240" s="21" t="s">
        <v>113</v>
      </c>
      <c r="J240" s="21" t="s">
        <v>1144</v>
      </c>
      <c r="K240" s="23">
        <v>137593439</v>
      </c>
      <c r="L240" s="47">
        <v>1</v>
      </c>
    </row>
    <row r="241" spans="2:12" ht="25.5" x14ac:dyDescent="0.2">
      <c r="B241" s="21" t="s">
        <v>1140</v>
      </c>
      <c r="C241" s="21" t="s">
        <v>1190</v>
      </c>
      <c r="D241" s="21" t="s">
        <v>108</v>
      </c>
      <c r="E241" s="21" t="s">
        <v>1142</v>
      </c>
      <c r="F241" s="21" t="s">
        <v>1143</v>
      </c>
      <c r="G241" s="21" t="s">
        <v>2855</v>
      </c>
      <c r="H241" s="22">
        <v>229939222</v>
      </c>
      <c r="I241" s="21" t="s">
        <v>113</v>
      </c>
      <c r="J241" s="21" t="s">
        <v>1144</v>
      </c>
      <c r="K241" s="23">
        <v>229939222</v>
      </c>
      <c r="L241" s="47">
        <v>1</v>
      </c>
    </row>
    <row r="242" spans="2:12" ht="25.5" x14ac:dyDescent="0.2">
      <c r="B242" s="21" t="s">
        <v>1140</v>
      </c>
      <c r="C242" s="21" t="s">
        <v>1190</v>
      </c>
      <c r="D242" s="21" t="s">
        <v>38</v>
      </c>
      <c r="E242" s="21" t="s">
        <v>1142</v>
      </c>
      <c r="F242" s="21" t="s">
        <v>1143</v>
      </c>
      <c r="G242" s="21" t="s">
        <v>2856</v>
      </c>
      <c r="H242" s="22">
        <v>72774708</v>
      </c>
      <c r="I242" s="21" t="s">
        <v>113</v>
      </c>
      <c r="J242" s="21" t="s">
        <v>1144</v>
      </c>
      <c r="K242" s="23">
        <v>72774708</v>
      </c>
      <c r="L242" s="47">
        <v>1</v>
      </c>
    </row>
    <row r="243" spans="2:12" ht="25.5" x14ac:dyDescent="0.2">
      <c r="B243" s="21" t="s">
        <v>1140</v>
      </c>
      <c r="C243" s="21" t="s">
        <v>1190</v>
      </c>
      <c r="D243" s="21" t="s">
        <v>65</v>
      </c>
      <c r="E243" s="21" t="s">
        <v>1142</v>
      </c>
      <c r="F243" s="21" t="s">
        <v>1143</v>
      </c>
      <c r="G243" s="21" t="s">
        <v>2857</v>
      </c>
      <c r="H243" s="22">
        <v>212333618</v>
      </c>
      <c r="I243" s="21" t="s">
        <v>113</v>
      </c>
      <c r="J243" s="21" t="s">
        <v>1144</v>
      </c>
      <c r="K243" s="23">
        <v>212333618</v>
      </c>
      <c r="L243" s="47">
        <v>1</v>
      </c>
    </row>
    <row r="244" spans="2:12" ht="25.5" x14ac:dyDescent="0.2">
      <c r="B244" s="21" t="s">
        <v>1140</v>
      </c>
      <c r="C244" s="21" t="s">
        <v>1190</v>
      </c>
      <c r="D244" s="21" t="s">
        <v>576</v>
      </c>
      <c r="E244" s="21" t="s">
        <v>1142</v>
      </c>
      <c r="F244" s="21" t="s">
        <v>1143</v>
      </c>
      <c r="G244" s="21" t="s">
        <v>2858</v>
      </c>
      <c r="H244" s="22">
        <v>97468553</v>
      </c>
      <c r="I244" s="21" t="s">
        <v>113</v>
      </c>
      <c r="J244" s="21" t="s">
        <v>1144</v>
      </c>
      <c r="K244" s="23">
        <v>97468553</v>
      </c>
      <c r="L244" s="47">
        <v>1</v>
      </c>
    </row>
    <row r="245" spans="2:12" ht="25.5" x14ac:dyDescent="0.2">
      <c r="B245" s="21" t="s">
        <v>1140</v>
      </c>
      <c r="C245" s="21" t="s">
        <v>1190</v>
      </c>
      <c r="D245" s="21" t="s">
        <v>77</v>
      </c>
      <c r="E245" s="21" t="s">
        <v>1142</v>
      </c>
      <c r="F245" s="21" t="s">
        <v>1143</v>
      </c>
      <c r="G245" s="21" t="s">
        <v>2859</v>
      </c>
      <c r="H245" s="22">
        <v>89575305</v>
      </c>
      <c r="I245" s="21" t="s">
        <v>113</v>
      </c>
      <c r="J245" s="21" t="s">
        <v>1144</v>
      </c>
      <c r="K245" s="23">
        <v>89575305</v>
      </c>
      <c r="L245" s="47">
        <v>1</v>
      </c>
    </row>
    <row r="246" spans="2:12" ht="25.5" x14ac:dyDescent="0.2">
      <c r="B246" s="21" t="s">
        <v>1140</v>
      </c>
      <c r="C246" s="21" t="s">
        <v>1190</v>
      </c>
      <c r="D246" s="21" t="s">
        <v>587</v>
      </c>
      <c r="E246" s="21" t="s">
        <v>1142</v>
      </c>
      <c r="F246" s="21" t="s">
        <v>1143</v>
      </c>
      <c r="G246" s="21" t="s">
        <v>2860</v>
      </c>
      <c r="H246" s="22">
        <v>38316234</v>
      </c>
      <c r="I246" s="21" t="s">
        <v>113</v>
      </c>
      <c r="J246" s="21" t="s">
        <v>1144</v>
      </c>
      <c r="K246" s="23">
        <v>38316234</v>
      </c>
      <c r="L246" s="47">
        <v>1</v>
      </c>
    </row>
    <row r="247" spans="2:12" ht="25.5" x14ac:dyDescent="0.2">
      <c r="B247" s="21" t="s">
        <v>1140</v>
      </c>
      <c r="C247" s="21" t="s">
        <v>1190</v>
      </c>
      <c r="D247" s="21" t="s">
        <v>45</v>
      </c>
      <c r="E247" s="21" t="s">
        <v>1142</v>
      </c>
      <c r="F247" s="21" t="s">
        <v>1143</v>
      </c>
      <c r="G247" s="21" t="s">
        <v>2861</v>
      </c>
      <c r="H247" s="22">
        <v>49962696</v>
      </c>
      <c r="I247" s="21" t="s">
        <v>113</v>
      </c>
      <c r="J247" s="21" t="s">
        <v>1144</v>
      </c>
      <c r="K247" s="23">
        <v>49962696</v>
      </c>
      <c r="L247" s="47">
        <v>1</v>
      </c>
    </row>
    <row r="248" spans="2:12" ht="25.5" x14ac:dyDescent="0.2">
      <c r="B248" s="21" t="s">
        <v>1140</v>
      </c>
      <c r="C248" s="21" t="s">
        <v>1190</v>
      </c>
      <c r="D248" s="21" t="s">
        <v>219</v>
      </c>
      <c r="E248" s="21" t="s">
        <v>1142</v>
      </c>
      <c r="F248" s="21" t="s">
        <v>1143</v>
      </c>
      <c r="G248" s="21" t="s">
        <v>2862</v>
      </c>
      <c r="H248" s="22">
        <v>44024464</v>
      </c>
      <c r="I248" s="21" t="s">
        <v>113</v>
      </c>
      <c r="J248" s="21" t="s">
        <v>1144</v>
      </c>
      <c r="K248" s="23">
        <v>44024464</v>
      </c>
      <c r="L248" s="47">
        <v>1</v>
      </c>
    </row>
    <row r="249" spans="2:12" ht="25.5" x14ac:dyDescent="0.2">
      <c r="B249" s="21" t="s">
        <v>1140</v>
      </c>
      <c r="C249" s="21" t="s">
        <v>1190</v>
      </c>
      <c r="D249" s="21" t="s">
        <v>99</v>
      </c>
      <c r="E249" s="21" t="s">
        <v>1142</v>
      </c>
      <c r="F249" s="21" t="s">
        <v>1143</v>
      </c>
      <c r="G249" s="21" t="s">
        <v>2863</v>
      </c>
      <c r="H249" s="22">
        <v>53381362</v>
      </c>
      <c r="I249" s="21" t="s">
        <v>113</v>
      </c>
      <c r="J249" s="21" t="s">
        <v>1144</v>
      </c>
      <c r="K249" s="23">
        <v>53381362</v>
      </c>
      <c r="L249" s="47">
        <v>1</v>
      </c>
    </row>
    <row r="250" spans="2:12" ht="25.5" x14ac:dyDescent="0.2">
      <c r="B250" s="21" t="s">
        <v>1140</v>
      </c>
      <c r="C250" s="21" t="s">
        <v>1190</v>
      </c>
      <c r="D250" s="21" t="s">
        <v>642</v>
      </c>
      <c r="E250" s="21" t="s">
        <v>1142</v>
      </c>
      <c r="F250" s="21" t="s">
        <v>1143</v>
      </c>
      <c r="G250" s="21" t="s">
        <v>2864</v>
      </c>
      <c r="H250" s="22">
        <v>62800987</v>
      </c>
      <c r="I250" s="21" t="s">
        <v>113</v>
      </c>
      <c r="J250" s="21" t="s">
        <v>1144</v>
      </c>
      <c r="K250" s="23">
        <v>62800987</v>
      </c>
      <c r="L250" s="47">
        <v>1</v>
      </c>
    </row>
    <row r="251" spans="2:12" ht="25.5" x14ac:dyDescent="0.2">
      <c r="B251" s="21" t="s">
        <v>1140</v>
      </c>
      <c r="C251" s="21" t="s">
        <v>1190</v>
      </c>
      <c r="D251" s="21" t="s">
        <v>2155</v>
      </c>
      <c r="E251" s="21" t="s">
        <v>1142</v>
      </c>
      <c r="F251" s="21" t="s">
        <v>1143</v>
      </c>
      <c r="G251" s="21" t="s">
        <v>2865</v>
      </c>
      <c r="H251" s="22">
        <v>44693561</v>
      </c>
      <c r="I251" s="21" t="s">
        <v>113</v>
      </c>
      <c r="J251" s="21" t="s">
        <v>1144</v>
      </c>
      <c r="K251" s="23">
        <v>44693561</v>
      </c>
      <c r="L251" s="47">
        <v>1</v>
      </c>
    </row>
    <row r="252" spans="2:12" ht="25.5" x14ac:dyDescent="0.2">
      <c r="B252" s="21" t="s">
        <v>1140</v>
      </c>
      <c r="C252" s="21" t="s">
        <v>1190</v>
      </c>
      <c r="D252" s="21" t="s">
        <v>52</v>
      </c>
      <c r="E252" s="21" t="s">
        <v>1142</v>
      </c>
      <c r="F252" s="21" t="s">
        <v>1143</v>
      </c>
      <c r="G252" s="21" t="s">
        <v>2866</v>
      </c>
      <c r="H252" s="22">
        <v>79193853</v>
      </c>
      <c r="I252" s="21" t="s">
        <v>113</v>
      </c>
      <c r="J252" s="21" t="s">
        <v>1144</v>
      </c>
      <c r="K252" s="23">
        <v>79193853</v>
      </c>
      <c r="L252" s="47">
        <v>1</v>
      </c>
    </row>
    <row r="253" spans="2:12" ht="25.5" x14ac:dyDescent="0.2">
      <c r="B253" s="21" t="s">
        <v>1140</v>
      </c>
      <c r="C253" s="21" t="s">
        <v>1190</v>
      </c>
      <c r="D253" s="21" t="s">
        <v>662</v>
      </c>
      <c r="E253" s="21" t="s">
        <v>1142</v>
      </c>
      <c r="F253" s="21" t="s">
        <v>1143</v>
      </c>
      <c r="G253" s="21" t="s">
        <v>2867</v>
      </c>
      <c r="H253" s="22">
        <v>134174774</v>
      </c>
      <c r="I253" s="21" t="s">
        <v>113</v>
      </c>
      <c r="J253" s="21" t="s">
        <v>1144</v>
      </c>
      <c r="K253" s="23">
        <v>134174774</v>
      </c>
      <c r="L253" s="47">
        <v>1</v>
      </c>
    </row>
    <row r="254" spans="2:12" ht="25.5" x14ac:dyDescent="0.2">
      <c r="B254" s="21" t="s">
        <v>1140</v>
      </c>
      <c r="C254" s="21" t="s">
        <v>1190</v>
      </c>
      <c r="D254" s="21" t="s">
        <v>712</v>
      </c>
      <c r="E254" s="21" t="s">
        <v>1142</v>
      </c>
      <c r="F254" s="21" t="s">
        <v>1143</v>
      </c>
      <c r="G254" s="21" t="s">
        <v>2868</v>
      </c>
      <c r="H254" s="22">
        <v>783303003</v>
      </c>
      <c r="I254" s="21" t="s">
        <v>113</v>
      </c>
      <c r="J254" s="21" t="s">
        <v>1144</v>
      </c>
      <c r="K254" s="23">
        <v>783303003</v>
      </c>
      <c r="L254" s="47">
        <v>1</v>
      </c>
    </row>
    <row r="255" spans="2:12" ht="25.5" x14ac:dyDescent="0.2">
      <c r="B255" s="21" t="s">
        <v>1140</v>
      </c>
      <c r="C255" s="21" t="s">
        <v>1190</v>
      </c>
      <c r="D255" s="21" t="s">
        <v>683</v>
      </c>
      <c r="E255" s="21" t="s">
        <v>1142</v>
      </c>
      <c r="F255" s="21" t="s">
        <v>1143</v>
      </c>
      <c r="G255" s="21" t="s">
        <v>2869</v>
      </c>
      <c r="H255" s="22">
        <v>112335043</v>
      </c>
      <c r="I255" s="21" t="s">
        <v>113</v>
      </c>
      <c r="J255" s="21" t="s">
        <v>1144</v>
      </c>
      <c r="K255" s="23">
        <v>112335043</v>
      </c>
      <c r="L255" s="47">
        <v>1</v>
      </c>
    </row>
    <row r="256" spans="2:12" ht="25.5" x14ac:dyDescent="0.2">
      <c r="B256" s="21" t="s">
        <v>1140</v>
      </c>
      <c r="C256" s="21" t="s">
        <v>1190</v>
      </c>
      <c r="D256" s="21" t="s">
        <v>121</v>
      </c>
      <c r="E256" s="21" t="s">
        <v>1142</v>
      </c>
      <c r="F256" s="21" t="s">
        <v>1143</v>
      </c>
      <c r="G256" s="21" t="s">
        <v>2870</v>
      </c>
      <c r="H256" s="22">
        <v>23575200</v>
      </c>
      <c r="I256" s="21" t="s">
        <v>113</v>
      </c>
      <c r="J256" s="21" t="s">
        <v>1144</v>
      </c>
      <c r="K256" s="23">
        <v>23575200</v>
      </c>
      <c r="L256" s="47">
        <v>1</v>
      </c>
    </row>
    <row r="257" spans="2:12" ht="25.5" x14ac:dyDescent="0.2">
      <c r="B257" s="21" t="s">
        <v>1140</v>
      </c>
      <c r="C257" s="21" t="s">
        <v>1190</v>
      </c>
      <c r="D257" s="21" t="s">
        <v>97</v>
      </c>
      <c r="E257" s="21" t="s">
        <v>1142</v>
      </c>
      <c r="F257" s="21" t="s">
        <v>1143</v>
      </c>
      <c r="G257" s="21" t="s">
        <v>2871</v>
      </c>
      <c r="H257" s="22">
        <v>46941307</v>
      </c>
      <c r="I257" s="21" t="s">
        <v>113</v>
      </c>
      <c r="J257" s="21" t="s">
        <v>1144</v>
      </c>
      <c r="K257" s="23">
        <v>46941307</v>
      </c>
      <c r="L257" s="47">
        <v>1</v>
      </c>
    </row>
    <row r="258" spans="2:12" ht="25.5" x14ac:dyDescent="0.2">
      <c r="B258" s="21" t="s">
        <v>1140</v>
      </c>
      <c r="C258" s="21" t="s">
        <v>1190</v>
      </c>
      <c r="D258" s="21" t="s">
        <v>1067</v>
      </c>
      <c r="E258" s="21" t="s">
        <v>1142</v>
      </c>
      <c r="F258" s="21" t="s">
        <v>1143</v>
      </c>
      <c r="G258" s="21" t="s">
        <v>2872</v>
      </c>
      <c r="H258" s="22">
        <v>62225982</v>
      </c>
      <c r="I258" s="21" t="s">
        <v>113</v>
      </c>
      <c r="J258" s="21" t="s">
        <v>1144</v>
      </c>
      <c r="K258" s="23">
        <v>62225982</v>
      </c>
      <c r="L258" s="47">
        <v>1</v>
      </c>
    </row>
    <row r="259" spans="2:12" ht="25.5" x14ac:dyDescent="0.2">
      <c r="B259" s="21" t="s">
        <v>1140</v>
      </c>
      <c r="C259" s="21" t="s">
        <v>1190</v>
      </c>
      <c r="D259" s="21" t="s">
        <v>216</v>
      </c>
      <c r="E259" s="21" t="s">
        <v>1142</v>
      </c>
      <c r="F259" s="21" t="s">
        <v>1143</v>
      </c>
      <c r="G259" s="21" t="s">
        <v>2873</v>
      </c>
      <c r="H259" s="22">
        <v>67840120</v>
      </c>
      <c r="I259" s="21" t="s">
        <v>113</v>
      </c>
      <c r="J259" s="21" t="s">
        <v>1144</v>
      </c>
      <c r="K259" s="23">
        <v>67840120</v>
      </c>
      <c r="L259" s="47">
        <v>1</v>
      </c>
    </row>
    <row r="260" spans="2:12" ht="25.5" x14ac:dyDescent="0.2">
      <c r="B260" s="21" t="s">
        <v>1140</v>
      </c>
      <c r="C260" s="21" t="s">
        <v>1190</v>
      </c>
      <c r="D260" s="21" t="s">
        <v>695</v>
      </c>
      <c r="E260" s="21" t="s">
        <v>1142</v>
      </c>
      <c r="F260" s="21" t="s">
        <v>1143</v>
      </c>
      <c r="G260" s="21" t="s">
        <v>2874</v>
      </c>
      <c r="H260" s="22">
        <v>49011325</v>
      </c>
      <c r="I260" s="21" t="s">
        <v>113</v>
      </c>
      <c r="J260" s="21" t="s">
        <v>1144</v>
      </c>
      <c r="K260" s="23">
        <v>49011325</v>
      </c>
      <c r="L260" s="47">
        <v>1</v>
      </c>
    </row>
    <row r="261" spans="2:12" ht="25.5" x14ac:dyDescent="0.2">
      <c r="B261" s="21" t="s">
        <v>1140</v>
      </c>
      <c r="C261" s="21" t="s">
        <v>1190</v>
      </c>
      <c r="D261" s="21" t="s">
        <v>698</v>
      </c>
      <c r="E261" s="21" t="s">
        <v>1142</v>
      </c>
      <c r="F261" s="21" t="s">
        <v>1143</v>
      </c>
      <c r="G261" s="21" t="s">
        <v>2875</v>
      </c>
      <c r="H261" s="22">
        <v>61985525</v>
      </c>
      <c r="I261" s="21" t="s">
        <v>113</v>
      </c>
      <c r="J261" s="21" t="s">
        <v>1144</v>
      </c>
      <c r="K261" s="23">
        <v>61985525</v>
      </c>
      <c r="L261" s="47">
        <v>1</v>
      </c>
    </row>
    <row r="262" spans="2:12" ht="25.5" x14ac:dyDescent="0.2">
      <c r="B262" s="21" t="s">
        <v>1140</v>
      </c>
      <c r="C262" s="21" t="s">
        <v>1190</v>
      </c>
      <c r="D262" s="21" t="s">
        <v>722</v>
      </c>
      <c r="E262" s="21" t="s">
        <v>1142</v>
      </c>
      <c r="F262" s="21" t="s">
        <v>1143</v>
      </c>
      <c r="G262" s="21" t="s">
        <v>2876</v>
      </c>
      <c r="H262" s="22">
        <v>104211792</v>
      </c>
      <c r="I262" s="21" t="s">
        <v>113</v>
      </c>
      <c r="J262" s="21" t="s">
        <v>1144</v>
      </c>
      <c r="K262" s="23">
        <v>104211792</v>
      </c>
      <c r="L262" s="47">
        <v>1</v>
      </c>
    </row>
    <row r="263" spans="2:12" ht="25.5" x14ac:dyDescent="0.2">
      <c r="B263" s="21" t="s">
        <v>1140</v>
      </c>
      <c r="C263" s="21" t="s">
        <v>1190</v>
      </c>
      <c r="D263" s="21" t="s">
        <v>107</v>
      </c>
      <c r="E263" s="21" t="s">
        <v>1142</v>
      </c>
      <c r="F263" s="21" t="s">
        <v>1143</v>
      </c>
      <c r="G263" s="21" t="s">
        <v>2877</v>
      </c>
      <c r="H263" s="22">
        <v>174456479</v>
      </c>
      <c r="I263" s="21" t="s">
        <v>113</v>
      </c>
      <c r="J263" s="21" t="s">
        <v>1144</v>
      </c>
      <c r="K263" s="23">
        <v>174456479</v>
      </c>
      <c r="L263" s="47">
        <v>1</v>
      </c>
    </row>
    <row r="264" spans="2:12" ht="25.5" x14ac:dyDescent="0.2">
      <c r="B264" s="21" t="s">
        <v>1140</v>
      </c>
      <c r="C264" s="21" t="s">
        <v>1190</v>
      </c>
      <c r="D264" s="21" t="s">
        <v>678</v>
      </c>
      <c r="E264" s="21" t="s">
        <v>1142</v>
      </c>
      <c r="F264" s="21" t="s">
        <v>1143</v>
      </c>
      <c r="G264" s="21" t="s">
        <v>2878</v>
      </c>
      <c r="H264" s="22">
        <v>200958976</v>
      </c>
      <c r="I264" s="21" t="s">
        <v>113</v>
      </c>
      <c r="J264" s="21" t="s">
        <v>1144</v>
      </c>
      <c r="K264" s="23">
        <v>200958976</v>
      </c>
      <c r="L264" s="47">
        <v>1</v>
      </c>
    </row>
    <row r="265" spans="2:12" ht="25.5" x14ac:dyDescent="0.2">
      <c r="B265" s="21" t="s">
        <v>1140</v>
      </c>
      <c r="C265" s="21" t="s">
        <v>1190</v>
      </c>
      <c r="D265" s="21" t="s">
        <v>2569</v>
      </c>
      <c r="E265" s="21" t="s">
        <v>1142</v>
      </c>
      <c r="F265" s="21" t="s">
        <v>1143</v>
      </c>
      <c r="G265" s="21" t="s">
        <v>2879</v>
      </c>
      <c r="H265" s="22">
        <v>84076167</v>
      </c>
      <c r="I265" s="21" t="s">
        <v>113</v>
      </c>
      <c r="J265" s="21" t="s">
        <v>1144</v>
      </c>
      <c r="K265" s="23">
        <v>84076167</v>
      </c>
      <c r="L265" s="47">
        <v>1</v>
      </c>
    </row>
    <row r="266" spans="2:12" ht="25.5" x14ac:dyDescent="0.2">
      <c r="B266" s="21" t="s">
        <v>1140</v>
      </c>
      <c r="C266" s="21" t="s">
        <v>1190</v>
      </c>
      <c r="D266" s="21" t="s">
        <v>96</v>
      </c>
      <c r="E266" s="21" t="s">
        <v>1142</v>
      </c>
      <c r="F266" s="21" t="s">
        <v>1143</v>
      </c>
      <c r="G266" s="21" t="s">
        <v>2880</v>
      </c>
      <c r="H266" s="22">
        <v>30527531</v>
      </c>
      <c r="I266" s="21" t="s">
        <v>113</v>
      </c>
      <c r="J266" s="21" t="s">
        <v>1144</v>
      </c>
      <c r="K266" s="23">
        <v>30527531</v>
      </c>
      <c r="L266" s="47">
        <v>1</v>
      </c>
    </row>
    <row r="267" spans="2:12" ht="25.5" x14ac:dyDescent="0.2">
      <c r="B267" s="21" t="s">
        <v>1140</v>
      </c>
      <c r="C267" s="21" t="s">
        <v>1190</v>
      </c>
      <c r="D267" s="21" t="s">
        <v>692</v>
      </c>
      <c r="E267" s="21" t="s">
        <v>1142</v>
      </c>
      <c r="F267" s="21" t="s">
        <v>1143</v>
      </c>
      <c r="G267" s="21" t="s">
        <v>2881</v>
      </c>
      <c r="H267" s="22">
        <v>70443324</v>
      </c>
      <c r="I267" s="21" t="s">
        <v>113</v>
      </c>
      <c r="J267" s="21" t="s">
        <v>1144</v>
      </c>
      <c r="K267" s="23">
        <v>70443324</v>
      </c>
      <c r="L267" s="47">
        <v>1</v>
      </c>
    </row>
    <row r="268" spans="2:12" ht="25.5" x14ac:dyDescent="0.2">
      <c r="B268" s="21" t="s">
        <v>1140</v>
      </c>
      <c r="C268" s="21" t="s">
        <v>1190</v>
      </c>
      <c r="D268" s="21" t="s">
        <v>1082</v>
      </c>
      <c r="E268" s="21" t="s">
        <v>1142</v>
      </c>
      <c r="F268" s="21" t="s">
        <v>1143</v>
      </c>
      <c r="G268" s="21" t="s">
        <v>2882</v>
      </c>
      <c r="H268" s="22">
        <v>27788417</v>
      </c>
      <c r="I268" s="21" t="s">
        <v>113</v>
      </c>
      <c r="J268" s="21" t="s">
        <v>1144</v>
      </c>
      <c r="K268" s="23">
        <v>27788417</v>
      </c>
      <c r="L268" s="47">
        <v>1</v>
      </c>
    </row>
    <row r="269" spans="2:12" ht="25.5" x14ac:dyDescent="0.2">
      <c r="B269" s="21" t="s">
        <v>1140</v>
      </c>
      <c r="C269" s="21" t="s">
        <v>1190</v>
      </c>
      <c r="D269" s="21" t="s">
        <v>1073</v>
      </c>
      <c r="E269" s="21" t="s">
        <v>1142</v>
      </c>
      <c r="F269" s="21" t="s">
        <v>1143</v>
      </c>
      <c r="G269" s="21" t="s">
        <v>2883</v>
      </c>
      <c r="H269" s="22">
        <v>39811247</v>
      </c>
      <c r="I269" s="21" t="s">
        <v>113</v>
      </c>
      <c r="J269" s="21" t="s">
        <v>1144</v>
      </c>
      <c r="K269" s="23">
        <v>39811247</v>
      </c>
      <c r="L269" s="47">
        <v>1</v>
      </c>
    </row>
    <row r="270" spans="2:12" ht="25.5" x14ac:dyDescent="0.2">
      <c r="B270" s="21" t="s">
        <v>1140</v>
      </c>
      <c r="C270" s="21" t="s">
        <v>1190</v>
      </c>
      <c r="D270" s="21" t="s">
        <v>337</v>
      </c>
      <c r="E270" s="21" t="s">
        <v>1142</v>
      </c>
      <c r="F270" s="21" t="s">
        <v>1143</v>
      </c>
      <c r="G270" s="21" t="s">
        <v>2884</v>
      </c>
      <c r="H270" s="22">
        <v>91739414</v>
      </c>
      <c r="I270" s="21" t="s">
        <v>113</v>
      </c>
      <c r="J270" s="21" t="s">
        <v>1144</v>
      </c>
      <c r="K270" s="23">
        <v>91739414</v>
      </c>
      <c r="L270" s="47">
        <v>1</v>
      </c>
    </row>
    <row r="271" spans="2:12" ht="25.5" x14ac:dyDescent="0.2">
      <c r="B271" s="21" t="s">
        <v>1140</v>
      </c>
      <c r="C271" s="21" t="s">
        <v>1190</v>
      </c>
      <c r="D271" s="21" t="s">
        <v>703</v>
      </c>
      <c r="E271" s="21" t="s">
        <v>1142</v>
      </c>
      <c r="F271" s="21" t="s">
        <v>1143</v>
      </c>
      <c r="G271" s="21" t="s">
        <v>2885</v>
      </c>
      <c r="H271" s="22">
        <v>504059727</v>
      </c>
      <c r="I271" s="21" t="s">
        <v>113</v>
      </c>
      <c r="J271" s="21" t="s">
        <v>1144</v>
      </c>
      <c r="K271" s="23">
        <v>504059727</v>
      </c>
      <c r="L271" s="47">
        <v>1</v>
      </c>
    </row>
    <row r="272" spans="2:12" ht="25.5" x14ac:dyDescent="0.2">
      <c r="B272" s="21" t="s">
        <v>1140</v>
      </c>
      <c r="C272" s="21" t="s">
        <v>1190</v>
      </c>
      <c r="D272" s="21" t="s">
        <v>715</v>
      </c>
      <c r="E272" s="21" t="s">
        <v>1142</v>
      </c>
      <c r="F272" s="21" t="s">
        <v>1143</v>
      </c>
      <c r="G272" s="21" t="s">
        <v>2886</v>
      </c>
      <c r="H272" s="22">
        <v>24683391</v>
      </c>
      <c r="I272" s="21" t="s">
        <v>113</v>
      </c>
      <c r="J272" s="21" t="s">
        <v>1144</v>
      </c>
      <c r="K272" s="23">
        <v>24683391</v>
      </c>
      <c r="L272" s="47">
        <v>1</v>
      </c>
    </row>
    <row r="273" spans="2:12" ht="25.5" x14ac:dyDescent="0.2">
      <c r="B273" s="21" t="s">
        <v>1140</v>
      </c>
      <c r="C273" s="21" t="s">
        <v>1190</v>
      </c>
      <c r="D273" s="21" t="s">
        <v>181</v>
      </c>
      <c r="E273" s="21" t="s">
        <v>1142</v>
      </c>
      <c r="F273" s="21" t="s">
        <v>1143</v>
      </c>
      <c r="G273" s="21" t="s">
        <v>2887</v>
      </c>
      <c r="H273" s="22">
        <v>64745549</v>
      </c>
      <c r="I273" s="21" t="s">
        <v>113</v>
      </c>
      <c r="J273" s="21" t="s">
        <v>1144</v>
      </c>
      <c r="K273" s="23">
        <v>64745549</v>
      </c>
      <c r="L273" s="47">
        <v>1</v>
      </c>
    </row>
    <row r="274" spans="2:12" ht="25.5" x14ac:dyDescent="0.2">
      <c r="B274" s="21" t="s">
        <v>1140</v>
      </c>
      <c r="C274" s="21" t="s">
        <v>1190</v>
      </c>
      <c r="D274" s="21" t="s">
        <v>123</v>
      </c>
      <c r="E274" s="21" t="s">
        <v>1142</v>
      </c>
      <c r="F274" s="21" t="s">
        <v>1143</v>
      </c>
      <c r="G274" s="21" t="s">
        <v>2888</v>
      </c>
      <c r="H274" s="22">
        <v>40292160</v>
      </c>
      <c r="I274" s="21" t="s">
        <v>113</v>
      </c>
      <c r="J274" s="21" t="s">
        <v>1144</v>
      </c>
      <c r="K274" s="23">
        <v>40292160</v>
      </c>
      <c r="L274" s="47">
        <v>1</v>
      </c>
    </row>
    <row r="275" spans="2:12" ht="25.5" x14ac:dyDescent="0.2">
      <c r="B275" s="21" t="s">
        <v>1140</v>
      </c>
      <c r="C275" s="21" t="s">
        <v>1190</v>
      </c>
      <c r="D275" s="21" t="s">
        <v>169</v>
      </c>
      <c r="E275" s="21" t="s">
        <v>1142</v>
      </c>
      <c r="F275" s="21" t="s">
        <v>1143</v>
      </c>
      <c r="G275" s="21" t="s">
        <v>2889</v>
      </c>
      <c r="H275" s="22">
        <v>52722720</v>
      </c>
      <c r="I275" s="21" t="s">
        <v>113</v>
      </c>
      <c r="J275" s="21" t="s">
        <v>1144</v>
      </c>
      <c r="K275" s="23">
        <v>52722720</v>
      </c>
      <c r="L275" s="47">
        <v>1</v>
      </c>
    </row>
    <row r="276" spans="2:12" ht="25.5" x14ac:dyDescent="0.2">
      <c r="B276" s="21" t="s">
        <v>1140</v>
      </c>
      <c r="C276" s="21" t="s">
        <v>1190</v>
      </c>
      <c r="D276" s="21" t="s">
        <v>205</v>
      </c>
      <c r="E276" s="21" t="s">
        <v>1142</v>
      </c>
      <c r="F276" s="21" t="s">
        <v>1143</v>
      </c>
      <c r="G276" s="21" t="s">
        <v>2890</v>
      </c>
      <c r="H276" s="22">
        <v>50882704</v>
      </c>
      <c r="I276" s="21" t="s">
        <v>113</v>
      </c>
      <c r="J276" s="21" t="s">
        <v>1144</v>
      </c>
      <c r="K276" s="23">
        <v>50882704</v>
      </c>
      <c r="L276" s="47">
        <v>1</v>
      </c>
    </row>
    <row r="277" spans="2:12" ht="25.5" x14ac:dyDescent="0.2">
      <c r="B277" s="21" t="s">
        <v>1140</v>
      </c>
      <c r="C277" s="21" t="s">
        <v>1190</v>
      </c>
      <c r="D277" s="21" t="s">
        <v>130</v>
      </c>
      <c r="E277" s="21" t="s">
        <v>1142</v>
      </c>
      <c r="F277" s="21" t="s">
        <v>1143</v>
      </c>
      <c r="G277" s="21" t="s">
        <v>2891</v>
      </c>
      <c r="H277" s="22">
        <v>45174474</v>
      </c>
      <c r="I277" s="21" t="s">
        <v>113</v>
      </c>
      <c r="J277" s="21" t="s">
        <v>1144</v>
      </c>
      <c r="K277" s="23">
        <v>45174474</v>
      </c>
      <c r="L277" s="47">
        <v>1</v>
      </c>
    </row>
    <row r="278" spans="2:12" ht="25.5" x14ac:dyDescent="0.2">
      <c r="B278" s="21" t="s">
        <v>1140</v>
      </c>
      <c r="C278" s="21" t="s">
        <v>1190</v>
      </c>
      <c r="D278" s="21" t="s">
        <v>136</v>
      </c>
      <c r="E278" s="21" t="s">
        <v>1142</v>
      </c>
      <c r="F278" s="21" t="s">
        <v>1143</v>
      </c>
      <c r="G278" s="21" t="s">
        <v>2892</v>
      </c>
      <c r="H278" s="22">
        <v>38514872</v>
      </c>
      <c r="I278" s="21" t="s">
        <v>113</v>
      </c>
      <c r="J278" s="21" t="s">
        <v>1144</v>
      </c>
      <c r="K278" s="23">
        <v>38514872</v>
      </c>
      <c r="L278" s="47">
        <v>1</v>
      </c>
    </row>
    <row r="279" spans="2:12" ht="25.5" x14ac:dyDescent="0.2">
      <c r="B279" s="21" t="s">
        <v>1140</v>
      </c>
      <c r="C279" s="21" t="s">
        <v>1190</v>
      </c>
      <c r="D279" s="21" t="s">
        <v>317</v>
      </c>
      <c r="E279" s="21" t="s">
        <v>1142</v>
      </c>
      <c r="F279" s="21" t="s">
        <v>1143</v>
      </c>
      <c r="G279" s="21" t="s">
        <v>2893</v>
      </c>
      <c r="H279" s="22">
        <v>36152125</v>
      </c>
      <c r="I279" s="21" t="s">
        <v>113</v>
      </c>
      <c r="J279" s="21" t="s">
        <v>1144</v>
      </c>
      <c r="K279" s="23">
        <v>36152125</v>
      </c>
      <c r="L279" s="47">
        <v>1</v>
      </c>
    </row>
    <row r="280" spans="2:12" ht="25.5" x14ac:dyDescent="0.2">
      <c r="B280" s="21" t="s">
        <v>1140</v>
      </c>
      <c r="C280" s="21" t="s">
        <v>1190</v>
      </c>
      <c r="D280" s="21" t="s">
        <v>126</v>
      </c>
      <c r="E280" s="21" t="s">
        <v>1142</v>
      </c>
      <c r="F280" s="21" t="s">
        <v>1143</v>
      </c>
      <c r="G280" s="21" t="s">
        <v>2894</v>
      </c>
      <c r="H280" s="22">
        <v>11897374</v>
      </c>
      <c r="I280" s="21" t="s">
        <v>113</v>
      </c>
      <c r="J280" s="21" t="s">
        <v>1144</v>
      </c>
      <c r="K280" s="23">
        <v>11897374</v>
      </c>
      <c r="L280" s="47">
        <v>1</v>
      </c>
    </row>
    <row r="281" spans="2:12" ht="25.5" x14ac:dyDescent="0.2">
      <c r="B281" s="21" t="s">
        <v>1140</v>
      </c>
      <c r="C281" s="21" t="s">
        <v>1190</v>
      </c>
      <c r="D281" s="21" t="s">
        <v>748</v>
      </c>
      <c r="E281" s="21" t="s">
        <v>1142</v>
      </c>
      <c r="F281" s="21" t="s">
        <v>1143</v>
      </c>
      <c r="G281" s="21" t="s">
        <v>2895</v>
      </c>
      <c r="H281" s="22">
        <v>201324888</v>
      </c>
      <c r="I281" s="21" t="s">
        <v>113</v>
      </c>
      <c r="J281" s="21" t="s">
        <v>1144</v>
      </c>
      <c r="K281" s="23">
        <v>201324888</v>
      </c>
      <c r="L281" s="47">
        <v>1</v>
      </c>
    </row>
    <row r="282" spans="2:12" ht="25.5" x14ac:dyDescent="0.2">
      <c r="B282" s="21" t="s">
        <v>1140</v>
      </c>
      <c r="C282" s="21" t="s">
        <v>1190</v>
      </c>
      <c r="D282" s="21" t="s">
        <v>2896</v>
      </c>
      <c r="E282" s="21" t="s">
        <v>1142</v>
      </c>
      <c r="F282" s="21" t="s">
        <v>1143</v>
      </c>
      <c r="G282" s="21" t="s">
        <v>2897</v>
      </c>
      <c r="H282" s="22">
        <v>9534626</v>
      </c>
      <c r="I282" s="21" t="s">
        <v>113</v>
      </c>
      <c r="J282" s="21" t="s">
        <v>1144</v>
      </c>
      <c r="K282" s="23">
        <v>9534626</v>
      </c>
      <c r="L282" s="47">
        <v>1</v>
      </c>
    </row>
    <row r="283" spans="2:12" ht="25.5" x14ac:dyDescent="0.2">
      <c r="B283" s="21" t="s">
        <v>1140</v>
      </c>
      <c r="C283" s="21" t="s">
        <v>1190</v>
      </c>
      <c r="D283" s="21" t="s">
        <v>2898</v>
      </c>
      <c r="E283" s="21" t="s">
        <v>1142</v>
      </c>
      <c r="F283" s="21" t="s">
        <v>1143</v>
      </c>
      <c r="G283" s="21" t="s">
        <v>2899</v>
      </c>
      <c r="H283" s="22">
        <v>98325833</v>
      </c>
      <c r="I283" s="21" t="s">
        <v>113</v>
      </c>
      <c r="J283" s="21" t="s">
        <v>1144</v>
      </c>
      <c r="K283" s="23">
        <v>98325833</v>
      </c>
      <c r="L283" s="47">
        <v>1</v>
      </c>
    </row>
    <row r="284" spans="2:12" ht="25.5" x14ac:dyDescent="0.2">
      <c r="B284" s="21" t="s">
        <v>1140</v>
      </c>
      <c r="C284" s="21" t="s">
        <v>1190</v>
      </c>
      <c r="D284" s="21" t="s">
        <v>94</v>
      </c>
      <c r="E284" s="21" t="s">
        <v>1142</v>
      </c>
      <c r="F284" s="21" t="s">
        <v>1143</v>
      </c>
      <c r="G284" s="21" t="s">
        <v>2900</v>
      </c>
      <c r="H284" s="22">
        <v>33402556</v>
      </c>
      <c r="I284" s="21" t="s">
        <v>113</v>
      </c>
      <c r="J284" s="21" t="s">
        <v>1144</v>
      </c>
      <c r="K284" s="23">
        <v>33402556</v>
      </c>
      <c r="L284" s="47">
        <v>1</v>
      </c>
    </row>
    <row r="285" spans="2:12" ht="25.5" x14ac:dyDescent="0.2">
      <c r="B285" s="21" t="s">
        <v>1140</v>
      </c>
      <c r="C285" s="21" t="s">
        <v>1190</v>
      </c>
      <c r="D285" s="21" t="s">
        <v>751</v>
      </c>
      <c r="E285" s="21" t="s">
        <v>1142</v>
      </c>
      <c r="F285" s="21" t="s">
        <v>1143</v>
      </c>
      <c r="G285" s="21" t="s">
        <v>2901</v>
      </c>
      <c r="H285" s="22">
        <v>5969596</v>
      </c>
      <c r="I285" s="21" t="s">
        <v>113</v>
      </c>
      <c r="J285" s="21" t="s">
        <v>1144</v>
      </c>
      <c r="K285" s="23">
        <v>5969596</v>
      </c>
      <c r="L285" s="47">
        <v>1</v>
      </c>
    </row>
    <row r="286" spans="2:12" ht="25.5" x14ac:dyDescent="0.2">
      <c r="B286" s="21" t="s">
        <v>1140</v>
      </c>
      <c r="C286" s="21" t="s">
        <v>1190</v>
      </c>
      <c r="D286" s="21" t="s">
        <v>2902</v>
      </c>
      <c r="E286" s="21" t="s">
        <v>1142</v>
      </c>
      <c r="F286" s="21" t="s">
        <v>1143</v>
      </c>
      <c r="G286" s="21" t="s">
        <v>2903</v>
      </c>
      <c r="H286" s="22">
        <v>3251391</v>
      </c>
      <c r="I286" s="21" t="s">
        <v>113</v>
      </c>
      <c r="J286" s="21" t="s">
        <v>1144</v>
      </c>
      <c r="K286" s="23">
        <v>3251391</v>
      </c>
      <c r="L286" s="47">
        <v>1</v>
      </c>
    </row>
    <row r="287" spans="2:12" ht="25.5" x14ac:dyDescent="0.2">
      <c r="B287" s="21" t="s">
        <v>1140</v>
      </c>
      <c r="C287" s="21" t="s">
        <v>1190</v>
      </c>
      <c r="D287" s="21" t="s">
        <v>394</v>
      </c>
      <c r="E287" s="21" t="s">
        <v>1142</v>
      </c>
      <c r="F287" s="21" t="s">
        <v>1143</v>
      </c>
      <c r="G287" s="21" t="s">
        <v>2904</v>
      </c>
      <c r="H287" s="22">
        <v>27945237</v>
      </c>
      <c r="I287" s="21" t="s">
        <v>113</v>
      </c>
      <c r="J287" s="21" t="s">
        <v>1144</v>
      </c>
      <c r="K287" s="23">
        <v>27945237</v>
      </c>
      <c r="L287" s="47">
        <v>1</v>
      </c>
    </row>
    <row r="288" spans="2:12" ht="25.5" x14ac:dyDescent="0.2">
      <c r="B288" s="21" t="s">
        <v>1140</v>
      </c>
      <c r="C288" s="21" t="s">
        <v>1190</v>
      </c>
      <c r="D288" s="21" t="s">
        <v>103</v>
      </c>
      <c r="E288" s="21" t="s">
        <v>1142</v>
      </c>
      <c r="F288" s="21" t="s">
        <v>1143</v>
      </c>
      <c r="G288" s="21" t="s">
        <v>2905</v>
      </c>
      <c r="H288" s="22">
        <v>25080667</v>
      </c>
      <c r="I288" s="21" t="s">
        <v>113</v>
      </c>
      <c r="J288" s="21" t="s">
        <v>1144</v>
      </c>
      <c r="K288" s="23">
        <v>25080667</v>
      </c>
      <c r="L288" s="47">
        <v>1</v>
      </c>
    </row>
    <row r="289" spans="1:12" ht="25.5" x14ac:dyDescent="0.2">
      <c r="B289" s="21" t="s">
        <v>1140</v>
      </c>
      <c r="C289" s="21" t="s">
        <v>1190</v>
      </c>
      <c r="D289" s="21" t="s">
        <v>125</v>
      </c>
      <c r="E289" s="21" t="s">
        <v>1142</v>
      </c>
      <c r="F289" s="21" t="s">
        <v>1143</v>
      </c>
      <c r="G289" s="21" t="s">
        <v>2906</v>
      </c>
      <c r="H289" s="22">
        <v>356848025</v>
      </c>
      <c r="I289" s="21" t="s">
        <v>113</v>
      </c>
      <c r="J289" s="21" t="s">
        <v>1144</v>
      </c>
      <c r="K289" s="23">
        <v>356848025</v>
      </c>
      <c r="L289" s="47">
        <v>1</v>
      </c>
    </row>
    <row r="290" spans="1:12" ht="25.5" x14ac:dyDescent="0.2">
      <c r="B290" s="21" t="s">
        <v>1140</v>
      </c>
      <c r="C290" s="21" t="s">
        <v>1190</v>
      </c>
      <c r="D290" s="21" t="s">
        <v>2907</v>
      </c>
      <c r="E290" s="21" t="s">
        <v>1142</v>
      </c>
      <c r="F290" s="21" t="s">
        <v>1143</v>
      </c>
      <c r="G290" s="21" t="s">
        <v>2908</v>
      </c>
      <c r="H290" s="22">
        <v>784098</v>
      </c>
      <c r="I290" s="21" t="s">
        <v>113</v>
      </c>
      <c r="J290" s="21" t="s">
        <v>1144</v>
      </c>
      <c r="K290" s="23">
        <v>784098</v>
      </c>
      <c r="L290" s="47">
        <v>1</v>
      </c>
    </row>
    <row r="291" spans="1:12" ht="25.5" x14ac:dyDescent="0.2">
      <c r="B291" s="21" t="s">
        <v>1140</v>
      </c>
      <c r="C291" s="21" t="s">
        <v>1190</v>
      </c>
      <c r="D291" s="21" t="s">
        <v>931</v>
      </c>
      <c r="E291" s="21" t="s">
        <v>1142</v>
      </c>
      <c r="F291" s="21" t="s">
        <v>1143</v>
      </c>
      <c r="G291" s="21" t="s">
        <v>2909</v>
      </c>
      <c r="H291" s="22">
        <v>10109631</v>
      </c>
      <c r="I291" s="21" t="s">
        <v>113</v>
      </c>
      <c r="J291" s="21" t="s">
        <v>1144</v>
      </c>
      <c r="K291" s="23">
        <v>10109631</v>
      </c>
      <c r="L291" s="47">
        <v>1</v>
      </c>
    </row>
    <row r="292" spans="1:12" ht="25.5" x14ac:dyDescent="0.2">
      <c r="B292" s="21" t="s">
        <v>1140</v>
      </c>
      <c r="C292" s="21" t="s">
        <v>1190</v>
      </c>
      <c r="D292" s="21" t="s">
        <v>2910</v>
      </c>
      <c r="E292" s="21" t="s">
        <v>1142</v>
      </c>
      <c r="F292" s="21" t="s">
        <v>1143</v>
      </c>
      <c r="G292" s="21" t="s">
        <v>2911</v>
      </c>
      <c r="H292" s="22">
        <v>33601194</v>
      </c>
      <c r="I292" s="21" t="s">
        <v>113</v>
      </c>
      <c r="J292" s="21" t="s">
        <v>1144</v>
      </c>
      <c r="K292" s="23">
        <v>33601194</v>
      </c>
      <c r="L292" s="47">
        <v>1</v>
      </c>
    </row>
    <row r="293" spans="1:12" ht="25.5" x14ac:dyDescent="0.2">
      <c r="B293" s="21" t="s">
        <v>1140</v>
      </c>
      <c r="C293" s="21" t="s">
        <v>1190</v>
      </c>
      <c r="D293" s="21" t="s">
        <v>140</v>
      </c>
      <c r="E293" s="21" t="s">
        <v>1142</v>
      </c>
      <c r="F293" s="21" t="s">
        <v>1143</v>
      </c>
      <c r="G293" s="21" t="s">
        <v>2912</v>
      </c>
      <c r="H293" s="22">
        <v>83260706</v>
      </c>
      <c r="I293" s="21" t="s">
        <v>113</v>
      </c>
      <c r="J293" s="21" t="s">
        <v>1144</v>
      </c>
      <c r="K293" s="23">
        <v>83260706</v>
      </c>
      <c r="L293" s="47">
        <v>1</v>
      </c>
    </row>
    <row r="294" spans="1:12" ht="25.5" x14ac:dyDescent="0.2">
      <c r="B294" s="21" t="s">
        <v>1140</v>
      </c>
      <c r="C294" s="21" t="s">
        <v>1190</v>
      </c>
      <c r="D294" s="21" t="s">
        <v>49</v>
      </c>
      <c r="E294" s="21" t="s">
        <v>1142</v>
      </c>
      <c r="F294" s="21" t="s">
        <v>1143</v>
      </c>
      <c r="G294" s="21" t="s">
        <v>2913</v>
      </c>
      <c r="H294" s="22">
        <v>1347320057</v>
      </c>
      <c r="I294" s="21" t="s">
        <v>113</v>
      </c>
      <c r="J294" s="21" t="s">
        <v>1144</v>
      </c>
      <c r="K294" s="23">
        <v>1347320057</v>
      </c>
      <c r="L294" s="47">
        <v>1</v>
      </c>
    </row>
    <row r="295" spans="1:12" ht="25.5" x14ac:dyDescent="0.2">
      <c r="B295" s="21" t="s">
        <v>1140</v>
      </c>
      <c r="C295" s="21" t="s">
        <v>1190</v>
      </c>
      <c r="D295" s="21" t="s">
        <v>1176</v>
      </c>
      <c r="E295" s="21" t="s">
        <v>1142</v>
      </c>
      <c r="F295" s="21" t="s">
        <v>1143</v>
      </c>
      <c r="G295" s="21" t="s">
        <v>2914</v>
      </c>
      <c r="H295" s="22">
        <v>185716120</v>
      </c>
      <c r="I295" s="21" t="s">
        <v>113</v>
      </c>
      <c r="J295" s="21" t="s">
        <v>1144</v>
      </c>
      <c r="K295" s="23">
        <v>185716120</v>
      </c>
      <c r="L295" s="47">
        <v>1</v>
      </c>
    </row>
    <row r="296" spans="1:12" ht="25.5" x14ac:dyDescent="0.2">
      <c r="B296" s="21" t="s">
        <v>1140</v>
      </c>
      <c r="C296" s="21" t="s">
        <v>1190</v>
      </c>
      <c r="D296" s="21" t="s">
        <v>43</v>
      </c>
      <c r="E296" s="21" t="s">
        <v>1142</v>
      </c>
      <c r="F296" s="21" t="s">
        <v>1143</v>
      </c>
      <c r="G296" s="21" t="s">
        <v>2915</v>
      </c>
      <c r="H296" s="22">
        <v>309153984</v>
      </c>
      <c r="I296" s="21" t="s">
        <v>113</v>
      </c>
      <c r="J296" s="21" t="s">
        <v>1144</v>
      </c>
      <c r="K296" s="23">
        <v>309153984</v>
      </c>
      <c r="L296" s="47">
        <v>1</v>
      </c>
    </row>
    <row r="297" spans="1:12" ht="25.5" x14ac:dyDescent="0.2">
      <c r="B297" s="21" t="s">
        <v>1140</v>
      </c>
      <c r="C297" s="21" t="s">
        <v>1190</v>
      </c>
      <c r="D297" s="21" t="s">
        <v>1177</v>
      </c>
      <c r="E297" s="21" t="s">
        <v>1142</v>
      </c>
      <c r="F297" s="21" t="s">
        <v>1143</v>
      </c>
      <c r="G297" s="21" t="s">
        <v>2916</v>
      </c>
      <c r="H297" s="22">
        <v>319430889</v>
      </c>
      <c r="I297" s="21" t="s">
        <v>113</v>
      </c>
      <c r="J297" s="21" t="s">
        <v>1144</v>
      </c>
      <c r="K297" s="23">
        <v>319430889</v>
      </c>
      <c r="L297" s="47">
        <v>1</v>
      </c>
    </row>
    <row r="298" spans="1:12" ht="25.5" x14ac:dyDescent="0.2">
      <c r="B298" s="21" t="s">
        <v>1140</v>
      </c>
      <c r="C298" s="21" t="s">
        <v>1190</v>
      </c>
      <c r="D298" s="21" t="s">
        <v>1178</v>
      </c>
      <c r="E298" s="21" t="s">
        <v>1142</v>
      </c>
      <c r="F298" s="21" t="s">
        <v>1143</v>
      </c>
      <c r="G298" s="21" t="s">
        <v>2917</v>
      </c>
      <c r="H298" s="22">
        <v>546745998</v>
      </c>
      <c r="I298" s="21" t="s">
        <v>113</v>
      </c>
      <c r="J298" s="21" t="s">
        <v>1144</v>
      </c>
      <c r="K298" s="23">
        <v>546745998</v>
      </c>
      <c r="L298" s="47">
        <v>1</v>
      </c>
    </row>
    <row r="299" spans="1:12" ht="25.5" x14ac:dyDescent="0.2">
      <c r="B299" s="21" t="s">
        <v>1140</v>
      </c>
      <c r="C299" s="21" t="s">
        <v>1190</v>
      </c>
      <c r="D299" s="21" t="s">
        <v>1179</v>
      </c>
      <c r="E299" s="21" t="s">
        <v>1142</v>
      </c>
      <c r="F299" s="21" t="s">
        <v>1143</v>
      </c>
      <c r="G299" s="21" t="s">
        <v>2918</v>
      </c>
      <c r="H299" s="22">
        <v>144556225</v>
      </c>
      <c r="I299" s="21" t="s">
        <v>113</v>
      </c>
      <c r="J299" s="21" t="s">
        <v>1144</v>
      </c>
      <c r="K299" s="23">
        <v>144556225</v>
      </c>
      <c r="L299" s="47">
        <v>1</v>
      </c>
    </row>
    <row r="300" spans="1:12" ht="25.5" x14ac:dyDescent="0.2">
      <c r="A300" s="4"/>
      <c r="B300" s="101" t="s">
        <v>1140</v>
      </c>
      <c r="C300" s="101" t="s">
        <v>1190</v>
      </c>
      <c r="D300" s="101" t="s">
        <v>1180</v>
      </c>
      <c r="E300" s="101" t="s">
        <v>1142</v>
      </c>
      <c r="F300" s="101" t="s">
        <v>1143</v>
      </c>
      <c r="G300" s="101" t="s">
        <v>2919</v>
      </c>
      <c r="H300" s="102">
        <v>328087326</v>
      </c>
      <c r="I300" s="101" t="s">
        <v>113</v>
      </c>
      <c r="J300" s="101" t="s">
        <v>1144</v>
      </c>
      <c r="K300" s="103">
        <v>328087326</v>
      </c>
      <c r="L300" s="104">
        <v>1</v>
      </c>
    </row>
    <row r="301" spans="1:12" ht="25.5" x14ac:dyDescent="0.2">
      <c r="A301" s="4"/>
      <c r="B301" s="101" t="s">
        <v>1140</v>
      </c>
      <c r="C301" s="101" t="s">
        <v>1190</v>
      </c>
      <c r="D301" s="101" t="s">
        <v>1181</v>
      </c>
      <c r="E301" s="101" t="s">
        <v>1142</v>
      </c>
      <c r="F301" s="101" t="s">
        <v>1143</v>
      </c>
      <c r="G301" s="101" t="s">
        <v>2920</v>
      </c>
      <c r="H301" s="102">
        <v>270576384</v>
      </c>
      <c r="I301" s="101" t="s">
        <v>113</v>
      </c>
      <c r="J301" s="101" t="s">
        <v>1144</v>
      </c>
      <c r="K301" s="103">
        <v>270576384</v>
      </c>
      <c r="L301" s="104">
        <v>1</v>
      </c>
    </row>
    <row r="302" spans="1:12" ht="25.5" x14ac:dyDescent="0.2">
      <c r="A302" s="4"/>
      <c r="B302" s="101" t="s">
        <v>1140</v>
      </c>
      <c r="C302" s="101" t="s">
        <v>1190</v>
      </c>
      <c r="D302" s="101" t="s">
        <v>2921</v>
      </c>
      <c r="E302" s="101" t="s">
        <v>1142</v>
      </c>
      <c r="F302" s="101" t="s">
        <v>1143</v>
      </c>
      <c r="G302" s="101" t="s">
        <v>2922</v>
      </c>
      <c r="H302" s="102">
        <v>813548260</v>
      </c>
      <c r="I302" s="101" t="s">
        <v>113</v>
      </c>
      <c r="J302" s="101" t="s">
        <v>1144</v>
      </c>
      <c r="K302" s="103">
        <v>813548260</v>
      </c>
      <c r="L302" s="104">
        <v>1</v>
      </c>
    </row>
    <row r="303" spans="1:12" ht="25.5" x14ac:dyDescent="0.2">
      <c r="A303" s="4"/>
      <c r="B303" s="101" t="s">
        <v>1140</v>
      </c>
      <c r="C303" s="101" t="s">
        <v>1190</v>
      </c>
      <c r="D303" s="101" t="s">
        <v>2923</v>
      </c>
      <c r="E303" s="101" t="s">
        <v>1142</v>
      </c>
      <c r="F303" s="101" t="s">
        <v>1143</v>
      </c>
      <c r="G303" s="101" t="s">
        <v>2924</v>
      </c>
      <c r="H303" s="102">
        <v>295803416</v>
      </c>
      <c r="I303" s="101" t="s">
        <v>113</v>
      </c>
      <c r="J303" s="101" t="s">
        <v>1144</v>
      </c>
      <c r="K303" s="103">
        <v>295803416</v>
      </c>
      <c r="L303" s="104">
        <v>1</v>
      </c>
    </row>
    <row r="304" spans="1:12" ht="25.5" x14ac:dyDescent="0.2">
      <c r="A304" s="4"/>
      <c r="B304" s="101" t="s">
        <v>1140</v>
      </c>
      <c r="C304" s="101" t="s">
        <v>1190</v>
      </c>
      <c r="D304" s="101" t="s">
        <v>1182</v>
      </c>
      <c r="E304" s="101" t="s">
        <v>1142</v>
      </c>
      <c r="F304" s="101" t="s">
        <v>1143</v>
      </c>
      <c r="G304" s="101" t="s">
        <v>2925</v>
      </c>
      <c r="H304" s="102">
        <v>497755583</v>
      </c>
      <c r="I304" s="101" t="s">
        <v>113</v>
      </c>
      <c r="J304" s="101" t="s">
        <v>1144</v>
      </c>
      <c r="K304" s="103">
        <v>497755583</v>
      </c>
      <c r="L304" s="104">
        <v>1</v>
      </c>
    </row>
    <row r="305" spans="1:12" ht="25.5" x14ac:dyDescent="0.2">
      <c r="A305" s="4"/>
      <c r="B305" s="101" t="s">
        <v>1140</v>
      </c>
      <c r="C305" s="101" t="s">
        <v>1190</v>
      </c>
      <c r="D305" s="101" t="s">
        <v>2926</v>
      </c>
      <c r="E305" s="101" t="s">
        <v>1142</v>
      </c>
      <c r="F305" s="101" t="s">
        <v>1143</v>
      </c>
      <c r="G305" s="101" t="s">
        <v>2927</v>
      </c>
      <c r="H305" s="102">
        <v>85612998</v>
      </c>
      <c r="I305" s="101" t="s">
        <v>113</v>
      </c>
      <c r="J305" s="101" t="s">
        <v>1144</v>
      </c>
      <c r="K305" s="103">
        <v>85612998</v>
      </c>
      <c r="L305" s="104">
        <v>1</v>
      </c>
    </row>
    <row r="306" spans="1:12" ht="25.5" x14ac:dyDescent="0.2">
      <c r="A306" s="4"/>
      <c r="B306" s="101" t="s">
        <v>1140</v>
      </c>
      <c r="C306" s="101" t="s">
        <v>1190</v>
      </c>
      <c r="D306" s="101" t="s">
        <v>1183</v>
      </c>
      <c r="E306" s="101" t="s">
        <v>1142</v>
      </c>
      <c r="F306" s="101" t="s">
        <v>1143</v>
      </c>
      <c r="G306" s="101" t="s">
        <v>2928</v>
      </c>
      <c r="H306" s="102">
        <v>247325278</v>
      </c>
      <c r="I306" s="101" t="s">
        <v>113</v>
      </c>
      <c r="J306" s="101" t="s">
        <v>1144</v>
      </c>
      <c r="K306" s="103">
        <v>247325278</v>
      </c>
      <c r="L306" s="104">
        <v>1</v>
      </c>
    </row>
    <row r="307" spans="1:12" ht="25.5" x14ac:dyDescent="0.2">
      <c r="A307" s="4"/>
      <c r="B307" s="101" t="s">
        <v>1140</v>
      </c>
      <c r="C307" s="101" t="s">
        <v>1190</v>
      </c>
      <c r="D307" s="101" t="s">
        <v>44</v>
      </c>
      <c r="E307" s="101" t="s">
        <v>1142</v>
      </c>
      <c r="F307" s="101" t="s">
        <v>1143</v>
      </c>
      <c r="G307" s="101" t="s">
        <v>2929</v>
      </c>
      <c r="H307" s="102">
        <v>317381781</v>
      </c>
      <c r="I307" s="101" t="s">
        <v>113</v>
      </c>
      <c r="J307" s="101" t="s">
        <v>1144</v>
      </c>
      <c r="K307" s="103">
        <v>317381781</v>
      </c>
      <c r="L307" s="104">
        <v>1</v>
      </c>
    </row>
    <row r="308" spans="1:12" ht="25.5" x14ac:dyDescent="0.2">
      <c r="A308" s="4"/>
      <c r="B308" s="101" t="s">
        <v>1140</v>
      </c>
      <c r="C308" s="101" t="s">
        <v>1190</v>
      </c>
      <c r="D308" s="101" t="s">
        <v>48</v>
      </c>
      <c r="E308" s="101" t="s">
        <v>1142</v>
      </c>
      <c r="F308" s="101" t="s">
        <v>1143</v>
      </c>
      <c r="G308" s="101" t="s">
        <v>2930</v>
      </c>
      <c r="H308" s="102">
        <v>1265272089</v>
      </c>
      <c r="I308" s="101" t="s">
        <v>113</v>
      </c>
      <c r="J308" s="101" t="s">
        <v>1144</v>
      </c>
      <c r="K308" s="103">
        <v>1265272089</v>
      </c>
      <c r="L308" s="104">
        <v>1</v>
      </c>
    </row>
    <row r="309" spans="1:12" ht="25.5" x14ac:dyDescent="0.2">
      <c r="A309" s="4"/>
      <c r="B309" s="101" t="s">
        <v>1140</v>
      </c>
      <c r="C309" s="101" t="s">
        <v>1190</v>
      </c>
      <c r="D309" s="101" t="s">
        <v>1184</v>
      </c>
      <c r="E309" s="101" t="s">
        <v>1142</v>
      </c>
      <c r="F309" s="101" t="s">
        <v>1143</v>
      </c>
      <c r="G309" s="101" t="s">
        <v>2931</v>
      </c>
      <c r="H309" s="102">
        <v>377412290</v>
      </c>
      <c r="I309" s="101" t="s">
        <v>113</v>
      </c>
      <c r="J309" s="101" t="s">
        <v>1144</v>
      </c>
      <c r="K309" s="103">
        <v>377412290</v>
      </c>
      <c r="L309" s="104">
        <v>1</v>
      </c>
    </row>
    <row r="310" spans="1:12" ht="25.5" x14ac:dyDescent="0.2">
      <c r="A310" s="4"/>
      <c r="B310" s="101" t="s">
        <v>1140</v>
      </c>
      <c r="C310" s="101" t="s">
        <v>1190</v>
      </c>
      <c r="D310" s="101" t="s">
        <v>46</v>
      </c>
      <c r="E310" s="101" t="s">
        <v>1142</v>
      </c>
      <c r="F310" s="101" t="s">
        <v>1143</v>
      </c>
      <c r="G310" s="101" t="s">
        <v>2932</v>
      </c>
      <c r="H310" s="102">
        <v>263456779</v>
      </c>
      <c r="I310" s="101" t="s">
        <v>113</v>
      </c>
      <c r="J310" s="101" t="s">
        <v>1144</v>
      </c>
      <c r="K310" s="103">
        <v>263456779</v>
      </c>
      <c r="L310" s="104">
        <v>1</v>
      </c>
    </row>
    <row r="311" spans="1:12" ht="25.5" x14ac:dyDescent="0.2">
      <c r="A311" s="4"/>
      <c r="B311" s="101" t="s">
        <v>1140</v>
      </c>
      <c r="C311" s="101" t="s">
        <v>1190</v>
      </c>
      <c r="D311" s="101" t="s">
        <v>1185</v>
      </c>
      <c r="E311" s="101" t="s">
        <v>1142</v>
      </c>
      <c r="F311" s="101" t="s">
        <v>1143</v>
      </c>
      <c r="G311" s="101" t="s">
        <v>2933</v>
      </c>
      <c r="H311" s="102">
        <v>423548590</v>
      </c>
      <c r="I311" s="101" t="s">
        <v>113</v>
      </c>
      <c r="J311" s="101" t="s">
        <v>1144</v>
      </c>
      <c r="K311" s="103">
        <v>423548590</v>
      </c>
      <c r="L311" s="104">
        <v>1</v>
      </c>
    </row>
    <row r="312" spans="1:12" ht="25.5" x14ac:dyDescent="0.2">
      <c r="A312" s="4"/>
      <c r="B312" s="101" t="s">
        <v>1140</v>
      </c>
      <c r="C312" s="101" t="s">
        <v>1190</v>
      </c>
      <c r="D312" s="101" t="s">
        <v>828</v>
      </c>
      <c r="E312" s="101" t="s">
        <v>1142</v>
      </c>
      <c r="F312" s="101" t="s">
        <v>1143</v>
      </c>
      <c r="G312" s="101" t="s">
        <v>2934</v>
      </c>
      <c r="H312" s="102">
        <v>196358937</v>
      </c>
      <c r="I312" s="101" t="s">
        <v>113</v>
      </c>
      <c r="J312" s="101" t="s">
        <v>1144</v>
      </c>
      <c r="K312" s="103">
        <v>196358937</v>
      </c>
      <c r="L312" s="104">
        <v>1</v>
      </c>
    </row>
    <row r="313" spans="1:12" ht="25.5" x14ac:dyDescent="0.2">
      <c r="A313" s="4"/>
      <c r="B313" s="101" t="s">
        <v>1140</v>
      </c>
      <c r="C313" s="101" t="s">
        <v>1190</v>
      </c>
      <c r="D313" s="101" t="s">
        <v>2935</v>
      </c>
      <c r="E313" s="101" t="s">
        <v>1142</v>
      </c>
      <c r="F313" s="101" t="s">
        <v>1143</v>
      </c>
      <c r="G313" s="101" t="s">
        <v>2936</v>
      </c>
      <c r="H313" s="102">
        <v>542825510</v>
      </c>
      <c r="I313" s="101" t="s">
        <v>113</v>
      </c>
      <c r="J313" s="101" t="s">
        <v>1144</v>
      </c>
      <c r="K313" s="103">
        <v>542825510</v>
      </c>
      <c r="L313" s="104">
        <v>1</v>
      </c>
    </row>
    <row r="314" spans="1:12" ht="25.5" x14ac:dyDescent="0.2">
      <c r="A314" s="4"/>
      <c r="B314" s="101" t="s">
        <v>1140</v>
      </c>
      <c r="C314" s="101" t="s">
        <v>1190</v>
      </c>
      <c r="D314" s="101" t="s">
        <v>92</v>
      </c>
      <c r="E314" s="101" t="s">
        <v>1142</v>
      </c>
      <c r="F314" s="101" t="s">
        <v>1143</v>
      </c>
      <c r="G314" s="101" t="s">
        <v>2937</v>
      </c>
      <c r="H314" s="102">
        <v>352122530</v>
      </c>
      <c r="I314" s="101" t="s">
        <v>113</v>
      </c>
      <c r="J314" s="101" t="s">
        <v>1144</v>
      </c>
      <c r="K314" s="103">
        <v>352122530</v>
      </c>
      <c r="L314" s="104">
        <v>1</v>
      </c>
    </row>
    <row r="315" spans="1:12" ht="25.5" x14ac:dyDescent="0.2">
      <c r="A315" s="4"/>
      <c r="B315" s="101" t="s">
        <v>1140</v>
      </c>
      <c r="C315" s="101" t="s">
        <v>1190</v>
      </c>
      <c r="D315" s="101" t="s">
        <v>1186</v>
      </c>
      <c r="E315" s="101" t="s">
        <v>1142</v>
      </c>
      <c r="F315" s="101" t="s">
        <v>1143</v>
      </c>
      <c r="G315" s="101" t="s">
        <v>2938</v>
      </c>
      <c r="H315" s="102">
        <v>343392911</v>
      </c>
      <c r="I315" s="101" t="s">
        <v>113</v>
      </c>
      <c r="J315" s="101" t="s">
        <v>1144</v>
      </c>
      <c r="K315" s="103">
        <v>343392911</v>
      </c>
      <c r="L315" s="104">
        <v>1</v>
      </c>
    </row>
    <row r="316" spans="1:12" ht="25.5" x14ac:dyDescent="0.2">
      <c r="A316" s="4"/>
      <c r="B316" s="101" t="s">
        <v>1140</v>
      </c>
      <c r="C316" s="101" t="s">
        <v>1190</v>
      </c>
      <c r="D316" s="101" t="s">
        <v>1187</v>
      </c>
      <c r="E316" s="101" t="s">
        <v>1142</v>
      </c>
      <c r="F316" s="101" t="s">
        <v>1143</v>
      </c>
      <c r="G316" s="101" t="s">
        <v>2939</v>
      </c>
      <c r="H316" s="102">
        <v>410888028</v>
      </c>
      <c r="I316" s="101" t="s">
        <v>113</v>
      </c>
      <c r="J316" s="101" t="s">
        <v>1144</v>
      </c>
      <c r="K316" s="103">
        <v>410888028</v>
      </c>
      <c r="L316" s="104">
        <v>1</v>
      </c>
    </row>
    <row r="317" spans="1:12" ht="25.5" x14ac:dyDescent="0.2">
      <c r="A317" s="4"/>
      <c r="B317" s="101" t="s">
        <v>1140</v>
      </c>
      <c r="C317" s="101" t="s">
        <v>1190</v>
      </c>
      <c r="D317" s="101" t="s">
        <v>178</v>
      </c>
      <c r="E317" s="101" t="s">
        <v>1142</v>
      </c>
      <c r="F317" s="101" t="s">
        <v>1143</v>
      </c>
      <c r="G317" s="101" t="s">
        <v>2940</v>
      </c>
      <c r="H317" s="102">
        <v>244742984</v>
      </c>
      <c r="I317" s="101" t="s">
        <v>113</v>
      </c>
      <c r="J317" s="101" t="s">
        <v>1144</v>
      </c>
      <c r="K317" s="103">
        <v>244742984</v>
      </c>
      <c r="L317" s="104">
        <v>1</v>
      </c>
    </row>
    <row r="318" spans="1:12" ht="25.5" x14ac:dyDescent="0.2">
      <c r="A318" s="4"/>
      <c r="B318" s="101" t="s">
        <v>1140</v>
      </c>
      <c r="C318" s="101" t="s">
        <v>1190</v>
      </c>
      <c r="D318" s="101" t="s">
        <v>2941</v>
      </c>
      <c r="E318" s="101" t="s">
        <v>1142</v>
      </c>
      <c r="F318" s="101" t="s">
        <v>1143</v>
      </c>
      <c r="G318" s="101" t="s">
        <v>2942</v>
      </c>
      <c r="H318" s="102">
        <v>306770328</v>
      </c>
      <c r="I318" s="101" t="s">
        <v>113</v>
      </c>
      <c r="J318" s="101" t="s">
        <v>1144</v>
      </c>
      <c r="K318" s="103">
        <v>306770328</v>
      </c>
      <c r="L318" s="104">
        <v>1</v>
      </c>
    </row>
    <row r="319" spans="1:12" ht="25.5" x14ac:dyDescent="0.2">
      <c r="A319" s="4"/>
      <c r="B319" s="101" t="s">
        <v>1140</v>
      </c>
      <c r="C319" s="101" t="s">
        <v>1190</v>
      </c>
      <c r="D319" s="101" t="s">
        <v>2943</v>
      </c>
      <c r="E319" s="101" t="s">
        <v>1142</v>
      </c>
      <c r="F319" s="101" t="s">
        <v>1143</v>
      </c>
      <c r="G319" s="101" t="s">
        <v>2944</v>
      </c>
      <c r="H319" s="102">
        <v>17124691</v>
      </c>
      <c r="I319" s="101" t="s">
        <v>113</v>
      </c>
      <c r="J319" s="101" t="s">
        <v>1144</v>
      </c>
      <c r="K319" s="103">
        <v>17124691</v>
      </c>
      <c r="L319" s="104">
        <v>1</v>
      </c>
    </row>
    <row r="320" spans="1:12" ht="25.5" x14ac:dyDescent="0.2">
      <c r="A320" s="4"/>
      <c r="B320" s="101" t="s">
        <v>1140</v>
      </c>
      <c r="C320" s="101" t="s">
        <v>1190</v>
      </c>
      <c r="D320" s="101" t="s">
        <v>831</v>
      </c>
      <c r="E320" s="101" t="s">
        <v>1142</v>
      </c>
      <c r="F320" s="101" t="s">
        <v>1143</v>
      </c>
      <c r="G320" s="101" t="s">
        <v>2945</v>
      </c>
      <c r="H320" s="102">
        <v>1457417805</v>
      </c>
      <c r="I320" s="101" t="s">
        <v>113</v>
      </c>
      <c r="J320" s="101" t="s">
        <v>1144</v>
      </c>
      <c r="K320" s="103">
        <v>1457417805</v>
      </c>
      <c r="L320" s="104">
        <v>1</v>
      </c>
    </row>
    <row r="321" spans="1:12" ht="25.5" x14ac:dyDescent="0.2">
      <c r="A321" s="4"/>
      <c r="B321" s="101" t="s">
        <v>1140</v>
      </c>
      <c r="C321" s="101" t="s">
        <v>1190</v>
      </c>
      <c r="D321" s="101" t="s">
        <v>825</v>
      </c>
      <c r="E321" s="101" t="s">
        <v>1142</v>
      </c>
      <c r="F321" s="101" t="s">
        <v>1143</v>
      </c>
      <c r="G321" s="101" t="s">
        <v>2946</v>
      </c>
      <c r="H321" s="102">
        <v>35650302</v>
      </c>
      <c r="I321" s="101" t="s">
        <v>113</v>
      </c>
      <c r="J321" s="101" t="s">
        <v>1144</v>
      </c>
      <c r="K321" s="103">
        <v>35650302</v>
      </c>
      <c r="L321" s="104">
        <v>1</v>
      </c>
    </row>
    <row r="322" spans="1:12" ht="25.5" x14ac:dyDescent="0.2">
      <c r="A322" s="4"/>
      <c r="B322" s="101" t="s">
        <v>1140</v>
      </c>
      <c r="C322" s="101" t="s">
        <v>1190</v>
      </c>
      <c r="D322" s="101" t="s">
        <v>2947</v>
      </c>
      <c r="E322" s="101" t="s">
        <v>1142</v>
      </c>
      <c r="F322" s="101" t="s">
        <v>1143</v>
      </c>
      <c r="G322" s="101" t="s">
        <v>2948</v>
      </c>
      <c r="H322" s="102">
        <v>29774798</v>
      </c>
      <c r="I322" s="101" t="s">
        <v>113</v>
      </c>
      <c r="J322" s="101" t="s">
        <v>1144</v>
      </c>
      <c r="K322" s="103">
        <v>29774798</v>
      </c>
      <c r="L322" s="104">
        <v>1</v>
      </c>
    </row>
    <row r="323" spans="1:12" ht="25.5" x14ac:dyDescent="0.2">
      <c r="A323" s="4"/>
      <c r="B323" s="101" t="s">
        <v>1140</v>
      </c>
      <c r="C323" s="101" t="s">
        <v>1190</v>
      </c>
      <c r="D323" s="101" t="s">
        <v>784</v>
      </c>
      <c r="E323" s="101" t="s">
        <v>1142</v>
      </c>
      <c r="F323" s="101" t="s">
        <v>1143</v>
      </c>
      <c r="G323" s="101" t="s">
        <v>2949</v>
      </c>
      <c r="H323" s="102">
        <v>304480763</v>
      </c>
      <c r="I323" s="101" t="s">
        <v>113</v>
      </c>
      <c r="J323" s="101" t="s">
        <v>1144</v>
      </c>
      <c r="K323" s="103">
        <v>304480763</v>
      </c>
      <c r="L323" s="104">
        <v>1</v>
      </c>
    </row>
    <row r="324" spans="1:12" ht="25.5" x14ac:dyDescent="0.2">
      <c r="A324" s="4"/>
      <c r="B324" s="101" t="s">
        <v>1140</v>
      </c>
      <c r="C324" s="101" t="s">
        <v>1190</v>
      </c>
      <c r="D324" s="101" t="s">
        <v>86</v>
      </c>
      <c r="E324" s="101" t="s">
        <v>1142</v>
      </c>
      <c r="F324" s="101" t="s">
        <v>1143</v>
      </c>
      <c r="G324" s="101" t="s">
        <v>2950</v>
      </c>
      <c r="H324" s="102">
        <v>41923083</v>
      </c>
      <c r="I324" s="101" t="s">
        <v>113</v>
      </c>
      <c r="J324" s="101" t="s">
        <v>1144</v>
      </c>
      <c r="K324" s="103">
        <v>41923083</v>
      </c>
      <c r="L324" s="104">
        <v>1</v>
      </c>
    </row>
    <row r="325" spans="1:12" ht="25.5" x14ac:dyDescent="0.2">
      <c r="A325" s="4"/>
      <c r="B325" s="101" t="s">
        <v>1140</v>
      </c>
      <c r="C325" s="101" t="s">
        <v>1190</v>
      </c>
      <c r="D325" s="101" t="s">
        <v>777</v>
      </c>
      <c r="E325" s="101" t="s">
        <v>1142</v>
      </c>
      <c r="F325" s="101" t="s">
        <v>1143</v>
      </c>
      <c r="G325" s="101" t="s">
        <v>2951</v>
      </c>
      <c r="H325" s="102">
        <v>34249381</v>
      </c>
      <c r="I325" s="101" t="s">
        <v>113</v>
      </c>
      <c r="J325" s="101" t="s">
        <v>1144</v>
      </c>
      <c r="K325" s="103">
        <v>34249381</v>
      </c>
      <c r="L325" s="104">
        <v>1</v>
      </c>
    </row>
    <row r="326" spans="1:12" ht="25.5" x14ac:dyDescent="0.2">
      <c r="A326" s="4"/>
      <c r="B326" s="101" t="s">
        <v>1140</v>
      </c>
      <c r="C326" s="101" t="s">
        <v>1190</v>
      </c>
      <c r="D326" s="101" t="s">
        <v>2952</v>
      </c>
      <c r="E326" s="101" t="s">
        <v>1142</v>
      </c>
      <c r="F326" s="101" t="s">
        <v>1143</v>
      </c>
      <c r="G326" s="101" t="s">
        <v>2953</v>
      </c>
      <c r="H326" s="102">
        <v>160489088</v>
      </c>
      <c r="I326" s="101" t="s">
        <v>113</v>
      </c>
      <c r="J326" s="101" t="s">
        <v>1144</v>
      </c>
      <c r="K326" s="103">
        <v>160489088</v>
      </c>
      <c r="L326" s="104">
        <v>1</v>
      </c>
    </row>
    <row r="327" spans="1:12" ht="25.5" x14ac:dyDescent="0.2">
      <c r="A327" s="4"/>
      <c r="B327" s="101" t="s">
        <v>1140</v>
      </c>
      <c r="C327" s="101" t="s">
        <v>1190</v>
      </c>
      <c r="D327" s="101" t="s">
        <v>819</v>
      </c>
      <c r="E327" s="101" t="s">
        <v>1142</v>
      </c>
      <c r="F327" s="101" t="s">
        <v>1143</v>
      </c>
      <c r="G327" s="101" t="s">
        <v>2954</v>
      </c>
      <c r="H327" s="102">
        <v>395937902</v>
      </c>
      <c r="I327" s="101" t="s">
        <v>113</v>
      </c>
      <c r="J327" s="101" t="s">
        <v>1144</v>
      </c>
      <c r="K327" s="103">
        <v>395937902</v>
      </c>
      <c r="L327" s="104">
        <v>1</v>
      </c>
    </row>
    <row r="328" spans="1:12" ht="25.5" x14ac:dyDescent="0.2">
      <c r="A328" s="4"/>
      <c r="B328" s="101" t="s">
        <v>1140</v>
      </c>
      <c r="C328" s="101" t="s">
        <v>1190</v>
      </c>
      <c r="D328" s="101" t="s">
        <v>790</v>
      </c>
      <c r="E328" s="101" t="s">
        <v>1142</v>
      </c>
      <c r="F328" s="101" t="s">
        <v>1143</v>
      </c>
      <c r="G328" s="101" t="s">
        <v>2955</v>
      </c>
      <c r="H328" s="102">
        <v>96140815</v>
      </c>
      <c r="I328" s="101" t="s">
        <v>113</v>
      </c>
      <c r="J328" s="101" t="s">
        <v>1144</v>
      </c>
      <c r="K328" s="103">
        <v>96140815</v>
      </c>
      <c r="L328" s="104">
        <v>1</v>
      </c>
    </row>
    <row r="329" spans="1:12" ht="25.5" x14ac:dyDescent="0.2">
      <c r="A329" s="4"/>
      <c r="B329" s="101" t="s">
        <v>1140</v>
      </c>
      <c r="C329" s="101" t="s">
        <v>1190</v>
      </c>
      <c r="D329" s="101" t="s">
        <v>1188</v>
      </c>
      <c r="E329" s="101" t="s">
        <v>1142</v>
      </c>
      <c r="F329" s="101" t="s">
        <v>1143</v>
      </c>
      <c r="G329" s="101" t="s">
        <v>2956</v>
      </c>
      <c r="H329" s="102">
        <v>174184658</v>
      </c>
      <c r="I329" s="101" t="s">
        <v>113</v>
      </c>
      <c r="J329" s="101" t="s">
        <v>1144</v>
      </c>
      <c r="K329" s="103">
        <v>174184658</v>
      </c>
      <c r="L329" s="104">
        <v>1</v>
      </c>
    </row>
    <row r="330" spans="1:12" ht="25.5" x14ac:dyDescent="0.2">
      <c r="A330" s="4"/>
      <c r="B330" s="101" t="s">
        <v>1140</v>
      </c>
      <c r="C330" s="101" t="s">
        <v>1190</v>
      </c>
      <c r="D330" s="101" t="s">
        <v>2957</v>
      </c>
      <c r="E330" s="101" t="s">
        <v>1142</v>
      </c>
      <c r="F330" s="101" t="s">
        <v>1143</v>
      </c>
      <c r="G330" s="101" t="s">
        <v>2958</v>
      </c>
      <c r="H330" s="102">
        <v>99047203</v>
      </c>
      <c r="I330" s="101" t="s">
        <v>113</v>
      </c>
      <c r="J330" s="101" t="s">
        <v>1144</v>
      </c>
      <c r="K330" s="103">
        <v>99047203</v>
      </c>
      <c r="L330" s="104">
        <v>1</v>
      </c>
    </row>
    <row r="331" spans="1:12" ht="25.5" x14ac:dyDescent="0.2">
      <c r="A331" s="4"/>
      <c r="B331" s="101" t="s">
        <v>1140</v>
      </c>
      <c r="C331" s="101" t="s">
        <v>1190</v>
      </c>
      <c r="D331" s="101" t="s">
        <v>796</v>
      </c>
      <c r="E331" s="101" t="s">
        <v>1142</v>
      </c>
      <c r="F331" s="101" t="s">
        <v>1143</v>
      </c>
      <c r="G331" s="101" t="s">
        <v>2959</v>
      </c>
      <c r="H331" s="102">
        <v>75848370</v>
      </c>
      <c r="I331" s="101" t="s">
        <v>113</v>
      </c>
      <c r="J331" s="101" t="s">
        <v>1144</v>
      </c>
      <c r="K331" s="103">
        <v>75848370</v>
      </c>
      <c r="L331" s="104">
        <v>1</v>
      </c>
    </row>
    <row r="332" spans="1:12" ht="25.5" x14ac:dyDescent="0.2">
      <c r="A332" s="4"/>
      <c r="B332" s="101" t="s">
        <v>1140</v>
      </c>
      <c r="C332" s="101" t="s">
        <v>1190</v>
      </c>
      <c r="D332" s="101" t="s">
        <v>231</v>
      </c>
      <c r="E332" s="101" t="s">
        <v>1142</v>
      </c>
      <c r="F332" s="101" t="s">
        <v>1143</v>
      </c>
      <c r="G332" s="101" t="s">
        <v>2960</v>
      </c>
      <c r="H332" s="102">
        <v>174874664</v>
      </c>
      <c r="I332" s="101" t="s">
        <v>113</v>
      </c>
      <c r="J332" s="101" t="s">
        <v>1144</v>
      </c>
      <c r="K332" s="103">
        <v>174874664</v>
      </c>
      <c r="L332" s="104">
        <v>1</v>
      </c>
    </row>
    <row r="333" spans="1:12" ht="25.5" x14ac:dyDescent="0.2">
      <c r="A333" s="4"/>
      <c r="B333" s="101" t="s">
        <v>1140</v>
      </c>
      <c r="C333" s="101" t="s">
        <v>1190</v>
      </c>
      <c r="D333" s="101" t="s">
        <v>102</v>
      </c>
      <c r="E333" s="101" t="s">
        <v>1142</v>
      </c>
      <c r="F333" s="101" t="s">
        <v>1143</v>
      </c>
      <c r="G333" s="101" t="s">
        <v>2961</v>
      </c>
      <c r="H333" s="102">
        <v>417014444</v>
      </c>
      <c r="I333" s="101" t="s">
        <v>113</v>
      </c>
      <c r="J333" s="101" t="s">
        <v>1144</v>
      </c>
      <c r="K333" s="103">
        <v>417014444</v>
      </c>
      <c r="L333" s="104">
        <v>1</v>
      </c>
    </row>
    <row r="334" spans="1:12" ht="25.5" x14ac:dyDescent="0.2">
      <c r="A334" s="4"/>
      <c r="B334" s="101" t="s">
        <v>1140</v>
      </c>
      <c r="C334" s="101" t="s">
        <v>1190</v>
      </c>
      <c r="D334" s="101" t="s">
        <v>305</v>
      </c>
      <c r="E334" s="101" t="s">
        <v>1142</v>
      </c>
      <c r="F334" s="101" t="s">
        <v>1143</v>
      </c>
      <c r="G334" s="101" t="s">
        <v>2962</v>
      </c>
      <c r="H334" s="102">
        <v>24725210</v>
      </c>
      <c r="I334" s="101" t="s">
        <v>113</v>
      </c>
      <c r="J334" s="101" t="s">
        <v>1144</v>
      </c>
      <c r="K334" s="103">
        <v>24725210</v>
      </c>
      <c r="L334" s="104">
        <v>1</v>
      </c>
    </row>
    <row r="335" spans="1:12" ht="25.5" x14ac:dyDescent="0.2">
      <c r="A335" s="4"/>
      <c r="B335" s="101" t="s">
        <v>1140</v>
      </c>
      <c r="C335" s="101" t="s">
        <v>1190</v>
      </c>
      <c r="D335" s="101" t="s">
        <v>191</v>
      </c>
      <c r="E335" s="101" t="s">
        <v>1142</v>
      </c>
      <c r="F335" s="101" t="s">
        <v>1143</v>
      </c>
      <c r="G335" s="101" t="s">
        <v>2963</v>
      </c>
      <c r="H335" s="102">
        <v>64829186</v>
      </c>
      <c r="I335" s="101" t="s">
        <v>113</v>
      </c>
      <c r="J335" s="101" t="s">
        <v>1144</v>
      </c>
      <c r="K335" s="103">
        <v>64829186</v>
      </c>
      <c r="L335" s="104">
        <v>1</v>
      </c>
    </row>
    <row r="336" spans="1:12" ht="25.5" x14ac:dyDescent="0.2">
      <c r="A336" s="4"/>
      <c r="B336" s="101" t="s">
        <v>1140</v>
      </c>
      <c r="C336" s="101" t="s">
        <v>1190</v>
      </c>
      <c r="D336" s="101" t="s">
        <v>402</v>
      </c>
      <c r="E336" s="101" t="s">
        <v>1142</v>
      </c>
      <c r="F336" s="101" t="s">
        <v>1143</v>
      </c>
      <c r="G336" s="101" t="s">
        <v>2964</v>
      </c>
      <c r="H336" s="102">
        <v>60929607</v>
      </c>
      <c r="I336" s="101" t="s">
        <v>113</v>
      </c>
      <c r="J336" s="101" t="s">
        <v>1144</v>
      </c>
      <c r="K336" s="103">
        <v>60929607</v>
      </c>
      <c r="L336" s="104">
        <v>1</v>
      </c>
    </row>
    <row r="337" spans="1:12" ht="25.5" x14ac:dyDescent="0.2">
      <c r="A337" s="4"/>
      <c r="B337" s="101" t="s">
        <v>1140</v>
      </c>
      <c r="C337" s="101" t="s">
        <v>1190</v>
      </c>
      <c r="D337" s="101" t="s">
        <v>224</v>
      </c>
      <c r="E337" s="101" t="s">
        <v>1142</v>
      </c>
      <c r="F337" s="101" t="s">
        <v>1143</v>
      </c>
      <c r="G337" s="101" t="s">
        <v>2965</v>
      </c>
      <c r="H337" s="102">
        <v>24516117</v>
      </c>
      <c r="I337" s="101" t="s">
        <v>113</v>
      </c>
      <c r="J337" s="101" t="s">
        <v>1144</v>
      </c>
      <c r="K337" s="103">
        <v>24516117</v>
      </c>
      <c r="L337" s="104">
        <v>1</v>
      </c>
    </row>
    <row r="338" spans="1:12" ht="25.5" x14ac:dyDescent="0.2">
      <c r="A338" s="4"/>
      <c r="B338" s="101" t="s">
        <v>1140</v>
      </c>
      <c r="C338" s="101" t="s">
        <v>1190</v>
      </c>
      <c r="D338" s="101" t="s">
        <v>844</v>
      </c>
      <c r="E338" s="101" t="s">
        <v>1142</v>
      </c>
      <c r="F338" s="101" t="s">
        <v>1143</v>
      </c>
      <c r="G338" s="101" t="s">
        <v>2966</v>
      </c>
      <c r="H338" s="102">
        <v>86073002</v>
      </c>
      <c r="I338" s="101" t="s">
        <v>113</v>
      </c>
      <c r="J338" s="101" t="s">
        <v>1144</v>
      </c>
      <c r="K338" s="103">
        <v>86073002</v>
      </c>
      <c r="L338" s="104">
        <v>1</v>
      </c>
    </row>
    <row r="339" spans="1:12" ht="25.5" x14ac:dyDescent="0.2">
      <c r="A339" s="4"/>
      <c r="B339" s="101" t="s">
        <v>1140</v>
      </c>
      <c r="C339" s="101" t="s">
        <v>1190</v>
      </c>
      <c r="D339" s="101" t="s">
        <v>50</v>
      </c>
      <c r="E339" s="101" t="s">
        <v>1142</v>
      </c>
      <c r="F339" s="101" t="s">
        <v>1143</v>
      </c>
      <c r="G339" s="101" t="s">
        <v>2967</v>
      </c>
      <c r="H339" s="102">
        <v>63114626</v>
      </c>
      <c r="I339" s="101" t="s">
        <v>113</v>
      </c>
      <c r="J339" s="101" t="s">
        <v>1144</v>
      </c>
      <c r="K339" s="103">
        <v>63114626</v>
      </c>
      <c r="L339" s="104">
        <v>1</v>
      </c>
    </row>
    <row r="340" spans="1:12" ht="25.5" x14ac:dyDescent="0.2">
      <c r="A340" s="4"/>
      <c r="B340" s="101" t="s">
        <v>1140</v>
      </c>
      <c r="C340" s="101" t="s">
        <v>1190</v>
      </c>
      <c r="D340" s="101" t="s">
        <v>849</v>
      </c>
      <c r="E340" s="101" t="s">
        <v>1142</v>
      </c>
      <c r="F340" s="101" t="s">
        <v>1143</v>
      </c>
      <c r="G340" s="101" t="s">
        <v>2968</v>
      </c>
      <c r="H340" s="102">
        <v>125006060</v>
      </c>
      <c r="I340" s="101" t="s">
        <v>113</v>
      </c>
      <c r="J340" s="101" t="s">
        <v>1144</v>
      </c>
      <c r="K340" s="103">
        <v>125006060</v>
      </c>
      <c r="L340" s="104">
        <v>1</v>
      </c>
    </row>
    <row r="341" spans="1:12" ht="25.5" x14ac:dyDescent="0.2">
      <c r="A341" s="4"/>
      <c r="B341" s="101" t="s">
        <v>1140</v>
      </c>
      <c r="C341" s="101" t="s">
        <v>1190</v>
      </c>
      <c r="D341" s="101" t="s">
        <v>120</v>
      </c>
      <c r="E341" s="101" t="s">
        <v>1142</v>
      </c>
      <c r="F341" s="101" t="s">
        <v>1143</v>
      </c>
      <c r="G341" s="101" t="s">
        <v>2969</v>
      </c>
      <c r="H341" s="102">
        <v>139297544</v>
      </c>
      <c r="I341" s="101" t="s">
        <v>113</v>
      </c>
      <c r="J341" s="101" t="s">
        <v>1144</v>
      </c>
      <c r="K341" s="103">
        <v>139297544</v>
      </c>
      <c r="L341" s="104">
        <v>1</v>
      </c>
    </row>
    <row r="342" spans="1:12" ht="25.5" x14ac:dyDescent="0.2">
      <c r="A342" s="4"/>
      <c r="B342" s="101" t="s">
        <v>1140</v>
      </c>
      <c r="C342" s="101" t="s">
        <v>1190</v>
      </c>
      <c r="D342" s="101" t="s">
        <v>838</v>
      </c>
      <c r="E342" s="101" t="s">
        <v>1142</v>
      </c>
      <c r="F342" s="101" t="s">
        <v>1143</v>
      </c>
      <c r="G342" s="101" t="s">
        <v>2970</v>
      </c>
      <c r="H342" s="102">
        <v>47505857</v>
      </c>
      <c r="I342" s="101" t="s">
        <v>113</v>
      </c>
      <c r="J342" s="101" t="s">
        <v>1144</v>
      </c>
      <c r="K342" s="103">
        <v>47505857</v>
      </c>
      <c r="L342" s="104">
        <v>1</v>
      </c>
    </row>
    <row r="343" spans="1:12" ht="25.5" x14ac:dyDescent="0.2">
      <c r="A343" s="4"/>
      <c r="B343" s="101" t="s">
        <v>1140</v>
      </c>
      <c r="C343" s="101" t="s">
        <v>1190</v>
      </c>
      <c r="D343" s="101" t="s">
        <v>841</v>
      </c>
      <c r="E343" s="101" t="s">
        <v>1142</v>
      </c>
      <c r="F343" s="101" t="s">
        <v>1143</v>
      </c>
      <c r="G343" s="101" t="s">
        <v>2971</v>
      </c>
      <c r="H343" s="102">
        <v>40658072</v>
      </c>
      <c r="I343" s="101" t="s">
        <v>113</v>
      </c>
      <c r="J343" s="101" t="s">
        <v>1144</v>
      </c>
      <c r="K343" s="103">
        <v>40658072</v>
      </c>
      <c r="L343" s="104">
        <v>1</v>
      </c>
    </row>
    <row r="344" spans="1:12" ht="25.5" x14ac:dyDescent="0.2">
      <c r="A344" s="4"/>
      <c r="B344" s="101" t="s">
        <v>1140</v>
      </c>
      <c r="C344" s="101" t="s">
        <v>1190</v>
      </c>
      <c r="D344" s="101" t="s">
        <v>122</v>
      </c>
      <c r="E344" s="101" t="s">
        <v>1142</v>
      </c>
      <c r="F344" s="101" t="s">
        <v>1143</v>
      </c>
      <c r="G344" s="101" t="s">
        <v>2972</v>
      </c>
      <c r="H344" s="102">
        <v>125204698</v>
      </c>
      <c r="I344" s="101" t="s">
        <v>113</v>
      </c>
      <c r="J344" s="101" t="s">
        <v>1144</v>
      </c>
      <c r="K344" s="103">
        <v>125204698</v>
      </c>
      <c r="L344" s="104">
        <v>1</v>
      </c>
    </row>
    <row r="345" spans="1:12" ht="25.5" x14ac:dyDescent="0.2">
      <c r="A345" s="4"/>
      <c r="B345" s="101" t="s">
        <v>1140</v>
      </c>
      <c r="C345" s="101" t="s">
        <v>1190</v>
      </c>
      <c r="D345" s="101" t="s">
        <v>900</v>
      </c>
      <c r="E345" s="101" t="s">
        <v>1142</v>
      </c>
      <c r="F345" s="101" t="s">
        <v>1143</v>
      </c>
      <c r="G345" s="101" t="s">
        <v>2973</v>
      </c>
      <c r="H345" s="102">
        <v>3303664</v>
      </c>
      <c r="I345" s="101" t="s">
        <v>113</v>
      </c>
      <c r="J345" s="101" t="s">
        <v>1144</v>
      </c>
      <c r="K345" s="103">
        <v>3303664</v>
      </c>
      <c r="L345" s="104">
        <v>1</v>
      </c>
    </row>
    <row r="346" spans="1:12" ht="25.5" x14ac:dyDescent="0.2">
      <c r="A346" s="4"/>
      <c r="B346" s="101" t="s">
        <v>1140</v>
      </c>
      <c r="C346" s="101" t="s">
        <v>1190</v>
      </c>
      <c r="D346" s="101" t="s">
        <v>61</v>
      </c>
      <c r="E346" s="101" t="s">
        <v>1142</v>
      </c>
      <c r="F346" s="101" t="s">
        <v>1143</v>
      </c>
      <c r="G346" s="101" t="s">
        <v>2974</v>
      </c>
      <c r="H346" s="102">
        <v>663398805</v>
      </c>
      <c r="I346" s="101" t="s">
        <v>113</v>
      </c>
      <c r="J346" s="101" t="s">
        <v>1144</v>
      </c>
      <c r="K346" s="103">
        <v>663398805</v>
      </c>
      <c r="L346" s="104">
        <v>1</v>
      </c>
    </row>
    <row r="347" spans="1:12" ht="25.5" x14ac:dyDescent="0.2">
      <c r="A347" s="4"/>
      <c r="B347" s="101" t="s">
        <v>1140</v>
      </c>
      <c r="C347" s="101" t="s">
        <v>1190</v>
      </c>
      <c r="D347" s="101" t="s">
        <v>60</v>
      </c>
      <c r="E347" s="101" t="s">
        <v>1142</v>
      </c>
      <c r="F347" s="101" t="s">
        <v>1143</v>
      </c>
      <c r="G347" s="101" t="s">
        <v>2975</v>
      </c>
      <c r="H347" s="102">
        <v>108257736</v>
      </c>
      <c r="I347" s="101" t="s">
        <v>113</v>
      </c>
      <c r="J347" s="101" t="s">
        <v>1144</v>
      </c>
      <c r="K347" s="103">
        <v>108257736</v>
      </c>
      <c r="L347" s="104">
        <v>1</v>
      </c>
    </row>
    <row r="348" spans="1:12" ht="25.5" x14ac:dyDescent="0.2">
      <c r="A348" s="4"/>
      <c r="B348" s="101" t="s">
        <v>1140</v>
      </c>
      <c r="C348" s="101" t="s">
        <v>1190</v>
      </c>
      <c r="D348" s="101" t="s">
        <v>2176</v>
      </c>
      <c r="E348" s="101" t="s">
        <v>1142</v>
      </c>
      <c r="F348" s="101" t="s">
        <v>1143</v>
      </c>
      <c r="G348" s="101" t="s">
        <v>2976</v>
      </c>
      <c r="H348" s="102">
        <v>122308764</v>
      </c>
      <c r="I348" s="101" t="s">
        <v>113</v>
      </c>
      <c r="J348" s="101" t="s">
        <v>1144</v>
      </c>
      <c r="K348" s="103">
        <v>122308764</v>
      </c>
      <c r="L348" s="104">
        <v>1</v>
      </c>
    </row>
    <row r="349" spans="1:12" ht="25.5" x14ac:dyDescent="0.2">
      <c r="A349" s="4"/>
      <c r="B349" s="101" t="s">
        <v>1140</v>
      </c>
      <c r="C349" s="101" t="s">
        <v>1190</v>
      </c>
      <c r="D349" s="101" t="s">
        <v>1189</v>
      </c>
      <c r="E349" s="101" t="s">
        <v>1142</v>
      </c>
      <c r="F349" s="101" t="s">
        <v>1143</v>
      </c>
      <c r="G349" s="101" t="s">
        <v>2977</v>
      </c>
      <c r="H349" s="102">
        <v>72764253</v>
      </c>
      <c r="I349" s="101" t="s">
        <v>113</v>
      </c>
      <c r="J349" s="101" t="s">
        <v>1144</v>
      </c>
      <c r="K349" s="103">
        <v>72764253</v>
      </c>
      <c r="L349" s="104">
        <v>1</v>
      </c>
    </row>
    <row r="350" spans="1:12" ht="25.5" x14ac:dyDescent="0.2">
      <c r="A350" s="4"/>
      <c r="B350" s="101" t="s">
        <v>1140</v>
      </c>
      <c r="C350" s="101" t="s">
        <v>1190</v>
      </c>
      <c r="D350" s="101" t="s">
        <v>2978</v>
      </c>
      <c r="E350" s="101" t="s">
        <v>1142</v>
      </c>
      <c r="F350" s="101" t="s">
        <v>1143</v>
      </c>
      <c r="G350" s="101" t="s">
        <v>2979</v>
      </c>
      <c r="H350" s="102">
        <v>44149920</v>
      </c>
      <c r="I350" s="101" t="s">
        <v>113</v>
      </c>
      <c r="J350" s="101" t="s">
        <v>1144</v>
      </c>
      <c r="K350" s="103">
        <v>44149920</v>
      </c>
      <c r="L350" s="104">
        <v>1</v>
      </c>
    </row>
    <row r="351" spans="1:12" ht="25.5" x14ac:dyDescent="0.2">
      <c r="A351" s="4"/>
      <c r="B351" s="101" t="s">
        <v>1140</v>
      </c>
      <c r="C351" s="101" t="s">
        <v>1190</v>
      </c>
      <c r="D351" s="101" t="s">
        <v>100</v>
      </c>
      <c r="E351" s="101" t="s">
        <v>1142</v>
      </c>
      <c r="F351" s="101" t="s">
        <v>1143</v>
      </c>
      <c r="G351" s="101" t="s">
        <v>2980</v>
      </c>
      <c r="H351" s="102">
        <v>69606954</v>
      </c>
      <c r="I351" s="101" t="s">
        <v>113</v>
      </c>
      <c r="J351" s="101" t="s">
        <v>1144</v>
      </c>
      <c r="K351" s="103">
        <v>69606954</v>
      </c>
      <c r="L351" s="104">
        <v>1</v>
      </c>
    </row>
    <row r="352" spans="1:12" ht="25.5" x14ac:dyDescent="0.2">
      <c r="A352" s="4"/>
      <c r="B352" s="101" t="s">
        <v>1140</v>
      </c>
      <c r="C352" s="101" t="s">
        <v>1190</v>
      </c>
      <c r="D352" s="101" t="s">
        <v>2201</v>
      </c>
      <c r="E352" s="101" t="s">
        <v>1142</v>
      </c>
      <c r="F352" s="101" t="s">
        <v>1143</v>
      </c>
      <c r="G352" s="101" t="s">
        <v>2981</v>
      </c>
      <c r="H352" s="102">
        <v>135669786</v>
      </c>
      <c r="I352" s="101" t="s">
        <v>113</v>
      </c>
      <c r="J352" s="101" t="s">
        <v>1144</v>
      </c>
      <c r="K352" s="103">
        <v>135669786</v>
      </c>
      <c r="L352" s="104">
        <v>1</v>
      </c>
    </row>
    <row r="353" spans="1:12" ht="25.5" x14ac:dyDescent="0.2">
      <c r="A353" s="4"/>
      <c r="B353" s="101" t="s">
        <v>1140</v>
      </c>
      <c r="C353" s="101" t="s">
        <v>1190</v>
      </c>
      <c r="D353" s="101" t="s">
        <v>883</v>
      </c>
      <c r="E353" s="101" t="s">
        <v>1142</v>
      </c>
      <c r="F353" s="101" t="s">
        <v>1143</v>
      </c>
      <c r="G353" s="101" t="s">
        <v>2982</v>
      </c>
      <c r="H353" s="102">
        <v>108623648</v>
      </c>
      <c r="I353" s="101" t="s">
        <v>113</v>
      </c>
      <c r="J353" s="101" t="s">
        <v>1144</v>
      </c>
      <c r="K353" s="103">
        <v>108623648</v>
      </c>
      <c r="L353" s="104">
        <v>1</v>
      </c>
    </row>
    <row r="354" spans="1:12" ht="25.5" x14ac:dyDescent="0.2">
      <c r="A354" s="4"/>
      <c r="B354" s="101" t="s">
        <v>1140</v>
      </c>
      <c r="C354" s="101" t="s">
        <v>1190</v>
      </c>
      <c r="D354" s="101" t="s">
        <v>348</v>
      </c>
      <c r="E354" s="101" t="s">
        <v>1142</v>
      </c>
      <c r="F354" s="101" t="s">
        <v>1143</v>
      </c>
      <c r="G354" s="101" t="s">
        <v>2983</v>
      </c>
      <c r="H354" s="102">
        <v>89899398</v>
      </c>
      <c r="I354" s="101" t="s">
        <v>113</v>
      </c>
      <c r="J354" s="101" t="s">
        <v>1144</v>
      </c>
      <c r="K354" s="103">
        <v>89899398</v>
      </c>
      <c r="L354" s="104">
        <v>1</v>
      </c>
    </row>
    <row r="355" spans="1:12" ht="25.5" x14ac:dyDescent="0.2">
      <c r="A355" s="4"/>
      <c r="B355" s="101" t="s">
        <v>1140</v>
      </c>
      <c r="C355" s="101" t="s">
        <v>1190</v>
      </c>
      <c r="D355" s="101" t="s">
        <v>57</v>
      </c>
      <c r="E355" s="101" t="s">
        <v>1142</v>
      </c>
      <c r="F355" s="101" t="s">
        <v>1143</v>
      </c>
      <c r="G355" s="101" t="s">
        <v>2984</v>
      </c>
      <c r="H355" s="102">
        <v>83459344</v>
      </c>
      <c r="I355" s="101" t="s">
        <v>113</v>
      </c>
      <c r="J355" s="101" t="s">
        <v>1144</v>
      </c>
      <c r="K355" s="103">
        <v>83459344</v>
      </c>
      <c r="L355" s="104">
        <v>1</v>
      </c>
    </row>
    <row r="356" spans="1:12" ht="25.5" x14ac:dyDescent="0.2">
      <c r="A356" s="4"/>
      <c r="B356" s="101" t="s">
        <v>1140</v>
      </c>
      <c r="C356" s="101" t="s">
        <v>1190</v>
      </c>
      <c r="D356" s="101" t="s">
        <v>291</v>
      </c>
      <c r="E356" s="101" t="s">
        <v>1142</v>
      </c>
      <c r="F356" s="101" t="s">
        <v>1143</v>
      </c>
      <c r="G356" s="101" t="s">
        <v>2985</v>
      </c>
      <c r="H356" s="102">
        <v>57991855</v>
      </c>
      <c r="I356" s="101" t="s">
        <v>113</v>
      </c>
      <c r="J356" s="101" t="s">
        <v>1144</v>
      </c>
      <c r="K356" s="103">
        <v>57991855</v>
      </c>
      <c r="L356" s="104">
        <v>1</v>
      </c>
    </row>
    <row r="357" spans="1:12" ht="25.5" x14ac:dyDescent="0.2">
      <c r="A357" s="4"/>
      <c r="B357" s="101" t="s">
        <v>1140</v>
      </c>
      <c r="C357" s="101" t="s">
        <v>1190</v>
      </c>
      <c r="D357" s="101" t="s">
        <v>76</v>
      </c>
      <c r="E357" s="101" t="s">
        <v>1142</v>
      </c>
      <c r="F357" s="101" t="s">
        <v>1143</v>
      </c>
      <c r="G357" s="101" t="s">
        <v>2986</v>
      </c>
      <c r="H357" s="102">
        <v>76810197</v>
      </c>
      <c r="I357" s="101" t="s">
        <v>113</v>
      </c>
      <c r="J357" s="101" t="s">
        <v>1144</v>
      </c>
      <c r="K357" s="103">
        <v>76810197</v>
      </c>
      <c r="L357" s="104">
        <v>1</v>
      </c>
    </row>
    <row r="358" spans="1:12" ht="25.5" x14ac:dyDescent="0.2">
      <c r="A358" s="4"/>
      <c r="B358" s="101" t="s">
        <v>1140</v>
      </c>
      <c r="C358" s="101" t="s">
        <v>1190</v>
      </c>
      <c r="D358" s="101" t="s">
        <v>82</v>
      </c>
      <c r="E358" s="101" t="s">
        <v>1142</v>
      </c>
      <c r="F358" s="101" t="s">
        <v>1143</v>
      </c>
      <c r="G358" s="101" t="s">
        <v>2987</v>
      </c>
      <c r="H358" s="102">
        <v>51196343</v>
      </c>
      <c r="I358" s="101" t="s">
        <v>113</v>
      </c>
      <c r="J358" s="101" t="s">
        <v>1144</v>
      </c>
      <c r="K358" s="103">
        <v>51196343</v>
      </c>
      <c r="L358" s="104">
        <v>1</v>
      </c>
    </row>
    <row r="359" spans="1:12" ht="25.5" x14ac:dyDescent="0.2">
      <c r="A359" s="4"/>
      <c r="B359" s="101" t="s">
        <v>1140</v>
      </c>
      <c r="C359" s="101" t="s">
        <v>1190</v>
      </c>
      <c r="D359" s="101" t="s">
        <v>59</v>
      </c>
      <c r="E359" s="101" t="s">
        <v>1142</v>
      </c>
      <c r="F359" s="101" t="s">
        <v>1143</v>
      </c>
      <c r="G359" s="101" t="s">
        <v>2988</v>
      </c>
      <c r="H359" s="102">
        <v>42435360</v>
      </c>
      <c r="I359" s="101" t="s">
        <v>113</v>
      </c>
      <c r="J359" s="101" t="s">
        <v>1144</v>
      </c>
      <c r="K359" s="103">
        <v>42435360</v>
      </c>
      <c r="L359" s="104">
        <v>1</v>
      </c>
    </row>
    <row r="360" spans="1:12" ht="25.5" x14ac:dyDescent="0.2">
      <c r="A360" s="4"/>
      <c r="B360" s="101" t="s">
        <v>1140</v>
      </c>
      <c r="C360" s="101" t="s">
        <v>1190</v>
      </c>
      <c r="D360" s="101" t="s">
        <v>917</v>
      </c>
      <c r="E360" s="101" t="s">
        <v>1142</v>
      </c>
      <c r="F360" s="101" t="s">
        <v>1143</v>
      </c>
      <c r="G360" s="101" t="s">
        <v>2989</v>
      </c>
      <c r="H360" s="102">
        <v>48404956</v>
      </c>
      <c r="I360" s="101" t="s">
        <v>113</v>
      </c>
      <c r="J360" s="101" t="s">
        <v>1144</v>
      </c>
      <c r="K360" s="103">
        <v>48404956</v>
      </c>
      <c r="L360" s="104">
        <v>1</v>
      </c>
    </row>
    <row r="361" spans="1:12" ht="25.5" x14ac:dyDescent="0.2">
      <c r="A361" s="4"/>
      <c r="B361" s="101" t="s">
        <v>1140</v>
      </c>
      <c r="C361" s="101" t="s">
        <v>1190</v>
      </c>
      <c r="D361" s="101" t="s">
        <v>2137</v>
      </c>
      <c r="E361" s="101" t="s">
        <v>1142</v>
      </c>
      <c r="F361" s="101" t="s">
        <v>1143</v>
      </c>
      <c r="G361" s="101" t="s">
        <v>2990</v>
      </c>
      <c r="H361" s="102">
        <v>48697686</v>
      </c>
      <c r="I361" s="101" t="s">
        <v>113</v>
      </c>
      <c r="J361" s="101" t="s">
        <v>1144</v>
      </c>
      <c r="K361" s="103">
        <v>48697686</v>
      </c>
      <c r="L361" s="104">
        <v>1</v>
      </c>
    </row>
    <row r="362" spans="1:12" ht="25.5" x14ac:dyDescent="0.2">
      <c r="A362" s="4"/>
      <c r="B362" s="101" t="s">
        <v>1140</v>
      </c>
      <c r="C362" s="101" t="s">
        <v>1190</v>
      </c>
      <c r="D362" s="101" t="s">
        <v>2171</v>
      </c>
      <c r="E362" s="101" t="s">
        <v>1142</v>
      </c>
      <c r="F362" s="101" t="s">
        <v>1143</v>
      </c>
      <c r="G362" s="101" t="s">
        <v>2991</v>
      </c>
      <c r="H362" s="102">
        <v>250053938</v>
      </c>
      <c r="I362" s="101" t="s">
        <v>113</v>
      </c>
      <c r="J362" s="101" t="s">
        <v>1144</v>
      </c>
      <c r="K362" s="103">
        <v>250053938</v>
      </c>
      <c r="L362" s="104">
        <v>1</v>
      </c>
    </row>
    <row r="363" spans="1:12" ht="25.5" x14ac:dyDescent="0.2">
      <c r="A363" s="4"/>
      <c r="B363" s="101" t="s">
        <v>1140</v>
      </c>
      <c r="C363" s="101" t="s">
        <v>1190</v>
      </c>
      <c r="D363" s="101" t="s">
        <v>274</v>
      </c>
      <c r="E363" s="101" t="s">
        <v>1142</v>
      </c>
      <c r="F363" s="101" t="s">
        <v>1143</v>
      </c>
      <c r="G363" s="101" t="s">
        <v>2992</v>
      </c>
      <c r="H363" s="102">
        <v>112575500</v>
      </c>
      <c r="I363" s="101" t="s">
        <v>113</v>
      </c>
      <c r="J363" s="101" t="s">
        <v>1144</v>
      </c>
      <c r="K363" s="103">
        <v>112575500</v>
      </c>
      <c r="L363" s="104">
        <v>1</v>
      </c>
    </row>
    <row r="364" spans="1:12" ht="25.5" x14ac:dyDescent="0.2">
      <c r="A364" s="4"/>
      <c r="B364" s="101" t="s">
        <v>1140</v>
      </c>
      <c r="C364" s="101" t="s">
        <v>1190</v>
      </c>
      <c r="D364" s="101" t="s">
        <v>69</v>
      </c>
      <c r="E364" s="101" t="s">
        <v>1142</v>
      </c>
      <c r="F364" s="101" t="s">
        <v>1143</v>
      </c>
      <c r="G364" s="101" t="s">
        <v>2993</v>
      </c>
      <c r="H364" s="102">
        <v>75472003</v>
      </c>
      <c r="I364" s="101" t="s">
        <v>113</v>
      </c>
      <c r="J364" s="101" t="s">
        <v>1144</v>
      </c>
      <c r="K364" s="103">
        <v>75472003</v>
      </c>
      <c r="L364" s="104">
        <v>1</v>
      </c>
    </row>
    <row r="365" spans="1:12" ht="25.5" x14ac:dyDescent="0.2">
      <c r="A365" s="4"/>
      <c r="B365" s="101" t="s">
        <v>1140</v>
      </c>
      <c r="C365" s="101" t="s">
        <v>1190</v>
      </c>
      <c r="D365" s="101" t="s">
        <v>195</v>
      </c>
      <c r="E365" s="101" t="s">
        <v>1142</v>
      </c>
      <c r="F365" s="101" t="s">
        <v>1143</v>
      </c>
      <c r="G365" s="101" t="s">
        <v>2994</v>
      </c>
      <c r="H365" s="102">
        <v>25833401</v>
      </c>
      <c r="I365" s="101" t="s">
        <v>113</v>
      </c>
      <c r="J365" s="101" t="s">
        <v>1144</v>
      </c>
      <c r="K365" s="103">
        <v>25833401</v>
      </c>
      <c r="L365" s="104">
        <v>1</v>
      </c>
    </row>
    <row r="366" spans="1:12" ht="25.5" x14ac:dyDescent="0.2">
      <c r="A366" s="4"/>
      <c r="B366" s="101" t="s">
        <v>1140</v>
      </c>
      <c r="C366" s="101" t="s">
        <v>1190</v>
      </c>
      <c r="D366" s="101" t="s">
        <v>1014</v>
      </c>
      <c r="E366" s="101" t="s">
        <v>1142</v>
      </c>
      <c r="F366" s="101" t="s">
        <v>1143</v>
      </c>
      <c r="G366" s="101" t="s">
        <v>2995</v>
      </c>
      <c r="H366" s="102">
        <v>74301084</v>
      </c>
      <c r="I366" s="101" t="s">
        <v>113</v>
      </c>
      <c r="J366" s="101" t="s">
        <v>1144</v>
      </c>
      <c r="K366" s="103">
        <v>74301084</v>
      </c>
      <c r="L366" s="104">
        <v>1</v>
      </c>
    </row>
    <row r="367" spans="1:12" ht="25.5" x14ac:dyDescent="0.2">
      <c r="A367" s="4"/>
      <c r="B367" s="105" t="s">
        <v>2996</v>
      </c>
      <c r="C367" s="101" t="s">
        <v>1190</v>
      </c>
      <c r="D367" s="106" t="s">
        <v>2997</v>
      </c>
      <c r="E367" s="101" t="s">
        <v>3263</v>
      </c>
      <c r="F367" s="106" t="s">
        <v>3584</v>
      </c>
      <c r="G367" s="106" t="s">
        <v>2618</v>
      </c>
      <c r="H367" s="106">
        <v>112902678</v>
      </c>
      <c r="I367" s="101" t="s">
        <v>113</v>
      </c>
      <c r="J367" s="101" t="s">
        <v>3318</v>
      </c>
      <c r="K367" s="107">
        <v>112902678</v>
      </c>
      <c r="L367" s="104">
        <v>1</v>
      </c>
    </row>
    <row r="368" spans="1:12" ht="25.5" x14ac:dyDescent="0.2">
      <c r="A368" s="4"/>
      <c r="B368" s="105" t="s">
        <v>3319</v>
      </c>
      <c r="C368" s="101" t="s">
        <v>1190</v>
      </c>
      <c r="D368" s="106" t="s">
        <v>2998</v>
      </c>
      <c r="E368" s="101" t="s">
        <v>3263</v>
      </c>
      <c r="F368" s="106" t="s">
        <v>3584</v>
      </c>
      <c r="G368" s="106" t="s">
        <v>2878</v>
      </c>
      <c r="H368" s="106">
        <v>73054674</v>
      </c>
      <c r="I368" s="101" t="s">
        <v>113</v>
      </c>
      <c r="J368" s="101" t="s">
        <v>3318</v>
      </c>
      <c r="K368" s="107">
        <v>73054674</v>
      </c>
      <c r="L368" s="104">
        <v>1</v>
      </c>
    </row>
    <row r="369" spans="1:12" ht="25.5" x14ac:dyDescent="0.2">
      <c r="A369" s="4"/>
      <c r="B369" s="105" t="s">
        <v>3320</v>
      </c>
      <c r="C369" s="101" t="s">
        <v>1190</v>
      </c>
      <c r="D369" s="106" t="s">
        <v>2999</v>
      </c>
      <c r="E369" s="101" t="s">
        <v>3263</v>
      </c>
      <c r="F369" s="106" t="s">
        <v>3584</v>
      </c>
      <c r="G369" s="106" t="s">
        <v>2857</v>
      </c>
      <c r="H369" s="106">
        <v>87444231</v>
      </c>
      <c r="I369" s="101" t="s">
        <v>113</v>
      </c>
      <c r="J369" s="101" t="s">
        <v>3318</v>
      </c>
      <c r="K369" s="107">
        <v>87444231</v>
      </c>
      <c r="L369" s="104">
        <v>1</v>
      </c>
    </row>
    <row r="370" spans="1:12" ht="25.5" x14ac:dyDescent="0.2">
      <c r="A370" s="4"/>
      <c r="B370" s="105" t="s">
        <v>3321</v>
      </c>
      <c r="C370" s="101" t="s">
        <v>1190</v>
      </c>
      <c r="D370" s="106" t="s">
        <v>3000</v>
      </c>
      <c r="E370" s="101" t="s">
        <v>3263</v>
      </c>
      <c r="F370" s="106" t="s">
        <v>3584</v>
      </c>
      <c r="G370" s="106" t="s">
        <v>2626</v>
      </c>
      <c r="H370" s="106">
        <v>409548930</v>
      </c>
      <c r="I370" s="101" t="s">
        <v>113</v>
      </c>
      <c r="J370" s="101" t="s">
        <v>3318</v>
      </c>
      <c r="K370" s="107">
        <v>409548930</v>
      </c>
      <c r="L370" s="104">
        <v>1</v>
      </c>
    </row>
    <row r="371" spans="1:12" ht="25.5" x14ac:dyDescent="0.2">
      <c r="A371" s="4"/>
      <c r="B371" s="105" t="s">
        <v>3322</v>
      </c>
      <c r="C371" s="101" t="s">
        <v>1190</v>
      </c>
      <c r="D371" s="106" t="s">
        <v>3001</v>
      </c>
      <c r="E371" s="101" t="s">
        <v>3263</v>
      </c>
      <c r="F371" s="106" t="s">
        <v>3584</v>
      </c>
      <c r="G371" s="106" t="s">
        <v>2820</v>
      </c>
      <c r="H371" s="106">
        <v>6641334</v>
      </c>
      <c r="I371" s="101" t="s">
        <v>113</v>
      </c>
      <c r="J371" s="101" t="s">
        <v>3318</v>
      </c>
      <c r="K371" s="107">
        <v>6641334</v>
      </c>
      <c r="L371" s="104">
        <v>1</v>
      </c>
    </row>
    <row r="372" spans="1:12" ht="25.5" x14ac:dyDescent="0.2">
      <c r="A372" s="4"/>
      <c r="B372" s="105" t="s">
        <v>3323</v>
      </c>
      <c r="C372" s="101" t="s">
        <v>1190</v>
      </c>
      <c r="D372" s="106" t="s">
        <v>3002</v>
      </c>
      <c r="E372" s="101" t="s">
        <v>3263</v>
      </c>
      <c r="F372" s="106" t="s">
        <v>3584</v>
      </c>
      <c r="G372" s="106" t="s">
        <v>2813</v>
      </c>
      <c r="H372" s="106">
        <v>40954893</v>
      </c>
      <c r="I372" s="101" t="s">
        <v>113</v>
      </c>
      <c r="J372" s="101" t="s">
        <v>3318</v>
      </c>
      <c r="K372" s="107">
        <v>40954893</v>
      </c>
      <c r="L372" s="104">
        <v>1</v>
      </c>
    </row>
    <row r="373" spans="1:12" ht="25.5" x14ac:dyDescent="0.2">
      <c r="A373" s="4"/>
      <c r="B373" s="105" t="s">
        <v>3324</v>
      </c>
      <c r="C373" s="101" t="s">
        <v>1190</v>
      </c>
      <c r="D373" s="106" t="s">
        <v>3003</v>
      </c>
      <c r="E373" s="101" t="s">
        <v>3263</v>
      </c>
      <c r="F373" s="106" t="s">
        <v>3584</v>
      </c>
      <c r="G373" s="106" t="s">
        <v>1751</v>
      </c>
      <c r="H373" s="106">
        <v>192598686</v>
      </c>
      <c r="I373" s="101" t="s">
        <v>113</v>
      </c>
      <c r="J373" s="101" t="s">
        <v>3318</v>
      </c>
      <c r="K373" s="107">
        <v>192598686</v>
      </c>
      <c r="L373" s="104">
        <v>1</v>
      </c>
    </row>
    <row r="374" spans="1:12" ht="25.5" x14ac:dyDescent="0.2">
      <c r="A374" s="4"/>
      <c r="B374" s="105" t="s">
        <v>3325</v>
      </c>
      <c r="C374" s="101" t="s">
        <v>1190</v>
      </c>
      <c r="D374" s="106" t="s">
        <v>3004</v>
      </c>
      <c r="E374" s="101" t="s">
        <v>3263</v>
      </c>
      <c r="F374" s="106" t="s">
        <v>3584</v>
      </c>
      <c r="G374" s="106" t="s">
        <v>3264</v>
      </c>
      <c r="H374" s="106">
        <v>26565336</v>
      </c>
      <c r="I374" s="101" t="s">
        <v>113</v>
      </c>
      <c r="J374" s="101" t="s">
        <v>3318</v>
      </c>
      <c r="K374" s="107">
        <v>26565336</v>
      </c>
      <c r="L374" s="104">
        <v>1</v>
      </c>
    </row>
    <row r="375" spans="1:12" ht="25.5" x14ac:dyDescent="0.2">
      <c r="A375" s="4"/>
      <c r="B375" s="105" t="s">
        <v>3326</v>
      </c>
      <c r="C375" s="101" t="s">
        <v>1190</v>
      </c>
      <c r="D375" s="106" t="s">
        <v>3005</v>
      </c>
      <c r="E375" s="101" t="s">
        <v>3263</v>
      </c>
      <c r="F375" s="106" t="s">
        <v>3584</v>
      </c>
      <c r="G375" s="106" t="s">
        <v>1771</v>
      </c>
      <c r="H375" s="106">
        <v>80802897</v>
      </c>
      <c r="I375" s="101" t="s">
        <v>113</v>
      </c>
      <c r="J375" s="101" t="s">
        <v>3318</v>
      </c>
      <c r="K375" s="107">
        <v>80802897</v>
      </c>
      <c r="L375" s="104">
        <v>1</v>
      </c>
    </row>
    <row r="376" spans="1:12" ht="25.5" x14ac:dyDescent="0.2">
      <c r="A376" s="4"/>
      <c r="B376" s="105" t="s">
        <v>3327</v>
      </c>
      <c r="C376" s="101" t="s">
        <v>1190</v>
      </c>
      <c r="D376" s="106" t="s">
        <v>3006</v>
      </c>
      <c r="E376" s="101" t="s">
        <v>3263</v>
      </c>
      <c r="F376" s="106" t="s">
        <v>3584</v>
      </c>
      <c r="G376" s="106" t="s">
        <v>2975</v>
      </c>
      <c r="H376" s="106">
        <v>32099781</v>
      </c>
      <c r="I376" s="101" t="s">
        <v>113</v>
      </c>
      <c r="J376" s="101" t="s">
        <v>3318</v>
      </c>
      <c r="K376" s="107">
        <v>32099781</v>
      </c>
      <c r="L376" s="104">
        <v>1</v>
      </c>
    </row>
    <row r="377" spans="1:12" ht="25.5" x14ac:dyDescent="0.2">
      <c r="A377" s="4"/>
      <c r="B377" s="105" t="s">
        <v>3328</v>
      </c>
      <c r="C377" s="101" t="s">
        <v>1190</v>
      </c>
      <c r="D377" s="106" t="s">
        <v>3007</v>
      </c>
      <c r="E377" s="101" t="s">
        <v>3263</v>
      </c>
      <c r="F377" s="106" t="s">
        <v>3584</v>
      </c>
      <c r="G377" s="106" t="s">
        <v>2690</v>
      </c>
      <c r="H377" s="106">
        <v>23244669</v>
      </c>
      <c r="I377" s="101" t="s">
        <v>113</v>
      </c>
      <c r="J377" s="101" t="s">
        <v>3318</v>
      </c>
      <c r="K377" s="107">
        <v>23244669</v>
      </c>
      <c r="L377" s="104">
        <v>1</v>
      </c>
    </row>
    <row r="378" spans="1:12" ht="25.5" x14ac:dyDescent="0.2">
      <c r="A378" s="4"/>
      <c r="B378" s="105" t="s">
        <v>3329</v>
      </c>
      <c r="C378" s="101" t="s">
        <v>1190</v>
      </c>
      <c r="D378" s="106" t="s">
        <v>3008</v>
      </c>
      <c r="E378" s="101" t="s">
        <v>3263</v>
      </c>
      <c r="F378" s="106" t="s">
        <v>3584</v>
      </c>
      <c r="G378" s="106" t="s">
        <v>2821</v>
      </c>
      <c r="H378" s="106">
        <v>49810005</v>
      </c>
      <c r="I378" s="101" t="s">
        <v>113</v>
      </c>
      <c r="J378" s="101" t="s">
        <v>3318</v>
      </c>
      <c r="K378" s="107">
        <v>49810005</v>
      </c>
      <c r="L378" s="104">
        <v>1</v>
      </c>
    </row>
    <row r="379" spans="1:12" ht="25.5" x14ac:dyDescent="0.2">
      <c r="A379" s="4"/>
      <c r="B379" s="105" t="s">
        <v>3330</v>
      </c>
      <c r="C379" s="101" t="s">
        <v>1190</v>
      </c>
      <c r="D379" s="106" t="s">
        <v>3009</v>
      </c>
      <c r="E379" s="101" t="s">
        <v>3263</v>
      </c>
      <c r="F379" s="106" t="s">
        <v>3584</v>
      </c>
      <c r="G379" s="106" t="s">
        <v>2631</v>
      </c>
      <c r="H379" s="106">
        <v>170460906</v>
      </c>
      <c r="I379" s="101" t="s">
        <v>113</v>
      </c>
      <c r="J379" s="101" t="s">
        <v>3318</v>
      </c>
      <c r="K379" s="107">
        <v>170460906</v>
      </c>
      <c r="L379" s="104">
        <v>1</v>
      </c>
    </row>
    <row r="380" spans="1:12" ht="25.5" x14ac:dyDescent="0.2">
      <c r="A380" s="4"/>
      <c r="B380" s="105" t="s">
        <v>3331</v>
      </c>
      <c r="C380" s="101" t="s">
        <v>1190</v>
      </c>
      <c r="D380" s="106" t="s">
        <v>3010</v>
      </c>
      <c r="E380" s="101" t="s">
        <v>3263</v>
      </c>
      <c r="F380" s="106" t="s">
        <v>3584</v>
      </c>
      <c r="G380" s="106" t="s">
        <v>2869</v>
      </c>
      <c r="H380" s="106">
        <v>53130672</v>
      </c>
      <c r="I380" s="101" t="s">
        <v>113</v>
      </c>
      <c r="J380" s="101" t="s">
        <v>3318</v>
      </c>
      <c r="K380" s="107">
        <v>53130672</v>
      </c>
      <c r="L380" s="104">
        <v>1</v>
      </c>
    </row>
    <row r="381" spans="1:12" ht="25.5" x14ac:dyDescent="0.2">
      <c r="A381" s="4"/>
      <c r="B381" s="105" t="s">
        <v>3332</v>
      </c>
      <c r="C381" s="101" t="s">
        <v>1190</v>
      </c>
      <c r="D381" s="106" t="s">
        <v>3011</v>
      </c>
      <c r="E381" s="101" t="s">
        <v>3263</v>
      </c>
      <c r="F381" s="106" t="s">
        <v>3584</v>
      </c>
      <c r="G381" s="106" t="s">
        <v>2951</v>
      </c>
      <c r="H381" s="106">
        <v>19924002</v>
      </c>
      <c r="I381" s="101" t="s">
        <v>113</v>
      </c>
      <c r="J381" s="101" t="s">
        <v>3318</v>
      </c>
      <c r="K381" s="107">
        <v>19924002</v>
      </c>
      <c r="L381" s="104">
        <v>1</v>
      </c>
    </row>
    <row r="382" spans="1:12" ht="25.5" x14ac:dyDescent="0.2">
      <c r="A382" s="4"/>
      <c r="B382" s="105" t="s">
        <v>3333</v>
      </c>
      <c r="C382" s="101" t="s">
        <v>1190</v>
      </c>
      <c r="D382" s="106" t="s">
        <v>3012</v>
      </c>
      <c r="E382" s="101" t="s">
        <v>3263</v>
      </c>
      <c r="F382" s="106" t="s">
        <v>3584</v>
      </c>
      <c r="G382" s="106" t="s">
        <v>2684</v>
      </c>
      <c r="H382" s="106">
        <v>17710224</v>
      </c>
      <c r="I382" s="101" t="s">
        <v>113</v>
      </c>
      <c r="J382" s="101" t="s">
        <v>3318</v>
      </c>
      <c r="K382" s="107">
        <v>17710224</v>
      </c>
      <c r="L382" s="104">
        <v>1</v>
      </c>
    </row>
    <row r="383" spans="1:12" ht="25.5" x14ac:dyDescent="0.2">
      <c r="A383" s="4"/>
      <c r="B383" s="105" t="s">
        <v>3334</v>
      </c>
      <c r="C383" s="101" t="s">
        <v>1190</v>
      </c>
      <c r="D383" s="106" t="s">
        <v>3013</v>
      </c>
      <c r="E383" s="101" t="s">
        <v>3263</v>
      </c>
      <c r="F383" s="106" t="s">
        <v>3584</v>
      </c>
      <c r="G383" s="106" t="s">
        <v>2814</v>
      </c>
      <c r="H383" s="106">
        <v>36527337</v>
      </c>
      <c r="I383" s="101" t="s">
        <v>113</v>
      </c>
      <c r="J383" s="101" t="s">
        <v>3318</v>
      </c>
      <c r="K383" s="107">
        <v>36527337</v>
      </c>
      <c r="L383" s="104">
        <v>1</v>
      </c>
    </row>
    <row r="384" spans="1:12" ht="25.5" x14ac:dyDescent="0.2">
      <c r="A384" s="4"/>
      <c r="B384" s="105" t="s">
        <v>3335</v>
      </c>
      <c r="C384" s="101" t="s">
        <v>1190</v>
      </c>
      <c r="D384" s="106" t="s">
        <v>3014</v>
      </c>
      <c r="E384" s="101" t="s">
        <v>3263</v>
      </c>
      <c r="F384" s="106" t="s">
        <v>3584</v>
      </c>
      <c r="G384" s="106" t="s">
        <v>2835</v>
      </c>
      <c r="H384" s="106">
        <v>58665117</v>
      </c>
      <c r="I384" s="101" t="s">
        <v>113</v>
      </c>
      <c r="J384" s="101" t="s">
        <v>3318</v>
      </c>
      <c r="K384" s="107">
        <v>58665117</v>
      </c>
      <c r="L384" s="104">
        <v>1</v>
      </c>
    </row>
    <row r="385" spans="1:12" ht="25.5" x14ac:dyDescent="0.2">
      <c r="A385" s="4"/>
      <c r="B385" s="105" t="s">
        <v>3336</v>
      </c>
      <c r="C385" s="101" t="s">
        <v>1190</v>
      </c>
      <c r="D385" s="106" t="s">
        <v>3015</v>
      </c>
      <c r="E385" s="101" t="s">
        <v>3263</v>
      </c>
      <c r="F385" s="106" t="s">
        <v>3584</v>
      </c>
      <c r="G385" s="106" t="s">
        <v>2707</v>
      </c>
      <c r="H385" s="106">
        <v>112902678</v>
      </c>
      <c r="I385" s="101" t="s">
        <v>113</v>
      </c>
      <c r="J385" s="101" t="s">
        <v>3318</v>
      </c>
      <c r="K385" s="107">
        <v>112902678</v>
      </c>
      <c r="L385" s="104">
        <v>1</v>
      </c>
    </row>
    <row r="386" spans="1:12" ht="25.5" x14ac:dyDescent="0.2">
      <c r="A386" s="4"/>
      <c r="B386" s="105" t="s">
        <v>3337</v>
      </c>
      <c r="C386" s="101" t="s">
        <v>1190</v>
      </c>
      <c r="D386" s="106" t="s">
        <v>3016</v>
      </c>
      <c r="E386" s="101" t="s">
        <v>3263</v>
      </c>
      <c r="F386" s="106" t="s">
        <v>3584</v>
      </c>
      <c r="G386" s="106" t="s">
        <v>2671</v>
      </c>
      <c r="H386" s="106">
        <v>23244669</v>
      </c>
      <c r="I386" s="101" t="s">
        <v>113</v>
      </c>
      <c r="J386" s="101" t="s">
        <v>3318</v>
      </c>
      <c r="K386" s="107">
        <v>23244669</v>
      </c>
      <c r="L386" s="104">
        <v>1</v>
      </c>
    </row>
    <row r="387" spans="1:12" ht="25.5" x14ac:dyDescent="0.2">
      <c r="A387" s="4"/>
      <c r="B387" s="105" t="s">
        <v>3338</v>
      </c>
      <c r="C387" s="101" t="s">
        <v>1190</v>
      </c>
      <c r="D387" s="106" t="s">
        <v>3017</v>
      </c>
      <c r="E387" s="101" t="s">
        <v>3263</v>
      </c>
      <c r="F387" s="106" t="s">
        <v>3584</v>
      </c>
      <c r="G387" s="106" t="s">
        <v>2877</v>
      </c>
      <c r="H387" s="106">
        <v>94085565</v>
      </c>
      <c r="I387" s="101" t="s">
        <v>113</v>
      </c>
      <c r="J387" s="101" t="s">
        <v>3318</v>
      </c>
      <c r="K387" s="107">
        <v>94085565</v>
      </c>
      <c r="L387" s="104">
        <v>1</v>
      </c>
    </row>
    <row r="388" spans="1:12" ht="25.5" x14ac:dyDescent="0.2">
      <c r="A388" s="4"/>
      <c r="B388" s="105" t="s">
        <v>3339</v>
      </c>
      <c r="C388" s="101" t="s">
        <v>1190</v>
      </c>
      <c r="D388" s="106" t="s">
        <v>3018</v>
      </c>
      <c r="E388" s="101" t="s">
        <v>3263</v>
      </c>
      <c r="F388" s="106" t="s">
        <v>3584</v>
      </c>
      <c r="G388" s="106" t="s">
        <v>2713</v>
      </c>
      <c r="H388" s="106">
        <v>12175779</v>
      </c>
      <c r="I388" s="101" t="s">
        <v>113</v>
      </c>
      <c r="J388" s="101" t="s">
        <v>3318</v>
      </c>
      <c r="K388" s="107">
        <v>12175779</v>
      </c>
      <c r="L388" s="104">
        <v>1</v>
      </c>
    </row>
    <row r="389" spans="1:12" ht="25.5" x14ac:dyDescent="0.2">
      <c r="A389" s="4"/>
      <c r="B389" s="105" t="s">
        <v>3340</v>
      </c>
      <c r="C389" s="101" t="s">
        <v>1190</v>
      </c>
      <c r="D389" s="106" t="s">
        <v>3019</v>
      </c>
      <c r="E389" s="101" t="s">
        <v>3263</v>
      </c>
      <c r="F389" s="106" t="s">
        <v>3584</v>
      </c>
      <c r="G389" s="106" t="s">
        <v>2778</v>
      </c>
      <c r="H389" s="106">
        <v>95192454</v>
      </c>
      <c r="I389" s="101" t="s">
        <v>113</v>
      </c>
      <c r="J389" s="101" t="s">
        <v>3318</v>
      </c>
      <c r="K389" s="107">
        <v>95192454</v>
      </c>
      <c r="L389" s="104">
        <v>1</v>
      </c>
    </row>
    <row r="390" spans="1:12" ht="25.5" x14ac:dyDescent="0.2">
      <c r="A390" s="4"/>
      <c r="B390" s="105" t="s">
        <v>3341</v>
      </c>
      <c r="C390" s="101" t="s">
        <v>1190</v>
      </c>
      <c r="D390" s="106" t="s">
        <v>3020</v>
      </c>
      <c r="E390" s="101" t="s">
        <v>3263</v>
      </c>
      <c r="F390" s="106" t="s">
        <v>3584</v>
      </c>
      <c r="G390" s="106" t="s">
        <v>2914</v>
      </c>
      <c r="H390" s="106">
        <v>98513121</v>
      </c>
      <c r="I390" s="101" t="s">
        <v>113</v>
      </c>
      <c r="J390" s="101" t="s">
        <v>3318</v>
      </c>
      <c r="K390" s="107">
        <v>98513121</v>
      </c>
      <c r="L390" s="104">
        <v>1</v>
      </c>
    </row>
    <row r="391" spans="1:12" ht="25.5" x14ac:dyDescent="0.2">
      <c r="A391" s="4"/>
      <c r="B391" s="105" t="s">
        <v>3342</v>
      </c>
      <c r="C391" s="101" t="s">
        <v>1190</v>
      </c>
      <c r="D391" s="106" t="s">
        <v>3021</v>
      </c>
      <c r="E391" s="101" t="s">
        <v>3263</v>
      </c>
      <c r="F391" s="106" t="s">
        <v>3584</v>
      </c>
      <c r="G391" s="106" t="s">
        <v>2915</v>
      </c>
      <c r="H391" s="106">
        <v>89658009</v>
      </c>
      <c r="I391" s="101" t="s">
        <v>113</v>
      </c>
      <c r="J391" s="101" t="s">
        <v>3318</v>
      </c>
      <c r="K391" s="107">
        <v>89658009</v>
      </c>
      <c r="L391" s="104">
        <v>1</v>
      </c>
    </row>
    <row r="392" spans="1:12" ht="25.5" x14ac:dyDescent="0.2">
      <c r="A392" s="4"/>
      <c r="B392" s="105" t="s">
        <v>3343</v>
      </c>
      <c r="C392" s="101" t="s">
        <v>1190</v>
      </c>
      <c r="D392" s="106" t="s">
        <v>3022</v>
      </c>
      <c r="E392" s="101" t="s">
        <v>3263</v>
      </c>
      <c r="F392" s="106" t="s">
        <v>3584</v>
      </c>
      <c r="G392" s="106" t="s">
        <v>2779</v>
      </c>
      <c r="H392" s="106">
        <v>17710224</v>
      </c>
      <c r="I392" s="101" t="s">
        <v>113</v>
      </c>
      <c r="J392" s="101" t="s">
        <v>3318</v>
      </c>
      <c r="K392" s="107">
        <v>17710224</v>
      </c>
      <c r="L392" s="104">
        <v>1</v>
      </c>
    </row>
    <row r="393" spans="1:12" ht="25.5" x14ac:dyDescent="0.2">
      <c r="A393" s="4"/>
      <c r="B393" s="105" t="s">
        <v>3344</v>
      </c>
      <c r="C393" s="101" t="s">
        <v>1190</v>
      </c>
      <c r="D393" s="106" t="s">
        <v>3023</v>
      </c>
      <c r="E393" s="101" t="s">
        <v>3263</v>
      </c>
      <c r="F393" s="106" t="s">
        <v>3584</v>
      </c>
      <c r="G393" s="106" t="s">
        <v>3265</v>
      </c>
      <c r="H393" s="106">
        <v>12175779</v>
      </c>
      <c r="I393" s="101" t="s">
        <v>113</v>
      </c>
      <c r="J393" s="101" t="s">
        <v>3318</v>
      </c>
      <c r="K393" s="107">
        <v>12175779</v>
      </c>
      <c r="L393" s="104">
        <v>1</v>
      </c>
    </row>
    <row r="394" spans="1:12" ht="25.5" x14ac:dyDescent="0.2">
      <c r="A394" s="4"/>
      <c r="B394" s="105" t="s">
        <v>3345</v>
      </c>
      <c r="C394" s="101" t="s">
        <v>1190</v>
      </c>
      <c r="D394" s="106" t="s">
        <v>3024</v>
      </c>
      <c r="E394" s="101" t="s">
        <v>3263</v>
      </c>
      <c r="F394" s="106" t="s">
        <v>3584</v>
      </c>
      <c r="G394" s="106" t="s">
        <v>2802</v>
      </c>
      <c r="H394" s="106">
        <v>129506013</v>
      </c>
      <c r="I394" s="101" t="s">
        <v>113</v>
      </c>
      <c r="J394" s="101" t="s">
        <v>3318</v>
      </c>
      <c r="K394" s="107">
        <v>129506013</v>
      </c>
      <c r="L394" s="104">
        <v>1</v>
      </c>
    </row>
    <row r="395" spans="1:12" ht="25.5" x14ac:dyDescent="0.2">
      <c r="A395" s="4"/>
      <c r="B395" s="105" t="s">
        <v>3346</v>
      </c>
      <c r="C395" s="101" t="s">
        <v>1190</v>
      </c>
      <c r="D395" s="106" t="s">
        <v>3025</v>
      </c>
      <c r="E395" s="101" t="s">
        <v>3263</v>
      </c>
      <c r="F395" s="106" t="s">
        <v>3584</v>
      </c>
      <c r="G395" s="106" t="s">
        <v>3266</v>
      </c>
      <c r="H395" s="106">
        <v>215843355</v>
      </c>
      <c r="I395" s="101" t="s">
        <v>113</v>
      </c>
      <c r="J395" s="101" t="s">
        <v>3318</v>
      </c>
      <c r="K395" s="107">
        <v>215843355</v>
      </c>
      <c r="L395" s="104">
        <v>1</v>
      </c>
    </row>
    <row r="396" spans="1:12" ht="25.5" x14ac:dyDescent="0.2">
      <c r="A396" s="4"/>
      <c r="B396" s="105" t="s">
        <v>3347</v>
      </c>
      <c r="C396" s="101" t="s">
        <v>1190</v>
      </c>
      <c r="D396" s="106" t="s">
        <v>3026</v>
      </c>
      <c r="E396" s="101" t="s">
        <v>3263</v>
      </c>
      <c r="F396" s="106" t="s">
        <v>3584</v>
      </c>
      <c r="G396" s="106" t="s">
        <v>3267</v>
      </c>
      <c r="H396" s="106">
        <v>78589119</v>
      </c>
      <c r="I396" s="101" t="s">
        <v>113</v>
      </c>
      <c r="J396" s="101" t="s">
        <v>3318</v>
      </c>
      <c r="K396" s="107">
        <v>78589119</v>
      </c>
      <c r="L396" s="104">
        <v>1</v>
      </c>
    </row>
    <row r="397" spans="1:12" ht="25.5" x14ac:dyDescent="0.2">
      <c r="A397" s="4"/>
      <c r="B397" s="105" t="s">
        <v>3348</v>
      </c>
      <c r="C397" s="101" t="s">
        <v>1190</v>
      </c>
      <c r="D397" s="106" t="s">
        <v>3027</v>
      </c>
      <c r="E397" s="101" t="s">
        <v>3263</v>
      </c>
      <c r="F397" s="106" t="s">
        <v>3584</v>
      </c>
      <c r="G397" s="106" t="s">
        <v>2759</v>
      </c>
      <c r="H397" s="106">
        <v>24351558</v>
      </c>
      <c r="I397" s="101" t="s">
        <v>113</v>
      </c>
      <c r="J397" s="101" t="s">
        <v>3318</v>
      </c>
      <c r="K397" s="107">
        <v>24351558</v>
      </c>
      <c r="L397" s="104">
        <v>1</v>
      </c>
    </row>
    <row r="398" spans="1:12" ht="25.5" x14ac:dyDescent="0.2">
      <c r="A398" s="4"/>
      <c r="B398" s="105" t="s">
        <v>3349</v>
      </c>
      <c r="C398" s="101" t="s">
        <v>1190</v>
      </c>
      <c r="D398" s="106" t="s">
        <v>3028</v>
      </c>
      <c r="E398" s="101" t="s">
        <v>3263</v>
      </c>
      <c r="F398" s="106" t="s">
        <v>3584</v>
      </c>
      <c r="G398" s="106" t="s">
        <v>2856</v>
      </c>
      <c r="H398" s="106">
        <v>9962001</v>
      </c>
      <c r="I398" s="101" t="s">
        <v>113</v>
      </c>
      <c r="J398" s="101" t="s">
        <v>3318</v>
      </c>
      <c r="K398" s="107">
        <v>9962001</v>
      </c>
      <c r="L398" s="104">
        <v>1</v>
      </c>
    </row>
    <row r="399" spans="1:12" ht="25.5" x14ac:dyDescent="0.2">
      <c r="A399" s="4"/>
      <c r="B399" s="105" t="s">
        <v>3350</v>
      </c>
      <c r="C399" s="101" t="s">
        <v>1190</v>
      </c>
      <c r="D399" s="106" t="s">
        <v>3029</v>
      </c>
      <c r="E399" s="101" t="s">
        <v>3263</v>
      </c>
      <c r="F399" s="106" t="s">
        <v>3584</v>
      </c>
      <c r="G399" s="106" t="s">
        <v>2879</v>
      </c>
      <c r="H399" s="106">
        <v>27672225</v>
      </c>
      <c r="I399" s="101" t="s">
        <v>113</v>
      </c>
      <c r="J399" s="101" t="s">
        <v>3318</v>
      </c>
      <c r="K399" s="107">
        <v>27672225</v>
      </c>
      <c r="L399" s="104">
        <v>1</v>
      </c>
    </row>
    <row r="400" spans="1:12" ht="25.5" x14ac:dyDescent="0.2">
      <c r="A400" s="4"/>
      <c r="B400" s="105" t="s">
        <v>3351</v>
      </c>
      <c r="C400" s="101" t="s">
        <v>1190</v>
      </c>
      <c r="D400" s="106" t="s">
        <v>3030</v>
      </c>
      <c r="E400" s="101" t="s">
        <v>3263</v>
      </c>
      <c r="F400" s="106" t="s">
        <v>3584</v>
      </c>
      <c r="G400" s="106" t="s">
        <v>2900</v>
      </c>
      <c r="H400" s="106">
        <v>3320667</v>
      </c>
      <c r="I400" s="101" t="s">
        <v>113</v>
      </c>
      <c r="J400" s="101" t="s">
        <v>3318</v>
      </c>
      <c r="K400" s="107">
        <v>3320667</v>
      </c>
      <c r="L400" s="104">
        <v>1</v>
      </c>
    </row>
    <row r="401" spans="1:12" ht="25.5" x14ac:dyDescent="0.2">
      <c r="A401" s="4"/>
      <c r="B401" s="105" t="s">
        <v>3352</v>
      </c>
      <c r="C401" s="101" t="s">
        <v>1190</v>
      </c>
      <c r="D401" s="106" t="s">
        <v>3031</v>
      </c>
      <c r="E401" s="101" t="s">
        <v>3263</v>
      </c>
      <c r="F401" s="106" t="s">
        <v>3584</v>
      </c>
      <c r="G401" s="106" t="s">
        <v>2985</v>
      </c>
      <c r="H401" s="106">
        <v>26565336</v>
      </c>
      <c r="I401" s="101" t="s">
        <v>113</v>
      </c>
      <c r="J401" s="101" t="s">
        <v>3318</v>
      </c>
      <c r="K401" s="107">
        <v>26565336</v>
      </c>
      <c r="L401" s="104">
        <v>1</v>
      </c>
    </row>
    <row r="402" spans="1:12" ht="25.5" x14ac:dyDescent="0.2">
      <c r="A402" s="4"/>
      <c r="B402" s="105" t="s">
        <v>3353</v>
      </c>
      <c r="C402" s="101" t="s">
        <v>1190</v>
      </c>
      <c r="D402" s="106" t="s">
        <v>3032</v>
      </c>
      <c r="E402" s="101" t="s">
        <v>3263</v>
      </c>
      <c r="F402" s="106" t="s">
        <v>3584</v>
      </c>
      <c r="G402" s="106" t="s">
        <v>2986</v>
      </c>
      <c r="H402" s="106">
        <v>22137780</v>
      </c>
      <c r="I402" s="101" t="s">
        <v>113</v>
      </c>
      <c r="J402" s="101" t="s">
        <v>3318</v>
      </c>
      <c r="K402" s="107">
        <v>22137780</v>
      </c>
      <c r="L402" s="104">
        <v>1</v>
      </c>
    </row>
    <row r="403" spans="1:12" ht="25.5" x14ac:dyDescent="0.2">
      <c r="A403" s="4"/>
      <c r="B403" s="105" t="s">
        <v>3354</v>
      </c>
      <c r="C403" s="101" t="s">
        <v>1190</v>
      </c>
      <c r="D403" s="106" t="s">
        <v>3033</v>
      </c>
      <c r="E403" s="101" t="s">
        <v>3263</v>
      </c>
      <c r="F403" s="106" t="s">
        <v>3584</v>
      </c>
      <c r="G403" s="106" t="s">
        <v>2992</v>
      </c>
      <c r="H403" s="106">
        <v>44275560</v>
      </c>
      <c r="I403" s="101" t="s">
        <v>113</v>
      </c>
      <c r="J403" s="101" t="s">
        <v>3318</v>
      </c>
      <c r="K403" s="107">
        <v>44275560</v>
      </c>
      <c r="L403" s="104">
        <v>1</v>
      </c>
    </row>
    <row r="404" spans="1:12" ht="25.5" x14ac:dyDescent="0.2">
      <c r="A404" s="4"/>
      <c r="B404" s="105" t="s">
        <v>3355</v>
      </c>
      <c r="C404" s="101" t="s">
        <v>1190</v>
      </c>
      <c r="D404" s="106" t="s">
        <v>3034</v>
      </c>
      <c r="E404" s="101" t="s">
        <v>3263</v>
      </c>
      <c r="F404" s="106" t="s">
        <v>3584</v>
      </c>
      <c r="G404" s="106" t="s">
        <v>2728</v>
      </c>
      <c r="H404" s="106">
        <v>22137780</v>
      </c>
      <c r="I404" s="101" t="s">
        <v>113</v>
      </c>
      <c r="J404" s="101" t="s">
        <v>3318</v>
      </c>
      <c r="K404" s="107">
        <v>22137780</v>
      </c>
      <c r="L404" s="104">
        <v>1</v>
      </c>
    </row>
    <row r="405" spans="1:12" ht="25.5" x14ac:dyDescent="0.2">
      <c r="A405" s="4"/>
      <c r="B405" s="105" t="s">
        <v>3356</v>
      </c>
      <c r="C405" s="101" t="s">
        <v>1190</v>
      </c>
      <c r="D405" s="106" t="s">
        <v>3035</v>
      </c>
      <c r="E405" s="101" t="s">
        <v>3263</v>
      </c>
      <c r="F405" s="106" t="s">
        <v>3584</v>
      </c>
      <c r="G405" s="106" t="s">
        <v>3268</v>
      </c>
      <c r="H405" s="106">
        <v>19924002</v>
      </c>
      <c r="I405" s="101" t="s">
        <v>113</v>
      </c>
      <c r="J405" s="101" t="s">
        <v>3318</v>
      </c>
      <c r="K405" s="107">
        <v>19924002</v>
      </c>
      <c r="L405" s="104">
        <v>1</v>
      </c>
    </row>
    <row r="406" spans="1:12" ht="25.5" x14ac:dyDescent="0.2">
      <c r="A406" s="4"/>
      <c r="B406" s="105" t="s">
        <v>3357</v>
      </c>
      <c r="C406" s="101" t="s">
        <v>1190</v>
      </c>
      <c r="D406" s="106" t="s">
        <v>3036</v>
      </c>
      <c r="E406" s="101" t="s">
        <v>3263</v>
      </c>
      <c r="F406" s="106" t="s">
        <v>3584</v>
      </c>
      <c r="G406" s="106" t="s">
        <v>2622</v>
      </c>
      <c r="H406" s="106">
        <v>5534445</v>
      </c>
      <c r="I406" s="101" t="s">
        <v>113</v>
      </c>
      <c r="J406" s="101" t="s">
        <v>3318</v>
      </c>
      <c r="K406" s="107">
        <v>5534445</v>
      </c>
      <c r="L406" s="104">
        <v>1</v>
      </c>
    </row>
    <row r="407" spans="1:12" ht="25.5" x14ac:dyDescent="0.2">
      <c r="A407" s="4"/>
      <c r="B407" s="105" t="s">
        <v>3358</v>
      </c>
      <c r="C407" s="101" t="s">
        <v>1190</v>
      </c>
      <c r="D407" s="106" t="s">
        <v>3037</v>
      </c>
      <c r="E407" s="101" t="s">
        <v>3263</v>
      </c>
      <c r="F407" s="106" t="s">
        <v>3584</v>
      </c>
      <c r="G407" s="106" t="s">
        <v>2949</v>
      </c>
      <c r="H407" s="106">
        <v>161605794</v>
      </c>
      <c r="I407" s="101" t="s">
        <v>113</v>
      </c>
      <c r="J407" s="101" t="s">
        <v>3318</v>
      </c>
      <c r="K407" s="107">
        <v>161605794</v>
      </c>
      <c r="L407" s="104">
        <v>1</v>
      </c>
    </row>
    <row r="408" spans="1:12" ht="25.5" x14ac:dyDescent="0.2">
      <c r="A408" s="4"/>
      <c r="B408" s="105" t="s">
        <v>3359</v>
      </c>
      <c r="C408" s="101" t="s">
        <v>1190</v>
      </c>
      <c r="D408" s="106" t="s">
        <v>3038</v>
      </c>
      <c r="E408" s="101" t="s">
        <v>3263</v>
      </c>
      <c r="F408" s="106" t="s">
        <v>3584</v>
      </c>
      <c r="G408" s="106" t="s">
        <v>2858</v>
      </c>
      <c r="H408" s="106">
        <v>26565336</v>
      </c>
      <c r="I408" s="101" t="s">
        <v>113</v>
      </c>
      <c r="J408" s="101" t="s">
        <v>3318</v>
      </c>
      <c r="K408" s="107">
        <v>26565336</v>
      </c>
      <c r="L408" s="104">
        <v>1</v>
      </c>
    </row>
    <row r="409" spans="1:12" ht="25.5" x14ac:dyDescent="0.2">
      <c r="A409" s="4"/>
      <c r="B409" s="105" t="s">
        <v>3360</v>
      </c>
      <c r="C409" s="101" t="s">
        <v>1190</v>
      </c>
      <c r="D409" s="106" t="s">
        <v>3039</v>
      </c>
      <c r="E409" s="101" t="s">
        <v>3263</v>
      </c>
      <c r="F409" s="106" t="s">
        <v>3584</v>
      </c>
      <c r="G409" s="106" t="s">
        <v>2730</v>
      </c>
      <c r="H409" s="106">
        <v>15496446</v>
      </c>
      <c r="I409" s="101" t="s">
        <v>113</v>
      </c>
      <c r="J409" s="101" t="s">
        <v>3318</v>
      </c>
      <c r="K409" s="107">
        <v>15496446</v>
      </c>
      <c r="L409" s="104">
        <v>1</v>
      </c>
    </row>
    <row r="410" spans="1:12" ht="25.5" x14ac:dyDescent="0.2">
      <c r="A410" s="4"/>
      <c r="B410" s="105" t="s">
        <v>3361</v>
      </c>
      <c r="C410" s="101" t="s">
        <v>1190</v>
      </c>
      <c r="D410" s="106" t="s">
        <v>3040</v>
      </c>
      <c r="E410" s="101" t="s">
        <v>3263</v>
      </c>
      <c r="F410" s="106" t="s">
        <v>3584</v>
      </c>
      <c r="G410" s="106" t="s">
        <v>3269</v>
      </c>
      <c r="H410" s="106">
        <v>280042917</v>
      </c>
      <c r="I410" s="101" t="s">
        <v>113</v>
      </c>
      <c r="J410" s="101" t="s">
        <v>3318</v>
      </c>
      <c r="K410" s="107">
        <v>280042917</v>
      </c>
      <c r="L410" s="104">
        <v>1</v>
      </c>
    </row>
    <row r="411" spans="1:12" ht="25.5" x14ac:dyDescent="0.2">
      <c r="A411" s="4"/>
      <c r="B411" s="105" t="s">
        <v>3362</v>
      </c>
      <c r="C411" s="101" t="s">
        <v>1190</v>
      </c>
      <c r="D411" s="106" t="s">
        <v>3041</v>
      </c>
      <c r="E411" s="101" t="s">
        <v>3263</v>
      </c>
      <c r="F411" s="106" t="s">
        <v>3584</v>
      </c>
      <c r="G411" s="106" t="s">
        <v>2916</v>
      </c>
      <c r="H411" s="106">
        <v>100726899</v>
      </c>
      <c r="I411" s="101" t="s">
        <v>113</v>
      </c>
      <c r="J411" s="101" t="s">
        <v>3318</v>
      </c>
      <c r="K411" s="107">
        <v>100726899</v>
      </c>
      <c r="L411" s="104">
        <v>1</v>
      </c>
    </row>
    <row r="412" spans="1:12" ht="25.5" x14ac:dyDescent="0.2">
      <c r="A412" s="4"/>
      <c r="B412" s="105" t="s">
        <v>3363</v>
      </c>
      <c r="C412" s="101" t="s">
        <v>1190</v>
      </c>
      <c r="D412" s="106" t="s">
        <v>3042</v>
      </c>
      <c r="E412" s="101" t="s">
        <v>3263</v>
      </c>
      <c r="F412" s="106" t="s">
        <v>3584</v>
      </c>
      <c r="G412" s="106" t="s">
        <v>3270</v>
      </c>
      <c r="H412" s="106">
        <v>102940677</v>
      </c>
      <c r="I412" s="101" t="s">
        <v>113</v>
      </c>
      <c r="J412" s="101" t="s">
        <v>3318</v>
      </c>
      <c r="K412" s="107">
        <v>102940677</v>
      </c>
      <c r="L412" s="104">
        <v>1</v>
      </c>
    </row>
    <row r="413" spans="1:12" ht="25.5" x14ac:dyDescent="0.2">
      <c r="A413" s="4"/>
      <c r="B413" s="105" t="s">
        <v>3364</v>
      </c>
      <c r="C413" s="101" t="s">
        <v>1190</v>
      </c>
      <c r="D413" s="106" t="s">
        <v>3043</v>
      </c>
      <c r="E413" s="101" t="s">
        <v>3263</v>
      </c>
      <c r="F413" s="106" t="s">
        <v>3584</v>
      </c>
      <c r="G413" s="106" t="s">
        <v>3271</v>
      </c>
      <c r="H413" s="106">
        <v>94085565</v>
      </c>
      <c r="I413" s="101" t="s">
        <v>113</v>
      </c>
      <c r="J413" s="101" t="s">
        <v>3318</v>
      </c>
      <c r="K413" s="107">
        <v>94085565</v>
      </c>
      <c r="L413" s="104">
        <v>1</v>
      </c>
    </row>
    <row r="414" spans="1:12" ht="25.5" x14ac:dyDescent="0.2">
      <c r="A414" s="4"/>
      <c r="B414" s="105" t="s">
        <v>3365</v>
      </c>
      <c r="C414" s="101" t="s">
        <v>1190</v>
      </c>
      <c r="D414" s="106" t="s">
        <v>3044</v>
      </c>
      <c r="E414" s="101" t="s">
        <v>3263</v>
      </c>
      <c r="F414" s="106" t="s">
        <v>3584</v>
      </c>
      <c r="G414" s="106" t="s">
        <v>2815</v>
      </c>
      <c r="H414" s="106">
        <v>6641334</v>
      </c>
      <c r="I414" s="101" t="s">
        <v>113</v>
      </c>
      <c r="J414" s="101" t="s">
        <v>3318</v>
      </c>
      <c r="K414" s="107">
        <v>6641334</v>
      </c>
      <c r="L414" s="104">
        <v>1</v>
      </c>
    </row>
    <row r="415" spans="1:12" ht="25.5" x14ac:dyDescent="0.2">
      <c r="A415" s="4"/>
      <c r="B415" s="105" t="s">
        <v>3366</v>
      </c>
      <c r="C415" s="101" t="s">
        <v>1190</v>
      </c>
      <c r="D415" s="106" t="s">
        <v>3045</v>
      </c>
      <c r="E415" s="101" t="s">
        <v>3263</v>
      </c>
      <c r="F415" s="106" t="s">
        <v>3584</v>
      </c>
      <c r="G415" s="106" t="s">
        <v>3272</v>
      </c>
      <c r="H415" s="106">
        <v>132826680</v>
      </c>
      <c r="I415" s="101" t="s">
        <v>113</v>
      </c>
      <c r="J415" s="101" t="s">
        <v>3318</v>
      </c>
      <c r="K415" s="107">
        <v>132826680</v>
      </c>
      <c r="L415" s="104">
        <v>1</v>
      </c>
    </row>
    <row r="416" spans="1:12" ht="25.5" x14ac:dyDescent="0.2">
      <c r="A416" s="4"/>
      <c r="B416" s="105" t="s">
        <v>3367</v>
      </c>
      <c r="C416" s="101" t="s">
        <v>1190</v>
      </c>
      <c r="D416" s="106" t="s">
        <v>3046</v>
      </c>
      <c r="E416" s="101" t="s">
        <v>3263</v>
      </c>
      <c r="F416" s="106" t="s">
        <v>3584</v>
      </c>
      <c r="G416" s="106" t="s">
        <v>2650</v>
      </c>
      <c r="H416" s="106">
        <v>194812464</v>
      </c>
      <c r="I416" s="101" t="s">
        <v>113</v>
      </c>
      <c r="J416" s="101" t="s">
        <v>3318</v>
      </c>
      <c r="K416" s="107">
        <v>194812464</v>
      </c>
      <c r="L416" s="104">
        <v>1</v>
      </c>
    </row>
    <row r="417" spans="1:12" ht="25.5" x14ac:dyDescent="0.2">
      <c r="A417" s="4"/>
      <c r="B417" s="105" t="s">
        <v>3368</v>
      </c>
      <c r="C417" s="101" t="s">
        <v>1190</v>
      </c>
      <c r="D417" s="106" t="s">
        <v>3047</v>
      </c>
      <c r="E417" s="101" t="s">
        <v>3263</v>
      </c>
      <c r="F417" s="106" t="s">
        <v>3584</v>
      </c>
      <c r="G417" s="106" t="s">
        <v>2801</v>
      </c>
      <c r="H417" s="106">
        <v>224698467</v>
      </c>
      <c r="I417" s="101" t="s">
        <v>113</v>
      </c>
      <c r="J417" s="101" t="s">
        <v>3318</v>
      </c>
      <c r="K417" s="107">
        <v>224698467</v>
      </c>
      <c r="L417" s="104">
        <v>1</v>
      </c>
    </row>
    <row r="418" spans="1:12" ht="25.5" x14ac:dyDescent="0.2">
      <c r="A418" s="4"/>
      <c r="B418" s="105" t="s">
        <v>3369</v>
      </c>
      <c r="C418" s="101" t="s">
        <v>1190</v>
      </c>
      <c r="D418" s="106" t="s">
        <v>3048</v>
      </c>
      <c r="E418" s="101" t="s">
        <v>3263</v>
      </c>
      <c r="F418" s="106" t="s">
        <v>3584</v>
      </c>
      <c r="G418" s="106" t="s">
        <v>2962</v>
      </c>
      <c r="H418" s="106">
        <v>44278560</v>
      </c>
      <c r="I418" s="101" t="s">
        <v>113</v>
      </c>
      <c r="J418" s="101" t="s">
        <v>3318</v>
      </c>
      <c r="K418" s="107">
        <v>44278560</v>
      </c>
      <c r="L418" s="104">
        <v>1</v>
      </c>
    </row>
    <row r="419" spans="1:12" ht="25.5" x14ac:dyDescent="0.2">
      <c r="A419" s="4"/>
      <c r="B419" s="105" t="s">
        <v>3370</v>
      </c>
      <c r="C419" s="101" t="s">
        <v>1190</v>
      </c>
      <c r="D419" s="106" t="s">
        <v>3049</v>
      </c>
      <c r="E419" s="101" t="s">
        <v>3263</v>
      </c>
      <c r="F419" s="106" t="s">
        <v>3584</v>
      </c>
      <c r="G419" s="106" t="s">
        <v>2895</v>
      </c>
      <c r="H419" s="106">
        <v>95192454</v>
      </c>
      <c r="I419" s="101" t="s">
        <v>113</v>
      </c>
      <c r="J419" s="101" t="s">
        <v>3318</v>
      </c>
      <c r="K419" s="107">
        <v>95192454</v>
      </c>
      <c r="L419" s="104">
        <v>1</v>
      </c>
    </row>
    <row r="420" spans="1:12" ht="25.5" x14ac:dyDescent="0.2">
      <c r="A420" s="4"/>
      <c r="B420" s="105" t="s">
        <v>3371</v>
      </c>
      <c r="C420" s="101" t="s">
        <v>1190</v>
      </c>
      <c r="D420" s="106" t="s">
        <v>3050</v>
      </c>
      <c r="E420" s="101" t="s">
        <v>3263</v>
      </c>
      <c r="F420" s="106" t="s">
        <v>3584</v>
      </c>
      <c r="G420" s="106" t="s">
        <v>2836</v>
      </c>
      <c r="H420" s="106">
        <v>56451339</v>
      </c>
      <c r="I420" s="101" t="s">
        <v>113</v>
      </c>
      <c r="J420" s="101" t="s">
        <v>3318</v>
      </c>
      <c r="K420" s="107">
        <v>56451339</v>
      </c>
      <c r="L420" s="104">
        <v>1</v>
      </c>
    </row>
    <row r="421" spans="1:12" ht="25.5" x14ac:dyDescent="0.2">
      <c r="A421" s="4"/>
      <c r="B421" s="105" t="s">
        <v>3372</v>
      </c>
      <c r="C421" s="101" t="s">
        <v>1190</v>
      </c>
      <c r="D421" s="106" t="s">
        <v>3051</v>
      </c>
      <c r="E421" s="101" t="s">
        <v>3263</v>
      </c>
      <c r="F421" s="106" t="s">
        <v>3584</v>
      </c>
      <c r="G421" s="106" t="s">
        <v>3273</v>
      </c>
      <c r="H421" s="106">
        <v>33206670</v>
      </c>
      <c r="I421" s="101" t="s">
        <v>113</v>
      </c>
      <c r="J421" s="101" t="s">
        <v>3318</v>
      </c>
      <c r="K421" s="107">
        <v>33206670</v>
      </c>
      <c r="L421" s="104">
        <v>1</v>
      </c>
    </row>
    <row r="422" spans="1:12" ht="25.5" x14ac:dyDescent="0.2">
      <c r="A422" s="4"/>
      <c r="B422" s="105" t="s">
        <v>3373</v>
      </c>
      <c r="C422" s="101" t="s">
        <v>1190</v>
      </c>
      <c r="D422" s="106" t="s">
        <v>3052</v>
      </c>
      <c r="E422" s="101" t="s">
        <v>3263</v>
      </c>
      <c r="F422" s="106" t="s">
        <v>3584</v>
      </c>
      <c r="G422" s="106" t="s">
        <v>3274</v>
      </c>
      <c r="H422" s="106">
        <v>22137780</v>
      </c>
      <c r="I422" s="101" t="s">
        <v>113</v>
      </c>
      <c r="J422" s="101" t="s">
        <v>3318</v>
      </c>
      <c r="K422" s="107">
        <v>22137780</v>
      </c>
      <c r="L422" s="104">
        <v>1</v>
      </c>
    </row>
    <row r="423" spans="1:12" ht="25.5" x14ac:dyDescent="0.2">
      <c r="A423" s="4"/>
      <c r="B423" s="105" t="s">
        <v>3374</v>
      </c>
      <c r="C423" s="101" t="s">
        <v>1190</v>
      </c>
      <c r="D423" s="106" t="s">
        <v>3053</v>
      </c>
      <c r="E423" s="101" t="s">
        <v>3263</v>
      </c>
      <c r="F423" s="106" t="s">
        <v>3584</v>
      </c>
      <c r="G423" s="106" t="s">
        <v>2816</v>
      </c>
      <c r="H423" s="106">
        <v>39848004</v>
      </c>
      <c r="I423" s="101" t="s">
        <v>113</v>
      </c>
      <c r="J423" s="101" t="s">
        <v>3318</v>
      </c>
      <c r="K423" s="107">
        <v>39848004</v>
      </c>
      <c r="L423" s="104">
        <v>1</v>
      </c>
    </row>
    <row r="424" spans="1:12" ht="25.5" x14ac:dyDescent="0.2">
      <c r="A424" s="4"/>
      <c r="B424" s="105" t="s">
        <v>3375</v>
      </c>
      <c r="C424" s="101" t="s">
        <v>1190</v>
      </c>
      <c r="D424" s="106" t="s">
        <v>3054</v>
      </c>
      <c r="E424" s="101" t="s">
        <v>3263</v>
      </c>
      <c r="F424" s="106" t="s">
        <v>3584</v>
      </c>
      <c r="G424" s="106" t="s">
        <v>2770</v>
      </c>
      <c r="H424" s="106">
        <v>18871113</v>
      </c>
      <c r="I424" s="101" t="s">
        <v>113</v>
      </c>
      <c r="J424" s="101" t="s">
        <v>3318</v>
      </c>
      <c r="K424" s="107">
        <v>18871113</v>
      </c>
      <c r="L424" s="104">
        <v>1</v>
      </c>
    </row>
    <row r="425" spans="1:12" ht="25.5" x14ac:dyDescent="0.2">
      <c r="A425" s="4"/>
      <c r="B425" s="105" t="s">
        <v>3376</v>
      </c>
      <c r="C425" s="101" t="s">
        <v>1190</v>
      </c>
      <c r="D425" s="106" t="s">
        <v>3055</v>
      </c>
      <c r="E425" s="101" t="s">
        <v>3263</v>
      </c>
      <c r="F425" s="106" t="s">
        <v>3584</v>
      </c>
      <c r="G425" s="106" t="s">
        <v>3275</v>
      </c>
      <c r="H425" s="106">
        <v>222484689</v>
      </c>
      <c r="I425" s="101" t="s">
        <v>113</v>
      </c>
      <c r="J425" s="101" t="s">
        <v>3318</v>
      </c>
      <c r="K425" s="107">
        <v>222484689</v>
      </c>
      <c r="L425" s="104">
        <v>1</v>
      </c>
    </row>
    <row r="426" spans="1:12" ht="25.5" x14ac:dyDescent="0.2">
      <c r="A426" s="4"/>
      <c r="B426" s="105" t="s">
        <v>3377</v>
      </c>
      <c r="C426" s="101" t="s">
        <v>1190</v>
      </c>
      <c r="D426" s="106" t="s">
        <v>3056</v>
      </c>
      <c r="E426" s="101" t="s">
        <v>3263</v>
      </c>
      <c r="F426" s="106" t="s">
        <v>3584</v>
      </c>
      <c r="G426" s="106" t="s">
        <v>2881</v>
      </c>
      <c r="H426" s="106">
        <v>23244669</v>
      </c>
      <c r="I426" s="101" t="s">
        <v>113</v>
      </c>
      <c r="J426" s="101" t="s">
        <v>3318</v>
      </c>
      <c r="K426" s="107">
        <v>23244669</v>
      </c>
      <c r="L426" s="104">
        <v>1</v>
      </c>
    </row>
    <row r="427" spans="1:12" ht="25.5" x14ac:dyDescent="0.2">
      <c r="A427" s="4"/>
      <c r="B427" s="105" t="s">
        <v>3378</v>
      </c>
      <c r="C427" s="101" t="s">
        <v>1190</v>
      </c>
      <c r="D427" s="106" t="s">
        <v>3057</v>
      </c>
      <c r="E427" s="101" t="s">
        <v>3263</v>
      </c>
      <c r="F427" s="106" t="s">
        <v>3584</v>
      </c>
      <c r="G427" s="106" t="s">
        <v>2731</v>
      </c>
      <c r="H427" s="106">
        <v>22137780</v>
      </c>
      <c r="I427" s="101" t="s">
        <v>113</v>
      </c>
      <c r="J427" s="101" t="s">
        <v>3318</v>
      </c>
      <c r="K427" s="107">
        <v>22137780</v>
      </c>
      <c r="L427" s="104">
        <v>1</v>
      </c>
    </row>
    <row r="428" spans="1:12" ht="25.5" x14ac:dyDescent="0.2">
      <c r="A428" s="4"/>
      <c r="B428" s="105" t="s">
        <v>3379</v>
      </c>
      <c r="C428" s="101" t="s">
        <v>1190</v>
      </c>
      <c r="D428" s="106" t="s">
        <v>3058</v>
      </c>
      <c r="E428" s="101" t="s">
        <v>3263</v>
      </c>
      <c r="F428" s="106" t="s">
        <v>3584</v>
      </c>
      <c r="G428" s="106" t="s">
        <v>1770</v>
      </c>
      <c r="H428" s="106">
        <v>161605794</v>
      </c>
      <c r="I428" s="101" t="s">
        <v>113</v>
      </c>
      <c r="J428" s="101" t="s">
        <v>3318</v>
      </c>
      <c r="K428" s="107">
        <v>161605794</v>
      </c>
      <c r="L428" s="104">
        <v>1</v>
      </c>
    </row>
    <row r="429" spans="1:12" ht="25.5" x14ac:dyDescent="0.2">
      <c r="A429" s="4"/>
      <c r="B429" s="105" t="s">
        <v>3380</v>
      </c>
      <c r="C429" s="101" t="s">
        <v>1190</v>
      </c>
      <c r="D429" s="106" t="s">
        <v>3059</v>
      </c>
      <c r="E429" s="101" t="s">
        <v>3263</v>
      </c>
      <c r="F429" s="106" t="s">
        <v>3584</v>
      </c>
      <c r="G429" s="106" t="s">
        <v>2771</v>
      </c>
      <c r="H429" s="106">
        <v>4427556</v>
      </c>
      <c r="I429" s="101" t="s">
        <v>113</v>
      </c>
      <c r="J429" s="101" t="s">
        <v>3318</v>
      </c>
      <c r="K429" s="107">
        <v>4427556</v>
      </c>
      <c r="L429" s="104">
        <v>1</v>
      </c>
    </row>
    <row r="430" spans="1:12" ht="25.5" x14ac:dyDescent="0.2">
      <c r="A430" s="4"/>
      <c r="B430" s="105" t="s">
        <v>3381</v>
      </c>
      <c r="C430" s="101" t="s">
        <v>1190</v>
      </c>
      <c r="D430" s="106" t="s">
        <v>3060</v>
      </c>
      <c r="E430" s="101" t="s">
        <v>3263</v>
      </c>
      <c r="F430" s="106" t="s">
        <v>3584</v>
      </c>
      <c r="G430" s="106" t="s">
        <v>2860</v>
      </c>
      <c r="H430" s="106">
        <v>30992892</v>
      </c>
      <c r="I430" s="101" t="s">
        <v>113</v>
      </c>
      <c r="J430" s="101" t="s">
        <v>3318</v>
      </c>
      <c r="K430" s="107">
        <v>30992892</v>
      </c>
      <c r="L430" s="104">
        <v>1</v>
      </c>
    </row>
    <row r="431" spans="1:12" ht="25.5" x14ac:dyDescent="0.2">
      <c r="A431" s="4"/>
      <c r="B431" s="105" t="s">
        <v>3382</v>
      </c>
      <c r="C431" s="101" t="s">
        <v>1190</v>
      </c>
      <c r="D431" s="106" t="s">
        <v>3061</v>
      </c>
      <c r="E431" s="101" t="s">
        <v>3263</v>
      </c>
      <c r="F431" s="106" t="s">
        <v>3584</v>
      </c>
      <c r="G431" s="106" t="s">
        <v>3276</v>
      </c>
      <c r="H431" s="106">
        <v>153857571</v>
      </c>
      <c r="I431" s="101" t="s">
        <v>113</v>
      </c>
      <c r="J431" s="101" t="s">
        <v>3318</v>
      </c>
      <c r="K431" s="107">
        <v>153857571</v>
      </c>
      <c r="L431" s="104">
        <v>1</v>
      </c>
    </row>
    <row r="432" spans="1:12" ht="25.5" x14ac:dyDescent="0.2">
      <c r="A432" s="4"/>
      <c r="B432" s="105" t="s">
        <v>3383</v>
      </c>
      <c r="C432" s="101" t="s">
        <v>1190</v>
      </c>
      <c r="D432" s="106" t="s">
        <v>3062</v>
      </c>
      <c r="E432" s="101" t="s">
        <v>3263</v>
      </c>
      <c r="F432" s="106" t="s">
        <v>3584</v>
      </c>
      <c r="G432" s="106" t="s">
        <v>2803</v>
      </c>
      <c r="H432" s="106">
        <v>11068890</v>
      </c>
      <c r="I432" s="101" t="s">
        <v>113</v>
      </c>
      <c r="J432" s="101" t="s">
        <v>3318</v>
      </c>
      <c r="K432" s="107">
        <v>11068890</v>
      </c>
      <c r="L432" s="104">
        <v>1</v>
      </c>
    </row>
    <row r="433" spans="1:12" ht="25.5" x14ac:dyDescent="0.2">
      <c r="A433" s="4"/>
      <c r="B433" s="105" t="s">
        <v>3384</v>
      </c>
      <c r="C433" s="101" t="s">
        <v>1190</v>
      </c>
      <c r="D433" s="106" t="s">
        <v>3063</v>
      </c>
      <c r="E433" s="101" t="s">
        <v>3263</v>
      </c>
      <c r="F433" s="106" t="s">
        <v>3584</v>
      </c>
      <c r="G433" s="106" t="s">
        <v>2838</v>
      </c>
      <c r="H433" s="106">
        <v>59772006</v>
      </c>
      <c r="I433" s="101" t="s">
        <v>113</v>
      </c>
      <c r="J433" s="101" t="s">
        <v>3318</v>
      </c>
      <c r="K433" s="107">
        <v>59772006</v>
      </c>
      <c r="L433" s="104">
        <v>1</v>
      </c>
    </row>
    <row r="434" spans="1:12" ht="25.5" x14ac:dyDescent="0.2">
      <c r="A434" s="4"/>
      <c r="B434" s="105" t="s">
        <v>3385</v>
      </c>
      <c r="C434" s="101" t="s">
        <v>1190</v>
      </c>
      <c r="D434" s="106" t="s">
        <v>3064</v>
      </c>
      <c r="E434" s="101" t="s">
        <v>3263</v>
      </c>
      <c r="F434" s="106" t="s">
        <v>3584</v>
      </c>
      <c r="G434" s="106" t="s">
        <v>2647</v>
      </c>
      <c r="H434" s="106">
        <v>17710224</v>
      </c>
      <c r="I434" s="101" t="s">
        <v>113</v>
      </c>
      <c r="J434" s="101" t="s">
        <v>3318</v>
      </c>
      <c r="K434" s="107">
        <v>17710224</v>
      </c>
      <c r="L434" s="104">
        <v>1</v>
      </c>
    </row>
    <row r="435" spans="1:12" ht="25.5" x14ac:dyDescent="0.2">
      <c r="A435" s="4"/>
      <c r="B435" s="105" t="s">
        <v>3386</v>
      </c>
      <c r="C435" s="101" t="s">
        <v>1190</v>
      </c>
      <c r="D435" s="106" t="s">
        <v>3065</v>
      </c>
      <c r="E435" s="101" t="s">
        <v>3263</v>
      </c>
      <c r="F435" s="106" t="s">
        <v>3584</v>
      </c>
      <c r="G435" s="106" t="s">
        <v>2970</v>
      </c>
      <c r="H435" s="106">
        <v>63092673</v>
      </c>
      <c r="I435" s="101" t="s">
        <v>113</v>
      </c>
      <c r="J435" s="101" t="s">
        <v>3318</v>
      </c>
      <c r="K435" s="107">
        <v>63092673</v>
      </c>
      <c r="L435" s="104">
        <v>1</v>
      </c>
    </row>
    <row r="436" spans="1:12" ht="25.5" x14ac:dyDescent="0.2">
      <c r="A436" s="4"/>
      <c r="B436" s="105" t="s">
        <v>3387</v>
      </c>
      <c r="C436" s="101" t="s">
        <v>1190</v>
      </c>
      <c r="D436" s="106" t="s">
        <v>3066</v>
      </c>
      <c r="E436" s="101" t="s">
        <v>3263</v>
      </c>
      <c r="F436" s="106" t="s">
        <v>3584</v>
      </c>
      <c r="G436" s="106" t="s">
        <v>2839</v>
      </c>
      <c r="H436" s="106">
        <v>21030891</v>
      </c>
      <c r="I436" s="101" t="s">
        <v>113</v>
      </c>
      <c r="J436" s="101" t="s">
        <v>3318</v>
      </c>
      <c r="K436" s="107">
        <v>21030891</v>
      </c>
      <c r="L436" s="104">
        <v>1</v>
      </c>
    </row>
    <row r="437" spans="1:12" ht="25.5" x14ac:dyDescent="0.2">
      <c r="A437" s="4"/>
      <c r="B437" s="105" t="s">
        <v>3388</v>
      </c>
      <c r="C437" s="101" t="s">
        <v>1190</v>
      </c>
      <c r="D437" s="106" t="s">
        <v>3067</v>
      </c>
      <c r="E437" s="101" t="s">
        <v>3263</v>
      </c>
      <c r="F437" s="106" t="s">
        <v>3584</v>
      </c>
      <c r="G437" s="106" t="s">
        <v>2840</v>
      </c>
      <c r="H437" s="106">
        <v>73054674</v>
      </c>
      <c r="I437" s="101" t="s">
        <v>113</v>
      </c>
      <c r="J437" s="101" t="s">
        <v>3318</v>
      </c>
      <c r="K437" s="107">
        <v>73054674</v>
      </c>
      <c r="L437" s="104">
        <v>1</v>
      </c>
    </row>
    <row r="438" spans="1:12" ht="25.5" x14ac:dyDescent="0.2">
      <c r="A438" s="4"/>
      <c r="B438" s="105" t="s">
        <v>3389</v>
      </c>
      <c r="C438" s="101" t="s">
        <v>1190</v>
      </c>
      <c r="D438" s="106" t="s">
        <v>3068</v>
      </c>
      <c r="E438" s="101" t="s">
        <v>3263</v>
      </c>
      <c r="F438" s="106" t="s">
        <v>3584</v>
      </c>
      <c r="G438" s="106" t="s">
        <v>2732</v>
      </c>
      <c r="H438" s="106">
        <v>30992892</v>
      </c>
      <c r="I438" s="101" t="s">
        <v>113</v>
      </c>
      <c r="J438" s="101" t="s">
        <v>3318</v>
      </c>
      <c r="K438" s="107">
        <v>30992892</v>
      </c>
      <c r="L438" s="104">
        <v>1</v>
      </c>
    </row>
    <row r="439" spans="1:12" ht="25.5" x14ac:dyDescent="0.2">
      <c r="A439" s="4"/>
      <c r="B439" s="105" t="s">
        <v>3390</v>
      </c>
      <c r="C439" s="101" t="s">
        <v>1190</v>
      </c>
      <c r="D439" s="106" t="s">
        <v>3069</v>
      </c>
      <c r="E439" s="101" t="s">
        <v>3263</v>
      </c>
      <c r="F439" s="106" t="s">
        <v>3584</v>
      </c>
      <c r="G439" s="106" t="s">
        <v>3277</v>
      </c>
      <c r="H439" s="106">
        <v>14389557</v>
      </c>
      <c r="I439" s="101" t="s">
        <v>113</v>
      </c>
      <c r="J439" s="101" t="s">
        <v>3318</v>
      </c>
      <c r="K439" s="107">
        <v>14389557</v>
      </c>
      <c r="L439" s="104">
        <v>1</v>
      </c>
    </row>
    <row r="440" spans="1:12" ht="25.5" x14ac:dyDescent="0.2">
      <c r="A440" s="4"/>
      <c r="B440" s="105" t="s">
        <v>3391</v>
      </c>
      <c r="C440" s="101" t="s">
        <v>1190</v>
      </c>
      <c r="D440" s="106" t="s">
        <v>3070</v>
      </c>
      <c r="E440" s="101" t="s">
        <v>3263</v>
      </c>
      <c r="F440" s="106" t="s">
        <v>3584</v>
      </c>
      <c r="G440" s="106" t="s">
        <v>3278</v>
      </c>
      <c r="H440" s="106">
        <v>147216237</v>
      </c>
      <c r="I440" s="101" t="s">
        <v>113</v>
      </c>
      <c r="J440" s="101" t="s">
        <v>3318</v>
      </c>
      <c r="K440" s="107">
        <v>147216237</v>
      </c>
      <c r="L440" s="104">
        <v>1</v>
      </c>
    </row>
    <row r="441" spans="1:12" ht="25.5" x14ac:dyDescent="0.2">
      <c r="A441" s="4"/>
      <c r="B441" s="105" t="s">
        <v>3392</v>
      </c>
      <c r="C441" s="101" t="s">
        <v>1190</v>
      </c>
      <c r="D441" s="106" t="s">
        <v>3071</v>
      </c>
      <c r="E441" s="101" t="s">
        <v>3263</v>
      </c>
      <c r="F441" s="106" t="s">
        <v>3584</v>
      </c>
      <c r="G441" s="106" t="s">
        <v>2804</v>
      </c>
      <c r="H441" s="106">
        <v>59772006</v>
      </c>
      <c r="I441" s="101" t="s">
        <v>113</v>
      </c>
      <c r="J441" s="101" t="s">
        <v>3318</v>
      </c>
      <c r="K441" s="107">
        <v>59772006</v>
      </c>
      <c r="L441" s="104">
        <v>1</v>
      </c>
    </row>
    <row r="442" spans="1:12" ht="25.5" x14ac:dyDescent="0.2">
      <c r="A442" s="4"/>
      <c r="B442" s="105" t="s">
        <v>3393</v>
      </c>
      <c r="C442" s="101" t="s">
        <v>1190</v>
      </c>
      <c r="D442" s="106" t="s">
        <v>3072</v>
      </c>
      <c r="E442" s="101" t="s">
        <v>3263</v>
      </c>
      <c r="F442" s="106" t="s">
        <v>3584</v>
      </c>
      <c r="G442" s="106" t="s">
        <v>2648</v>
      </c>
      <c r="H442" s="106">
        <v>27672225</v>
      </c>
      <c r="I442" s="101" t="s">
        <v>113</v>
      </c>
      <c r="J442" s="101" t="s">
        <v>3318</v>
      </c>
      <c r="K442" s="107">
        <v>27672225</v>
      </c>
      <c r="L442" s="104">
        <v>1</v>
      </c>
    </row>
    <row r="443" spans="1:12" ht="25.5" x14ac:dyDescent="0.2">
      <c r="A443" s="4"/>
      <c r="B443" s="105" t="s">
        <v>3394</v>
      </c>
      <c r="C443" s="101" t="s">
        <v>1190</v>
      </c>
      <c r="D443" s="106" t="s">
        <v>3073</v>
      </c>
      <c r="E443" s="101" t="s">
        <v>3263</v>
      </c>
      <c r="F443" s="106" t="s">
        <v>3584</v>
      </c>
      <c r="G443" s="106" t="s">
        <v>2918</v>
      </c>
      <c r="H443" s="106">
        <v>99620010</v>
      </c>
      <c r="I443" s="101" t="s">
        <v>113</v>
      </c>
      <c r="J443" s="101" t="s">
        <v>3318</v>
      </c>
      <c r="K443" s="107">
        <v>99620010</v>
      </c>
      <c r="L443" s="104">
        <v>1</v>
      </c>
    </row>
    <row r="444" spans="1:12" ht="25.5" x14ac:dyDescent="0.2">
      <c r="A444" s="4"/>
      <c r="B444" s="105" t="s">
        <v>3395</v>
      </c>
      <c r="C444" s="101" t="s">
        <v>1190</v>
      </c>
      <c r="D444" s="106" t="s">
        <v>3074</v>
      </c>
      <c r="E444" s="101" t="s">
        <v>3263</v>
      </c>
      <c r="F444" s="106" t="s">
        <v>3584</v>
      </c>
      <c r="G444" s="106" t="s">
        <v>2919</v>
      </c>
      <c r="H444" s="106">
        <v>139468014</v>
      </c>
      <c r="I444" s="101" t="s">
        <v>113</v>
      </c>
      <c r="J444" s="101" t="s">
        <v>3318</v>
      </c>
      <c r="K444" s="107">
        <v>139468014</v>
      </c>
      <c r="L444" s="104">
        <v>1</v>
      </c>
    </row>
    <row r="445" spans="1:12" ht="25.5" x14ac:dyDescent="0.2">
      <c r="A445" s="4"/>
      <c r="B445" s="105" t="s">
        <v>3396</v>
      </c>
      <c r="C445" s="101" t="s">
        <v>1190</v>
      </c>
      <c r="D445" s="106" t="s">
        <v>3075</v>
      </c>
      <c r="E445" s="101" t="s">
        <v>3263</v>
      </c>
      <c r="F445" s="106" t="s">
        <v>3584</v>
      </c>
      <c r="G445" s="106" t="s">
        <v>2616</v>
      </c>
      <c r="H445" s="106">
        <v>128399124</v>
      </c>
      <c r="I445" s="101" t="s">
        <v>113</v>
      </c>
      <c r="J445" s="101" t="s">
        <v>3318</v>
      </c>
      <c r="K445" s="107">
        <v>128399124</v>
      </c>
      <c r="L445" s="104">
        <v>1</v>
      </c>
    </row>
    <row r="446" spans="1:12" ht="25.5" x14ac:dyDescent="0.2">
      <c r="A446" s="4"/>
      <c r="B446" s="105" t="s">
        <v>3397</v>
      </c>
      <c r="C446" s="101" t="s">
        <v>1190</v>
      </c>
      <c r="D446" s="106" t="s">
        <v>3076</v>
      </c>
      <c r="E446" s="101" t="s">
        <v>3263</v>
      </c>
      <c r="F446" s="106" t="s">
        <v>3584</v>
      </c>
      <c r="G446" s="106" t="s">
        <v>2959</v>
      </c>
      <c r="H446" s="106">
        <v>39848004</v>
      </c>
      <c r="I446" s="101" t="s">
        <v>113</v>
      </c>
      <c r="J446" s="101" t="s">
        <v>3318</v>
      </c>
      <c r="K446" s="107">
        <v>39848004</v>
      </c>
      <c r="L446" s="104">
        <v>1</v>
      </c>
    </row>
    <row r="447" spans="1:12" ht="25.5" x14ac:dyDescent="0.2">
      <c r="A447" s="4"/>
      <c r="B447" s="105" t="s">
        <v>3398</v>
      </c>
      <c r="C447" s="101" t="s">
        <v>1190</v>
      </c>
      <c r="D447" s="106" t="s">
        <v>3077</v>
      </c>
      <c r="E447" s="101" t="s">
        <v>3263</v>
      </c>
      <c r="F447" s="106" t="s">
        <v>3584</v>
      </c>
      <c r="G447" s="106" t="s">
        <v>3279</v>
      </c>
      <c r="H447" s="106">
        <v>7748223</v>
      </c>
      <c r="I447" s="101" t="s">
        <v>113</v>
      </c>
      <c r="J447" s="101" t="s">
        <v>3318</v>
      </c>
      <c r="K447" s="107">
        <v>7748223</v>
      </c>
      <c r="L447" s="104">
        <v>1</v>
      </c>
    </row>
    <row r="448" spans="1:12" ht="25.5" x14ac:dyDescent="0.2">
      <c r="A448" s="4"/>
      <c r="B448" s="105" t="s">
        <v>3399</v>
      </c>
      <c r="C448" s="101" t="s">
        <v>1190</v>
      </c>
      <c r="D448" s="106" t="s">
        <v>3078</v>
      </c>
      <c r="E448" s="101" t="s">
        <v>3263</v>
      </c>
      <c r="F448" s="106" t="s">
        <v>3584</v>
      </c>
      <c r="G448" s="106" t="s">
        <v>3280</v>
      </c>
      <c r="H448" s="106">
        <v>49810005</v>
      </c>
      <c r="I448" s="101" t="s">
        <v>113</v>
      </c>
      <c r="J448" s="101" t="s">
        <v>3318</v>
      </c>
      <c r="K448" s="107">
        <v>49810005</v>
      </c>
      <c r="L448" s="104">
        <v>1</v>
      </c>
    </row>
    <row r="449" spans="1:12" ht="25.5" x14ac:dyDescent="0.2">
      <c r="A449" s="4"/>
      <c r="B449" s="105" t="s">
        <v>3400</v>
      </c>
      <c r="C449" s="101" t="s">
        <v>1190</v>
      </c>
      <c r="D449" s="106" t="s">
        <v>3079</v>
      </c>
      <c r="E449" s="101" t="s">
        <v>3263</v>
      </c>
      <c r="F449" s="106" t="s">
        <v>3584</v>
      </c>
      <c r="G449" s="106" t="s">
        <v>2920</v>
      </c>
      <c r="H449" s="106">
        <v>76375341</v>
      </c>
      <c r="I449" s="101" t="s">
        <v>113</v>
      </c>
      <c r="J449" s="101" t="s">
        <v>3318</v>
      </c>
      <c r="K449" s="107">
        <v>76375341</v>
      </c>
      <c r="L449" s="104">
        <v>1</v>
      </c>
    </row>
    <row r="450" spans="1:12" ht="25.5" x14ac:dyDescent="0.2">
      <c r="A450" s="4"/>
      <c r="B450" s="105" t="s">
        <v>3401</v>
      </c>
      <c r="C450" s="101" t="s">
        <v>1190</v>
      </c>
      <c r="D450" s="106" t="s">
        <v>3080</v>
      </c>
      <c r="E450" s="101" t="s">
        <v>3263</v>
      </c>
      <c r="F450" s="106" t="s">
        <v>3584</v>
      </c>
      <c r="G450" s="106" t="s">
        <v>2701</v>
      </c>
      <c r="H450" s="106">
        <v>15496446</v>
      </c>
      <c r="I450" s="101" t="s">
        <v>113</v>
      </c>
      <c r="J450" s="101" t="s">
        <v>3318</v>
      </c>
      <c r="K450" s="107">
        <v>15496446</v>
      </c>
      <c r="L450" s="104">
        <v>1</v>
      </c>
    </row>
    <row r="451" spans="1:12" ht="25.5" x14ac:dyDescent="0.2">
      <c r="A451" s="4"/>
      <c r="B451" s="105" t="s">
        <v>3402</v>
      </c>
      <c r="C451" s="101" t="s">
        <v>1190</v>
      </c>
      <c r="D451" s="106" t="s">
        <v>3081</v>
      </c>
      <c r="E451" s="101" t="s">
        <v>3263</v>
      </c>
      <c r="F451" s="106" t="s">
        <v>3584</v>
      </c>
      <c r="G451" s="106" t="s">
        <v>2922</v>
      </c>
      <c r="H451" s="106">
        <v>224698467</v>
      </c>
      <c r="I451" s="101" t="s">
        <v>113</v>
      </c>
      <c r="J451" s="101" t="s">
        <v>3318</v>
      </c>
      <c r="K451" s="107">
        <v>224698467</v>
      </c>
      <c r="L451" s="104">
        <v>1</v>
      </c>
    </row>
    <row r="452" spans="1:12" ht="25.5" x14ac:dyDescent="0.2">
      <c r="A452" s="4"/>
      <c r="B452" s="105" t="s">
        <v>3403</v>
      </c>
      <c r="C452" s="101" t="s">
        <v>1190</v>
      </c>
      <c r="D452" s="106" t="s">
        <v>3082</v>
      </c>
      <c r="E452" s="101" t="s">
        <v>3263</v>
      </c>
      <c r="F452" s="106" t="s">
        <v>3584</v>
      </c>
      <c r="G452" s="106" t="s">
        <v>2924</v>
      </c>
      <c r="H452" s="106">
        <v>81909786</v>
      </c>
      <c r="I452" s="101" t="s">
        <v>113</v>
      </c>
      <c r="J452" s="101" t="s">
        <v>3318</v>
      </c>
      <c r="K452" s="107">
        <v>81909786</v>
      </c>
      <c r="L452" s="104">
        <v>1</v>
      </c>
    </row>
    <row r="453" spans="1:12" ht="25.5" x14ac:dyDescent="0.2">
      <c r="A453" s="4"/>
      <c r="B453" s="105" t="s">
        <v>3404</v>
      </c>
      <c r="C453" s="101" t="s">
        <v>1190</v>
      </c>
      <c r="D453" s="106" t="s">
        <v>3083</v>
      </c>
      <c r="E453" s="101" t="s">
        <v>3263</v>
      </c>
      <c r="F453" s="106" t="s">
        <v>3584</v>
      </c>
      <c r="G453" s="106" t="s">
        <v>2689</v>
      </c>
      <c r="H453" s="106">
        <v>64199562</v>
      </c>
      <c r="I453" s="101" t="s">
        <v>113</v>
      </c>
      <c r="J453" s="101" t="s">
        <v>3318</v>
      </c>
      <c r="K453" s="107">
        <v>64199562</v>
      </c>
      <c r="L453" s="104">
        <v>1</v>
      </c>
    </row>
    <row r="454" spans="1:12" ht="25.5" x14ac:dyDescent="0.2">
      <c r="A454" s="4"/>
      <c r="B454" s="105" t="s">
        <v>3405</v>
      </c>
      <c r="C454" s="101" t="s">
        <v>1190</v>
      </c>
      <c r="D454" s="106" t="s">
        <v>3084</v>
      </c>
      <c r="E454" s="101" t="s">
        <v>3263</v>
      </c>
      <c r="F454" s="106" t="s">
        <v>3584</v>
      </c>
      <c r="G454" s="106" t="s">
        <v>2925</v>
      </c>
      <c r="H454" s="106">
        <v>225805356</v>
      </c>
      <c r="I454" s="101" t="s">
        <v>113</v>
      </c>
      <c r="J454" s="101" t="s">
        <v>3318</v>
      </c>
      <c r="K454" s="107">
        <v>225805356</v>
      </c>
      <c r="L454" s="104">
        <v>1</v>
      </c>
    </row>
    <row r="455" spans="1:12" ht="25.5" x14ac:dyDescent="0.2">
      <c r="A455" s="4"/>
      <c r="B455" s="105" t="s">
        <v>3406</v>
      </c>
      <c r="C455" s="101" t="s">
        <v>1190</v>
      </c>
      <c r="D455" s="106" t="s">
        <v>3085</v>
      </c>
      <c r="E455" s="101" t="s">
        <v>3263</v>
      </c>
      <c r="F455" s="106" t="s">
        <v>3584</v>
      </c>
      <c r="G455" s="106" t="s">
        <v>2927</v>
      </c>
      <c r="H455" s="106">
        <v>65306451</v>
      </c>
      <c r="I455" s="101" t="s">
        <v>113</v>
      </c>
      <c r="J455" s="101" t="s">
        <v>3318</v>
      </c>
      <c r="K455" s="107">
        <v>65306451</v>
      </c>
      <c r="L455" s="104">
        <v>1</v>
      </c>
    </row>
    <row r="456" spans="1:12" ht="25.5" x14ac:dyDescent="0.2">
      <c r="A456" s="4"/>
      <c r="B456" s="105" t="s">
        <v>3407</v>
      </c>
      <c r="C456" s="101" t="s">
        <v>1190</v>
      </c>
      <c r="D456" s="106" t="s">
        <v>3086</v>
      </c>
      <c r="E456" s="101" t="s">
        <v>3263</v>
      </c>
      <c r="F456" s="106" t="s">
        <v>3584</v>
      </c>
      <c r="G456" s="106" t="s">
        <v>2649</v>
      </c>
      <c r="H456" s="106">
        <v>229126023</v>
      </c>
      <c r="I456" s="101" t="s">
        <v>113</v>
      </c>
      <c r="J456" s="101" t="s">
        <v>3318</v>
      </c>
      <c r="K456" s="107">
        <v>229126023</v>
      </c>
      <c r="L456" s="104">
        <v>1</v>
      </c>
    </row>
    <row r="457" spans="1:12" ht="25.5" x14ac:dyDescent="0.2">
      <c r="A457" s="4"/>
      <c r="B457" s="105" t="s">
        <v>3408</v>
      </c>
      <c r="C457" s="101" t="s">
        <v>1190</v>
      </c>
      <c r="D457" s="106" t="s">
        <v>3087</v>
      </c>
      <c r="E457" s="101" t="s">
        <v>3263</v>
      </c>
      <c r="F457" s="106" t="s">
        <v>3584</v>
      </c>
      <c r="G457" s="106" t="s">
        <v>3281</v>
      </c>
      <c r="H457" s="106">
        <v>66413340</v>
      </c>
      <c r="I457" s="101" t="s">
        <v>113</v>
      </c>
      <c r="J457" s="101" t="s">
        <v>3318</v>
      </c>
      <c r="K457" s="107">
        <v>66413340</v>
      </c>
      <c r="L457" s="104">
        <v>1</v>
      </c>
    </row>
    <row r="458" spans="1:12" ht="25.5" x14ac:dyDescent="0.2">
      <c r="A458" s="4"/>
      <c r="B458" s="105" t="s">
        <v>3409</v>
      </c>
      <c r="C458" s="101" t="s">
        <v>1190</v>
      </c>
      <c r="D458" s="106" t="s">
        <v>3088</v>
      </c>
      <c r="E458" s="101" t="s">
        <v>3263</v>
      </c>
      <c r="F458" s="106" t="s">
        <v>3584</v>
      </c>
      <c r="G458" s="106" t="s">
        <v>2971</v>
      </c>
      <c r="H458" s="106">
        <v>9962001</v>
      </c>
      <c r="I458" s="101" t="s">
        <v>113</v>
      </c>
      <c r="J458" s="101" t="s">
        <v>3318</v>
      </c>
      <c r="K458" s="107">
        <v>9962001</v>
      </c>
      <c r="L458" s="104">
        <v>1</v>
      </c>
    </row>
    <row r="459" spans="1:12" ht="25.5" x14ac:dyDescent="0.2">
      <c r="A459" s="4"/>
      <c r="B459" s="105" t="s">
        <v>3410</v>
      </c>
      <c r="C459" s="101" t="s">
        <v>1190</v>
      </c>
      <c r="D459" s="106" t="s">
        <v>3089</v>
      </c>
      <c r="E459" s="101" t="s">
        <v>3263</v>
      </c>
      <c r="F459" s="106" t="s">
        <v>3584</v>
      </c>
      <c r="G459" s="106" t="s">
        <v>1781</v>
      </c>
      <c r="H459" s="106">
        <v>3320667</v>
      </c>
      <c r="I459" s="101" t="s">
        <v>113</v>
      </c>
      <c r="J459" s="101" t="s">
        <v>3318</v>
      </c>
      <c r="K459" s="107">
        <v>3320667</v>
      </c>
      <c r="L459" s="104">
        <v>1</v>
      </c>
    </row>
    <row r="460" spans="1:12" ht="25.5" x14ac:dyDescent="0.2">
      <c r="A460" s="4"/>
      <c r="B460" s="105" t="s">
        <v>3411</v>
      </c>
      <c r="C460" s="101" t="s">
        <v>1190</v>
      </c>
      <c r="D460" s="106" t="s">
        <v>3090</v>
      </c>
      <c r="E460" s="101" t="s">
        <v>3263</v>
      </c>
      <c r="F460" s="106" t="s">
        <v>3584</v>
      </c>
      <c r="G460" s="106" t="s">
        <v>2822</v>
      </c>
      <c r="H460" s="106">
        <v>19924002</v>
      </c>
      <c r="I460" s="101" t="s">
        <v>113</v>
      </c>
      <c r="J460" s="101" t="s">
        <v>3318</v>
      </c>
      <c r="K460" s="107">
        <v>19924002</v>
      </c>
      <c r="L460" s="104">
        <v>1</v>
      </c>
    </row>
    <row r="461" spans="1:12" ht="25.5" x14ac:dyDescent="0.2">
      <c r="A461" s="4"/>
      <c r="B461" s="105" t="s">
        <v>3412</v>
      </c>
      <c r="C461" s="101" t="s">
        <v>1190</v>
      </c>
      <c r="D461" s="106" t="s">
        <v>3091</v>
      </c>
      <c r="E461" s="101" t="s">
        <v>3263</v>
      </c>
      <c r="F461" s="106" t="s">
        <v>3584</v>
      </c>
      <c r="G461" s="106" t="s">
        <v>1755</v>
      </c>
      <c r="H461" s="106">
        <v>83016675</v>
      </c>
      <c r="I461" s="101" t="s">
        <v>113</v>
      </c>
      <c r="J461" s="101" t="s">
        <v>3318</v>
      </c>
      <c r="K461" s="107">
        <v>83016675</v>
      </c>
      <c r="L461" s="104">
        <v>1</v>
      </c>
    </row>
    <row r="462" spans="1:12" ht="25.5" x14ac:dyDescent="0.2">
      <c r="A462" s="4"/>
      <c r="B462" s="105" t="s">
        <v>3413</v>
      </c>
      <c r="C462" s="101" t="s">
        <v>1190</v>
      </c>
      <c r="D462" s="106" t="s">
        <v>3092</v>
      </c>
      <c r="E462" s="101" t="s">
        <v>3263</v>
      </c>
      <c r="F462" s="106" t="s">
        <v>3584</v>
      </c>
      <c r="G462" s="106" t="s">
        <v>2963</v>
      </c>
      <c r="H462" s="106">
        <v>61985784</v>
      </c>
      <c r="I462" s="101" t="s">
        <v>113</v>
      </c>
      <c r="J462" s="101" t="s">
        <v>3318</v>
      </c>
      <c r="K462" s="107">
        <v>61985784</v>
      </c>
      <c r="L462" s="104">
        <v>1</v>
      </c>
    </row>
    <row r="463" spans="1:12" ht="25.5" x14ac:dyDescent="0.2">
      <c r="A463" s="4"/>
      <c r="B463" s="105" t="s">
        <v>3414</v>
      </c>
      <c r="C463" s="101" t="s">
        <v>1190</v>
      </c>
      <c r="D463" s="106" t="s">
        <v>3093</v>
      </c>
      <c r="E463" s="101" t="s">
        <v>3263</v>
      </c>
      <c r="F463" s="106" t="s">
        <v>3584</v>
      </c>
      <c r="G463" s="106" t="s">
        <v>2733</v>
      </c>
      <c r="H463" s="106">
        <v>29886003</v>
      </c>
      <c r="I463" s="101" t="s">
        <v>113</v>
      </c>
      <c r="J463" s="101" t="s">
        <v>3318</v>
      </c>
      <c r="K463" s="107">
        <v>29886003</v>
      </c>
      <c r="L463" s="104">
        <v>1</v>
      </c>
    </row>
    <row r="464" spans="1:12" ht="25.5" x14ac:dyDescent="0.2">
      <c r="A464" s="4"/>
      <c r="B464" s="105" t="s">
        <v>3415</v>
      </c>
      <c r="C464" s="101" t="s">
        <v>1190</v>
      </c>
      <c r="D464" s="106" t="s">
        <v>3094</v>
      </c>
      <c r="E464" s="101" t="s">
        <v>3263</v>
      </c>
      <c r="F464" s="106" t="s">
        <v>3584</v>
      </c>
      <c r="G464" s="106" t="s">
        <v>1753</v>
      </c>
      <c r="H464" s="106">
        <v>524665386</v>
      </c>
      <c r="I464" s="101" t="s">
        <v>113</v>
      </c>
      <c r="J464" s="101" t="s">
        <v>3318</v>
      </c>
      <c r="K464" s="107">
        <v>524665386</v>
      </c>
      <c r="L464" s="104">
        <v>1</v>
      </c>
    </row>
    <row r="465" spans="1:12" ht="25.5" x14ac:dyDescent="0.2">
      <c r="A465" s="4"/>
      <c r="B465" s="105" t="s">
        <v>3416</v>
      </c>
      <c r="C465" s="101" t="s">
        <v>1190</v>
      </c>
      <c r="D465" s="106" t="s">
        <v>3095</v>
      </c>
      <c r="E465" s="101" t="s">
        <v>3263</v>
      </c>
      <c r="F465" s="106" t="s">
        <v>3584</v>
      </c>
      <c r="G465" s="106" t="s">
        <v>2842</v>
      </c>
      <c r="H465" s="106">
        <v>67520229</v>
      </c>
      <c r="I465" s="101" t="s">
        <v>113</v>
      </c>
      <c r="J465" s="101" t="s">
        <v>3318</v>
      </c>
      <c r="K465" s="107">
        <v>67520229</v>
      </c>
      <c r="L465" s="104">
        <v>1</v>
      </c>
    </row>
    <row r="466" spans="1:12" ht="25.5" x14ac:dyDescent="0.2">
      <c r="A466" s="4"/>
      <c r="B466" s="105" t="s">
        <v>3417</v>
      </c>
      <c r="C466" s="101" t="s">
        <v>1190</v>
      </c>
      <c r="D466" s="106" t="s">
        <v>3096</v>
      </c>
      <c r="E466" s="101" t="s">
        <v>3263</v>
      </c>
      <c r="F466" s="106" t="s">
        <v>3584</v>
      </c>
      <c r="G466" s="106" t="s">
        <v>2812</v>
      </c>
      <c r="H466" s="106">
        <v>35420448</v>
      </c>
      <c r="I466" s="101" t="s">
        <v>113</v>
      </c>
      <c r="J466" s="101" t="s">
        <v>3318</v>
      </c>
      <c r="K466" s="107">
        <v>35420448</v>
      </c>
      <c r="L466" s="104">
        <v>1</v>
      </c>
    </row>
    <row r="467" spans="1:12" ht="25.5" x14ac:dyDescent="0.2">
      <c r="A467" s="4"/>
      <c r="B467" s="105" t="s">
        <v>3418</v>
      </c>
      <c r="C467" s="101" t="s">
        <v>1190</v>
      </c>
      <c r="D467" s="106" t="s">
        <v>3097</v>
      </c>
      <c r="E467" s="101" t="s">
        <v>3263</v>
      </c>
      <c r="F467" s="106" t="s">
        <v>3584</v>
      </c>
      <c r="G467" s="106" t="s">
        <v>2721</v>
      </c>
      <c r="H467" s="106">
        <v>39848004</v>
      </c>
      <c r="I467" s="101" t="s">
        <v>113</v>
      </c>
      <c r="J467" s="101" t="s">
        <v>3318</v>
      </c>
      <c r="K467" s="107">
        <v>39848004</v>
      </c>
      <c r="L467" s="104">
        <v>1</v>
      </c>
    </row>
    <row r="468" spans="1:12" ht="25.5" x14ac:dyDescent="0.2">
      <c r="A468" s="4"/>
      <c r="B468" s="105" t="s">
        <v>3419</v>
      </c>
      <c r="C468" s="101" t="s">
        <v>1190</v>
      </c>
      <c r="D468" s="106" t="s">
        <v>3098</v>
      </c>
      <c r="E468" s="101" t="s">
        <v>3263</v>
      </c>
      <c r="F468" s="106" t="s">
        <v>3584</v>
      </c>
      <c r="G468" s="106" t="s">
        <v>2791</v>
      </c>
      <c r="H468" s="106">
        <v>83016675</v>
      </c>
      <c r="I468" s="101" t="s">
        <v>113</v>
      </c>
      <c r="J468" s="101" t="s">
        <v>3318</v>
      </c>
      <c r="K468" s="107">
        <v>83016675</v>
      </c>
      <c r="L468" s="104">
        <v>1</v>
      </c>
    </row>
    <row r="469" spans="1:12" ht="25.5" x14ac:dyDescent="0.2">
      <c r="A469" s="4"/>
      <c r="B469" s="105" t="s">
        <v>3420</v>
      </c>
      <c r="C469" s="101" t="s">
        <v>1190</v>
      </c>
      <c r="D469" s="106" t="s">
        <v>3099</v>
      </c>
      <c r="E469" s="101" t="s">
        <v>3263</v>
      </c>
      <c r="F469" s="106" t="s">
        <v>3584</v>
      </c>
      <c r="G469" s="106" t="s">
        <v>2751</v>
      </c>
      <c r="H469" s="106">
        <v>12175779</v>
      </c>
      <c r="I469" s="101" t="s">
        <v>113</v>
      </c>
      <c r="J469" s="101" t="s">
        <v>3318</v>
      </c>
      <c r="K469" s="107">
        <v>12175779</v>
      </c>
      <c r="L469" s="104">
        <v>1</v>
      </c>
    </row>
    <row r="470" spans="1:12" ht="25.5" x14ac:dyDescent="0.2">
      <c r="A470" s="4"/>
      <c r="B470" s="105" t="s">
        <v>3421</v>
      </c>
      <c r="C470" s="101" t="s">
        <v>1190</v>
      </c>
      <c r="D470" s="106" t="s">
        <v>3100</v>
      </c>
      <c r="E470" s="101" t="s">
        <v>3263</v>
      </c>
      <c r="F470" s="106" t="s">
        <v>3584</v>
      </c>
      <c r="G470" s="106" t="s">
        <v>1769</v>
      </c>
      <c r="H470" s="106">
        <v>170460906</v>
      </c>
      <c r="I470" s="101" t="s">
        <v>113</v>
      </c>
      <c r="J470" s="101" t="s">
        <v>3318</v>
      </c>
      <c r="K470" s="107">
        <v>170460906</v>
      </c>
      <c r="L470" s="104">
        <v>1</v>
      </c>
    </row>
    <row r="471" spans="1:12" ht="25.5" x14ac:dyDescent="0.2">
      <c r="A471" s="4"/>
      <c r="B471" s="105" t="s">
        <v>3422</v>
      </c>
      <c r="C471" s="101" t="s">
        <v>1190</v>
      </c>
      <c r="D471" s="106" t="s">
        <v>3101</v>
      </c>
      <c r="E471" s="101" t="s">
        <v>3263</v>
      </c>
      <c r="F471" s="106" t="s">
        <v>3584</v>
      </c>
      <c r="G471" s="106" t="s">
        <v>1778</v>
      </c>
      <c r="H471" s="106">
        <v>53130672</v>
      </c>
      <c r="I471" s="101" t="s">
        <v>113</v>
      </c>
      <c r="J471" s="101" t="s">
        <v>3318</v>
      </c>
      <c r="K471" s="107">
        <v>53130672</v>
      </c>
      <c r="L471" s="104">
        <v>1</v>
      </c>
    </row>
    <row r="472" spans="1:12" ht="25.5" x14ac:dyDescent="0.2">
      <c r="A472" s="4"/>
      <c r="B472" s="105" t="s">
        <v>3423</v>
      </c>
      <c r="C472" s="101" t="s">
        <v>1190</v>
      </c>
      <c r="D472" s="106" t="s">
        <v>3102</v>
      </c>
      <c r="E472" s="101" t="s">
        <v>3263</v>
      </c>
      <c r="F472" s="106" t="s">
        <v>3584</v>
      </c>
      <c r="G472" s="106" t="s">
        <v>2928</v>
      </c>
      <c r="H472" s="106">
        <v>58665117</v>
      </c>
      <c r="I472" s="101" t="s">
        <v>113</v>
      </c>
      <c r="J472" s="101" t="s">
        <v>3318</v>
      </c>
      <c r="K472" s="107">
        <v>58665117</v>
      </c>
      <c r="L472" s="104">
        <v>1</v>
      </c>
    </row>
    <row r="473" spans="1:12" ht="25.5" x14ac:dyDescent="0.2">
      <c r="A473" s="4"/>
      <c r="B473" s="105" t="s">
        <v>3424</v>
      </c>
      <c r="C473" s="101" t="s">
        <v>1190</v>
      </c>
      <c r="D473" s="106" t="s">
        <v>3103</v>
      </c>
      <c r="E473" s="101" t="s">
        <v>3263</v>
      </c>
      <c r="F473" s="106" t="s">
        <v>3584</v>
      </c>
      <c r="G473" s="106" t="s">
        <v>2760</v>
      </c>
      <c r="H473" s="106">
        <v>15496446</v>
      </c>
      <c r="I473" s="101" t="s">
        <v>113</v>
      </c>
      <c r="J473" s="101" t="s">
        <v>3318</v>
      </c>
      <c r="K473" s="107">
        <v>15496446</v>
      </c>
      <c r="L473" s="104">
        <v>1</v>
      </c>
    </row>
    <row r="474" spans="1:12" ht="25.5" x14ac:dyDescent="0.2">
      <c r="A474" s="4"/>
      <c r="B474" s="105" t="s">
        <v>3425</v>
      </c>
      <c r="C474" s="101" t="s">
        <v>1190</v>
      </c>
      <c r="D474" s="106" t="s">
        <v>3104</v>
      </c>
      <c r="E474" s="101" t="s">
        <v>3263</v>
      </c>
      <c r="F474" s="106" t="s">
        <v>3584</v>
      </c>
      <c r="G474" s="106" t="s">
        <v>2843</v>
      </c>
      <c r="H474" s="106">
        <v>48703116</v>
      </c>
      <c r="I474" s="101" t="s">
        <v>113</v>
      </c>
      <c r="J474" s="101" t="s">
        <v>3318</v>
      </c>
      <c r="K474" s="107">
        <v>48703116</v>
      </c>
      <c r="L474" s="104">
        <v>1</v>
      </c>
    </row>
    <row r="475" spans="1:12" ht="25.5" x14ac:dyDescent="0.2">
      <c r="A475" s="4"/>
      <c r="B475" s="105" t="s">
        <v>3426</v>
      </c>
      <c r="C475" s="101" t="s">
        <v>1190</v>
      </c>
      <c r="D475" s="106" t="s">
        <v>3105</v>
      </c>
      <c r="E475" s="101" t="s">
        <v>3263</v>
      </c>
      <c r="F475" s="106" t="s">
        <v>3584</v>
      </c>
      <c r="G475" s="106" t="s">
        <v>3282</v>
      </c>
      <c r="H475" s="106">
        <v>26565336</v>
      </c>
      <c r="I475" s="101" t="s">
        <v>113</v>
      </c>
      <c r="J475" s="101" t="s">
        <v>3318</v>
      </c>
      <c r="K475" s="107">
        <v>26565336</v>
      </c>
      <c r="L475" s="104">
        <v>1</v>
      </c>
    </row>
    <row r="476" spans="1:12" ht="25.5" x14ac:dyDescent="0.2">
      <c r="A476" s="4"/>
      <c r="B476" s="105" t="s">
        <v>3427</v>
      </c>
      <c r="C476" s="101" t="s">
        <v>1190</v>
      </c>
      <c r="D476" s="106" t="s">
        <v>3106</v>
      </c>
      <c r="E476" s="101" t="s">
        <v>3263</v>
      </c>
      <c r="F476" s="106" t="s">
        <v>3584</v>
      </c>
      <c r="G476" s="106" t="s">
        <v>2682</v>
      </c>
      <c r="H476" s="106">
        <v>66413340</v>
      </c>
      <c r="I476" s="101" t="s">
        <v>113</v>
      </c>
      <c r="J476" s="101" t="s">
        <v>3318</v>
      </c>
      <c r="K476" s="107">
        <v>66413340</v>
      </c>
      <c r="L476" s="104">
        <v>1</v>
      </c>
    </row>
    <row r="477" spans="1:12" ht="25.5" x14ac:dyDescent="0.2">
      <c r="A477" s="4"/>
      <c r="B477" s="105" t="s">
        <v>3428</v>
      </c>
      <c r="C477" s="101" t="s">
        <v>1190</v>
      </c>
      <c r="D477" s="106" t="s">
        <v>3107</v>
      </c>
      <c r="E477" s="101" t="s">
        <v>3263</v>
      </c>
      <c r="F477" s="106" t="s">
        <v>3584</v>
      </c>
      <c r="G477" s="106" t="s">
        <v>3283</v>
      </c>
      <c r="H477" s="106">
        <v>253477581</v>
      </c>
      <c r="I477" s="101" t="s">
        <v>113</v>
      </c>
      <c r="J477" s="101" t="s">
        <v>3318</v>
      </c>
      <c r="K477" s="107">
        <v>253477581</v>
      </c>
      <c r="L477" s="104">
        <v>1</v>
      </c>
    </row>
    <row r="478" spans="1:12" ht="25.5" x14ac:dyDescent="0.2">
      <c r="A478" s="4"/>
      <c r="B478" s="105" t="s">
        <v>3429</v>
      </c>
      <c r="C478" s="101" t="s">
        <v>1190</v>
      </c>
      <c r="D478" s="106" t="s">
        <v>3108</v>
      </c>
      <c r="E478" s="101" t="s">
        <v>3263</v>
      </c>
      <c r="F478" s="106" t="s">
        <v>3584</v>
      </c>
      <c r="G478" s="106" t="s">
        <v>2964</v>
      </c>
      <c r="H478" s="106">
        <v>59772006</v>
      </c>
      <c r="I478" s="101" t="s">
        <v>113</v>
      </c>
      <c r="J478" s="101" t="s">
        <v>3318</v>
      </c>
      <c r="K478" s="107">
        <v>59772006</v>
      </c>
      <c r="L478" s="104">
        <v>1</v>
      </c>
    </row>
    <row r="479" spans="1:12" ht="25.5" x14ac:dyDescent="0.2">
      <c r="A479" s="4"/>
      <c r="B479" s="105" t="s">
        <v>3430</v>
      </c>
      <c r="C479" s="101" t="s">
        <v>1190</v>
      </c>
      <c r="D479" s="106" t="s">
        <v>3109</v>
      </c>
      <c r="E479" s="101" t="s">
        <v>3263</v>
      </c>
      <c r="F479" s="106" t="s">
        <v>3584</v>
      </c>
      <c r="G479" s="106" t="s">
        <v>2873</v>
      </c>
      <c r="H479" s="106">
        <v>40954893</v>
      </c>
      <c r="I479" s="101" t="s">
        <v>113</v>
      </c>
      <c r="J479" s="101" t="s">
        <v>3318</v>
      </c>
      <c r="K479" s="107">
        <v>40954893</v>
      </c>
      <c r="L479" s="104">
        <v>1</v>
      </c>
    </row>
    <row r="480" spans="1:12" ht="25.5" x14ac:dyDescent="0.2">
      <c r="A480" s="4"/>
      <c r="B480" s="105" t="s">
        <v>3431</v>
      </c>
      <c r="C480" s="101" t="s">
        <v>1190</v>
      </c>
      <c r="D480" s="106" t="s">
        <v>3110</v>
      </c>
      <c r="E480" s="101" t="s">
        <v>3263</v>
      </c>
      <c r="F480" s="106" t="s">
        <v>3584</v>
      </c>
      <c r="G480" s="106" t="s">
        <v>2862</v>
      </c>
      <c r="H480" s="106">
        <v>28779114</v>
      </c>
      <c r="I480" s="101" t="s">
        <v>113</v>
      </c>
      <c r="J480" s="101" t="s">
        <v>3318</v>
      </c>
      <c r="K480" s="107">
        <v>28779114</v>
      </c>
      <c r="L480" s="104">
        <v>1</v>
      </c>
    </row>
    <row r="481" spans="1:12" ht="25.5" x14ac:dyDescent="0.2">
      <c r="A481" s="4"/>
      <c r="B481" s="105" t="s">
        <v>3432</v>
      </c>
      <c r="C481" s="101" t="s">
        <v>1190</v>
      </c>
      <c r="D481" s="106" t="s">
        <v>3111</v>
      </c>
      <c r="E481" s="101" t="s">
        <v>3263</v>
      </c>
      <c r="F481" s="106" t="s">
        <v>3584</v>
      </c>
      <c r="G481" s="106" t="s">
        <v>2660</v>
      </c>
      <c r="H481" s="106">
        <v>37634226</v>
      </c>
      <c r="I481" s="101" t="s">
        <v>113</v>
      </c>
      <c r="J481" s="101" t="s">
        <v>3318</v>
      </c>
      <c r="K481" s="107">
        <v>37634226</v>
      </c>
      <c r="L481" s="104">
        <v>1</v>
      </c>
    </row>
    <row r="482" spans="1:12" ht="25.5" x14ac:dyDescent="0.2">
      <c r="A482" s="4"/>
      <c r="B482" s="105" t="s">
        <v>3433</v>
      </c>
      <c r="C482" s="101" t="s">
        <v>1190</v>
      </c>
      <c r="D482" s="106" t="s">
        <v>3112</v>
      </c>
      <c r="E482" s="101" t="s">
        <v>3263</v>
      </c>
      <c r="F482" s="106" t="s">
        <v>3584</v>
      </c>
      <c r="G482" s="106" t="s">
        <v>2805</v>
      </c>
      <c r="H482" s="106">
        <v>74161563</v>
      </c>
      <c r="I482" s="101" t="s">
        <v>113</v>
      </c>
      <c r="J482" s="101" t="s">
        <v>3318</v>
      </c>
      <c r="K482" s="107">
        <v>74161563</v>
      </c>
      <c r="L482" s="104">
        <v>1</v>
      </c>
    </row>
    <row r="483" spans="1:12" ht="25.5" x14ac:dyDescent="0.2">
      <c r="A483" s="4"/>
      <c r="B483" s="105" t="s">
        <v>3434</v>
      </c>
      <c r="C483" s="101" t="s">
        <v>1190</v>
      </c>
      <c r="D483" s="106" t="s">
        <v>3113</v>
      </c>
      <c r="E483" s="101" t="s">
        <v>3263</v>
      </c>
      <c r="F483" s="106" t="s">
        <v>3584</v>
      </c>
      <c r="G483" s="106" t="s">
        <v>2863</v>
      </c>
      <c r="H483" s="106">
        <v>23244669</v>
      </c>
      <c r="I483" s="101" t="s">
        <v>113</v>
      </c>
      <c r="J483" s="101" t="s">
        <v>3318</v>
      </c>
      <c r="K483" s="107">
        <v>23244669</v>
      </c>
      <c r="L483" s="104">
        <v>1</v>
      </c>
    </row>
    <row r="484" spans="1:12" ht="25.5" x14ac:dyDescent="0.2">
      <c r="A484" s="4"/>
      <c r="B484" s="105" t="s">
        <v>3435</v>
      </c>
      <c r="C484" s="101" t="s">
        <v>1190</v>
      </c>
      <c r="D484" s="106" t="s">
        <v>3114</v>
      </c>
      <c r="E484" s="101" t="s">
        <v>3263</v>
      </c>
      <c r="F484" s="106" t="s">
        <v>3584</v>
      </c>
      <c r="G484" s="106" t="s">
        <v>3284</v>
      </c>
      <c r="H484" s="106">
        <v>60878895</v>
      </c>
      <c r="I484" s="101" t="s">
        <v>113</v>
      </c>
      <c r="J484" s="101" t="s">
        <v>3318</v>
      </c>
      <c r="K484" s="107">
        <v>60878895</v>
      </c>
      <c r="L484" s="104">
        <v>1</v>
      </c>
    </row>
    <row r="485" spans="1:12" ht="25.5" x14ac:dyDescent="0.2">
      <c r="A485" s="4"/>
      <c r="B485" s="105" t="s">
        <v>3436</v>
      </c>
      <c r="C485" s="101" t="s">
        <v>1190</v>
      </c>
      <c r="D485" s="106" t="s">
        <v>3115</v>
      </c>
      <c r="E485" s="101" t="s">
        <v>3263</v>
      </c>
      <c r="F485" s="106" t="s">
        <v>3584</v>
      </c>
      <c r="G485" s="106" t="s">
        <v>2929</v>
      </c>
      <c r="H485" s="106">
        <v>46489338</v>
      </c>
      <c r="I485" s="101" t="s">
        <v>113</v>
      </c>
      <c r="J485" s="101" t="s">
        <v>3318</v>
      </c>
      <c r="K485" s="107">
        <v>46489338</v>
      </c>
      <c r="L485" s="104">
        <v>1</v>
      </c>
    </row>
    <row r="486" spans="1:12" ht="25.5" x14ac:dyDescent="0.2">
      <c r="A486" s="4"/>
      <c r="B486" s="105" t="s">
        <v>3437</v>
      </c>
      <c r="C486" s="101" t="s">
        <v>1190</v>
      </c>
      <c r="D486" s="106" t="s">
        <v>3116</v>
      </c>
      <c r="E486" s="101" t="s">
        <v>3263</v>
      </c>
      <c r="F486" s="106" t="s">
        <v>3584</v>
      </c>
      <c r="G486" s="106" t="s">
        <v>3285</v>
      </c>
      <c r="H486" s="106">
        <v>11068890</v>
      </c>
      <c r="I486" s="101" t="s">
        <v>113</v>
      </c>
      <c r="J486" s="101" t="s">
        <v>3318</v>
      </c>
      <c r="K486" s="107">
        <v>11068890</v>
      </c>
      <c r="L486" s="104">
        <v>1</v>
      </c>
    </row>
    <row r="487" spans="1:12" ht="25.5" x14ac:dyDescent="0.2">
      <c r="A487" s="4"/>
      <c r="B487" s="105" t="s">
        <v>3438</v>
      </c>
      <c r="C487" s="101" t="s">
        <v>1190</v>
      </c>
      <c r="D487" s="106" t="s">
        <v>3117</v>
      </c>
      <c r="E487" s="101" t="s">
        <v>3263</v>
      </c>
      <c r="F487" s="106" t="s">
        <v>3584</v>
      </c>
      <c r="G487" s="106" t="s">
        <v>2930</v>
      </c>
      <c r="H487" s="106">
        <v>275615361</v>
      </c>
      <c r="I487" s="101" t="s">
        <v>113</v>
      </c>
      <c r="J487" s="101" t="s">
        <v>3318</v>
      </c>
      <c r="K487" s="107">
        <v>275615361</v>
      </c>
      <c r="L487" s="104">
        <v>1</v>
      </c>
    </row>
    <row r="488" spans="1:12" ht="25.5" x14ac:dyDescent="0.2">
      <c r="A488" s="4"/>
      <c r="B488" s="105" t="s">
        <v>3439</v>
      </c>
      <c r="C488" s="101" t="s">
        <v>1190</v>
      </c>
      <c r="D488" s="106" t="s">
        <v>3118</v>
      </c>
      <c r="E488" s="101" t="s">
        <v>3263</v>
      </c>
      <c r="F488" s="106" t="s">
        <v>3584</v>
      </c>
      <c r="G488" s="106" t="s">
        <v>2736</v>
      </c>
      <c r="H488" s="106">
        <v>13282668</v>
      </c>
      <c r="I488" s="101" t="s">
        <v>113</v>
      </c>
      <c r="J488" s="101" t="s">
        <v>3318</v>
      </c>
      <c r="K488" s="107">
        <v>13282668</v>
      </c>
      <c r="L488" s="104">
        <v>1</v>
      </c>
    </row>
    <row r="489" spans="1:12" ht="25.5" x14ac:dyDescent="0.2">
      <c r="A489" s="4"/>
      <c r="B489" s="105" t="s">
        <v>3440</v>
      </c>
      <c r="C489" s="101" t="s">
        <v>1190</v>
      </c>
      <c r="D489" s="106" t="s">
        <v>3119</v>
      </c>
      <c r="E489" s="101" t="s">
        <v>3263</v>
      </c>
      <c r="F489" s="106" t="s">
        <v>3584</v>
      </c>
      <c r="G489" s="106" t="s">
        <v>3286</v>
      </c>
      <c r="H489" s="106">
        <v>7748223</v>
      </c>
      <c r="I489" s="101" t="s">
        <v>113</v>
      </c>
      <c r="J489" s="101" t="s">
        <v>3318</v>
      </c>
      <c r="K489" s="107">
        <v>7748223</v>
      </c>
      <c r="L489" s="104">
        <v>1</v>
      </c>
    </row>
    <row r="490" spans="1:12" ht="25.5" x14ac:dyDescent="0.2">
      <c r="A490" s="4"/>
      <c r="B490" s="105" t="s">
        <v>3441</v>
      </c>
      <c r="C490" s="101" t="s">
        <v>1190</v>
      </c>
      <c r="D490" s="106" t="s">
        <v>3120</v>
      </c>
      <c r="E490" s="101" t="s">
        <v>3263</v>
      </c>
      <c r="F490" s="106" t="s">
        <v>3584</v>
      </c>
      <c r="G490" s="106" t="s">
        <v>2966</v>
      </c>
      <c r="H490" s="106">
        <v>74161563</v>
      </c>
      <c r="I490" s="101" t="s">
        <v>113</v>
      </c>
      <c r="J490" s="101" t="s">
        <v>3318</v>
      </c>
      <c r="K490" s="107">
        <v>74161563</v>
      </c>
      <c r="L490" s="104">
        <v>1</v>
      </c>
    </row>
    <row r="491" spans="1:12" ht="25.5" x14ac:dyDescent="0.2">
      <c r="A491" s="4"/>
      <c r="B491" s="105" t="s">
        <v>3442</v>
      </c>
      <c r="C491" s="101" t="s">
        <v>1190</v>
      </c>
      <c r="D491" s="106" t="s">
        <v>3121</v>
      </c>
      <c r="E491" s="101" t="s">
        <v>3263</v>
      </c>
      <c r="F491" s="106" t="s">
        <v>3584</v>
      </c>
      <c r="G491" s="106" t="s">
        <v>2772</v>
      </c>
      <c r="H491" s="106">
        <v>33206670</v>
      </c>
      <c r="I491" s="101" t="s">
        <v>113</v>
      </c>
      <c r="J491" s="101" t="s">
        <v>3318</v>
      </c>
      <c r="K491" s="107">
        <v>33206670</v>
      </c>
      <c r="L491" s="104">
        <v>1</v>
      </c>
    </row>
    <row r="492" spans="1:12" ht="25.5" x14ac:dyDescent="0.2">
      <c r="A492" s="4"/>
      <c r="B492" s="105" t="s">
        <v>3443</v>
      </c>
      <c r="C492" s="101" t="s">
        <v>1190</v>
      </c>
      <c r="D492" s="106" t="s">
        <v>3122</v>
      </c>
      <c r="E492" s="101" t="s">
        <v>3263</v>
      </c>
      <c r="F492" s="106" t="s">
        <v>3584</v>
      </c>
      <c r="G492" s="106" t="s">
        <v>3287</v>
      </c>
      <c r="H492" s="106">
        <v>17710224</v>
      </c>
      <c r="I492" s="101" t="s">
        <v>113</v>
      </c>
      <c r="J492" s="101" t="s">
        <v>3318</v>
      </c>
      <c r="K492" s="107">
        <v>17710224</v>
      </c>
      <c r="L492" s="104">
        <v>1</v>
      </c>
    </row>
    <row r="493" spans="1:12" ht="25.5" x14ac:dyDescent="0.2">
      <c r="A493" s="4"/>
      <c r="B493" s="105" t="s">
        <v>3444</v>
      </c>
      <c r="C493" s="101" t="s">
        <v>1190</v>
      </c>
      <c r="D493" s="106" t="s">
        <v>3123</v>
      </c>
      <c r="E493" s="101" t="s">
        <v>3263</v>
      </c>
      <c r="F493" s="106" t="s">
        <v>3584</v>
      </c>
      <c r="G493" s="106" t="s">
        <v>2627</v>
      </c>
      <c r="H493" s="106">
        <v>19924002</v>
      </c>
      <c r="I493" s="101" t="s">
        <v>113</v>
      </c>
      <c r="J493" s="101" t="s">
        <v>3318</v>
      </c>
      <c r="K493" s="107">
        <v>19924002</v>
      </c>
      <c r="L493" s="104">
        <v>1</v>
      </c>
    </row>
    <row r="494" spans="1:12" ht="25.5" x14ac:dyDescent="0.2">
      <c r="A494" s="4"/>
      <c r="B494" s="105" t="s">
        <v>3445</v>
      </c>
      <c r="C494" s="101" t="s">
        <v>1190</v>
      </c>
      <c r="D494" s="106" t="s">
        <v>3124</v>
      </c>
      <c r="E494" s="101" t="s">
        <v>3263</v>
      </c>
      <c r="F494" s="106" t="s">
        <v>3584</v>
      </c>
      <c r="G494" s="106" t="s">
        <v>2954</v>
      </c>
      <c r="H494" s="106">
        <v>67520229</v>
      </c>
      <c r="I494" s="101" t="s">
        <v>113</v>
      </c>
      <c r="J494" s="101" t="s">
        <v>3318</v>
      </c>
      <c r="K494" s="107">
        <v>67520229</v>
      </c>
      <c r="L494" s="104">
        <v>1</v>
      </c>
    </row>
    <row r="495" spans="1:12" ht="25.5" x14ac:dyDescent="0.2">
      <c r="A495" s="4"/>
      <c r="B495" s="105" t="s">
        <v>3446</v>
      </c>
      <c r="C495" s="101" t="s">
        <v>1190</v>
      </c>
      <c r="D495" s="106" t="s">
        <v>3125</v>
      </c>
      <c r="E495" s="101" t="s">
        <v>3263</v>
      </c>
      <c r="F495" s="106" t="s">
        <v>3584</v>
      </c>
      <c r="G495" s="106" t="s">
        <v>2785</v>
      </c>
      <c r="H495" s="106">
        <v>59772006</v>
      </c>
      <c r="I495" s="101" t="s">
        <v>113</v>
      </c>
      <c r="J495" s="101" t="s">
        <v>3318</v>
      </c>
      <c r="K495" s="107">
        <v>59772006</v>
      </c>
      <c r="L495" s="104">
        <v>1</v>
      </c>
    </row>
    <row r="496" spans="1:12" ht="25.5" x14ac:dyDescent="0.2">
      <c r="A496" s="4"/>
      <c r="B496" s="105" t="s">
        <v>3447</v>
      </c>
      <c r="C496" s="101" t="s">
        <v>1190</v>
      </c>
      <c r="D496" s="106" t="s">
        <v>3126</v>
      </c>
      <c r="E496" s="101" t="s">
        <v>3263</v>
      </c>
      <c r="F496" s="106" t="s">
        <v>3584</v>
      </c>
      <c r="G496" s="106" t="s">
        <v>2737</v>
      </c>
      <c r="H496" s="106">
        <v>30992892</v>
      </c>
      <c r="I496" s="101" t="s">
        <v>113</v>
      </c>
      <c r="J496" s="101" t="s">
        <v>3318</v>
      </c>
      <c r="K496" s="107">
        <v>30992892</v>
      </c>
      <c r="L496" s="104">
        <v>1</v>
      </c>
    </row>
    <row r="497" spans="1:12" ht="25.5" x14ac:dyDescent="0.2">
      <c r="A497" s="4"/>
      <c r="B497" s="105" t="s">
        <v>3448</v>
      </c>
      <c r="C497" s="101" t="s">
        <v>1190</v>
      </c>
      <c r="D497" s="106" t="s">
        <v>3127</v>
      </c>
      <c r="E497" s="101" t="s">
        <v>3263</v>
      </c>
      <c r="F497" s="106" t="s">
        <v>3584</v>
      </c>
      <c r="G497" s="106" t="s">
        <v>3288</v>
      </c>
      <c r="H497" s="106">
        <v>44275560</v>
      </c>
      <c r="I497" s="101" t="s">
        <v>113</v>
      </c>
      <c r="J497" s="101" t="s">
        <v>3318</v>
      </c>
      <c r="K497" s="107">
        <v>44275560</v>
      </c>
      <c r="L497" s="104">
        <v>1</v>
      </c>
    </row>
    <row r="498" spans="1:12" ht="25.5" x14ac:dyDescent="0.2">
      <c r="A498" s="4"/>
      <c r="B498" s="105" t="s">
        <v>3449</v>
      </c>
      <c r="C498" s="101" t="s">
        <v>1190</v>
      </c>
      <c r="D498" s="106" t="s">
        <v>3128</v>
      </c>
      <c r="E498" s="101" t="s">
        <v>3263</v>
      </c>
      <c r="F498" s="106" t="s">
        <v>3584</v>
      </c>
      <c r="G498" s="106" t="s">
        <v>2824</v>
      </c>
      <c r="H498" s="106">
        <v>26565336</v>
      </c>
      <c r="I498" s="101" t="s">
        <v>113</v>
      </c>
      <c r="J498" s="101" t="s">
        <v>3318</v>
      </c>
      <c r="K498" s="107">
        <v>26565336</v>
      </c>
      <c r="L498" s="104">
        <v>1</v>
      </c>
    </row>
    <row r="499" spans="1:12" ht="25.5" x14ac:dyDescent="0.2">
      <c r="A499" s="4"/>
      <c r="B499" s="105" t="s">
        <v>3450</v>
      </c>
      <c r="C499" s="101" t="s">
        <v>1190</v>
      </c>
      <c r="D499" s="106" t="s">
        <v>3129</v>
      </c>
      <c r="E499" s="101" t="s">
        <v>3263</v>
      </c>
      <c r="F499" s="106" t="s">
        <v>3584</v>
      </c>
      <c r="G499" s="106" t="s">
        <v>2761</v>
      </c>
      <c r="H499" s="106">
        <v>21030891</v>
      </c>
      <c r="I499" s="101" t="s">
        <v>113</v>
      </c>
      <c r="J499" s="101" t="s">
        <v>3318</v>
      </c>
      <c r="K499" s="107">
        <v>21030891</v>
      </c>
      <c r="L499" s="104">
        <v>1</v>
      </c>
    </row>
    <row r="500" spans="1:12" ht="25.5" x14ac:dyDescent="0.2">
      <c r="A500" s="4"/>
      <c r="B500" s="105" t="s">
        <v>3451</v>
      </c>
      <c r="C500" s="101" t="s">
        <v>1190</v>
      </c>
      <c r="D500" s="106" t="s">
        <v>3130</v>
      </c>
      <c r="E500" s="101" t="s">
        <v>3263</v>
      </c>
      <c r="F500" s="106" t="s">
        <v>3584</v>
      </c>
      <c r="G500" s="106" t="s">
        <v>2755</v>
      </c>
      <c r="H500" s="106">
        <v>34313559</v>
      </c>
      <c r="I500" s="101" t="s">
        <v>113</v>
      </c>
      <c r="J500" s="101" t="s">
        <v>3318</v>
      </c>
      <c r="K500" s="107">
        <v>34313559</v>
      </c>
      <c r="L500" s="104">
        <v>1</v>
      </c>
    </row>
    <row r="501" spans="1:12" ht="25.5" x14ac:dyDescent="0.2">
      <c r="A501" s="4"/>
      <c r="B501" s="105" t="s">
        <v>3452</v>
      </c>
      <c r="C501" s="101" t="s">
        <v>1190</v>
      </c>
      <c r="D501" s="106" t="s">
        <v>3131</v>
      </c>
      <c r="E501" s="101" t="s">
        <v>3263</v>
      </c>
      <c r="F501" s="106" t="s">
        <v>3584</v>
      </c>
      <c r="G501" s="106" t="s">
        <v>2825</v>
      </c>
      <c r="H501" s="106">
        <v>14389557</v>
      </c>
      <c r="I501" s="101" t="s">
        <v>113</v>
      </c>
      <c r="J501" s="101" t="s">
        <v>3318</v>
      </c>
      <c r="K501" s="107">
        <v>14389557</v>
      </c>
      <c r="L501" s="104">
        <v>1</v>
      </c>
    </row>
    <row r="502" spans="1:12" ht="25.5" x14ac:dyDescent="0.2">
      <c r="A502" s="4"/>
      <c r="B502" s="105" t="s">
        <v>3453</v>
      </c>
      <c r="C502" s="101" t="s">
        <v>1190</v>
      </c>
      <c r="D502" s="106" t="s">
        <v>3132</v>
      </c>
      <c r="E502" s="101" t="s">
        <v>3263</v>
      </c>
      <c r="F502" s="106" t="s">
        <v>3584</v>
      </c>
      <c r="G502" s="106" t="s">
        <v>2987</v>
      </c>
      <c r="H502" s="106">
        <v>5534445</v>
      </c>
      <c r="I502" s="101" t="s">
        <v>113</v>
      </c>
      <c r="J502" s="101" t="s">
        <v>3318</v>
      </c>
      <c r="K502" s="107">
        <v>5534445</v>
      </c>
      <c r="L502" s="104">
        <v>1</v>
      </c>
    </row>
    <row r="503" spans="1:12" ht="25.5" x14ac:dyDescent="0.2">
      <c r="A503" s="4"/>
      <c r="B503" s="105" t="s">
        <v>3454</v>
      </c>
      <c r="C503" s="101" t="s">
        <v>1190</v>
      </c>
      <c r="D503" s="106" t="s">
        <v>3133</v>
      </c>
      <c r="E503" s="101" t="s">
        <v>3263</v>
      </c>
      <c r="F503" s="106" t="s">
        <v>3584</v>
      </c>
      <c r="G503" s="106" t="s">
        <v>2703</v>
      </c>
      <c r="H503" s="106">
        <v>23244669</v>
      </c>
      <c r="I503" s="101" t="s">
        <v>113</v>
      </c>
      <c r="J503" s="101" t="s">
        <v>3318</v>
      </c>
      <c r="K503" s="107">
        <v>23244669</v>
      </c>
      <c r="L503" s="104">
        <v>1</v>
      </c>
    </row>
    <row r="504" spans="1:12" ht="25.5" x14ac:dyDescent="0.2">
      <c r="A504" s="4"/>
      <c r="B504" s="105" t="s">
        <v>3455</v>
      </c>
      <c r="C504" s="101" t="s">
        <v>1190</v>
      </c>
      <c r="D504" s="106" t="s">
        <v>3134</v>
      </c>
      <c r="E504" s="101" t="s">
        <v>3263</v>
      </c>
      <c r="F504" s="106" t="s">
        <v>3584</v>
      </c>
      <c r="G504" s="106" t="s">
        <v>2845</v>
      </c>
      <c r="H504" s="106">
        <v>45382449</v>
      </c>
      <c r="I504" s="101" t="s">
        <v>113</v>
      </c>
      <c r="J504" s="101" t="s">
        <v>3318</v>
      </c>
      <c r="K504" s="107">
        <v>45382449</v>
      </c>
      <c r="L504" s="104">
        <v>1</v>
      </c>
    </row>
    <row r="505" spans="1:12" ht="25.5" x14ac:dyDescent="0.2">
      <c r="A505" s="4"/>
      <c r="B505" s="105" t="s">
        <v>3456</v>
      </c>
      <c r="C505" s="101" t="s">
        <v>1190</v>
      </c>
      <c r="D505" s="106" t="s">
        <v>3135</v>
      </c>
      <c r="E505" s="101" t="s">
        <v>3263</v>
      </c>
      <c r="F505" s="106" t="s">
        <v>3584</v>
      </c>
      <c r="G505" s="106" t="s">
        <v>2931</v>
      </c>
      <c r="H505" s="106">
        <v>232446690</v>
      </c>
      <c r="I505" s="101" t="s">
        <v>113</v>
      </c>
      <c r="J505" s="101" t="s">
        <v>3318</v>
      </c>
      <c r="K505" s="107">
        <v>232446690</v>
      </c>
      <c r="L505" s="104">
        <v>1</v>
      </c>
    </row>
    <row r="506" spans="1:12" ht="25.5" x14ac:dyDescent="0.2">
      <c r="A506" s="4"/>
      <c r="B506" s="105" t="s">
        <v>3457</v>
      </c>
      <c r="C506" s="101" t="s">
        <v>1190</v>
      </c>
      <c r="D506" s="106" t="s">
        <v>3136</v>
      </c>
      <c r="E506" s="101" t="s">
        <v>3263</v>
      </c>
      <c r="F506" s="106" t="s">
        <v>3584</v>
      </c>
      <c r="G506" s="106" t="s">
        <v>2738</v>
      </c>
      <c r="H506" s="106">
        <v>13282668</v>
      </c>
      <c r="I506" s="101" t="s">
        <v>113</v>
      </c>
      <c r="J506" s="101" t="s">
        <v>3318</v>
      </c>
      <c r="K506" s="107">
        <v>13282668</v>
      </c>
      <c r="L506" s="104">
        <v>1</v>
      </c>
    </row>
    <row r="507" spans="1:12" ht="25.5" x14ac:dyDescent="0.2">
      <c r="A507" s="4"/>
      <c r="B507" s="105" t="s">
        <v>3458</v>
      </c>
      <c r="C507" s="101" t="s">
        <v>1190</v>
      </c>
      <c r="D507" s="106" t="s">
        <v>3137</v>
      </c>
      <c r="E507" s="101" t="s">
        <v>3263</v>
      </c>
      <c r="F507" s="106" t="s">
        <v>3584</v>
      </c>
      <c r="G507" s="106" t="s">
        <v>2633</v>
      </c>
      <c r="H507" s="106">
        <v>4427556</v>
      </c>
      <c r="I507" s="101" t="s">
        <v>113</v>
      </c>
      <c r="J507" s="101" t="s">
        <v>3318</v>
      </c>
      <c r="K507" s="107">
        <v>4427556</v>
      </c>
      <c r="L507" s="104">
        <v>1</v>
      </c>
    </row>
    <row r="508" spans="1:12" ht="25.5" x14ac:dyDescent="0.2">
      <c r="A508" s="4"/>
      <c r="B508" s="105" t="s">
        <v>3459</v>
      </c>
      <c r="C508" s="101" t="s">
        <v>1190</v>
      </c>
      <c r="D508" s="106" t="s">
        <v>3138</v>
      </c>
      <c r="E508" s="101" t="s">
        <v>3263</v>
      </c>
      <c r="F508" s="106" t="s">
        <v>3584</v>
      </c>
      <c r="G508" s="106" t="s">
        <v>3289</v>
      </c>
      <c r="H508" s="106">
        <v>15496446</v>
      </c>
      <c r="I508" s="101" t="s">
        <v>113</v>
      </c>
      <c r="J508" s="101" t="s">
        <v>3318</v>
      </c>
      <c r="K508" s="107">
        <v>15496446</v>
      </c>
      <c r="L508" s="104">
        <v>1</v>
      </c>
    </row>
    <row r="509" spans="1:12" ht="25.5" x14ac:dyDescent="0.2">
      <c r="A509" s="4"/>
      <c r="B509" s="105" t="s">
        <v>3460</v>
      </c>
      <c r="C509" s="101" t="s">
        <v>1190</v>
      </c>
      <c r="D509" s="106" t="s">
        <v>3139</v>
      </c>
      <c r="E509" s="101" t="s">
        <v>3263</v>
      </c>
      <c r="F509" s="106" t="s">
        <v>3584</v>
      </c>
      <c r="G509" s="106" t="s">
        <v>2885</v>
      </c>
      <c r="H509" s="106">
        <v>262332693</v>
      </c>
      <c r="I509" s="101" t="s">
        <v>113</v>
      </c>
      <c r="J509" s="101" t="s">
        <v>3318</v>
      </c>
      <c r="K509" s="107">
        <v>262332693</v>
      </c>
      <c r="L509" s="104">
        <v>1</v>
      </c>
    </row>
    <row r="510" spans="1:12" ht="25.5" x14ac:dyDescent="0.2">
      <c r="A510" s="4"/>
      <c r="B510" s="105" t="s">
        <v>3461</v>
      </c>
      <c r="C510" s="101" t="s">
        <v>1190</v>
      </c>
      <c r="D510" s="106" t="s">
        <v>3140</v>
      </c>
      <c r="E510" s="101" t="s">
        <v>3263</v>
      </c>
      <c r="F510" s="106" t="s">
        <v>3584</v>
      </c>
      <c r="G510" s="106" t="s">
        <v>2663</v>
      </c>
      <c r="H510" s="106">
        <v>149430015</v>
      </c>
      <c r="I510" s="101" t="s">
        <v>113</v>
      </c>
      <c r="J510" s="101" t="s">
        <v>3318</v>
      </c>
      <c r="K510" s="107">
        <v>149430015</v>
      </c>
      <c r="L510" s="104">
        <v>1</v>
      </c>
    </row>
    <row r="511" spans="1:12" ht="25.5" x14ac:dyDescent="0.2">
      <c r="A511" s="4"/>
      <c r="B511" s="105" t="s">
        <v>3462</v>
      </c>
      <c r="C511" s="101" t="s">
        <v>1190</v>
      </c>
      <c r="D511" s="106" t="s">
        <v>3141</v>
      </c>
      <c r="E511" s="101" t="s">
        <v>3263</v>
      </c>
      <c r="F511" s="106" t="s">
        <v>3584</v>
      </c>
      <c r="G511" s="106" t="s">
        <v>2960</v>
      </c>
      <c r="H511" s="106">
        <v>67520229</v>
      </c>
      <c r="I511" s="101" t="s">
        <v>113</v>
      </c>
      <c r="J511" s="101" t="s">
        <v>3318</v>
      </c>
      <c r="K511" s="107">
        <v>67520229</v>
      </c>
      <c r="L511" s="104">
        <v>1</v>
      </c>
    </row>
    <row r="512" spans="1:12" ht="25.5" x14ac:dyDescent="0.2">
      <c r="A512" s="4"/>
      <c r="B512" s="105" t="s">
        <v>3463</v>
      </c>
      <c r="C512" s="101" t="s">
        <v>1190</v>
      </c>
      <c r="D512" s="106" t="s">
        <v>3142</v>
      </c>
      <c r="E512" s="101" t="s">
        <v>3263</v>
      </c>
      <c r="F512" s="106" t="s">
        <v>3584</v>
      </c>
      <c r="G512" s="106" t="s">
        <v>2846</v>
      </c>
      <c r="H512" s="106">
        <v>61985784</v>
      </c>
      <c r="I512" s="101" t="s">
        <v>113</v>
      </c>
      <c r="J512" s="101" t="s">
        <v>3318</v>
      </c>
      <c r="K512" s="107">
        <v>61985784</v>
      </c>
      <c r="L512" s="104">
        <v>1</v>
      </c>
    </row>
    <row r="513" spans="1:12" ht="25.5" x14ac:dyDescent="0.2">
      <c r="A513" s="4"/>
      <c r="B513" s="105" t="s">
        <v>3464</v>
      </c>
      <c r="C513" s="101" t="s">
        <v>1190</v>
      </c>
      <c r="D513" s="106" t="s">
        <v>3143</v>
      </c>
      <c r="E513" s="101" t="s">
        <v>3263</v>
      </c>
      <c r="F513" s="106" t="s">
        <v>3584</v>
      </c>
      <c r="G513" s="106" t="s">
        <v>2967</v>
      </c>
      <c r="H513" s="106">
        <v>54237561</v>
      </c>
      <c r="I513" s="101" t="s">
        <v>113</v>
      </c>
      <c r="J513" s="101" t="s">
        <v>3318</v>
      </c>
      <c r="K513" s="107">
        <v>54237561</v>
      </c>
      <c r="L513" s="104">
        <v>1</v>
      </c>
    </row>
    <row r="514" spans="1:12" ht="25.5" x14ac:dyDescent="0.2">
      <c r="A514" s="4"/>
      <c r="B514" s="105" t="s">
        <v>3465</v>
      </c>
      <c r="C514" s="101" t="s">
        <v>1190</v>
      </c>
      <c r="D514" s="106" t="s">
        <v>3144</v>
      </c>
      <c r="E514" s="101" t="s">
        <v>3263</v>
      </c>
      <c r="F514" s="106" t="s">
        <v>3584</v>
      </c>
      <c r="G514" s="106" t="s">
        <v>2953</v>
      </c>
      <c r="H514" s="106">
        <v>98513121</v>
      </c>
      <c r="I514" s="101" t="s">
        <v>113</v>
      </c>
      <c r="J514" s="101" t="s">
        <v>3318</v>
      </c>
      <c r="K514" s="107">
        <v>98513121</v>
      </c>
      <c r="L514" s="104">
        <v>1</v>
      </c>
    </row>
    <row r="515" spans="1:12" ht="25.5" x14ac:dyDescent="0.2">
      <c r="A515" s="4"/>
      <c r="B515" s="105" t="s">
        <v>3466</v>
      </c>
      <c r="C515" s="101" t="s">
        <v>1190</v>
      </c>
      <c r="D515" s="106" t="s">
        <v>3145</v>
      </c>
      <c r="E515" s="101" t="s">
        <v>3263</v>
      </c>
      <c r="F515" s="106" t="s">
        <v>3584</v>
      </c>
      <c r="G515" s="106" t="s">
        <v>2968</v>
      </c>
      <c r="H515" s="106">
        <v>77482230</v>
      </c>
      <c r="I515" s="101" t="s">
        <v>113</v>
      </c>
      <c r="J515" s="101" t="s">
        <v>3318</v>
      </c>
      <c r="K515" s="107">
        <v>77482230</v>
      </c>
      <c r="L515" s="104">
        <v>1</v>
      </c>
    </row>
    <row r="516" spans="1:12" ht="25.5" x14ac:dyDescent="0.2">
      <c r="A516" s="4"/>
      <c r="B516" s="105" t="s">
        <v>3467</v>
      </c>
      <c r="C516" s="101" t="s">
        <v>1190</v>
      </c>
      <c r="D516" s="106" t="s">
        <v>3146</v>
      </c>
      <c r="E516" s="101" t="s">
        <v>3263</v>
      </c>
      <c r="F516" s="106" t="s">
        <v>3584</v>
      </c>
      <c r="G516" s="106" t="s">
        <v>2691</v>
      </c>
      <c r="H516" s="106">
        <v>18817113</v>
      </c>
      <c r="I516" s="101" t="s">
        <v>113</v>
      </c>
      <c r="J516" s="101" t="s">
        <v>3318</v>
      </c>
      <c r="K516" s="107">
        <v>18817113</v>
      </c>
      <c r="L516" s="104">
        <v>1</v>
      </c>
    </row>
    <row r="517" spans="1:12" ht="25.5" x14ac:dyDescent="0.2">
      <c r="A517" s="4"/>
      <c r="B517" s="105" t="s">
        <v>3468</v>
      </c>
      <c r="C517" s="101" t="s">
        <v>1190</v>
      </c>
      <c r="D517" s="106" t="s">
        <v>3147</v>
      </c>
      <c r="E517" s="101" t="s">
        <v>3263</v>
      </c>
      <c r="F517" s="106" t="s">
        <v>3584</v>
      </c>
      <c r="G517" s="106" t="s">
        <v>2794</v>
      </c>
      <c r="H517" s="106">
        <v>45382449</v>
      </c>
      <c r="I517" s="101" t="s">
        <v>113</v>
      </c>
      <c r="J517" s="101" t="s">
        <v>3318</v>
      </c>
      <c r="K517" s="107">
        <v>45382449</v>
      </c>
      <c r="L517" s="104">
        <v>1</v>
      </c>
    </row>
    <row r="518" spans="1:12" ht="25.5" x14ac:dyDescent="0.2">
      <c r="A518" s="4"/>
      <c r="B518" s="105" t="s">
        <v>3469</v>
      </c>
      <c r="C518" s="101" t="s">
        <v>1190</v>
      </c>
      <c r="D518" s="106" t="s">
        <v>3148</v>
      </c>
      <c r="E518" s="101" t="s">
        <v>3263</v>
      </c>
      <c r="F518" s="106" t="s">
        <v>3584</v>
      </c>
      <c r="G518" s="106" t="s">
        <v>2932</v>
      </c>
      <c r="H518" s="106">
        <v>67520229</v>
      </c>
      <c r="I518" s="101" t="s">
        <v>113</v>
      </c>
      <c r="J518" s="101" t="s">
        <v>3318</v>
      </c>
      <c r="K518" s="107">
        <v>67520229</v>
      </c>
      <c r="L518" s="104">
        <v>1</v>
      </c>
    </row>
    <row r="519" spans="1:12" ht="25.5" x14ac:dyDescent="0.2">
      <c r="A519" s="4"/>
      <c r="B519" s="105" t="s">
        <v>3470</v>
      </c>
      <c r="C519" s="101" t="s">
        <v>1190</v>
      </c>
      <c r="D519" s="106" t="s">
        <v>3149</v>
      </c>
      <c r="E519" s="101" t="s">
        <v>3263</v>
      </c>
      <c r="F519" s="106" t="s">
        <v>3584</v>
      </c>
      <c r="G519" s="106" t="s">
        <v>2780</v>
      </c>
      <c r="H519" s="106">
        <v>34313559</v>
      </c>
      <c r="I519" s="101" t="s">
        <v>113</v>
      </c>
      <c r="J519" s="101" t="s">
        <v>3318</v>
      </c>
      <c r="K519" s="107">
        <v>34313559</v>
      </c>
      <c r="L519" s="104">
        <v>1</v>
      </c>
    </row>
    <row r="520" spans="1:12" ht="25.5" x14ac:dyDescent="0.2">
      <c r="A520" s="4"/>
      <c r="B520" s="105" t="s">
        <v>3471</v>
      </c>
      <c r="C520" s="101" t="s">
        <v>1190</v>
      </c>
      <c r="D520" s="106" t="s">
        <v>3150</v>
      </c>
      <c r="E520" s="101" t="s">
        <v>3263</v>
      </c>
      <c r="F520" s="106" t="s">
        <v>3584</v>
      </c>
      <c r="G520" s="106" t="s">
        <v>2774</v>
      </c>
      <c r="H520" s="106">
        <v>8855112</v>
      </c>
      <c r="I520" s="101" t="s">
        <v>113</v>
      </c>
      <c r="J520" s="101" t="s">
        <v>3318</v>
      </c>
      <c r="K520" s="107">
        <v>8855112</v>
      </c>
      <c r="L520" s="104">
        <v>1</v>
      </c>
    </row>
    <row r="521" spans="1:12" ht="25.5" x14ac:dyDescent="0.2">
      <c r="A521" s="4"/>
      <c r="B521" s="105" t="s">
        <v>3472</v>
      </c>
      <c r="C521" s="101" t="s">
        <v>1190</v>
      </c>
      <c r="D521" s="106" t="s">
        <v>3151</v>
      </c>
      <c r="E521" s="101" t="s">
        <v>3263</v>
      </c>
      <c r="F521" s="106" t="s">
        <v>3584</v>
      </c>
      <c r="G521" s="106" t="s">
        <v>2806</v>
      </c>
      <c r="H521" s="106">
        <v>125078457</v>
      </c>
      <c r="I521" s="101" t="s">
        <v>113</v>
      </c>
      <c r="J521" s="101" t="s">
        <v>3318</v>
      </c>
      <c r="K521" s="107">
        <v>125078457</v>
      </c>
      <c r="L521" s="104">
        <v>1</v>
      </c>
    </row>
    <row r="522" spans="1:12" ht="25.5" x14ac:dyDescent="0.2">
      <c r="A522" s="4"/>
      <c r="B522" s="105" t="s">
        <v>3473</v>
      </c>
      <c r="C522" s="101" t="s">
        <v>1190</v>
      </c>
      <c r="D522" s="106" t="s">
        <v>3152</v>
      </c>
      <c r="E522" s="101" t="s">
        <v>3263</v>
      </c>
      <c r="F522" s="106" t="s">
        <v>3584</v>
      </c>
      <c r="G522" s="106" t="s">
        <v>1757</v>
      </c>
      <c r="H522" s="106">
        <v>54237561</v>
      </c>
      <c r="I522" s="101" t="s">
        <v>113</v>
      </c>
      <c r="J522" s="101" t="s">
        <v>3318</v>
      </c>
      <c r="K522" s="107">
        <v>54237561</v>
      </c>
      <c r="L522" s="104">
        <v>1</v>
      </c>
    </row>
    <row r="523" spans="1:12" ht="25.5" x14ac:dyDescent="0.2">
      <c r="A523" s="4"/>
      <c r="B523" s="105" t="s">
        <v>3474</v>
      </c>
      <c r="C523" s="101" t="s">
        <v>1190</v>
      </c>
      <c r="D523" s="106" t="s">
        <v>3153</v>
      </c>
      <c r="E523" s="101" t="s">
        <v>3263</v>
      </c>
      <c r="F523" s="106" t="s">
        <v>3584</v>
      </c>
      <c r="G523" s="106" t="s">
        <v>3290</v>
      </c>
      <c r="H523" s="106">
        <v>209202021</v>
      </c>
      <c r="I523" s="101" t="s">
        <v>113</v>
      </c>
      <c r="J523" s="101" t="s">
        <v>3318</v>
      </c>
      <c r="K523" s="107">
        <v>209202021</v>
      </c>
      <c r="L523" s="104">
        <v>1</v>
      </c>
    </row>
    <row r="524" spans="1:12" ht="25.5" x14ac:dyDescent="0.2">
      <c r="A524" s="4"/>
      <c r="B524" s="105" t="s">
        <v>3475</v>
      </c>
      <c r="C524" s="101" t="s">
        <v>1190</v>
      </c>
      <c r="D524" s="106" t="s">
        <v>3154</v>
      </c>
      <c r="E524" s="101" t="s">
        <v>3263</v>
      </c>
      <c r="F524" s="106" t="s">
        <v>3584</v>
      </c>
      <c r="G524" s="106" t="s">
        <v>2763</v>
      </c>
      <c r="H524" s="106">
        <v>11068890</v>
      </c>
      <c r="I524" s="101" t="s">
        <v>113</v>
      </c>
      <c r="J524" s="101" t="s">
        <v>3318</v>
      </c>
      <c r="K524" s="107">
        <v>11068890</v>
      </c>
      <c r="L524" s="104">
        <v>1</v>
      </c>
    </row>
    <row r="525" spans="1:12" ht="25.5" x14ac:dyDescent="0.2">
      <c r="A525" s="4"/>
      <c r="B525" s="105" t="s">
        <v>3476</v>
      </c>
      <c r="C525" s="101" t="s">
        <v>1190</v>
      </c>
      <c r="D525" s="106" t="s">
        <v>3155</v>
      </c>
      <c r="E525" s="101" t="s">
        <v>3263</v>
      </c>
      <c r="F525" s="106" t="s">
        <v>3584</v>
      </c>
      <c r="G525" s="106" t="s">
        <v>2847</v>
      </c>
      <c r="H525" s="106">
        <v>38741115</v>
      </c>
      <c r="I525" s="101" t="s">
        <v>113</v>
      </c>
      <c r="J525" s="101" t="s">
        <v>3318</v>
      </c>
      <c r="K525" s="107">
        <v>38741115</v>
      </c>
      <c r="L525" s="104">
        <v>1</v>
      </c>
    </row>
    <row r="526" spans="1:12" ht="25.5" x14ac:dyDescent="0.2">
      <c r="A526" s="4"/>
      <c r="B526" s="105" t="s">
        <v>3477</v>
      </c>
      <c r="C526" s="101" t="s">
        <v>1190</v>
      </c>
      <c r="D526" s="106" t="s">
        <v>3156</v>
      </c>
      <c r="E526" s="101" t="s">
        <v>3263</v>
      </c>
      <c r="F526" s="106" t="s">
        <v>3584</v>
      </c>
      <c r="G526" s="106" t="s">
        <v>2693</v>
      </c>
      <c r="H526" s="106">
        <v>8855112</v>
      </c>
      <c r="I526" s="101" t="s">
        <v>113</v>
      </c>
      <c r="J526" s="101" t="s">
        <v>3318</v>
      </c>
      <c r="K526" s="107">
        <v>8855112</v>
      </c>
      <c r="L526" s="104">
        <v>1</v>
      </c>
    </row>
    <row r="527" spans="1:12" ht="25.5" x14ac:dyDescent="0.2">
      <c r="A527" s="4"/>
      <c r="B527" s="105" t="s">
        <v>3478</v>
      </c>
      <c r="C527" s="101" t="s">
        <v>1190</v>
      </c>
      <c r="D527" s="106" t="s">
        <v>3157</v>
      </c>
      <c r="E527" s="101" t="s">
        <v>3263</v>
      </c>
      <c r="F527" s="106" t="s">
        <v>3584</v>
      </c>
      <c r="G527" s="106" t="s">
        <v>2739</v>
      </c>
      <c r="H527" s="106">
        <v>17710224</v>
      </c>
      <c r="I527" s="101" t="s">
        <v>113</v>
      </c>
      <c r="J527" s="101" t="s">
        <v>3318</v>
      </c>
      <c r="K527" s="107">
        <v>17710224</v>
      </c>
      <c r="L527" s="104">
        <v>1</v>
      </c>
    </row>
    <row r="528" spans="1:12" ht="25.5" x14ac:dyDescent="0.2">
      <c r="A528" s="4"/>
      <c r="B528" s="105" t="s">
        <v>3479</v>
      </c>
      <c r="C528" s="101" t="s">
        <v>1190</v>
      </c>
      <c r="D528" s="106" t="s">
        <v>3158</v>
      </c>
      <c r="E528" s="101" t="s">
        <v>3263</v>
      </c>
      <c r="F528" s="106" t="s">
        <v>3584</v>
      </c>
      <c r="G528" s="106" t="s">
        <v>2624</v>
      </c>
      <c r="H528" s="106">
        <v>18817113</v>
      </c>
      <c r="I528" s="101" t="s">
        <v>113</v>
      </c>
      <c r="J528" s="101" t="s">
        <v>3318</v>
      </c>
      <c r="K528" s="107">
        <v>18817113</v>
      </c>
      <c r="L528" s="104">
        <v>1</v>
      </c>
    </row>
    <row r="529" spans="1:12" ht="25.5" x14ac:dyDescent="0.2">
      <c r="A529" s="4"/>
      <c r="B529" s="105" t="s">
        <v>3480</v>
      </c>
      <c r="C529" s="101" t="s">
        <v>1190</v>
      </c>
      <c r="D529" s="106" t="s">
        <v>3159</v>
      </c>
      <c r="E529" s="101" t="s">
        <v>3263</v>
      </c>
      <c r="F529" s="106" t="s">
        <v>3584</v>
      </c>
      <c r="G529" s="106" t="s">
        <v>2740</v>
      </c>
      <c r="H529" s="106">
        <v>18817113</v>
      </c>
      <c r="I529" s="101" t="s">
        <v>113</v>
      </c>
      <c r="J529" s="101" t="s">
        <v>3318</v>
      </c>
      <c r="K529" s="107">
        <v>18817113</v>
      </c>
      <c r="L529" s="104">
        <v>1</v>
      </c>
    </row>
    <row r="530" spans="1:12" ht="25.5" x14ac:dyDescent="0.2">
      <c r="A530" s="4"/>
      <c r="B530" s="105" t="s">
        <v>3481</v>
      </c>
      <c r="C530" s="101" t="s">
        <v>1190</v>
      </c>
      <c r="D530" s="106" t="s">
        <v>3160</v>
      </c>
      <c r="E530" s="101" t="s">
        <v>3263</v>
      </c>
      <c r="F530" s="106" t="s">
        <v>3584</v>
      </c>
      <c r="G530" s="106" t="s">
        <v>2747</v>
      </c>
      <c r="H530" s="106">
        <v>25458447</v>
      </c>
      <c r="I530" s="101" t="s">
        <v>113</v>
      </c>
      <c r="J530" s="101" t="s">
        <v>3318</v>
      </c>
      <c r="K530" s="107">
        <v>25458447</v>
      </c>
      <c r="L530" s="104">
        <v>1</v>
      </c>
    </row>
    <row r="531" spans="1:12" ht="25.5" x14ac:dyDescent="0.2">
      <c r="A531" s="4"/>
      <c r="B531" s="105" t="s">
        <v>3482</v>
      </c>
      <c r="C531" s="101" t="s">
        <v>1190</v>
      </c>
      <c r="D531" s="106" t="s">
        <v>3161</v>
      </c>
      <c r="E531" s="101" t="s">
        <v>3263</v>
      </c>
      <c r="F531" s="106" t="s">
        <v>3584</v>
      </c>
      <c r="G531" s="106" t="s">
        <v>2980</v>
      </c>
      <c r="H531" s="106">
        <v>28779114</v>
      </c>
      <c r="I531" s="101" t="s">
        <v>113</v>
      </c>
      <c r="J531" s="101" t="s">
        <v>3318</v>
      </c>
      <c r="K531" s="107">
        <v>28779114</v>
      </c>
      <c r="L531" s="104">
        <v>1</v>
      </c>
    </row>
    <row r="532" spans="1:12" ht="25.5" x14ac:dyDescent="0.2">
      <c r="A532" s="4"/>
      <c r="B532" s="105" t="s">
        <v>3483</v>
      </c>
      <c r="C532" s="101" t="s">
        <v>1190</v>
      </c>
      <c r="D532" s="106" t="s">
        <v>3162</v>
      </c>
      <c r="E532" s="101" t="s">
        <v>3263</v>
      </c>
      <c r="F532" s="106" t="s">
        <v>3584</v>
      </c>
      <c r="G532" s="106" t="s">
        <v>2946</v>
      </c>
      <c r="H532" s="106">
        <v>24351558</v>
      </c>
      <c r="I532" s="101" t="s">
        <v>113</v>
      </c>
      <c r="J532" s="101" t="s">
        <v>3318</v>
      </c>
      <c r="K532" s="107">
        <v>24351558</v>
      </c>
      <c r="L532" s="104">
        <v>1</v>
      </c>
    </row>
    <row r="533" spans="1:12" ht="25.5" x14ac:dyDescent="0.2">
      <c r="A533" s="4"/>
      <c r="B533" s="105" t="s">
        <v>3484</v>
      </c>
      <c r="C533" s="101" t="s">
        <v>1190</v>
      </c>
      <c r="D533" s="106" t="s">
        <v>3163</v>
      </c>
      <c r="E533" s="101" t="s">
        <v>3263</v>
      </c>
      <c r="F533" s="106" t="s">
        <v>3584</v>
      </c>
      <c r="G533" s="106" t="s">
        <v>3291</v>
      </c>
      <c r="H533" s="106">
        <v>44275560</v>
      </c>
      <c r="I533" s="101" t="s">
        <v>113</v>
      </c>
      <c r="J533" s="101" t="s">
        <v>3318</v>
      </c>
      <c r="K533" s="107">
        <v>44275560</v>
      </c>
      <c r="L533" s="104">
        <v>1</v>
      </c>
    </row>
    <row r="534" spans="1:12" ht="25.5" x14ac:dyDescent="0.2">
      <c r="A534" s="4"/>
      <c r="B534" s="105" t="s">
        <v>3485</v>
      </c>
      <c r="C534" s="101" t="s">
        <v>1190</v>
      </c>
      <c r="D534" s="106" t="s">
        <v>3164</v>
      </c>
      <c r="E534" s="101" t="s">
        <v>3263</v>
      </c>
      <c r="F534" s="106" t="s">
        <v>3584</v>
      </c>
      <c r="G534" s="106" t="s">
        <v>2988</v>
      </c>
      <c r="H534" s="106">
        <v>17710224</v>
      </c>
      <c r="I534" s="101" t="s">
        <v>113</v>
      </c>
      <c r="J534" s="101" t="s">
        <v>3318</v>
      </c>
      <c r="K534" s="107">
        <v>17710224</v>
      </c>
      <c r="L534" s="104">
        <v>1</v>
      </c>
    </row>
    <row r="535" spans="1:12" ht="25.5" x14ac:dyDescent="0.2">
      <c r="A535" s="4"/>
      <c r="B535" s="105" t="s">
        <v>3486</v>
      </c>
      <c r="C535" s="101" t="s">
        <v>1190</v>
      </c>
      <c r="D535" s="106" t="s">
        <v>3165</v>
      </c>
      <c r="E535" s="101" t="s">
        <v>3263</v>
      </c>
      <c r="F535" s="106" t="s">
        <v>3584</v>
      </c>
      <c r="G535" s="106" t="s">
        <v>2911</v>
      </c>
      <c r="H535" s="106">
        <v>14389557</v>
      </c>
      <c r="I535" s="101" t="s">
        <v>113</v>
      </c>
      <c r="J535" s="101" t="s">
        <v>3318</v>
      </c>
      <c r="K535" s="107">
        <v>14389557</v>
      </c>
      <c r="L535" s="104">
        <v>1</v>
      </c>
    </row>
    <row r="536" spans="1:12" ht="25.5" x14ac:dyDescent="0.2">
      <c r="A536" s="4"/>
      <c r="B536" s="105" t="s">
        <v>3487</v>
      </c>
      <c r="C536" s="101" t="s">
        <v>1190</v>
      </c>
      <c r="D536" s="106" t="s">
        <v>3166</v>
      </c>
      <c r="E536" s="101" t="s">
        <v>3263</v>
      </c>
      <c r="F536" s="106" t="s">
        <v>3584</v>
      </c>
      <c r="G536" s="106" t="s">
        <v>2619</v>
      </c>
      <c r="H536" s="106">
        <v>15496446</v>
      </c>
      <c r="I536" s="101" t="s">
        <v>113</v>
      </c>
      <c r="J536" s="101" t="s">
        <v>3318</v>
      </c>
      <c r="K536" s="107">
        <v>15496446</v>
      </c>
      <c r="L536" s="104">
        <v>1</v>
      </c>
    </row>
    <row r="537" spans="1:12" ht="25.5" x14ac:dyDescent="0.2">
      <c r="A537" s="4"/>
      <c r="B537" s="105" t="s">
        <v>3488</v>
      </c>
      <c r="C537" s="101" t="s">
        <v>1190</v>
      </c>
      <c r="D537" s="106" t="s">
        <v>3167</v>
      </c>
      <c r="E537" s="101" t="s">
        <v>3263</v>
      </c>
      <c r="F537" s="106" t="s">
        <v>3584</v>
      </c>
      <c r="G537" s="106" t="s">
        <v>2934</v>
      </c>
      <c r="H537" s="106">
        <v>339814923</v>
      </c>
      <c r="I537" s="101" t="s">
        <v>113</v>
      </c>
      <c r="J537" s="101" t="s">
        <v>3318</v>
      </c>
      <c r="K537" s="107">
        <v>339814923</v>
      </c>
      <c r="L537" s="104">
        <v>1</v>
      </c>
    </row>
    <row r="538" spans="1:12" ht="25.5" x14ac:dyDescent="0.2">
      <c r="A538" s="4"/>
      <c r="B538" s="105" t="s">
        <v>3489</v>
      </c>
      <c r="C538" s="101" t="s">
        <v>1190</v>
      </c>
      <c r="D538" s="106" t="s">
        <v>3168</v>
      </c>
      <c r="E538" s="101" t="s">
        <v>3263</v>
      </c>
      <c r="F538" s="106" t="s">
        <v>3584</v>
      </c>
      <c r="G538" s="106" t="s">
        <v>3292</v>
      </c>
      <c r="H538" s="106">
        <v>75268452</v>
      </c>
      <c r="I538" s="101" t="s">
        <v>113</v>
      </c>
      <c r="J538" s="101" t="s">
        <v>3318</v>
      </c>
      <c r="K538" s="107">
        <v>75268452</v>
      </c>
      <c r="L538" s="104">
        <v>1</v>
      </c>
    </row>
    <row r="539" spans="1:12" ht="25.5" x14ac:dyDescent="0.2">
      <c r="A539" s="4"/>
      <c r="B539" s="105" t="s">
        <v>3490</v>
      </c>
      <c r="C539" s="101" t="s">
        <v>1190</v>
      </c>
      <c r="D539" s="106" t="s">
        <v>3169</v>
      </c>
      <c r="E539" s="101" t="s">
        <v>3263</v>
      </c>
      <c r="F539" s="106" t="s">
        <v>3584</v>
      </c>
      <c r="G539" s="106" t="s">
        <v>3293</v>
      </c>
      <c r="H539" s="106">
        <v>49810005</v>
      </c>
      <c r="I539" s="101" t="s">
        <v>113</v>
      </c>
      <c r="J539" s="101" t="s">
        <v>3318</v>
      </c>
      <c r="K539" s="107">
        <v>49810005</v>
      </c>
      <c r="L539" s="104">
        <v>1</v>
      </c>
    </row>
    <row r="540" spans="1:12" ht="25.5" x14ac:dyDescent="0.2">
      <c r="A540" s="4"/>
      <c r="B540" s="105" t="s">
        <v>3491</v>
      </c>
      <c r="C540" s="101" t="s">
        <v>1190</v>
      </c>
      <c r="D540" s="106" t="s">
        <v>3170</v>
      </c>
      <c r="E540" s="101" t="s">
        <v>3263</v>
      </c>
      <c r="F540" s="106" t="s">
        <v>3584</v>
      </c>
      <c r="G540" s="106" t="s">
        <v>1754</v>
      </c>
      <c r="H540" s="106">
        <v>272294694</v>
      </c>
      <c r="I540" s="101" t="s">
        <v>113</v>
      </c>
      <c r="J540" s="101" t="s">
        <v>3318</v>
      </c>
      <c r="K540" s="107">
        <v>272294694</v>
      </c>
      <c r="L540" s="104">
        <v>1</v>
      </c>
    </row>
    <row r="541" spans="1:12" ht="25.5" x14ac:dyDescent="0.2">
      <c r="A541" s="4"/>
      <c r="B541" s="105" t="s">
        <v>3492</v>
      </c>
      <c r="C541" s="101" t="s">
        <v>1190</v>
      </c>
      <c r="D541" s="106" t="s">
        <v>3171</v>
      </c>
      <c r="E541" s="101" t="s">
        <v>3263</v>
      </c>
      <c r="F541" s="106" t="s">
        <v>3584</v>
      </c>
      <c r="G541" s="106" t="s">
        <v>2945</v>
      </c>
      <c r="H541" s="106">
        <v>246836247</v>
      </c>
      <c r="I541" s="101" t="s">
        <v>113</v>
      </c>
      <c r="J541" s="101" t="s">
        <v>3318</v>
      </c>
      <c r="K541" s="107">
        <v>246836247</v>
      </c>
      <c r="L541" s="104">
        <v>1</v>
      </c>
    </row>
    <row r="542" spans="1:12" ht="25.5" x14ac:dyDescent="0.2">
      <c r="A542" s="4"/>
      <c r="B542" s="105" t="s">
        <v>3493</v>
      </c>
      <c r="C542" s="101" t="s">
        <v>1190</v>
      </c>
      <c r="D542" s="106" t="s">
        <v>3172</v>
      </c>
      <c r="E542" s="101" t="s">
        <v>3263</v>
      </c>
      <c r="F542" s="106" t="s">
        <v>3584</v>
      </c>
      <c r="G542" s="106" t="s">
        <v>2868</v>
      </c>
      <c r="H542" s="106">
        <v>245729358</v>
      </c>
      <c r="I542" s="101" t="s">
        <v>113</v>
      </c>
      <c r="J542" s="101" t="s">
        <v>3318</v>
      </c>
      <c r="K542" s="107">
        <v>245729358</v>
      </c>
      <c r="L542" s="104">
        <v>1</v>
      </c>
    </row>
    <row r="543" spans="1:12" ht="25.5" x14ac:dyDescent="0.2">
      <c r="A543" s="4"/>
      <c r="B543" s="105" t="s">
        <v>3494</v>
      </c>
      <c r="C543" s="101" t="s">
        <v>1190</v>
      </c>
      <c r="D543" s="106" t="s">
        <v>3173</v>
      </c>
      <c r="E543" s="101" t="s">
        <v>3263</v>
      </c>
      <c r="F543" s="106" t="s">
        <v>3584</v>
      </c>
      <c r="G543" s="106" t="s">
        <v>2886</v>
      </c>
      <c r="H543" s="106">
        <v>27672225</v>
      </c>
      <c r="I543" s="101" t="s">
        <v>113</v>
      </c>
      <c r="J543" s="101" t="s">
        <v>3318</v>
      </c>
      <c r="K543" s="107">
        <v>27672225</v>
      </c>
      <c r="L543" s="104">
        <v>1</v>
      </c>
    </row>
    <row r="544" spans="1:12" ht="25.5" x14ac:dyDescent="0.2">
      <c r="A544" s="4"/>
      <c r="B544" s="105" t="s">
        <v>3495</v>
      </c>
      <c r="C544" s="101" t="s">
        <v>1190</v>
      </c>
      <c r="D544" s="106" t="s">
        <v>3174</v>
      </c>
      <c r="E544" s="101" t="s">
        <v>3263</v>
      </c>
      <c r="F544" s="106" t="s">
        <v>3584</v>
      </c>
      <c r="G544" s="106" t="s">
        <v>3294</v>
      </c>
      <c r="H544" s="106">
        <v>11068890</v>
      </c>
      <c r="I544" s="101" t="s">
        <v>113</v>
      </c>
      <c r="J544" s="101" t="s">
        <v>3318</v>
      </c>
      <c r="K544" s="107">
        <v>11068890</v>
      </c>
      <c r="L544" s="104">
        <v>1</v>
      </c>
    </row>
    <row r="545" spans="1:12" ht="25.5" x14ac:dyDescent="0.2">
      <c r="A545" s="4"/>
      <c r="B545" s="105" t="s">
        <v>3496</v>
      </c>
      <c r="C545" s="101" t="s">
        <v>1190</v>
      </c>
      <c r="D545" s="106" t="s">
        <v>3175</v>
      </c>
      <c r="E545" s="101" t="s">
        <v>3263</v>
      </c>
      <c r="F545" s="106" t="s">
        <v>3584</v>
      </c>
      <c r="G545" s="106" t="s">
        <v>2876</v>
      </c>
      <c r="H545" s="106">
        <v>64199562</v>
      </c>
      <c r="I545" s="101" t="s">
        <v>113</v>
      </c>
      <c r="J545" s="101" t="s">
        <v>3318</v>
      </c>
      <c r="K545" s="107">
        <v>64199562</v>
      </c>
      <c r="L545" s="104">
        <v>1</v>
      </c>
    </row>
    <row r="546" spans="1:12" ht="25.5" x14ac:dyDescent="0.2">
      <c r="A546" s="4"/>
      <c r="B546" s="105" t="s">
        <v>3497</v>
      </c>
      <c r="C546" s="101" t="s">
        <v>1190</v>
      </c>
      <c r="D546" s="106" t="s">
        <v>3176</v>
      </c>
      <c r="E546" s="101" t="s">
        <v>3263</v>
      </c>
      <c r="F546" s="106" t="s">
        <v>3584</v>
      </c>
      <c r="G546" s="106" t="s">
        <v>2906</v>
      </c>
      <c r="H546" s="106">
        <v>157178238</v>
      </c>
      <c r="I546" s="101" t="s">
        <v>113</v>
      </c>
      <c r="J546" s="101" t="s">
        <v>3318</v>
      </c>
      <c r="K546" s="107">
        <v>157178238</v>
      </c>
      <c r="L546" s="104">
        <v>1</v>
      </c>
    </row>
    <row r="547" spans="1:12" ht="25.5" x14ac:dyDescent="0.2">
      <c r="A547" s="4"/>
      <c r="B547" s="105" t="s">
        <v>3498</v>
      </c>
      <c r="C547" s="101" t="s">
        <v>1190</v>
      </c>
      <c r="D547" s="106" t="s">
        <v>3177</v>
      </c>
      <c r="E547" s="101" t="s">
        <v>3263</v>
      </c>
      <c r="F547" s="106" t="s">
        <v>3584</v>
      </c>
      <c r="G547" s="106" t="s">
        <v>3295</v>
      </c>
      <c r="H547" s="106">
        <v>19924002</v>
      </c>
      <c r="I547" s="101" t="s">
        <v>113</v>
      </c>
      <c r="J547" s="101" t="s">
        <v>3318</v>
      </c>
      <c r="K547" s="107">
        <v>19924002</v>
      </c>
      <c r="L547" s="104">
        <v>1</v>
      </c>
    </row>
    <row r="548" spans="1:12" ht="25.5" x14ac:dyDescent="0.2">
      <c r="A548" s="4"/>
      <c r="B548" s="105" t="s">
        <v>3499</v>
      </c>
      <c r="C548" s="101" t="s">
        <v>1190</v>
      </c>
      <c r="D548" s="106" t="s">
        <v>3178</v>
      </c>
      <c r="E548" s="101" t="s">
        <v>3263</v>
      </c>
      <c r="F548" s="106" t="s">
        <v>3584</v>
      </c>
      <c r="G548" s="106" t="s">
        <v>3296</v>
      </c>
      <c r="H548" s="106">
        <v>14389557</v>
      </c>
      <c r="I548" s="101" t="s">
        <v>113</v>
      </c>
      <c r="J548" s="101" t="s">
        <v>3318</v>
      </c>
      <c r="K548" s="107">
        <v>14389557</v>
      </c>
      <c r="L548" s="104">
        <v>1</v>
      </c>
    </row>
    <row r="549" spans="1:12" ht="25.5" x14ac:dyDescent="0.2">
      <c r="A549" s="4"/>
      <c r="B549" s="105" t="s">
        <v>3500</v>
      </c>
      <c r="C549" s="101" t="s">
        <v>1190</v>
      </c>
      <c r="D549" s="106" t="s">
        <v>3179</v>
      </c>
      <c r="E549" s="101" t="s">
        <v>3263</v>
      </c>
      <c r="F549" s="106" t="s">
        <v>3584</v>
      </c>
      <c r="G549" s="106" t="s">
        <v>2887</v>
      </c>
      <c r="H549" s="106">
        <v>34313559</v>
      </c>
      <c r="I549" s="101" t="s">
        <v>113</v>
      </c>
      <c r="J549" s="101" t="s">
        <v>3318</v>
      </c>
      <c r="K549" s="107">
        <v>34313559</v>
      </c>
      <c r="L549" s="104">
        <v>1</v>
      </c>
    </row>
    <row r="550" spans="1:12" ht="25.5" x14ac:dyDescent="0.2">
      <c r="A550" s="4"/>
      <c r="B550" s="105" t="s">
        <v>3501</v>
      </c>
      <c r="C550" s="101" t="s">
        <v>1190</v>
      </c>
      <c r="D550" s="106" t="s">
        <v>3180</v>
      </c>
      <c r="E550" s="101" t="s">
        <v>3263</v>
      </c>
      <c r="F550" s="106" t="s">
        <v>3584</v>
      </c>
      <c r="G550" s="106" t="s">
        <v>2717</v>
      </c>
      <c r="H550" s="106">
        <v>9962001</v>
      </c>
      <c r="I550" s="101" t="s">
        <v>113</v>
      </c>
      <c r="J550" s="101" t="s">
        <v>3318</v>
      </c>
      <c r="K550" s="107">
        <v>9962001</v>
      </c>
      <c r="L550" s="104">
        <v>1</v>
      </c>
    </row>
    <row r="551" spans="1:12" ht="25.5" x14ac:dyDescent="0.2">
      <c r="A551" s="4"/>
      <c r="B551" s="105" t="s">
        <v>3502</v>
      </c>
      <c r="C551" s="101" t="s">
        <v>1190</v>
      </c>
      <c r="D551" s="106" t="s">
        <v>3181</v>
      </c>
      <c r="E551" s="101" t="s">
        <v>3263</v>
      </c>
      <c r="F551" s="106" t="s">
        <v>3584</v>
      </c>
      <c r="G551" s="106" t="s">
        <v>2888</v>
      </c>
      <c r="H551" s="106">
        <v>21030891</v>
      </c>
      <c r="I551" s="101" t="s">
        <v>113</v>
      </c>
      <c r="J551" s="101" t="s">
        <v>3318</v>
      </c>
      <c r="K551" s="107">
        <v>21030891</v>
      </c>
      <c r="L551" s="104">
        <v>1</v>
      </c>
    </row>
    <row r="552" spans="1:12" ht="25.5" x14ac:dyDescent="0.2">
      <c r="A552" s="4"/>
      <c r="B552" s="105" t="s">
        <v>3503</v>
      </c>
      <c r="C552" s="101" t="s">
        <v>1190</v>
      </c>
      <c r="D552" s="106" t="s">
        <v>3182</v>
      </c>
      <c r="E552" s="101" t="s">
        <v>3263</v>
      </c>
      <c r="F552" s="106" t="s">
        <v>3584</v>
      </c>
      <c r="G552" s="106" t="s">
        <v>3297</v>
      </c>
      <c r="H552" s="106">
        <v>21030891</v>
      </c>
      <c r="I552" s="101" t="s">
        <v>113</v>
      </c>
      <c r="J552" s="101" t="s">
        <v>3318</v>
      </c>
      <c r="K552" s="107">
        <v>21030891</v>
      </c>
      <c r="L552" s="104">
        <v>1</v>
      </c>
    </row>
    <row r="553" spans="1:12" ht="25.5" x14ac:dyDescent="0.2">
      <c r="A553" s="4"/>
      <c r="B553" s="105" t="s">
        <v>3504</v>
      </c>
      <c r="C553" s="101" t="s">
        <v>1190</v>
      </c>
      <c r="D553" s="106" t="s">
        <v>3183</v>
      </c>
      <c r="E553" s="101" t="s">
        <v>3263</v>
      </c>
      <c r="F553" s="106" t="s">
        <v>3584</v>
      </c>
      <c r="G553" s="106" t="s">
        <v>3298</v>
      </c>
      <c r="H553" s="106">
        <v>35420448</v>
      </c>
      <c r="I553" s="101" t="s">
        <v>113</v>
      </c>
      <c r="J553" s="101" t="s">
        <v>3318</v>
      </c>
      <c r="K553" s="107">
        <v>35420448</v>
      </c>
      <c r="L553" s="104">
        <v>1</v>
      </c>
    </row>
    <row r="554" spans="1:12" ht="25.5" x14ac:dyDescent="0.2">
      <c r="A554" s="4"/>
      <c r="B554" s="105" t="s">
        <v>3505</v>
      </c>
      <c r="C554" s="101" t="s">
        <v>1190</v>
      </c>
      <c r="D554" s="106" t="s">
        <v>3184</v>
      </c>
      <c r="E554" s="101" t="s">
        <v>3263</v>
      </c>
      <c r="F554" s="106" t="s">
        <v>3584</v>
      </c>
      <c r="G554" s="106" t="s">
        <v>1774</v>
      </c>
      <c r="H554" s="106">
        <v>36527337</v>
      </c>
      <c r="I554" s="101" t="s">
        <v>113</v>
      </c>
      <c r="J554" s="101" t="s">
        <v>3318</v>
      </c>
      <c r="K554" s="107">
        <v>36527337</v>
      </c>
      <c r="L554" s="104">
        <v>1</v>
      </c>
    </row>
    <row r="555" spans="1:12" ht="25.5" x14ac:dyDescent="0.2">
      <c r="A555" s="4"/>
      <c r="B555" s="105" t="s">
        <v>3506</v>
      </c>
      <c r="C555" s="101" t="s">
        <v>1190</v>
      </c>
      <c r="D555" s="106" t="s">
        <v>3185</v>
      </c>
      <c r="E555" s="101" t="s">
        <v>3263</v>
      </c>
      <c r="F555" s="106" t="s">
        <v>3584</v>
      </c>
      <c r="G555" s="106" t="s">
        <v>2826</v>
      </c>
      <c r="H555" s="106">
        <v>25458447</v>
      </c>
      <c r="I555" s="101" t="s">
        <v>113</v>
      </c>
      <c r="J555" s="101" t="s">
        <v>3318</v>
      </c>
      <c r="K555" s="107">
        <v>25458447</v>
      </c>
      <c r="L555" s="104">
        <v>1</v>
      </c>
    </row>
    <row r="556" spans="1:12" ht="25.5" x14ac:dyDescent="0.2">
      <c r="A556" s="4"/>
      <c r="B556" s="105" t="s">
        <v>3507</v>
      </c>
      <c r="C556" s="101" t="s">
        <v>1190</v>
      </c>
      <c r="D556" s="106" t="s">
        <v>3186</v>
      </c>
      <c r="E556" s="101" t="s">
        <v>3263</v>
      </c>
      <c r="F556" s="106" t="s">
        <v>3584</v>
      </c>
      <c r="G556" s="106" t="s">
        <v>2936</v>
      </c>
      <c r="H556" s="106">
        <v>128399124</v>
      </c>
      <c r="I556" s="101" t="s">
        <v>113</v>
      </c>
      <c r="J556" s="101" t="s">
        <v>3318</v>
      </c>
      <c r="K556" s="107">
        <v>128399124</v>
      </c>
      <c r="L556" s="104">
        <v>1</v>
      </c>
    </row>
    <row r="557" spans="1:12" ht="25.5" x14ac:dyDescent="0.2">
      <c r="A557" s="4"/>
      <c r="B557" s="105" t="s">
        <v>3508</v>
      </c>
      <c r="C557" s="101" t="s">
        <v>1190</v>
      </c>
      <c r="D557" s="106" t="s">
        <v>3187</v>
      </c>
      <c r="E557" s="101" t="s">
        <v>3263</v>
      </c>
      <c r="F557" s="106" t="s">
        <v>3584</v>
      </c>
      <c r="G557" s="106" t="s">
        <v>2827</v>
      </c>
      <c r="H557" s="106">
        <v>5534445</v>
      </c>
      <c r="I557" s="101" t="s">
        <v>113</v>
      </c>
      <c r="J557" s="101" t="s">
        <v>3318</v>
      </c>
      <c r="K557" s="107">
        <v>5534445</v>
      </c>
      <c r="L557" s="104">
        <v>1</v>
      </c>
    </row>
    <row r="558" spans="1:12" ht="25.5" x14ac:dyDescent="0.2">
      <c r="A558" s="4"/>
      <c r="B558" s="105" t="s">
        <v>3509</v>
      </c>
      <c r="C558" s="101" t="s">
        <v>1190</v>
      </c>
      <c r="D558" s="106" t="s">
        <v>3188</v>
      </c>
      <c r="E558" s="101" t="s">
        <v>3263</v>
      </c>
      <c r="F558" s="106" t="s">
        <v>3584</v>
      </c>
      <c r="G558" s="106" t="s">
        <v>3299</v>
      </c>
      <c r="H558" s="106">
        <v>39848004</v>
      </c>
      <c r="I558" s="101" t="s">
        <v>113</v>
      </c>
      <c r="J558" s="101" t="s">
        <v>3318</v>
      </c>
      <c r="K558" s="107">
        <v>39848004</v>
      </c>
      <c r="L558" s="104">
        <v>1</v>
      </c>
    </row>
    <row r="559" spans="1:12" ht="25.5" x14ac:dyDescent="0.2">
      <c r="A559" s="4"/>
      <c r="B559" s="105" t="s">
        <v>3510</v>
      </c>
      <c r="C559" s="101" t="s">
        <v>1190</v>
      </c>
      <c r="D559" s="106" t="s">
        <v>3189</v>
      </c>
      <c r="E559" s="101" t="s">
        <v>3263</v>
      </c>
      <c r="F559" s="106" t="s">
        <v>3584</v>
      </c>
      <c r="G559" s="106" t="s">
        <v>2697</v>
      </c>
      <c r="H559" s="106">
        <v>90764898</v>
      </c>
      <c r="I559" s="101" t="s">
        <v>113</v>
      </c>
      <c r="J559" s="101" t="s">
        <v>3318</v>
      </c>
      <c r="K559" s="107">
        <v>90764898</v>
      </c>
      <c r="L559" s="104">
        <v>1</v>
      </c>
    </row>
    <row r="560" spans="1:12" ht="25.5" x14ac:dyDescent="0.2">
      <c r="A560" s="4"/>
      <c r="B560" s="105" t="s">
        <v>3511</v>
      </c>
      <c r="C560" s="101" t="s">
        <v>1190</v>
      </c>
      <c r="D560" s="106" t="s">
        <v>3190</v>
      </c>
      <c r="E560" s="101" t="s">
        <v>3263</v>
      </c>
      <c r="F560" s="106" t="s">
        <v>3584</v>
      </c>
      <c r="G560" s="106" t="s">
        <v>3300</v>
      </c>
      <c r="H560" s="106">
        <v>158285127</v>
      </c>
      <c r="I560" s="101" t="s">
        <v>113</v>
      </c>
      <c r="J560" s="101" t="s">
        <v>3318</v>
      </c>
      <c r="K560" s="107">
        <v>158285127</v>
      </c>
      <c r="L560" s="104">
        <v>1</v>
      </c>
    </row>
    <row r="561" spans="1:12" ht="25.5" x14ac:dyDescent="0.2">
      <c r="A561" s="4"/>
      <c r="B561" s="105" t="s">
        <v>3512</v>
      </c>
      <c r="C561" s="101" t="s">
        <v>1190</v>
      </c>
      <c r="D561" s="106" t="s">
        <v>3191</v>
      </c>
      <c r="E561" s="101" t="s">
        <v>3263</v>
      </c>
      <c r="F561" s="106" t="s">
        <v>3584</v>
      </c>
      <c r="G561" s="106" t="s">
        <v>1762</v>
      </c>
      <c r="H561" s="106">
        <v>66413340</v>
      </c>
      <c r="I561" s="101" t="s">
        <v>113</v>
      </c>
      <c r="J561" s="101" t="s">
        <v>3318</v>
      </c>
      <c r="K561" s="107">
        <v>66413340</v>
      </c>
      <c r="L561" s="104">
        <v>1</v>
      </c>
    </row>
    <row r="562" spans="1:12" ht="25.5" x14ac:dyDescent="0.2">
      <c r="A562" s="4"/>
      <c r="B562" s="105" t="s">
        <v>3513</v>
      </c>
      <c r="C562" s="101" t="s">
        <v>1190</v>
      </c>
      <c r="D562" s="106" t="s">
        <v>3192</v>
      </c>
      <c r="E562" s="101" t="s">
        <v>3263</v>
      </c>
      <c r="F562" s="106" t="s">
        <v>3584</v>
      </c>
      <c r="G562" s="106" t="s">
        <v>2741</v>
      </c>
      <c r="H562" s="106">
        <v>8855112</v>
      </c>
      <c r="I562" s="101" t="s">
        <v>113</v>
      </c>
      <c r="J562" s="101" t="s">
        <v>3318</v>
      </c>
      <c r="K562" s="107">
        <v>8855112</v>
      </c>
      <c r="L562" s="104">
        <v>1</v>
      </c>
    </row>
    <row r="563" spans="1:12" ht="25.5" x14ac:dyDescent="0.2">
      <c r="A563" s="4"/>
      <c r="B563" s="105" t="s">
        <v>3514</v>
      </c>
      <c r="C563" s="101" t="s">
        <v>1190</v>
      </c>
      <c r="D563" s="106" t="s">
        <v>3193</v>
      </c>
      <c r="E563" s="101" t="s">
        <v>3263</v>
      </c>
      <c r="F563" s="106" t="s">
        <v>3584</v>
      </c>
      <c r="G563" s="106" t="s">
        <v>2937</v>
      </c>
      <c r="H563" s="106">
        <v>44275560</v>
      </c>
      <c r="I563" s="101" t="s">
        <v>113</v>
      </c>
      <c r="J563" s="101" t="s">
        <v>3318</v>
      </c>
      <c r="K563" s="107">
        <v>44275560</v>
      </c>
      <c r="L563" s="104">
        <v>1</v>
      </c>
    </row>
    <row r="564" spans="1:12" ht="25.5" x14ac:dyDescent="0.2">
      <c r="A564" s="4"/>
      <c r="B564" s="105" t="s">
        <v>3515</v>
      </c>
      <c r="C564" s="101" t="s">
        <v>1190</v>
      </c>
      <c r="D564" s="106" t="s">
        <v>3194</v>
      </c>
      <c r="E564" s="101" t="s">
        <v>3263</v>
      </c>
      <c r="F564" s="106" t="s">
        <v>3584</v>
      </c>
      <c r="G564" s="106" t="s">
        <v>2984</v>
      </c>
      <c r="H564" s="106">
        <v>18817113</v>
      </c>
      <c r="I564" s="101" t="s">
        <v>113</v>
      </c>
      <c r="J564" s="101" t="s">
        <v>3318</v>
      </c>
      <c r="K564" s="107">
        <v>18817113</v>
      </c>
      <c r="L564" s="104">
        <v>1</v>
      </c>
    </row>
    <row r="565" spans="1:12" ht="25.5" x14ac:dyDescent="0.2">
      <c r="A565" s="4"/>
      <c r="B565" s="105" t="s">
        <v>3516</v>
      </c>
      <c r="C565" s="101" t="s">
        <v>1190</v>
      </c>
      <c r="D565" s="106" t="s">
        <v>3195</v>
      </c>
      <c r="E565" s="101" t="s">
        <v>3263</v>
      </c>
      <c r="F565" s="106" t="s">
        <v>3584</v>
      </c>
      <c r="G565" s="106" t="s">
        <v>2725</v>
      </c>
      <c r="H565" s="106">
        <v>307715142</v>
      </c>
      <c r="I565" s="101" t="s">
        <v>113</v>
      </c>
      <c r="J565" s="101" t="s">
        <v>3318</v>
      </c>
      <c r="K565" s="107">
        <v>307715142</v>
      </c>
      <c r="L565" s="104">
        <v>1</v>
      </c>
    </row>
    <row r="566" spans="1:12" ht="25.5" x14ac:dyDescent="0.2">
      <c r="A566" s="4"/>
      <c r="B566" s="105" t="s">
        <v>3517</v>
      </c>
      <c r="C566" s="101" t="s">
        <v>1190</v>
      </c>
      <c r="D566" s="106" t="s">
        <v>3196</v>
      </c>
      <c r="E566" s="101" t="s">
        <v>3263</v>
      </c>
      <c r="F566" s="106" t="s">
        <v>3584</v>
      </c>
      <c r="G566" s="106" t="s">
        <v>3301</v>
      </c>
      <c r="H566" s="106">
        <v>11068890</v>
      </c>
      <c r="I566" s="101" t="s">
        <v>113</v>
      </c>
      <c r="J566" s="101" t="s">
        <v>3318</v>
      </c>
      <c r="K566" s="107">
        <v>11068890</v>
      </c>
      <c r="L566" s="104">
        <v>1</v>
      </c>
    </row>
    <row r="567" spans="1:12" ht="25.5" x14ac:dyDescent="0.2">
      <c r="A567" s="4"/>
      <c r="B567" s="105" t="s">
        <v>3518</v>
      </c>
      <c r="C567" s="101" t="s">
        <v>1190</v>
      </c>
      <c r="D567" s="106" t="s">
        <v>3197</v>
      </c>
      <c r="E567" s="101" t="s">
        <v>3263</v>
      </c>
      <c r="F567" s="106" t="s">
        <v>3584</v>
      </c>
      <c r="G567" s="106" t="s">
        <v>2786</v>
      </c>
      <c r="H567" s="106">
        <v>12175779</v>
      </c>
      <c r="I567" s="101" t="s">
        <v>113</v>
      </c>
      <c r="J567" s="101" t="s">
        <v>3318</v>
      </c>
      <c r="K567" s="107">
        <v>12175779</v>
      </c>
      <c r="L567" s="104">
        <v>1</v>
      </c>
    </row>
    <row r="568" spans="1:12" ht="25.5" x14ac:dyDescent="0.2">
      <c r="A568" s="4"/>
      <c r="B568" s="105" t="s">
        <v>3519</v>
      </c>
      <c r="C568" s="101" t="s">
        <v>1190</v>
      </c>
      <c r="D568" s="106" t="s">
        <v>3198</v>
      </c>
      <c r="E568" s="101" t="s">
        <v>3263</v>
      </c>
      <c r="F568" s="106" t="s">
        <v>3584</v>
      </c>
      <c r="G568" s="106" t="s">
        <v>2938</v>
      </c>
      <c r="H568" s="106">
        <v>149430015</v>
      </c>
      <c r="I568" s="101" t="s">
        <v>113</v>
      </c>
      <c r="J568" s="101" t="s">
        <v>3318</v>
      </c>
      <c r="K568" s="107">
        <v>149430015</v>
      </c>
      <c r="L568" s="104">
        <v>1</v>
      </c>
    </row>
    <row r="569" spans="1:12" ht="25.5" x14ac:dyDescent="0.2">
      <c r="A569" s="4"/>
      <c r="B569" s="105" t="s">
        <v>3520</v>
      </c>
      <c r="C569" s="101" t="s">
        <v>1190</v>
      </c>
      <c r="D569" s="106" t="s">
        <v>3199</v>
      </c>
      <c r="E569" s="101" t="s">
        <v>3263</v>
      </c>
      <c r="F569" s="106" t="s">
        <v>3584</v>
      </c>
      <c r="G569" s="106" t="s">
        <v>2865</v>
      </c>
      <c r="H569" s="106">
        <v>13282668</v>
      </c>
      <c r="I569" s="101" t="s">
        <v>113</v>
      </c>
      <c r="J569" s="101" t="s">
        <v>3318</v>
      </c>
      <c r="K569" s="107">
        <v>13282668</v>
      </c>
      <c r="L569" s="104">
        <v>1</v>
      </c>
    </row>
    <row r="570" spans="1:12" ht="25.5" x14ac:dyDescent="0.2">
      <c r="A570" s="4"/>
      <c r="B570" s="105" t="s">
        <v>3521</v>
      </c>
      <c r="C570" s="101" t="s">
        <v>1190</v>
      </c>
      <c r="D570" s="106" t="s">
        <v>3200</v>
      </c>
      <c r="E570" s="101" t="s">
        <v>3263</v>
      </c>
      <c r="F570" s="106" t="s">
        <v>3584</v>
      </c>
      <c r="G570" s="106" t="s">
        <v>2939</v>
      </c>
      <c r="H570" s="106">
        <v>120650901</v>
      </c>
      <c r="I570" s="101" t="s">
        <v>113</v>
      </c>
      <c r="J570" s="101" t="s">
        <v>3318</v>
      </c>
      <c r="K570" s="107">
        <v>120650901</v>
      </c>
      <c r="L570" s="104">
        <v>1</v>
      </c>
    </row>
    <row r="571" spans="1:12" ht="25.5" x14ac:dyDescent="0.2">
      <c r="A571" s="4"/>
      <c r="B571" s="105" t="s">
        <v>3522</v>
      </c>
      <c r="C571" s="101" t="s">
        <v>1190</v>
      </c>
      <c r="D571" s="106" t="s">
        <v>3201</v>
      </c>
      <c r="E571" s="101" t="s">
        <v>3263</v>
      </c>
      <c r="F571" s="106" t="s">
        <v>3584</v>
      </c>
      <c r="G571" s="106" t="s">
        <v>2742</v>
      </c>
      <c r="H571" s="106">
        <v>30992892</v>
      </c>
      <c r="I571" s="101" t="s">
        <v>113</v>
      </c>
      <c r="J571" s="101" t="s">
        <v>3318</v>
      </c>
      <c r="K571" s="107">
        <v>30992892</v>
      </c>
      <c r="L571" s="104">
        <v>1</v>
      </c>
    </row>
    <row r="572" spans="1:12" ht="25.5" x14ac:dyDescent="0.2">
      <c r="A572" s="4"/>
      <c r="B572" s="105" t="s">
        <v>3523</v>
      </c>
      <c r="C572" s="101" t="s">
        <v>1190</v>
      </c>
      <c r="D572" s="106" t="s">
        <v>3202</v>
      </c>
      <c r="E572" s="101" t="s">
        <v>3263</v>
      </c>
      <c r="F572" s="106" t="s">
        <v>3584</v>
      </c>
      <c r="G572" s="106" t="s">
        <v>3302</v>
      </c>
      <c r="H572" s="106">
        <v>25458447</v>
      </c>
      <c r="I572" s="101" t="s">
        <v>113</v>
      </c>
      <c r="J572" s="101" t="s">
        <v>3318</v>
      </c>
      <c r="K572" s="107">
        <v>25458447</v>
      </c>
      <c r="L572" s="104">
        <v>1</v>
      </c>
    </row>
    <row r="573" spans="1:12" ht="25.5" x14ac:dyDescent="0.2">
      <c r="A573" s="4"/>
      <c r="B573" s="105" t="s">
        <v>3524</v>
      </c>
      <c r="C573" s="101" t="s">
        <v>1190</v>
      </c>
      <c r="D573" s="106" t="s">
        <v>3203</v>
      </c>
      <c r="E573" s="101" t="s">
        <v>3263</v>
      </c>
      <c r="F573" s="106" t="s">
        <v>3584</v>
      </c>
      <c r="G573" s="106" t="s">
        <v>2795</v>
      </c>
      <c r="H573" s="106">
        <v>13282668</v>
      </c>
      <c r="I573" s="101" t="s">
        <v>113</v>
      </c>
      <c r="J573" s="101" t="s">
        <v>3318</v>
      </c>
      <c r="K573" s="107">
        <v>13282668</v>
      </c>
      <c r="L573" s="104">
        <v>1</v>
      </c>
    </row>
    <row r="574" spans="1:12" ht="25.5" x14ac:dyDescent="0.2">
      <c r="A574" s="4"/>
      <c r="B574" s="105" t="s">
        <v>3525</v>
      </c>
      <c r="C574" s="101" t="s">
        <v>1190</v>
      </c>
      <c r="D574" s="106" t="s">
        <v>3204</v>
      </c>
      <c r="E574" s="101" t="s">
        <v>3263</v>
      </c>
      <c r="F574" s="106" t="s">
        <v>3584</v>
      </c>
      <c r="G574" s="106" t="s">
        <v>3303</v>
      </c>
      <c r="H574" s="106">
        <v>56451339</v>
      </c>
      <c r="I574" s="101" t="s">
        <v>113</v>
      </c>
      <c r="J574" s="101" t="s">
        <v>3318</v>
      </c>
      <c r="K574" s="107">
        <v>56451339</v>
      </c>
      <c r="L574" s="104">
        <v>1</v>
      </c>
    </row>
    <row r="575" spans="1:12" ht="25.5" x14ac:dyDescent="0.2">
      <c r="A575" s="4"/>
      <c r="B575" s="105" t="s">
        <v>3526</v>
      </c>
      <c r="C575" s="101" t="s">
        <v>1190</v>
      </c>
      <c r="D575" s="106" t="s">
        <v>3205</v>
      </c>
      <c r="E575" s="101" t="s">
        <v>3263</v>
      </c>
      <c r="F575" s="106" t="s">
        <v>3584</v>
      </c>
      <c r="G575" s="106" t="s">
        <v>3304</v>
      </c>
      <c r="H575" s="106">
        <v>15496446</v>
      </c>
      <c r="I575" s="101" t="s">
        <v>113</v>
      </c>
      <c r="J575" s="101" t="s">
        <v>3318</v>
      </c>
      <c r="K575" s="107">
        <v>15496446</v>
      </c>
      <c r="L575" s="104">
        <v>1</v>
      </c>
    </row>
    <row r="576" spans="1:12" ht="25.5" x14ac:dyDescent="0.2">
      <c r="A576" s="4"/>
      <c r="B576" s="105" t="s">
        <v>3527</v>
      </c>
      <c r="C576" s="101" t="s">
        <v>1190</v>
      </c>
      <c r="D576" s="106" t="s">
        <v>3206</v>
      </c>
      <c r="E576" s="101" t="s">
        <v>3263</v>
      </c>
      <c r="F576" s="106" t="s">
        <v>3584</v>
      </c>
      <c r="G576" s="106" t="s">
        <v>3305</v>
      </c>
      <c r="H576" s="106">
        <v>9962001</v>
      </c>
      <c r="I576" s="101" t="s">
        <v>113</v>
      </c>
      <c r="J576" s="101" t="s">
        <v>3318</v>
      </c>
      <c r="K576" s="107">
        <v>9962001</v>
      </c>
      <c r="L576" s="104">
        <v>1</v>
      </c>
    </row>
    <row r="577" spans="1:12" ht="25.5" x14ac:dyDescent="0.2">
      <c r="A577" s="4"/>
      <c r="B577" s="105" t="s">
        <v>3528</v>
      </c>
      <c r="C577" s="101" t="s">
        <v>1190</v>
      </c>
      <c r="D577" s="106" t="s">
        <v>3207</v>
      </c>
      <c r="E577" s="101" t="s">
        <v>3263</v>
      </c>
      <c r="F577" s="106" t="s">
        <v>3584</v>
      </c>
      <c r="G577" s="106" t="s">
        <v>3306</v>
      </c>
      <c r="H577" s="106">
        <v>37634226</v>
      </c>
      <c r="I577" s="101" t="s">
        <v>113</v>
      </c>
      <c r="J577" s="101" t="s">
        <v>3318</v>
      </c>
      <c r="K577" s="107">
        <v>37634226</v>
      </c>
      <c r="L577" s="104">
        <v>1</v>
      </c>
    </row>
    <row r="578" spans="1:12" ht="25.5" x14ac:dyDescent="0.2">
      <c r="A578" s="4"/>
      <c r="B578" s="105" t="s">
        <v>3529</v>
      </c>
      <c r="C578" s="101" t="s">
        <v>1190</v>
      </c>
      <c r="D578" s="106" t="s">
        <v>3208</v>
      </c>
      <c r="E578" s="101" t="s">
        <v>3263</v>
      </c>
      <c r="F578" s="106" t="s">
        <v>3584</v>
      </c>
      <c r="G578" s="106" t="s">
        <v>2788</v>
      </c>
      <c r="H578" s="106">
        <v>16603335</v>
      </c>
      <c r="I578" s="101" t="s">
        <v>113</v>
      </c>
      <c r="J578" s="101" t="s">
        <v>3318</v>
      </c>
      <c r="K578" s="107">
        <v>16603335</v>
      </c>
      <c r="L578" s="104">
        <v>1</v>
      </c>
    </row>
    <row r="579" spans="1:12" ht="25.5" x14ac:dyDescent="0.2">
      <c r="A579" s="4"/>
      <c r="B579" s="105" t="s">
        <v>3530</v>
      </c>
      <c r="C579" s="101" t="s">
        <v>1190</v>
      </c>
      <c r="D579" s="106" t="s">
        <v>3209</v>
      </c>
      <c r="E579" s="101" t="s">
        <v>3263</v>
      </c>
      <c r="F579" s="106" t="s">
        <v>3584</v>
      </c>
      <c r="G579" s="106" t="s">
        <v>2704</v>
      </c>
      <c r="H579" s="106">
        <v>135040458</v>
      </c>
      <c r="I579" s="101" t="s">
        <v>113</v>
      </c>
      <c r="J579" s="101" t="s">
        <v>3318</v>
      </c>
      <c r="K579" s="107">
        <v>135040458</v>
      </c>
      <c r="L579" s="104">
        <v>1</v>
      </c>
    </row>
    <row r="580" spans="1:12" ht="25.5" x14ac:dyDescent="0.2">
      <c r="A580" s="4"/>
      <c r="B580" s="105" t="s">
        <v>3531</v>
      </c>
      <c r="C580" s="101" t="s">
        <v>1190</v>
      </c>
      <c r="D580" s="106" t="s">
        <v>3210</v>
      </c>
      <c r="E580" s="101" t="s">
        <v>3263</v>
      </c>
      <c r="F580" s="106" t="s">
        <v>3584</v>
      </c>
      <c r="G580" s="106" t="s">
        <v>1758</v>
      </c>
      <c r="H580" s="106">
        <v>342028701</v>
      </c>
      <c r="I580" s="101" t="s">
        <v>113</v>
      </c>
      <c r="J580" s="101" t="s">
        <v>3318</v>
      </c>
      <c r="K580" s="107">
        <v>342028701</v>
      </c>
      <c r="L580" s="104">
        <v>1</v>
      </c>
    </row>
    <row r="581" spans="1:12" ht="25.5" x14ac:dyDescent="0.2">
      <c r="A581" s="4"/>
      <c r="B581" s="105" t="s">
        <v>3532</v>
      </c>
      <c r="C581" s="101" t="s">
        <v>1190</v>
      </c>
      <c r="D581" s="106" t="s">
        <v>3211</v>
      </c>
      <c r="E581" s="101" t="s">
        <v>3263</v>
      </c>
      <c r="F581" s="106" t="s">
        <v>3584</v>
      </c>
      <c r="G581" s="106" t="s">
        <v>2991</v>
      </c>
      <c r="H581" s="106">
        <v>64199562</v>
      </c>
      <c r="I581" s="101" t="s">
        <v>113</v>
      </c>
      <c r="J581" s="101" t="s">
        <v>3318</v>
      </c>
      <c r="K581" s="107">
        <v>64199562</v>
      </c>
      <c r="L581" s="104">
        <v>1</v>
      </c>
    </row>
    <row r="582" spans="1:12" ht="25.5" x14ac:dyDescent="0.2">
      <c r="A582" s="4"/>
      <c r="B582" s="105" t="s">
        <v>3533</v>
      </c>
      <c r="C582" s="101" t="s">
        <v>1190</v>
      </c>
      <c r="D582" s="106" t="s">
        <v>3212</v>
      </c>
      <c r="E582" s="101" t="s">
        <v>3263</v>
      </c>
      <c r="F582" s="106" t="s">
        <v>3584</v>
      </c>
      <c r="G582" s="106" t="s">
        <v>2776</v>
      </c>
      <c r="H582" s="106">
        <v>54237561</v>
      </c>
      <c r="I582" s="101" t="s">
        <v>113</v>
      </c>
      <c r="J582" s="101" t="s">
        <v>3318</v>
      </c>
      <c r="K582" s="107">
        <v>54237561</v>
      </c>
      <c r="L582" s="104">
        <v>1</v>
      </c>
    </row>
    <row r="583" spans="1:12" ht="25.5" x14ac:dyDescent="0.2">
      <c r="A583" s="4"/>
      <c r="B583" s="105" t="s">
        <v>3534</v>
      </c>
      <c r="C583" s="101" t="s">
        <v>1190</v>
      </c>
      <c r="D583" s="106" t="s">
        <v>3213</v>
      </c>
      <c r="E583" s="101" t="s">
        <v>3263</v>
      </c>
      <c r="F583" s="106" t="s">
        <v>3584</v>
      </c>
      <c r="G583" s="106" t="s">
        <v>2687</v>
      </c>
      <c r="H583" s="106">
        <v>16603335</v>
      </c>
      <c r="I583" s="101" t="s">
        <v>113</v>
      </c>
      <c r="J583" s="101" t="s">
        <v>3318</v>
      </c>
      <c r="K583" s="107">
        <v>16603335</v>
      </c>
      <c r="L583" s="104">
        <v>1</v>
      </c>
    </row>
    <row r="584" spans="1:12" ht="25.5" x14ac:dyDescent="0.2">
      <c r="A584" s="4"/>
      <c r="B584" s="105" t="s">
        <v>3535</v>
      </c>
      <c r="C584" s="101" t="s">
        <v>1190</v>
      </c>
      <c r="D584" s="106" t="s">
        <v>3214</v>
      </c>
      <c r="E584" s="101" t="s">
        <v>3263</v>
      </c>
      <c r="F584" s="106" t="s">
        <v>3584</v>
      </c>
      <c r="G584" s="106" t="s">
        <v>2712</v>
      </c>
      <c r="H584" s="106">
        <v>69734007</v>
      </c>
      <c r="I584" s="101" t="s">
        <v>113</v>
      </c>
      <c r="J584" s="101" t="s">
        <v>3318</v>
      </c>
      <c r="K584" s="107">
        <v>69734007</v>
      </c>
      <c r="L584" s="104">
        <v>1</v>
      </c>
    </row>
    <row r="585" spans="1:12" ht="25.5" x14ac:dyDescent="0.2">
      <c r="A585" s="4"/>
      <c r="B585" s="105" t="s">
        <v>3536</v>
      </c>
      <c r="C585" s="101" t="s">
        <v>1190</v>
      </c>
      <c r="D585" s="106" t="s">
        <v>3215</v>
      </c>
      <c r="E585" s="101" t="s">
        <v>3263</v>
      </c>
      <c r="F585" s="106" t="s">
        <v>3584</v>
      </c>
      <c r="G585" s="106" t="s">
        <v>2757</v>
      </c>
      <c r="H585" s="106">
        <v>90764898</v>
      </c>
      <c r="I585" s="101" t="s">
        <v>113</v>
      </c>
      <c r="J585" s="101" t="s">
        <v>3318</v>
      </c>
      <c r="K585" s="107">
        <v>90764898</v>
      </c>
      <c r="L585" s="104">
        <v>1</v>
      </c>
    </row>
    <row r="586" spans="1:12" ht="25.5" x14ac:dyDescent="0.2">
      <c r="A586" s="4"/>
      <c r="B586" s="105" t="s">
        <v>3537</v>
      </c>
      <c r="C586" s="101" t="s">
        <v>1190</v>
      </c>
      <c r="D586" s="106" t="s">
        <v>3216</v>
      </c>
      <c r="E586" s="101" t="s">
        <v>3263</v>
      </c>
      <c r="F586" s="106" t="s">
        <v>3584</v>
      </c>
      <c r="G586" s="106" t="s">
        <v>2796</v>
      </c>
      <c r="H586" s="106">
        <v>63092673</v>
      </c>
      <c r="I586" s="101" t="s">
        <v>113</v>
      </c>
      <c r="J586" s="101" t="s">
        <v>3318</v>
      </c>
      <c r="K586" s="107">
        <v>63092673</v>
      </c>
      <c r="L586" s="104">
        <v>1</v>
      </c>
    </row>
    <row r="587" spans="1:12" ht="25.5" x14ac:dyDescent="0.2">
      <c r="A587" s="4"/>
      <c r="B587" s="105" t="s">
        <v>3538</v>
      </c>
      <c r="C587" s="101" t="s">
        <v>1190</v>
      </c>
      <c r="D587" s="106" t="s">
        <v>3217</v>
      </c>
      <c r="E587" s="101" t="s">
        <v>3263</v>
      </c>
      <c r="F587" s="106" t="s">
        <v>3584</v>
      </c>
      <c r="G587" s="106" t="s">
        <v>3307</v>
      </c>
      <c r="H587" s="106">
        <v>91871787</v>
      </c>
      <c r="I587" s="101" t="s">
        <v>113</v>
      </c>
      <c r="J587" s="101" t="s">
        <v>3318</v>
      </c>
      <c r="K587" s="107">
        <v>91871787</v>
      </c>
      <c r="L587" s="104">
        <v>1</v>
      </c>
    </row>
    <row r="588" spans="1:12" ht="25.5" x14ac:dyDescent="0.2">
      <c r="A588" s="4"/>
      <c r="B588" s="105" t="s">
        <v>3539</v>
      </c>
      <c r="C588" s="101" t="s">
        <v>1190</v>
      </c>
      <c r="D588" s="106" t="s">
        <v>3218</v>
      </c>
      <c r="E588" s="101" t="s">
        <v>3263</v>
      </c>
      <c r="F588" s="106" t="s">
        <v>3584</v>
      </c>
      <c r="G588" s="106" t="s">
        <v>2948</v>
      </c>
      <c r="H588" s="106">
        <v>15496446</v>
      </c>
      <c r="I588" s="101" t="s">
        <v>113</v>
      </c>
      <c r="J588" s="101" t="s">
        <v>3318</v>
      </c>
      <c r="K588" s="107">
        <v>15496446</v>
      </c>
      <c r="L588" s="104">
        <v>1</v>
      </c>
    </row>
    <row r="589" spans="1:12" ht="25.5" x14ac:dyDescent="0.2">
      <c r="A589" s="4"/>
      <c r="B589" s="105" t="s">
        <v>3540</v>
      </c>
      <c r="C589" s="101" t="s">
        <v>1190</v>
      </c>
      <c r="D589" s="106" t="s">
        <v>3219</v>
      </c>
      <c r="E589" s="101" t="s">
        <v>3263</v>
      </c>
      <c r="F589" s="106" t="s">
        <v>3584</v>
      </c>
      <c r="G589" s="106" t="s">
        <v>2942</v>
      </c>
      <c r="H589" s="106">
        <v>65306451</v>
      </c>
      <c r="I589" s="101" t="s">
        <v>113</v>
      </c>
      <c r="J589" s="101" t="s">
        <v>3318</v>
      </c>
      <c r="K589" s="107">
        <v>65306451</v>
      </c>
      <c r="L589" s="104">
        <v>1</v>
      </c>
    </row>
    <row r="590" spans="1:12" ht="25.5" x14ac:dyDescent="0.2">
      <c r="A590" s="4"/>
      <c r="B590" s="105" t="s">
        <v>3541</v>
      </c>
      <c r="C590" s="101" t="s">
        <v>1190</v>
      </c>
      <c r="D590" s="106" t="s">
        <v>3220</v>
      </c>
      <c r="E590" s="101" t="s">
        <v>3263</v>
      </c>
      <c r="F590" s="106" t="s">
        <v>3584</v>
      </c>
      <c r="G590" s="106" t="s">
        <v>3308</v>
      </c>
      <c r="H590" s="106">
        <v>11068890</v>
      </c>
      <c r="I590" s="101" t="s">
        <v>113</v>
      </c>
      <c r="J590" s="101" t="s">
        <v>3318</v>
      </c>
      <c r="K590" s="107">
        <v>11068890</v>
      </c>
      <c r="L590" s="104">
        <v>1</v>
      </c>
    </row>
    <row r="591" spans="1:12" ht="25.5" x14ac:dyDescent="0.2">
      <c r="A591" s="4"/>
      <c r="B591" s="105" t="s">
        <v>3542</v>
      </c>
      <c r="C591" s="101" t="s">
        <v>1190</v>
      </c>
      <c r="D591" s="106" t="s">
        <v>3221</v>
      </c>
      <c r="E591" s="101" t="s">
        <v>3263</v>
      </c>
      <c r="F591" s="106" t="s">
        <v>3584</v>
      </c>
      <c r="G591" s="106" t="s">
        <v>2891</v>
      </c>
      <c r="H591" s="106">
        <v>25458447</v>
      </c>
      <c r="I591" s="101" t="s">
        <v>113</v>
      </c>
      <c r="J591" s="101" t="s">
        <v>3318</v>
      </c>
      <c r="K591" s="107">
        <v>25458447</v>
      </c>
      <c r="L591" s="104">
        <v>1</v>
      </c>
    </row>
    <row r="592" spans="1:12" ht="25.5" x14ac:dyDescent="0.2">
      <c r="A592" s="4"/>
      <c r="B592" s="105" t="s">
        <v>3543</v>
      </c>
      <c r="C592" s="101" t="s">
        <v>1190</v>
      </c>
      <c r="D592" s="106" t="s">
        <v>3222</v>
      </c>
      <c r="E592" s="101" t="s">
        <v>3263</v>
      </c>
      <c r="F592" s="106" t="s">
        <v>3584</v>
      </c>
      <c r="G592" s="106" t="s">
        <v>1773</v>
      </c>
      <c r="H592" s="106">
        <v>4427556</v>
      </c>
      <c r="I592" s="101" t="s">
        <v>113</v>
      </c>
      <c r="J592" s="101" t="s">
        <v>3318</v>
      </c>
      <c r="K592" s="107">
        <v>4427556</v>
      </c>
      <c r="L592" s="104">
        <v>1</v>
      </c>
    </row>
    <row r="593" spans="1:12" ht="25.5" x14ac:dyDescent="0.2">
      <c r="A593" s="4"/>
      <c r="B593" s="105" t="s">
        <v>3544</v>
      </c>
      <c r="C593" s="101" t="s">
        <v>1190</v>
      </c>
      <c r="D593" s="106" t="s">
        <v>3223</v>
      </c>
      <c r="E593" s="101" t="s">
        <v>3263</v>
      </c>
      <c r="F593" s="106" t="s">
        <v>3584</v>
      </c>
      <c r="G593" s="106" t="s">
        <v>2634</v>
      </c>
      <c r="H593" s="106">
        <v>26565336</v>
      </c>
      <c r="I593" s="101" t="s">
        <v>113</v>
      </c>
      <c r="J593" s="101" t="s">
        <v>3318</v>
      </c>
      <c r="K593" s="107">
        <v>26565336</v>
      </c>
      <c r="L593" s="104">
        <v>1</v>
      </c>
    </row>
    <row r="594" spans="1:12" ht="25.5" x14ac:dyDescent="0.2">
      <c r="A594" s="4"/>
      <c r="B594" s="105" t="s">
        <v>3545</v>
      </c>
      <c r="C594" s="101" t="s">
        <v>1190</v>
      </c>
      <c r="D594" s="106" t="s">
        <v>3224</v>
      </c>
      <c r="E594" s="101" t="s">
        <v>3263</v>
      </c>
      <c r="F594" s="106" t="s">
        <v>3584</v>
      </c>
      <c r="G594" s="106" t="s">
        <v>2807</v>
      </c>
      <c r="H594" s="106">
        <v>108475122</v>
      </c>
      <c r="I594" s="101" t="s">
        <v>113</v>
      </c>
      <c r="J594" s="101" t="s">
        <v>3318</v>
      </c>
      <c r="K594" s="107">
        <v>108475122</v>
      </c>
      <c r="L594" s="104">
        <v>1</v>
      </c>
    </row>
    <row r="595" spans="1:12" ht="25.5" x14ac:dyDescent="0.2">
      <c r="A595" s="4"/>
      <c r="B595" s="105" t="s">
        <v>3546</v>
      </c>
      <c r="C595" s="101" t="s">
        <v>1190</v>
      </c>
      <c r="D595" s="106" t="s">
        <v>3225</v>
      </c>
      <c r="E595" s="101" t="s">
        <v>3263</v>
      </c>
      <c r="F595" s="106" t="s">
        <v>3584</v>
      </c>
      <c r="G595" s="106" t="s">
        <v>2777</v>
      </c>
      <c r="H595" s="106">
        <v>9962001</v>
      </c>
      <c r="I595" s="101" t="s">
        <v>113</v>
      </c>
      <c r="J595" s="101" t="s">
        <v>3318</v>
      </c>
      <c r="K595" s="107">
        <v>9962001</v>
      </c>
      <c r="L595" s="104">
        <v>1</v>
      </c>
    </row>
    <row r="596" spans="1:12" ht="25.5" x14ac:dyDescent="0.2">
      <c r="A596" s="4"/>
      <c r="B596" s="105" t="s">
        <v>3547</v>
      </c>
      <c r="C596" s="101" t="s">
        <v>1190</v>
      </c>
      <c r="D596" s="106" t="s">
        <v>3226</v>
      </c>
      <c r="E596" s="101" t="s">
        <v>3263</v>
      </c>
      <c r="F596" s="106" t="s">
        <v>3584</v>
      </c>
      <c r="G596" s="106" t="s">
        <v>1768</v>
      </c>
      <c r="H596" s="106">
        <v>56451339</v>
      </c>
      <c r="I596" s="101" t="s">
        <v>113</v>
      </c>
      <c r="J596" s="101" t="s">
        <v>3318</v>
      </c>
      <c r="K596" s="107">
        <v>56451339</v>
      </c>
      <c r="L596" s="104">
        <v>1</v>
      </c>
    </row>
    <row r="597" spans="1:12" ht="25.5" x14ac:dyDescent="0.2">
      <c r="A597" s="4"/>
      <c r="B597" s="105" t="s">
        <v>3548</v>
      </c>
      <c r="C597" s="101" t="s">
        <v>1190</v>
      </c>
      <c r="D597" s="106" t="s">
        <v>3227</v>
      </c>
      <c r="E597" s="101" t="s">
        <v>3263</v>
      </c>
      <c r="F597" s="106" t="s">
        <v>3584</v>
      </c>
      <c r="G597" s="106" t="s">
        <v>2828</v>
      </c>
      <c r="H597" s="106">
        <v>27672225</v>
      </c>
      <c r="I597" s="101" t="s">
        <v>113</v>
      </c>
      <c r="J597" s="101" t="s">
        <v>3318</v>
      </c>
      <c r="K597" s="107">
        <v>27672225</v>
      </c>
      <c r="L597" s="104">
        <v>1</v>
      </c>
    </row>
    <row r="598" spans="1:12" ht="25.5" x14ac:dyDescent="0.2">
      <c r="A598" s="4"/>
      <c r="B598" s="105" t="s">
        <v>3549</v>
      </c>
      <c r="C598" s="101" t="s">
        <v>1190</v>
      </c>
      <c r="D598" s="106" t="s">
        <v>3228</v>
      </c>
      <c r="E598" s="101" t="s">
        <v>3263</v>
      </c>
      <c r="F598" s="106" t="s">
        <v>3584</v>
      </c>
      <c r="G598" s="106" t="s">
        <v>3309</v>
      </c>
      <c r="H598" s="106">
        <v>48703116</v>
      </c>
      <c r="I598" s="101" t="s">
        <v>113</v>
      </c>
      <c r="J598" s="101" t="s">
        <v>3318</v>
      </c>
      <c r="K598" s="107">
        <v>48703116</v>
      </c>
      <c r="L598" s="104">
        <v>1</v>
      </c>
    </row>
    <row r="599" spans="1:12" ht="25.5" x14ac:dyDescent="0.2">
      <c r="A599" s="4"/>
      <c r="B599" s="105" t="s">
        <v>3550</v>
      </c>
      <c r="C599" s="101" t="s">
        <v>1190</v>
      </c>
      <c r="D599" s="106" t="s">
        <v>3229</v>
      </c>
      <c r="E599" s="101" t="s">
        <v>3263</v>
      </c>
      <c r="F599" s="106" t="s">
        <v>3584</v>
      </c>
      <c r="G599" s="106" t="s">
        <v>3310</v>
      </c>
      <c r="H599" s="106">
        <v>18817113</v>
      </c>
      <c r="I599" s="101" t="s">
        <v>113</v>
      </c>
      <c r="J599" s="101" t="s">
        <v>3318</v>
      </c>
      <c r="K599" s="107">
        <v>18817113</v>
      </c>
      <c r="L599" s="104">
        <v>1</v>
      </c>
    </row>
    <row r="600" spans="1:12" ht="25.5" x14ac:dyDescent="0.2">
      <c r="A600" s="4"/>
      <c r="B600" s="105" t="s">
        <v>3551</v>
      </c>
      <c r="C600" s="101" t="s">
        <v>1190</v>
      </c>
      <c r="D600" s="106" t="s">
        <v>3230</v>
      </c>
      <c r="E600" s="101" t="s">
        <v>3263</v>
      </c>
      <c r="F600" s="106" t="s">
        <v>3584</v>
      </c>
      <c r="G600" s="106" t="s">
        <v>2767</v>
      </c>
      <c r="H600" s="106">
        <v>48703116</v>
      </c>
      <c r="I600" s="101" t="s">
        <v>113</v>
      </c>
      <c r="J600" s="101" t="s">
        <v>3318</v>
      </c>
      <c r="K600" s="107">
        <v>48703116</v>
      </c>
      <c r="L600" s="104">
        <v>1</v>
      </c>
    </row>
    <row r="601" spans="1:12" ht="25.5" x14ac:dyDescent="0.2">
      <c r="A601" s="4"/>
      <c r="B601" s="105" t="s">
        <v>3552</v>
      </c>
      <c r="C601" s="101" t="s">
        <v>1190</v>
      </c>
      <c r="D601" s="106" t="s">
        <v>3231</v>
      </c>
      <c r="E601" s="101" t="s">
        <v>3263</v>
      </c>
      <c r="F601" s="106" t="s">
        <v>3584</v>
      </c>
      <c r="G601" s="106" t="s">
        <v>2808</v>
      </c>
      <c r="H601" s="106">
        <v>26565336</v>
      </c>
      <c r="I601" s="101" t="s">
        <v>113</v>
      </c>
      <c r="J601" s="101" t="s">
        <v>3318</v>
      </c>
      <c r="K601" s="107">
        <v>26565336</v>
      </c>
      <c r="L601" s="104">
        <v>1</v>
      </c>
    </row>
    <row r="602" spans="1:12" ht="25.5" x14ac:dyDescent="0.2">
      <c r="A602" s="4"/>
      <c r="B602" s="105" t="s">
        <v>3553</v>
      </c>
      <c r="C602" s="101" t="s">
        <v>1190</v>
      </c>
      <c r="D602" s="106" t="s">
        <v>3232</v>
      </c>
      <c r="E602" s="101" t="s">
        <v>3263</v>
      </c>
      <c r="F602" s="106" t="s">
        <v>3584</v>
      </c>
      <c r="G602" s="106" t="s">
        <v>2913</v>
      </c>
      <c r="H602" s="106">
        <v>440541822</v>
      </c>
      <c r="I602" s="101" t="s">
        <v>113</v>
      </c>
      <c r="J602" s="101" t="s">
        <v>3318</v>
      </c>
      <c r="K602" s="107">
        <v>440541822</v>
      </c>
      <c r="L602" s="104">
        <v>1</v>
      </c>
    </row>
    <row r="603" spans="1:12" ht="25.5" x14ac:dyDescent="0.2">
      <c r="A603" s="4"/>
      <c r="B603" s="105" t="s">
        <v>3554</v>
      </c>
      <c r="C603" s="101" t="s">
        <v>1190</v>
      </c>
      <c r="D603" s="106" t="s">
        <v>3233</v>
      </c>
      <c r="E603" s="101" t="s">
        <v>3263</v>
      </c>
      <c r="F603" s="106" t="s">
        <v>3584</v>
      </c>
      <c r="G603" s="106" t="s">
        <v>2711</v>
      </c>
      <c r="H603" s="106">
        <v>64199562</v>
      </c>
      <c r="I603" s="101" t="s">
        <v>113</v>
      </c>
      <c r="J603" s="101" t="s">
        <v>3318</v>
      </c>
      <c r="K603" s="107">
        <v>64199562</v>
      </c>
      <c r="L603" s="104">
        <v>1</v>
      </c>
    </row>
    <row r="604" spans="1:12" ht="25.5" x14ac:dyDescent="0.2">
      <c r="A604" s="4"/>
      <c r="B604" s="105" t="s">
        <v>3555</v>
      </c>
      <c r="C604" s="101" t="s">
        <v>1190</v>
      </c>
      <c r="D604" s="106" t="s">
        <v>3234</v>
      </c>
      <c r="E604" s="101" t="s">
        <v>3263</v>
      </c>
      <c r="F604" s="106" t="s">
        <v>3584</v>
      </c>
      <c r="G604" s="106" t="s">
        <v>2628</v>
      </c>
      <c r="H604" s="106">
        <v>17710224</v>
      </c>
      <c r="I604" s="101" t="s">
        <v>113</v>
      </c>
      <c r="J604" s="101" t="s">
        <v>3318</v>
      </c>
      <c r="K604" s="107">
        <v>17710224</v>
      </c>
      <c r="L604" s="104">
        <v>1</v>
      </c>
    </row>
    <row r="605" spans="1:12" ht="25.5" x14ac:dyDescent="0.2">
      <c r="A605" s="4"/>
      <c r="B605" s="105" t="s">
        <v>3556</v>
      </c>
      <c r="C605" s="101" t="s">
        <v>1190</v>
      </c>
      <c r="D605" s="106" t="s">
        <v>3235</v>
      </c>
      <c r="E605" s="101" t="s">
        <v>3263</v>
      </c>
      <c r="F605" s="106" t="s">
        <v>3584</v>
      </c>
      <c r="G605" s="106" t="s">
        <v>2956</v>
      </c>
      <c r="H605" s="106">
        <v>35420448</v>
      </c>
      <c r="I605" s="101" t="s">
        <v>113</v>
      </c>
      <c r="J605" s="101" t="s">
        <v>3318</v>
      </c>
      <c r="K605" s="107">
        <v>35420448</v>
      </c>
      <c r="L605" s="104">
        <v>1</v>
      </c>
    </row>
    <row r="606" spans="1:12" ht="25.5" x14ac:dyDescent="0.2">
      <c r="A606" s="4"/>
      <c r="B606" s="105" t="s">
        <v>3557</v>
      </c>
      <c r="C606" s="101" t="s">
        <v>1190</v>
      </c>
      <c r="D606" s="106" t="s">
        <v>3236</v>
      </c>
      <c r="E606" s="101" t="s">
        <v>3263</v>
      </c>
      <c r="F606" s="106" t="s">
        <v>3584</v>
      </c>
      <c r="G606" s="106" t="s">
        <v>2768</v>
      </c>
      <c r="H606" s="106">
        <v>306608253</v>
      </c>
      <c r="I606" s="101" t="s">
        <v>113</v>
      </c>
      <c r="J606" s="101" t="s">
        <v>3318</v>
      </c>
      <c r="K606" s="107">
        <v>306608253</v>
      </c>
      <c r="L606" s="104">
        <v>1</v>
      </c>
    </row>
    <row r="607" spans="1:12" ht="25.5" x14ac:dyDescent="0.2">
      <c r="A607" s="4"/>
      <c r="B607" s="105" t="s">
        <v>3558</v>
      </c>
      <c r="C607" s="101" t="s">
        <v>1190</v>
      </c>
      <c r="D607" s="106" t="s">
        <v>3237</v>
      </c>
      <c r="E607" s="101" t="s">
        <v>3263</v>
      </c>
      <c r="F607" s="106" t="s">
        <v>3584</v>
      </c>
      <c r="G607" s="106" t="s">
        <v>2809</v>
      </c>
      <c r="H607" s="106">
        <v>167140239</v>
      </c>
      <c r="I607" s="101" t="s">
        <v>113</v>
      </c>
      <c r="J607" s="101" t="s">
        <v>3318</v>
      </c>
      <c r="K607" s="107">
        <v>167140239</v>
      </c>
      <c r="L607" s="104">
        <v>1</v>
      </c>
    </row>
    <row r="608" spans="1:12" ht="25.5" x14ac:dyDescent="0.2">
      <c r="A608" s="4"/>
      <c r="B608" s="105" t="s">
        <v>3559</v>
      </c>
      <c r="C608" s="101" t="s">
        <v>1190</v>
      </c>
      <c r="D608" s="106" t="s">
        <v>3238</v>
      </c>
      <c r="E608" s="101" t="s">
        <v>3263</v>
      </c>
      <c r="F608" s="106" t="s">
        <v>3584</v>
      </c>
      <c r="G608" s="106" t="s">
        <v>2834</v>
      </c>
      <c r="H608" s="106">
        <v>280042917</v>
      </c>
      <c r="I608" s="101" t="s">
        <v>113</v>
      </c>
      <c r="J608" s="101" t="s">
        <v>3318</v>
      </c>
      <c r="K608" s="107">
        <v>280042917</v>
      </c>
      <c r="L608" s="104">
        <v>1</v>
      </c>
    </row>
    <row r="609" spans="1:12" ht="25.5" x14ac:dyDescent="0.2">
      <c r="A609" s="4"/>
      <c r="B609" s="105" t="s">
        <v>3560</v>
      </c>
      <c r="C609" s="101" t="s">
        <v>1190</v>
      </c>
      <c r="D609" s="106" t="s">
        <v>3239</v>
      </c>
      <c r="E609" s="101" t="s">
        <v>3263</v>
      </c>
      <c r="F609" s="106" t="s">
        <v>3584</v>
      </c>
      <c r="G609" s="106" t="s">
        <v>2789</v>
      </c>
      <c r="H609" s="106">
        <v>25458447</v>
      </c>
      <c r="I609" s="101" t="s">
        <v>113</v>
      </c>
      <c r="J609" s="101" t="s">
        <v>3318</v>
      </c>
      <c r="K609" s="107">
        <v>25458447</v>
      </c>
      <c r="L609" s="104">
        <v>1</v>
      </c>
    </row>
    <row r="610" spans="1:12" ht="25.5" x14ac:dyDescent="0.2">
      <c r="A610" s="4"/>
      <c r="B610" s="105" t="s">
        <v>3561</v>
      </c>
      <c r="C610" s="101" t="s">
        <v>1190</v>
      </c>
      <c r="D610" s="106" t="s">
        <v>3240</v>
      </c>
      <c r="E610" s="101" t="s">
        <v>3263</v>
      </c>
      <c r="F610" s="106" t="s">
        <v>3584</v>
      </c>
      <c r="G610" s="106" t="s">
        <v>2851</v>
      </c>
      <c r="H610" s="106">
        <v>13282668</v>
      </c>
      <c r="I610" s="101" t="s">
        <v>113</v>
      </c>
      <c r="J610" s="101" t="s">
        <v>3318</v>
      </c>
      <c r="K610" s="107">
        <v>13282668</v>
      </c>
      <c r="L610" s="104">
        <v>1</v>
      </c>
    </row>
    <row r="611" spans="1:12" ht="25.5" x14ac:dyDescent="0.2">
      <c r="A611" s="4"/>
      <c r="B611" s="105" t="s">
        <v>3562</v>
      </c>
      <c r="C611" s="101" t="s">
        <v>1190</v>
      </c>
      <c r="D611" s="106" t="s">
        <v>3241</v>
      </c>
      <c r="E611" s="101" t="s">
        <v>3263</v>
      </c>
      <c r="F611" s="106" t="s">
        <v>3584</v>
      </c>
      <c r="G611" s="106" t="s">
        <v>3311</v>
      </c>
      <c r="H611" s="106">
        <v>15496446</v>
      </c>
      <c r="I611" s="101" t="s">
        <v>113</v>
      </c>
      <c r="J611" s="101" t="s">
        <v>3318</v>
      </c>
      <c r="K611" s="107">
        <v>15496446</v>
      </c>
      <c r="L611" s="104">
        <v>1</v>
      </c>
    </row>
    <row r="612" spans="1:12" ht="25.5" x14ac:dyDescent="0.2">
      <c r="A612" s="4"/>
      <c r="B612" s="105" t="s">
        <v>3563</v>
      </c>
      <c r="C612" s="101" t="s">
        <v>1190</v>
      </c>
      <c r="D612" s="106" t="s">
        <v>3242</v>
      </c>
      <c r="E612" s="101" t="s">
        <v>3263</v>
      </c>
      <c r="F612" s="106" t="s">
        <v>3584</v>
      </c>
      <c r="G612" s="106" t="s">
        <v>2635</v>
      </c>
      <c r="H612" s="106">
        <v>40954893</v>
      </c>
      <c r="I612" s="101" t="s">
        <v>113</v>
      </c>
      <c r="J612" s="101" t="s">
        <v>3318</v>
      </c>
      <c r="K612" s="107">
        <v>40954893</v>
      </c>
      <c r="L612" s="104">
        <v>1</v>
      </c>
    </row>
    <row r="613" spans="1:12" ht="25.5" x14ac:dyDescent="0.2">
      <c r="A613" s="4"/>
      <c r="B613" s="105" t="s">
        <v>3564</v>
      </c>
      <c r="C613" s="101" t="s">
        <v>1190</v>
      </c>
      <c r="D613" s="106" t="s">
        <v>3243</v>
      </c>
      <c r="E613" s="101" t="s">
        <v>3263</v>
      </c>
      <c r="F613" s="106" t="s">
        <v>3584</v>
      </c>
      <c r="G613" s="106" t="s">
        <v>3312</v>
      </c>
      <c r="H613" s="106">
        <v>22137780</v>
      </c>
      <c r="I613" s="101" t="s">
        <v>113</v>
      </c>
      <c r="J613" s="101" t="s">
        <v>3318</v>
      </c>
      <c r="K613" s="107">
        <v>22137780</v>
      </c>
      <c r="L613" s="104">
        <v>1</v>
      </c>
    </row>
    <row r="614" spans="1:12" ht="25.5" x14ac:dyDescent="0.2">
      <c r="A614" s="4"/>
      <c r="B614" s="105" t="s">
        <v>3565</v>
      </c>
      <c r="C614" s="101" t="s">
        <v>1190</v>
      </c>
      <c r="D614" s="106" t="s">
        <v>3244</v>
      </c>
      <c r="E614" s="101" t="s">
        <v>3263</v>
      </c>
      <c r="F614" s="106" t="s">
        <v>3584</v>
      </c>
      <c r="G614" s="106" t="s">
        <v>3313</v>
      </c>
      <c r="H614" s="106">
        <v>89658009</v>
      </c>
      <c r="I614" s="101" t="s">
        <v>113</v>
      </c>
      <c r="J614" s="101" t="s">
        <v>3318</v>
      </c>
      <c r="K614" s="107">
        <v>89658009</v>
      </c>
      <c r="L614" s="104">
        <v>1</v>
      </c>
    </row>
    <row r="615" spans="1:12" ht="25.5" x14ac:dyDescent="0.2">
      <c r="A615" s="4"/>
      <c r="B615" s="105" t="s">
        <v>3566</v>
      </c>
      <c r="C615" s="101" t="s">
        <v>1190</v>
      </c>
      <c r="D615" s="106" t="s">
        <v>3245</v>
      </c>
      <c r="E615" s="101" t="s">
        <v>3263</v>
      </c>
      <c r="F615" s="106" t="s">
        <v>3584</v>
      </c>
      <c r="G615" s="106" t="s">
        <v>3314</v>
      </c>
      <c r="H615" s="106">
        <v>34313559</v>
      </c>
      <c r="I615" s="101" t="s">
        <v>113</v>
      </c>
      <c r="J615" s="101" t="s">
        <v>3318</v>
      </c>
      <c r="K615" s="107">
        <v>34313559</v>
      </c>
      <c r="L615" s="104">
        <v>1</v>
      </c>
    </row>
    <row r="616" spans="1:12" ht="25.5" x14ac:dyDescent="0.2">
      <c r="A616" s="4"/>
      <c r="B616" s="105" t="s">
        <v>3567</v>
      </c>
      <c r="C616" s="101" t="s">
        <v>1190</v>
      </c>
      <c r="D616" s="106" t="s">
        <v>3246</v>
      </c>
      <c r="E616" s="101" t="s">
        <v>3263</v>
      </c>
      <c r="F616" s="106" t="s">
        <v>3584</v>
      </c>
      <c r="G616" s="106" t="s">
        <v>3315</v>
      </c>
      <c r="H616" s="106">
        <v>17710224</v>
      </c>
      <c r="I616" s="101" t="s">
        <v>113</v>
      </c>
      <c r="J616" s="101" t="s">
        <v>3318</v>
      </c>
      <c r="K616" s="107">
        <v>17710224</v>
      </c>
      <c r="L616" s="104">
        <v>1</v>
      </c>
    </row>
    <row r="617" spans="1:12" ht="25.5" x14ac:dyDescent="0.2">
      <c r="A617" s="4"/>
      <c r="B617" s="105" t="s">
        <v>3568</v>
      </c>
      <c r="C617" s="101" t="s">
        <v>1190</v>
      </c>
      <c r="D617" s="106" t="s">
        <v>3247</v>
      </c>
      <c r="E617" s="101" t="s">
        <v>3263</v>
      </c>
      <c r="F617" s="106" t="s">
        <v>3584</v>
      </c>
      <c r="G617" s="106" t="s">
        <v>2831</v>
      </c>
      <c r="H617" s="106">
        <v>44275560</v>
      </c>
      <c r="I617" s="101" t="s">
        <v>113</v>
      </c>
      <c r="J617" s="101" t="s">
        <v>3318</v>
      </c>
      <c r="K617" s="107">
        <v>44275560</v>
      </c>
      <c r="L617" s="104">
        <v>1</v>
      </c>
    </row>
    <row r="618" spans="1:12" ht="25.5" x14ac:dyDescent="0.2">
      <c r="A618" s="4"/>
      <c r="B618" s="105" t="s">
        <v>3569</v>
      </c>
      <c r="C618" s="101" t="s">
        <v>1190</v>
      </c>
      <c r="D618" s="106" t="s">
        <v>3248</v>
      </c>
      <c r="E618" s="101" t="s">
        <v>3263</v>
      </c>
      <c r="F618" s="106" t="s">
        <v>3584</v>
      </c>
      <c r="G618" s="106" t="s">
        <v>2961</v>
      </c>
      <c r="H618" s="106">
        <v>254584470</v>
      </c>
      <c r="I618" s="101" t="s">
        <v>113</v>
      </c>
      <c r="J618" s="101" t="s">
        <v>3318</v>
      </c>
      <c r="K618" s="107">
        <v>254584470</v>
      </c>
      <c r="L618" s="104">
        <v>1</v>
      </c>
    </row>
    <row r="619" spans="1:12" ht="25.5" x14ac:dyDescent="0.2">
      <c r="A619" s="4"/>
      <c r="B619" s="105" t="s">
        <v>3570</v>
      </c>
      <c r="C619" s="101" t="s">
        <v>1190</v>
      </c>
      <c r="D619" s="106" t="s">
        <v>3249</v>
      </c>
      <c r="E619" s="101" t="s">
        <v>3263</v>
      </c>
      <c r="F619" s="106" t="s">
        <v>3584</v>
      </c>
      <c r="G619" s="106" t="s">
        <v>2644</v>
      </c>
      <c r="H619" s="106">
        <v>17710224</v>
      </c>
      <c r="I619" s="101" t="s">
        <v>113</v>
      </c>
      <c r="J619" s="101" t="s">
        <v>3318</v>
      </c>
      <c r="K619" s="107">
        <v>17710224</v>
      </c>
      <c r="L619" s="104">
        <v>1</v>
      </c>
    </row>
    <row r="620" spans="1:12" ht="25.5" x14ac:dyDescent="0.2">
      <c r="A620" s="4"/>
      <c r="B620" s="105" t="s">
        <v>3571</v>
      </c>
      <c r="C620" s="101" t="s">
        <v>1190</v>
      </c>
      <c r="D620" s="106" t="s">
        <v>3250</v>
      </c>
      <c r="E620" s="101" t="s">
        <v>3263</v>
      </c>
      <c r="F620" s="106" t="s">
        <v>3584</v>
      </c>
      <c r="G620" s="106" t="s">
        <v>3316</v>
      </c>
      <c r="H620" s="106">
        <v>280042917</v>
      </c>
      <c r="I620" s="101" t="s">
        <v>113</v>
      </c>
      <c r="J620" s="101" t="s">
        <v>3318</v>
      </c>
      <c r="K620" s="107">
        <v>280042917</v>
      </c>
      <c r="L620" s="104">
        <v>1</v>
      </c>
    </row>
    <row r="621" spans="1:12" ht="25.5" x14ac:dyDescent="0.2">
      <c r="A621" s="4"/>
      <c r="B621" s="105" t="s">
        <v>3572</v>
      </c>
      <c r="C621" s="101" t="s">
        <v>1190</v>
      </c>
      <c r="D621" s="106" t="s">
        <v>3251</v>
      </c>
      <c r="E621" s="101" t="s">
        <v>3263</v>
      </c>
      <c r="F621" s="106" t="s">
        <v>3584</v>
      </c>
      <c r="G621" s="106" t="s">
        <v>2867</v>
      </c>
      <c r="H621" s="106">
        <v>52023783</v>
      </c>
      <c r="I621" s="101" t="s">
        <v>113</v>
      </c>
      <c r="J621" s="101" t="s">
        <v>3318</v>
      </c>
      <c r="K621" s="107">
        <v>52023783</v>
      </c>
      <c r="L621" s="104">
        <v>1</v>
      </c>
    </row>
    <row r="622" spans="1:12" ht="25.5" x14ac:dyDescent="0.2">
      <c r="A622" s="4"/>
      <c r="B622" s="105" t="s">
        <v>3573</v>
      </c>
      <c r="C622" s="101" t="s">
        <v>1190</v>
      </c>
      <c r="D622" s="106" t="s">
        <v>3252</v>
      </c>
      <c r="E622" s="101" t="s">
        <v>3263</v>
      </c>
      <c r="F622" s="106" t="s">
        <v>3584</v>
      </c>
      <c r="G622" s="106" t="s">
        <v>2656</v>
      </c>
      <c r="H622" s="106">
        <v>29886003</v>
      </c>
      <c r="I622" s="101" t="s">
        <v>113</v>
      </c>
      <c r="J622" s="101" t="s">
        <v>3318</v>
      </c>
      <c r="K622" s="107">
        <v>29886003</v>
      </c>
      <c r="L622" s="104">
        <v>1</v>
      </c>
    </row>
    <row r="623" spans="1:12" ht="25.5" x14ac:dyDescent="0.2">
      <c r="A623" s="4"/>
      <c r="B623" s="105" t="s">
        <v>3574</v>
      </c>
      <c r="C623" s="101" t="s">
        <v>1190</v>
      </c>
      <c r="D623" s="106" t="s">
        <v>3253</v>
      </c>
      <c r="E623" s="101" t="s">
        <v>3263</v>
      </c>
      <c r="F623" s="106" t="s">
        <v>3584</v>
      </c>
      <c r="G623" s="106" t="s">
        <v>3317</v>
      </c>
      <c r="H623" s="106">
        <v>32099781</v>
      </c>
      <c r="I623" s="101" t="s">
        <v>113</v>
      </c>
      <c r="J623" s="101" t="s">
        <v>3318</v>
      </c>
      <c r="K623" s="107">
        <v>32099781</v>
      </c>
      <c r="L623" s="104">
        <v>1</v>
      </c>
    </row>
    <row r="624" spans="1:12" ht="25.5" x14ac:dyDescent="0.2">
      <c r="A624" s="4"/>
      <c r="B624" s="105" t="s">
        <v>3575</v>
      </c>
      <c r="C624" s="101" t="s">
        <v>1190</v>
      </c>
      <c r="D624" s="106" t="s">
        <v>3254</v>
      </c>
      <c r="E624" s="101" t="s">
        <v>3263</v>
      </c>
      <c r="F624" s="106" t="s">
        <v>3584</v>
      </c>
      <c r="G624" s="106" t="s">
        <v>2797</v>
      </c>
      <c r="H624" s="106">
        <v>15496446</v>
      </c>
      <c r="I624" s="101" t="s">
        <v>113</v>
      </c>
      <c r="J624" s="101" t="s">
        <v>3318</v>
      </c>
      <c r="K624" s="107">
        <v>15496446</v>
      </c>
      <c r="L624" s="104">
        <v>1</v>
      </c>
    </row>
    <row r="625" spans="1:12" ht="25.5" x14ac:dyDescent="0.2">
      <c r="A625" s="4"/>
      <c r="B625" s="105" t="s">
        <v>3576</v>
      </c>
      <c r="C625" s="101" t="s">
        <v>1190</v>
      </c>
      <c r="D625" s="106" t="s">
        <v>3255</v>
      </c>
      <c r="E625" s="101" t="s">
        <v>3263</v>
      </c>
      <c r="F625" s="106" t="s">
        <v>3584</v>
      </c>
      <c r="G625" s="106" t="s">
        <v>2723</v>
      </c>
      <c r="H625" s="106">
        <v>147216237</v>
      </c>
      <c r="I625" s="101" t="s">
        <v>113</v>
      </c>
      <c r="J625" s="101" t="s">
        <v>3318</v>
      </c>
      <c r="K625" s="107">
        <v>147216237</v>
      </c>
      <c r="L625" s="104">
        <v>1</v>
      </c>
    </row>
    <row r="626" spans="1:12" ht="25.5" x14ac:dyDescent="0.2">
      <c r="A626" s="4"/>
      <c r="B626" s="105" t="s">
        <v>3577</v>
      </c>
      <c r="C626" s="101" t="s">
        <v>1190</v>
      </c>
      <c r="D626" s="106" t="s">
        <v>3256</v>
      </c>
      <c r="E626" s="101" t="s">
        <v>3263</v>
      </c>
      <c r="F626" s="106" t="s">
        <v>3584</v>
      </c>
      <c r="G626" s="106" t="s">
        <v>2855</v>
      </c>
      <c r="H626" s="106">
        <v>167140239</v>
      </c>
      <c r="I626" s="101" t="s">
        <v>113</v>
      </c>
      <c r="J626" s="101" t="s">
        <v>3318</v>
      </c>
      <c r="K626" s="107">
        <v>167140239</v>
      </c>
      <c r="L626" s="104">
        <v>1</v>
      </c>
    </row>
    <row r="627" spans="1:12" ht="25.5" x14ac:dyDescent="0.2">
      <c r="A627" s="4"/>
      <c r="B627" s="105" t="s">
        <v>3578</v>
      </c>
      <c r="C627" s="101" t="s">
        <v>1190</v>
      </c>
      <c r="D627" s="106" t="s">
        <v>3257</v>
      </c>
      <c r="E627" s="101" t="s">
        <v>3263</v>
      </c>
      <c r="F627" s="106" t="s">
        <v>3584</v>
      </c>
      <c r="G627" s="106" t="s">
        <v>2679</v>
      </c>
      <c r="H627" s="106">
        <v>666347178</v>
      </c>
      <c r="I627" s="101" t="s">
        <v>113</v>
      </c>
      <c r="J627" s="101" t="s">
        <v>3318</v>
      </c>
      <c r="K627" s="107">
        <v>666347178</v>
      </c>
      <c r="L627" s="104">
        <v>1</v>
      </c>
    </row>
    <row r="628" spans="1:12" ht="25.5" x14ac:dyDescent="0.2">
      <c r="A628" s="4"/>
      <c r="B628" s="105" t="s">
        <v>3579</v>
      </c>
      <c r="C628" s="101" t="s">
        <v>1190</v>
      </c>
      <c r="D628" s="106" t="s">
        <v>3258</v>
      </c>
      <c r="E628" s="101" t="s">
        <v>3263</v>
      </c>
      <c r="F628" s="106" t="s">
        <v>3584</v>
      </c>
      <c r="G628" s="106" t="s">
        <v>2944</v>
      </c>
      <c r="H628" s="106">
        <v>190384908</v>
      </c>
      <c r="I628" s="101" t="s">
        <v>113</v>
      </c>
      <c r="J628" s="101" t="s">
        <v>3318</v>
      </c>
      <c r="K628" s="107">
        <v>190384908</v>
      </c>
      <c r="L628" s="104">
        <v>1</v>
      </c>
    </row>
    <row r="629" spans="1:12" ht="25.5" x14ac:dyDescent="0.2">
      <c r="A629" s="4"/>
      <c r="B629" s="105" t="s">
        <v>3580</v>
      </c>
      <c r="C629" s="101" t="s">
        <v>1190</v>
      </c>
      <c r="D629" s="106" t="s">
        <v>3259</v>
      </c>
      <c r="E629" s="101" t="s">
        <v>3263</v>
      </c>
      <c r="F629" s="106" t="s">
        <v>3584</v>
      </c>
      <c r="G629" s="106" t="s">
        <v>2798</v>
      </c>
      <c r="H629" s="106">
        <v>11068890</v>
      </c>
      <c r="I629" s="101" t="s">
        <v>113</v>
      </c>
      <c r="J629" s="101" t="s">
        <v>3318</v>
      </c>
      <c r="K629" s="107">
        <v>11068890</v>
      </c>
      <c r="L629" s="104">
        <v>1</v>
      </c>
    </row>
    <row r="630" spans="1:12" ht="25.5" x14ac:dyDescent="0.2">
      <c r="A630" s="4"/>
      <c r="B630" s="105" t="s">
        <v>3581</v>
      </c>
      <c r="C630" s="101" t="s">
        <v>1190</v>
      </c>
      <c r="D630" s="106" t="s">
        <v>3260</v>
      </c>
      <c r="E630" s="101" t="s">
        <v>3263</v>
      </c>
      <c r="F630" s="106" t="s">
        <v>3584</v>
      </c>
      <c r="G630" s="106" t="s">
        <v>2832</v>
      </c>
      <c r="H630" s="106">
        <v>88551120</v>
      </c>
      <c r="I630" s="101" t="s">
        <v>113</v>
      </c>
      <c r="J630" s="101" t="s">
        <v>3318</v>
      </c>
      <c r="K630" s="107">
        <v>88551120</v>
      </c>
      <c r="L630" s="104">
        <v>1</v>
      </c>
    </row>
    <row r="631" spans="1:12" ht="25.5" x14ac:dyDescent="0.2">
      <c r="A631" s="4"/>
      <c r="B631" s="105" t="s">
        <v>3582</v>
      </c>
      <c r="C631" s="101" t="s">
        <v>1190</v>
      </c>
      <c r="D631" s="106" t="s">
        <v>3261</v>
      </c>
      <c r="E631" s="101" t="s">
        <v>3263</v>
      </c>
      <c r="F631" s="106" t="s">
        <v>3584</v>
      </c>
      <c r="G631" s="106" t="s">
        <v>2983</v>
      </c>
      <c r="H631" s="106">
        <v>35420448</v>
      </c>
      <c r="I631" s="101" t="s">
        <v>113</v>
      </c>
      <c r="J631" s="101" t="s">
        <v>3318</v>
      </c>
      <c r="K631" s="107">
        <v>35420448</v>
      </c>
      <c r="L631" s="104">
        <v>1</v>
      </c>
    </row>
    <row r="632" spans="1:12" ht="25.5" x14ac:dyDescent="0.2">
      <c r="A632" s="4"/>
      <c r="B632" s="105" t="s">
        <v>3583</v>
      </c>
      <c r="C632" s="101" t="s">
        <v>1190</v>
      </c>
      <c r="D632" s="106" t="s">
        <v>3262</v>
      </c>
      <c r="E632" s="101" t="s">
        <v>3263</v>
      </c>
      <c r="F632" s="106" t="s">
        <v>3584</v>
      </c>
      <c r="G632" s="106" t="s">
        <v>2695</v>
      </c>
      <c r="H632" s="106">
        <v>74161563</v>
      </c>
      <c r="I632" s="101" t="s">
        <v>113</v>
      </c>
      <c r="J632" s="101" t="s">
        <v>3318</v>
      </c>
      <c r="K632" s="107">
        <v>74161563</v>
      </c>
      <c r="L632" s="104">
        <v>1</v>
      </c>
    </row>
    <row r="633" spans="1:12" ht="25.5" x14ac:dyDescent="0.2">
      <c r="A633" s="4"/>
      <c r="B633" s="105" t="s">
        <v>3263</v>
      </c>
      <c r="C633" s="101" t="s">
        <v>1190</v>
      </c>
      <c r="D633" s="106" t="s">
        <v>1147</v>
      </c>
      <c r="E633" s="101" t="s">
        <v>3263</v>
      </c>
      <c r="F633" s="106" t="s">
        <v>5262</v>
      </c>
      <c r="G633" s="101" t="s">
        <v>2635</v>
      </c>
      <c r="H633" s="106">
        <v>23244669</v>
      </c>
      <c r="I633" s="101" t="s">
        <v>113</v>
      </c>
      <c r="J633" s="101" t="s">
        <v>3318</v>
      </c>
      <c r="K633" s="107">
        <v>23244669</v>
      </c>
      <c r="L633" s="104">
        <v>1</v>
      </c>
    </row>
    <row r="634" spans="1:12" ht="25.5" x14ac:dyDescent="0.2">
      <c r="A634" s="4"/>
      <c r="B634" s="105" t="s">
        <v>3263</v>
      </c>
      <c r="C634" s="101" t="s">
        <v>1190</v>
      </c>
      <c r="D634" s="106" t="s">
        <v>683</v>
      </c>
      <c r="E634" s="101" t="s">
        <v>3263</v>
      </c>
      <c r="F634" s="106" t="s">
        <v>5262</v>
      </c>
      <c r="G634" s="101" t="s">
        <v>2869</v>
      </c>
      <c r="H634" s="106">
        <v>7748223</v>
      </c>
      <c r="I634" s="101" t="s">
        <v>113</v>
      </c>
      <c r="J634" s="101" t="s">
        <v>3318</v>
      </c>
      <c r="K634" s="107">
        <v>7748223</v>
      </c>
      <c r="L634" s="104">
        <v>1</v>
      </c>
    </row>
    <row r="635" spans="1:12" x14ac:dyDescent="0.2">
      <c r="B635" s="28"/>
      <c r="C635" s="10"/>
      <c r="D635" s="10"/>
      <c r="E635" s="10"/>
      <c r="F635" s="10"/>
      <c r="G635" s="21"/>
      <c r="H635" s="10"/>
      <c r="I635" s="10"/>
      <c r="J635" s="21"/>
      <c r="K635" s="100">
        <f>SUM(K22:K634)</f>
        <v>74906055225</v>
      </c>
      <c r="L635" s="10"/>
    </row>
    <row r="639" spans="1:12" x14ac:dyDescent="0.2">
      <c r="K639" s="99"/>
    </row>
    <row r="642" spans="11:11" x14ac:dyDescent="0.2">
      <c r="K642" s="99"/>
    </row>
  </sheetData>
  <autoFilter ref="A21:K327"/>
  <mergeCells count="7">
    <mergeCell ref="C18:H18"/>
    <mergeCell ref="B9:C9"/>
    <mergeCell ref="B10:C10"/>
    <mergeCell ref="B11:C11"/>
    <mergeCell ref="B12:D12"/>
    <mergeCell ref="C14:H14"/>
    <mergeCell ref="C16:H16"/>
  </mergeCells>
  <pageMargins left="0.25" right="0.25" top="0.75" bottom="0.75" header="0.3" footer="0.3"/>
  <pageSetup paperSize="5" scale="54"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8:T110"/>
  <sheetViews>
    <sheetView zoomScale="70" zoomScaleNormal="70" workbookViewId="0">
      <selection sqref="A1:XFD1048576"/>
    </sheetView>
  </sheetViews>
  <sheetFormatPr baseColWidth="10" defaultColWidth="11.42578125" defaultRowHeight="12.75" x14ac:dyDescent="0.2"/>
  <cols>
    <col min="1" max="1" width="2.140625" style="30" customWidth="1"/>
    <col min="2" max="2" width="35.28515625" style="30" customWidth="1"/>
    <col min="3" max="3" width="24.42578125" style="30" customWidth="1"/>
    <col min="4" max="5" width="27.28515625" style="30" customWidth="1"/>
    <col min="6" max="6" width="35.140625" style="30" customWidth="1"/>
    <col min="7" max="7" width="26.42578125" style="30" customWidth="1"/>
    <col min="8" max="8" width="27.140625" style="25" customWidth="1"/>
    <col min="9" max="9" width="25.42578125" style="30" customWidth="1"/>
    <col min="10" max="10" width="25.85546875" style="46" customWidth="1"/>
    <col min="11" max="11" width="25.85546875" style="30" customWidth="1"/>
    <col min="12" max="13" width="19.7109375" style="25" customWidth="1"/>
    <col min="14" max="14" width="19.42578125" style="30" customWidth="1"/>
    <col min="15" max="15" width="11.42578125" style="30"/>
    <col min="16" max="16" width="11.42578125" style="45"/>
    <col min="17" max="16384" width="11.42578125" style="30"/>
  </cols>
  <sheetData>
    <row r="8" spans="2:8" x14ac:dyDescent="0.2">
      <c r="B8" s="43" t="s">
        <v>4166</v>
      </c>
      <c r="C8" s="43"/>
    </row>
    <row r="9" spans="2:8" x14ac:dyDescent="0.2">
      <c r="B9" s="115" t="s">
        <v>25</v>
      </c>
      <c r="C9" s="115"/>
    </row>
    <row r="10" spans="2:8" x14ac:dyDescent="0.2">
      <c r="B10" s="115" t="s">
        <v>28</v>
      </c>
      <c r="C10" s="115"/>
    </row>
    <row r="11" spans="2:8" x14ac:dyDescent="0.2">
      <c r="B11" s="116" t="s">
        <v>13</v>
      </c>
      <c r="C11" s="116"/>
    </row>
    <row r="12" spans="2:8" ht="25.5" customHeight="1" x14ac:dyDescent="0.2">
      <c r="B12" s="116" t="s">
        <v>1209</v>
      </c>
      <c r="C12" s="116"/>
      <c r="D12" s="116"/>
      <c r="E12" s="39"/>
    </row>
    <row r="13" spans="2:8" x14ac:dyDescent="0.2">
      <c r="B13" s="41"/>
      <c r="C13" s="41"/>
    </row>
    <row r="14" spans="2:8" ht="86.25" customHeight="1" x14ac:dyDescent="0.2">
      <c r="B14" s="40" t="s">
        <v>0</v>
      </c>
      <c r="C14" s="113" t="s">
        <v>26</v>
      </c>
      <c r="D14" s="113"/>
      <c r="E14" s="113"/>
      <c r="F14" s="113"/>
      <c r="G14" s="113"/>
      <c r="H14" s="113"/>
    </row>
    <row r="15" spans="2:8" x14ac:dyDescent="0.2">
      <c r="B15" s="41"/>
      <c r="C15" s="41"/>
    </row>
    <row r="16" spans="2:8" ht="37.5" customHeight="1" x14ac:dyDescent="0.2">
      <c r="B16" s="40" t="s">
        <v>1</v>
      </c>
      <c r="C16" s="113" t="s">
        <v>21</v>
      </c>
      <c r="D16" s="113"/>
      <c r="E16" s="113"/>
      <c r="F16" s="113"/>
      <c r="G16" s="113"/>
      <c r="H16" s="113"/>
    </row>
    <row r="17" spans="2:14" x14ac:dyDescent="0.2">
      <c r="B17" s="55"/>
      <c r="C17" s="55"/>
    </row>
    <row r="18" spans="2:14" ht="57.75" customHeight="1" x14ac:dyDescent="0.2">
      <c r="B18" s="38" t="s">
        <v>22</v>
      </c>
      <c r="C18" s="118" t="s">
        <v>110</v>
      </c>
      <c r="D18" s="118"/>
      <c r="E18" s="118"/>
      <c r="F18" s="118"/>
      <c r="G18" s="118"/>
      <c r="H18" s="118"/>
    </row>
    <row r="21" spans="2:14" ht="52.5" customHeight="1" x14ac:dyDescent="0.2">
      <c r="B21" s="12" t="s">
        <v>3</v>
      </c>
      <c r="C21" s="12" t="s">
        <v>27</v>
      </c>
      <c r="D21" s="12" t="s">
        <v>29</v>
      </c>
      <c r="E21" s="12" t="s">
        <v>32</v>
      </c>
      <c r="F21" s="12" t="s">
        <v>30</v>
      </c>
      <c r="G21" s="12" t="s">
        <v>31</v>
      </c>
      <c r="H21" s="54" t="s">
        <v>6</v>
      </c>
      <c r="I21" s="12" t="s">
        <v>7</v>
      </c>
      <c r="J21" s="12" t="s">
        <v>23</v>
      </c>
      <c r="K21" s="12" t="s">
        <v>109</v>
      </c>
      <c r="L21" s="54" t="s">
        <v>11</v>
      </c>
      <c r="M21" s="12" t="s">
        <v>1213</v>
      </c>
      <c r="N21" s="12" t="s">
        <v>24</v>
      </c>
    </row>
    <row r="22" spans="2:14" ht="60" x14ac:dyDescent="0.2">
      <c r="B22" s="49" t="s">
        <v>2553</v>
      </c>
      <c r="C22" s="49">
        <v>101040327</v>
      </c>
      <c r="D22" s="49" t="s">
        <v>97</v>
      </c>
      <c r="E22" s="49" t="s">
        <v>111</v>
      </c>
      <c r="F22" s="49" t="s">
        <v>112</v>
      </c>
      <c r="G22" s="49" t="s">
        <v>97</v>
      </c>
      <c r="H22" s="48">
        <v>18399080</v>
      </c>
      <c r="I22" s="49" t="s">
        <v>113</v>
      </c>
      <c r="J22" s="49" t="s">
        <v>114</v>
      </c>
      <c r="K22" s="49">
        <v>0</v>
      </c>
      <c r="L22" s="48">
        <v>18399080</v>
      </c>
      <c r="M22" s="48">
        <v>18399080</v>
      </c>
      <c r="N22" s="47">
        <v>1</v>
      </c>
    </row>
    <row r="23" spans="2:14" ht="60" x14ac:dyDescent="0.2">
      <c r="B23" s="49" t="s">
        <v>2554</v>
      </c>
      <c r="C23" s="49">
        <v>33040094</v>
      </c>
      <c r="D23" s="49" t="s">
        <v>2555</v>
      </c>
      <c r="E23" s="49" t="s">
        <v>111</v>
      </c>
      <c r="F23" s="49" t="s">
        <v>112</v>
      </c>
      <c r="G23" s="49" t="s">
        <v>2555</v>
      </c>
      <c r="H23" s="48">
        <v>11500000</v>
      </c>
      <c r="I23" s="49" t="s">
        <v>113</v>
      </c>
      <c r="J23" s="49" t="s">
        <v>114</v>
      </c>
      <c r="K23" s="49">
        <v>0</v>
      </c>
      <c r="L23" s="48">
        <v>11500000</v>
      </c>
      <c r="M23" s="48">
        <v>11500000</v>
      </c>
      <c r="N23" s="47">
        <v>1</v>
      </c>
    </row>
    <row r="24" spans="2:14" ht="60" x14ac:dyDescent="0.2">
      <c r="B24" s="49" t="s">
        <v>2556</v>
      </c>
      <c r="C24" s="49">
        <v>91090284</v>
      </c>
      <c r="D24" s="49" t="s">
        <v>115</v>
      </c>
      <c r="E24" s="49" t="s">
        <v>111</v>
      </c>
      <c r="F24" s="49" t="s">
        <v>112</v>
      </c>
      <c r="G24" s="49" t="s">
        <v>115</v>
      </c>
      <c r="H24" s="48">
        <v>23000000</v>
      </c>
      <c r="I24" s="49" t="s">
        <v>113</v>
      </c>
      <c r="J24" s="49" t="s">
        <v>114</v>
      </c>
      <c r="K24" s="49">
        <v>0</v>
      </c>
      <c r="L24" s="48">
        <v>23000000</v>
      </c>
      <c r="M24" s="48">
        <v>23000000</v>
      </c>
      <c r="N24" s="47">
        <v>1</v>
      </c>
    </row>
    <row r="25" spans="2:14" ht="60" x14ac:dyDescent="0.2">
      <c r="B25" s="49" t="s">
        <v>2557</v>
      </c>
      <c r="C25" s="49">
        <v>61140288</v>
      </c>
      <c r="D25" s="49" t="s">
        <v>116</v>
      </c>
      <c r="E25" s="49" t="s">
        <v>111</v>
      </c>
      <c r="F25" s="49" t="s">
        <v>112</v>
      </c>
      <c r="G25" s="49" t="s">
        <v>116</v>
      </c>
      <c r="H25" s="48">
        <v>13800000</v>
      </c>
      <c r="I25" s="49" t="s">
        <v>113</v>
      </c>
      <c r="J25" s="49" t="s">
        <v>114</v>
      </c>
      <c r="K25" s="49">
        <v>0</v>
      </c>
      <c r="L25" s="48">
        <v>13800000</v>
      </c>
      <c r="M25" s="48">
        <v>13800000</v>
      </c>
      <c r="N25" s="47">
        <v>1</v>
      </c>
    </row>
    <row r="26" spans="2:14" ht="60" x14ac:dyDescent="0.2">
      <c r="B26" s="49" t="s">
        <v>2558</v>
      </c>
      <c r="C26" s="49">
        <v>63010294</v>
      </c>
      <c r="D26" s="49" t="s">
        <v>117</v>
      </c>
      <c r="E26" s="49" t="s">
        <v>111</v>
      </c>
      <c r="F26" s="49" t="s">
        <v>112</v>
      </c>
      <c r="G26" s="49" t="s">
        <v>117</v>
      </c>
      <c r="H26" s="48">
        <v>23000000</v>
      </c>
      <c r="I26" s="49" t="s">
        <v>113</v>
      </c>
      <c r="J26" s="49" t="s">
        <v>114</v>
      </c>
      <c r="K26" s="49">
        <v>0</v>
      </c>
      <c r="L26" s="48">
        <v>23000000</v>
      </c>
      <c r="M26" s="48">
        <v>23000000</v>
      </c>
      <c r="N26" s="47">
        <v>1</v>
      </c>
    </row>
    <row r="27" spans="2:14" ht="60" x14ac:dyDescent="0.2">
      <c r="B27" s="49" t="s">
        <v>2559</v>
      </c>
      <c r="C27" s="49">
        <v>83100416</v>
      </c>
      <c r="D27" s="49" t="s">
        <v>118</v>
      </c>
      <c r="E27" s="49" t="s">
        <v>111</v>
      </c>
      <c r="F27" s="49" t="s">
        <v>112</v>
      </c>
      <c r="G27" s="49" t="s">
        <v>118</v>
      </c>
      <c r="H27" s="48">
        <v>9197213</v>
      </c>
      <c r="I27" s="49" t="s">
        <v>113</v>
      </c>
      <c r="J27" s="49" t="s">
        <v>114</v>
      </c>
      <c r="K27" s="49">
        <v>0</v>
      </c>
      <c r="L27" s="48">
        <v>9197213</v>
      </c>
      <c r="M27" s="48">
        <v>9197213</v>
      </c>
      <c r="N27" s="47">
        <v>1</v>
      </c>
    </row>
    <row r="28" spans="2:14" ht="60" x14ac:dyDescent="0.2">
      <c r="B28" s="49" t="s">
        <v>2560</v>
      </c>
      <c r="C28" s="49">
        <v>124020085</v>
      </c>
      <c r="D28" s="49" t="s">
        <v>119</v>
      </c>
      <c r="E28" s="49" t="s">
        <v>111</v>
      </c>
      <c r="F28" s="49" t="s">
        <v>112</v>
      </c>
      <c r="G28" s="49" t="s">
        <v>119</v>
      </c>
      <c r="H28" s="48">
        <v>1500000</v>
      </c>
      <c r="I28" s="49" t="s">
        <v>113</v>
      </c>
      <c r="J28" s="49" t="s">
        <v>114</v>
      </c>
      <c r="K28" s="49">
        <v>0</v>
      </c>
      <c r="L28" s="48">
        <v>1500000</v>
      </c>
      <c r="M28" s="48">
        <v>1500000</v>
      </c>
      <c r="N28" s="47">
        <v>1</v>
      </c>
    </row>
    <row r="29" spans="2:14" ht="60" x14ac:dyDescent="0.2">
      <c r="B29" s="49" t="s">
        <v>2561</v>
      </c>
      <c r="C29" s="49">
        <v>142010168</v>
      </c>
      <c r="D29" s="49" t="s">
        <v>120</v>
      </c>
      <c r="E29" s="49" t="s">
        <v>111</v>
      </c>
      <c r="F29" s="49" t="s">
        <v>112</v>
      </c>
      <c r="G29" s="49" t="s">
        <v>120</v>
      </c>
      <c r="H29" s="48">
        <v>22998416</v>
      </c>
      <c r="I29" s="49" t="s">
        <v>113</v>
      </c>
      <c r="J29" s="49" t="s">
        <v>114</v>
      </c>
      <c r="K29" s="49">
        <v>0</v>
      </c>
      <c r="L29" s="48">
        <v>22998416</v>
      </c>
      <c r="M29" s="48">
        <v>22998416</v>
      </c>
      <c r="N29" s="47">
        <v>1</v>
      </c>
    </row>
    <row r="30" spans="2:14" ht="60" x14ac:dyDescent="0.2">
      <c r="B30" s="49" t="s">
        <v>2562</v>
      </c>
      <c r="C30" s="49">
        <v>101030328</v>
      </c>
      <c r="D30" s="49" t="s">
        <v>121</v>
      </c>
      <c r="E30" s="49" t="s">
        <v>111</v>
      </c>
      <c r="F30" s="49" t="s">
        <v>112</v>
      </c>
      <c r="G30" s="49" t="s">
        <v>121</v>
      </c>
      <c r="H30" s="48">
        <v>13895035</v>
      </c>
      <c r="I30" s="49" t="s">
        <v>113</v>
      </c>
      <c r="J30" s="49" t="s">
        <v>114</v>
      </c>
      <c r="K30" s="49">
        <v>0</v>
      </c>
      <c r="L30" s="48">
        <v>13895035</v>
      </c>
      <c r="M30" s="48">
        <v>13895035</v>
      </c>
      <c r="N30" s="47">
        <v>1</v>
      </c>
    </row>
    <row r="31" spans="2:14" ht="60" x14ac:dyDescent="0.2">
      <c r="B31" s="49" t="s">
        <v>2563</v>
      </c>
      <c r="C31" s="49">
        <v>142040169</v>
      </c>
      <c r="D31" s="49" t="s">
        <v>122</v>
      </c>
      <c r="E31" s="49" t="s">
        <v>111</v>
      </c>
      <c r="F31" s="49" t="s">
        <v>112</v>
      </c>
      <c r="G31" s="49" t="s">
        <v>122</v>
      </c>
      <c r="H31" s="48">
        <v>22997940</v>
      </c>
      <c r="I31" s="49" t="s">
        <v>113</v>
      </c>
      <c r="J31" s="49" t="s">
        <v>114</v>
      </c>
      <c r="K31" s="49">
        <v>0</v>
      </c>
      <c r="L31" s="48">
        <v>22997940</v>
      </c>
      <c r="M31" s="48">
        <v>22997940</v>
      </c>
      <c r="N31" s="47">
        <v>1</v>
      </c>
    </row>
    <row r="32" spans="2:14" ht="60" x14ac:dyDescent="0.2">
      <c r="B32" s="49" t="s">
        <v>2564</v>
      </c>
      <c r="C32" s="49">
        <v>103040332</v>
      </c>
      <c r="D32" s="49" t="s">
        <v>123</v>
      </c>
      <c r="E32" s="49" t="s">
        <v>111</v>
      </c>
      <c r="F32" s="49" t="s">
        <v>112</v>
      </c>
      <c r="G32" s="49" t="s">
        <v>123</v>
      </c>
      <c r="H32" s="48">
        <v>18399816</v>
      </c>
      <c r="I32" s="49" t="s">
        <v>113</v>
      </c>
      <c r="J32" s="49" t="s">
        <v>114</v>
      </c>
      <c r="K32" s="49">
        <v>0</v>
      </c>
      <c r="L32" s="48">
        <v>18399816</v>
      </c>
      <c r="M32" s="48">
        <v>18399816</v>
      </c>
      <c r="N32" s="47">
        <v>1</v>
      </c>
    </row>
    <row r="33" spans="2:14" ht="60" x14ac:dyDescent="0.2">
      <c r="B33" s="49" t="s">
        <v>2565</v>
      </c>
      <c r="C33" s="49">
        <v>104020334</v>
      </c>
      <c r="D33" s="49" t="s">
        <v>124</v>
      </c>
      <c r="E33" s="49" t="s">
        <v>111</v>
      </c>
      <c r="F33" s="49" t="s">
        <v>112</v>
      </c>
      <c r="G33" s="49" t="s">
        <v>124</v>
      </c>
      <c r="H33" s="48">
        <v>15454006</v>
      </c>
      <c r="I33" s="49" t="s">
        <v>113</v>
      </c>
      <c r="J33" s="49" t="s">
        <v>114</v>
      </c>
      <c r="K33" s="49">
        <v>0</v>
      </c>
      <c r="L33" s="48">
        <v>15454006</v>
      </c>
      <c r="M33" s="48">
        <v>15454006</v>
      </c>
      <c r="N33" s="47">
        <v>1</v>
      </c>
    </row>
    <row r="34" spans="2:14" ht="60" x14ac:dyDescent="0.2">
      <c r="B34" s="49" t="s">
        <v>2566</v>
      </c>
      <c r="C34" s="49">
        <v>121010087</v>
      </c>
      <c r="D34" s="49" t="s">
        <v>125</v>
      </c>
      <c r="E34" s="49" t="s">
        <v>111</v>
      </c>
      <c r="F34" s="49" t="s">
        <v>112</v>
      </c>
      <c r="G34" s="49" t="s">
        <v>125</v>
      </c>
      <c r="H34" s="48">
        <v>36306888</v>
      </c>
      <c r="I34" s="49" t="s">
        <v>113</v>
      </c>
      <c r="J34" s="49" t="s">
        <v>114</v>
      </c>
      <c r="K34" s="49">
        <v>0</v>
      </c>
      <c r="L34" s="48">
        <v>36306888</v>
      </c>
      <c r="M34" s="48">
        <v>36306888</v>
      </c>
      <c r="N34" s="47">
        <v>1</v>
      </c>
    </row>
    <row r="35" spans="2:14" ht="60" x14ac:dyDescent="0.2">
      <c r="B35" s="49" t="s">
        <v>2567</v>
      </c>
      <c r="C35" s="49">
        <v>104040331</v>
      </c>
      <c r="D35" s="49" t="s">
        <v>126</v>
      </c>
      <c r="E35" s="49" t="s">
        <v>111</v>
      </c>
      <c r="F35" s="49" t="s">
        <v>112</v>
      </c>
      <c r="G35" s="49" t="s">
        <v>126</v>
      </c>
      <c r="H35" s="48">
        <v>10481403</v>
      </c>
      <c r="I35" s="49" t="s">
        <v>113</v>
      </c>
      <c r="J35" s="49" t="s">
        <v>114</v>
      </c>
      <c r="K35" s="49">
        <v>0</v>
      </c>
      <c r="L35" s="48">
        <v>10481403</v>
      </c>
      <c r="M35" s="48">
        <v>10481403</v>
      </c>
      <c r="N35" s="47">
        <v>1</v>
      </c>
    </row>
    <row r="36" spans="2:14" ht="60" x14ac:dyDescent="0.2">
      <c r="B36" s="49" t="s">
        <v>2568</v>
      </c>
      <c r="C36" s="49">
        <v>102030330</v>
      </c>
      <c r="D36" s="49" t="s">
        <v>2569</v>
      </c>
      <c r="E36" s="49" t="s">
        <v>111</v>
      </c>
      <c r="F36" s="49" t="s">
        <v>112</v>
      </c>
      <c r="G36" s="49" t="s">
        <v>2569</v>
      </c>
      <c r="H36" s="48">
        <v>17385186</v>
      </c>
      <c r="I36" s="49" t="s">
        <v>113</v>
      </c>
      <c r="J36" s="49" t="s">
        <v>114</v>
      </c>
      <c r="K36" s="49">
        <v>0</v>
      </c>
      <c r="L36" s="48">
        <v>17385186</v>
      </c>
      <c r="M36" s="48">
        <v>17385186</v>
      </c>
      <c r="N36" s="47">
        <v>1</v>
      </c>
    </row>
    <row r="37" spans="2:14" ht="60" x14ac:dyDescent="0.2">
      <c r="B37" s="49" t="s">
        <v>2570</v>
      </c>
      <c r="C37" s="49">
        <v>32010097</v>
      </c>
      <c r="D37" s="49" t="s">
        <v>2571</v>
      </c>
      <c r="E37" s="49" t="s">
        <v>111</v>
      </c>
      <c r="F37" s="49" t="s">
        <v>112</v>
      </c>
      <c r="G37" s="49" t="s">
        <v>2571</v>
      </c>
      <c r="H37" s="48">
        <v>23000000</v>
      </c>
      <c r="I37" s="49" t="s">
        <v>113</v>
      </c>
      <c r="J37" s="49" t="s">
        <v>114</v>
      </c>
      <c r="K37" s="49">
        <v>0</v>
      </c>
      <c r="L37" s="48">
        <v>23000000</v>
      </c>
      <c r="M37" s="48">
        <v>23000000</v>
      </c>
      <c r="N37" s="47">
        <v>1</v>
      </c>
    </row>
    <row r="38" spans="2:14" ht="60" x14ac:dyDescent="0.2">
      <c r="B38" s="49" t="s">
        <v>2572</v>
      </c>
      <c r="C38" s="49">
        <v>102100329</v>
      </c>
      <c r="D38" s="49" t="s">
        <v>127</v>
      </c>
      <c r="E38" s="49" t="s">
        <v>111</v>
      </c>
      <c r="F38" s="49" t="s">
        <v>112</v>
      </c>
      <c r="G38" s="49" t="s">
        <v>127</v>
      </c>
      <c r="H38" s="48">
        <v>15985603</v>
      </c>
      <c r="I38" s="49" t="s">
        <v>113</v>
      </c>
      <c r="J38" s="49" t="s">
        <v>114</v>
      </c>
      <c r="K38" s="49">
        <v>0</v>
      </c>
      <c r="L38" s="48">
        <v>15985603</v>
      </c>
      <c r="M38" s="48">
        <v>15985603</v>
      </c>
      <c r="N38" s="47">
        <v>1</v>
      </c>
    </row>
    <row r="39" spans="2:14" ht="60" x14ac:dyDescent="0.2">
      <c r="B39" s="49" t="s">
        <v>2573</v>
      </c>
      <c r="C39" s="49">
        <v>82060345</v>
      </c>
      <c r="D39" s="49" t="s">
        <v>89</v>
      </c>
      <c r="E39" s="49" t="s">
        <v>111</v>
      </c>
      <c r="F39" s="49" t="s">
        <v>112</v>
      </c>
      <c r="G39" s="49" t="s">
        <v>89</v>
      </c>
      <c r="H39" s="48">
        <v>27410460</v>
      </c>
      <c r="I39" s="49" t="s">
        <v>113</v>
      </c>
      <c r="J39" s="49" t="s">
        <v>114</v>
      </c>
      <c r="K39" s="49">
        <v>0</v>
      </c>
      <c r="L39" s="48">
        <v>27410460</v>
      </c>
      <c r="M39" s="48">
        <v>27410460</v>
      </c>
      <c r="N39" s="47">
        <v>1</v>
      </c>
    </row>
    <row r="40" spans="2:14" ht="60" x14ac:dyDescent="0.2">
      <c r="B40" s="49" t="s">
        <v>2574</v>
      </c>
      <c r="C40" s="49">
        <v>57010418</v>
      </c>
      <c r="D40" s="49" t="s">
        <v>128</v>
      </c>
      <c r="E40" s="49" t="s">
        <v>111</v>
      </c>
      <c r="F40" s="49" t="s">
        <v>112</v>
      </c>
      <c r="G40" s="49" t="s">
        <v>128</v>
      </c>
      <c r="H40" s="48">
        <v>46000000</v>
      </c>
      <c r="I40" s="49" t="s">
        <v>113</v>
      </c>
      <c r="J40" s="49" t="s">
        <v>114</v>
      </c>
      <c r="K40" s="49">
        <v>0</v>
      </c>
      <c r="L40" s="48">
        <v>46000000</v>
      </c>
      <c r="M40" s="48">
        <v>46000000</v>
      </c>
      <c r="N40" s="47">
        <v>1</v>
      </c>
    </row>
    <row r="41" spans="2:14" ht="60" x14ac:dyDescent="0.2">
      <c r="B41" s="49" t="s">
        <v>2575</v>
      </c>
      <c r="C41" s="49">
        <v>62040272</v>
      </c>
      <c r="D41" s="49" t="s">
        <v>2576</v>
      </c>
      <c r="E41" s="49" t="s">
        <v>111</v>
      </c>
      <c r="F41" s="49" t="s">
        <v>112</v>
      </c>
      <c r="G41" s="49" t="s">
        <v>2576</v>
      </c>
      <c r="H41" s="48">
        <v>9196745</v>
      </c>
      <c r="I41" s="49" t="s">
        <v>113</v>
      </c>
      <c r="J41" s="49" t="s">
        <v>114</v>
      </c>
      <c r="K41" s="49">
        <v>0</v>
      </c>
      <c r="L41" s="48">
        <v>9196745</v>
      </c>
      <c r="M41" s="48">
        <v>9196745</v>
      </c>
      <c r="N41" s="47">
        <v>1</v>
      </c>
    </row>
    <row r="42" spans="2:14" ht="60" x14ac:dyDescent="0.2">
      <c r="B42" s="49" t="s">
        <v>2577</v>
      </c>
      <c r="C42" s="49">
        <v>83050403</v>
      </c>
      <c r="D42" s="49" t="s">
        <v>70</v>
      </c>
      <c r="E42" s="49" t="s">
        <v>111</v>
      </c>
      <c r="F42" s="49" t="s">
        <v>112</v>
      </c>
      <c r="G42" s="49" t="s">
        <v>70</v>
      </c>
      <c r="H42" s="48">
        <v>18400000</v>
      </c>
      <c r="I42" s="49" t="s">
        <v>113</v>
      </c>
      <c r="J42" s="49" t="s">
        <v>114</v>
      </c>
      <c r="K42" s="49">
        <v>0</v>
      </c>
      <c r="L42" s="48">
        <v>18400000</v>
      </c>
      <c r="M42" s="48">
        <v>18400000</v>
      </c>
      <c r="N42" s="47">
        <v>1</v>
      </c>
    </row>
    <row r="43" spans="2:14" ht="60" x14ac:dyDescent="0.2">
      <c r="B43" s="49" t="s">
        <v>2578</v>
      </c>
      <c r="C43" s="49">
        <v>82020420</v>
      </c>
      <c r="D43" s="49" t="s">
        <v>80</v>
      </c>
      <c r="E43" s="49" t="s">
        <v>111</v>
      </c>
      <c r="F43" s="49" t="s">
        <v>112</v>
      </c>
      <c r="G43" s="49" t="s">
        <v>80</v>
      </c>
      <c r="H43" s="48">
        <v>13728600</v>
      </c>
      <c r="I43" s="49" t="s">
        <v>113</v>
      </c>
      <c r="J43" s="49" t="s">
        <v>114</v>
      </c>
      <c r="K43" s="49">
        <v>0</v>
      </c>
      <c r="L43" s="48">
        <v>13728600</v>
      </c>
      <c r="M43" s="48">
        <v>13728600</v>
      </c>
      <c r="N43" s="47">
        <v>1</v>
      </c>
    </row>
    <row r="44" spans="2:14" ht="60" x14ac:dyDescent="0.2">
      <c r="B44" s="49" t="s">
        <v>2579</v>
      </c>
      <c r="C44" s="49">
        <v>92070290</v>
      </c>
      <c r="D44" s="49" t="s">
        <v>2580</v>
      </c>
      <c r="E44" s="49" t="s">
        <v>2581</v>
      </c>
      <c r="F44" s="49" t="s">
        <v>112</v>
      </c>
      <c r="G44" s="49" t="s">
        <v>2580</v>
      </c>
      <c r="H44" s="48">
        <v>5650000</v>
      </c>
      <c r="I44" s="49" t="s">
        <v>113</v>
      </c>
      <c r="J44" s="49" t="s">
        <v>2579</v>
      </c>
      <c r="K44" s="49">
        <v>0</v>
      </c>
      <c r="L44" s="48">
        <v>5650000</v>
      </c>
      <c r="M44" s="48">
        <v>5650000</v>
      </c>
      <c r="N44" s="47">
        <v>1</v>
      </c>
    </row>
    <row r="45" spans="2:14" ht="60" x14ac:dyDescent="0.2">
      <c r="B45" s="49" t="s">
        <v>2579</v>
      </c>
      <c r="C45" s="49">
        <v>91210291</v>
      </c>
      <c r="D45" s="49" t="s">
        <v>2582</v>
      </c>
      <c r="E45" s="49" t="s">
        <v>2581</v>
      </c>
      <c r="F45" s="49" t="s">
        <v>112</v>
      </c>
      <c r="G45" s="49" t="s">
        <v>2582</v>
      </c>
      <c r="H45" s="48">
        <v>5650000</v>
      </c>
      <c r="I45" s="49" t="s">
        <v>113</v>
      </c>
      <c r="J45" s="49" t="s">
        <v>2579</v>
      </c>
      <c r="K45" s="49">
        <v>0</v>
      </c>
      <c r="L45" s="48">
        <v>5650000</v>
      </c>
      <c r="M45" s="48">
        <v>5650000</v>
      </c>
      <c r="N45" s="47">
        <v>1</v>
      </c>
    </row>
    <row r="46" spans="2:14" ht="60" x14ac:dyDescent="0.2">
      <c r="B46" s="49" t="s">
        <v>2579</v>
      </c>
      <c r="C46" s="49">
        <v>92080289</v>
      </c>
      <c r="D46" s="49" t="s">
        <v>2583</v>
      </c>
      <c r="E46" s="49" t="s">
        <v>2581</v>
      </c>
      <c r="F46" s="49" t="s">
        <v>112</v>
      </c>
      <c r="G46" s="49" t="s">
        <v>2583</v>
      </c>
      <c r="H46" s="48">
        <v>5650000</v>
      </c>
      <c r="I46" s="49" t="s">
        <v>113</v>
      </c>
      <c r="J46" s="49" t="s">
        <v>2579</v>
      </c>
      <c r="K46" s="49">
        <v>0</v>
      </c>
      <c r="L46" s="48">
        <v>5650000</v>
      </c>
      <c r="M46" s="48">
        <v>5650000</v>
      </c>
      <c r="N46" s="47">
        <v>1</v>
      </c>
    </row>
    <row r="47" spans="2:14" ht="60" x14ac:dyDescent="0.2">
      <c r="B47" s="49" t="s">
        <v>2579</v>
      </c>
      <c r="C47" s="49">
        <v>92090293</v>
      </c>
      <c r="D47" s="49" t="s">
        <v>2584</v>
      </c>
      <c r="E47" s="49" t="s">
        <v>2581</v>
      </c>
      <c r="F47" s="49" t="s">
        <v>112</v>
      </c>
      <c r="G47" s="49" t="s">
        <v>2584</v>
      </c>
      <c r="H47" s="48">
        <v>5650000</v>
      </c>
      <c r="I47" s="49" t="s">
        <v>113</v>
      </c>
      <c r="J47" s="49" t="s">
        <v>2579</v>
      </c>
      <c r="K47" s="49">
        <v>0</v>
      </c>
      <c r="L47" s="48">
        <v>5650000</v>
      </c>
      <c r="M47" s="48">
        <v>5650000</v>
      </c>
      <c r="N47" s="47">
        <v>1</v>
      </c>
    </row>
    <row r="48" spans="2:14" ht="60" x14ac:dyDescent="0.2">
      <c r="B48" s="49" t="s">
        <v>2579</v>
      </c>
      <c r="C48" s="49">
        <v>91060292</v>
      </c>
      <c r="D48" s="49" t="s">
        <v>2585</v>
      </c>
      <c r="E48" s="49" t="s">
        <v>2581</v>
      </c>
      <c r="F48" s="49" t="s">
        <v>112</v>
      </c>
      <c r="G48" s="49" t="s">
        <v>2585</v>
      </c>
      <c r="H48" s="48">
        <v>5650000</v>
      </c>
      <c r="I48" s="49" t="s">
        <v>113</v>
      </c>
      <c r="J48" s="49" t="s">
        <v>2579</v>
      </c>
      <c r="K48" s="49">
        <v>0</v>
      </c>
      <c r="L48" s="48">
        <v>5650000</v>
      </c>
      <c r="M48" s="48">
        <v>5650000</v>
      </c>
      <c r="N48" s="47">
        <v>1</v>
      </c>
    </row>
    <row r="49" spans="2:20" ht="60" x14ac:dyDescent="0.2">
      <c r="B49" s="49" t="s">
        <v>2579</v>
      </c>
      <c r="C49" s="49">
        <v>162040375</v>
      </c>
      <c r="D49" s="49" t="s">
        <v>2586</v>
      </c>
      <c r="E49" s="49" t="s">
        <v>2581</v>
      </c>
      <c r="F49" s="49" t="s">
        <v>112</v>
      </c>
      <c r="G49" s="49" t="s">
        <v>2586</v>
      </c>
      <c r="H49" s="48">
        <v>5650000</v>
      </c>
      <c r="I49" s="49" t="s">
        <v>113</v>
      </c>
      <c r="J49" s="49" t="s">
        <v>2579</v>
      </c>
      <c r="K49" s="49">
        <v>0</v>
      </c>
      <c r="L49" s="48">
        <v>5650000</v>
      </c>
      <c r="M49" s="48">
        <v>5650000</v>
      </c>
      <c r="N49" s="47">
        <v>1</v>
      </c>
    </row>
    <row r="50" spans="2:20" ht="60" x14ac:dyDescent="0.2">
      <c r="B50" s="49" t="s">
        <v>2579</v>
      </c>
      <c r="C50" s="49">
        <v>162010364</v>
      </c>
      <c r="D50" s="49" t="s">
        <v>2587</v>
      </c>
      <c r="E50" s="49" t="s">
        <v>2581</v>
      </c>
      <c r="F50" s="49" t="s">
        <v>112</v>
      </c>
      <c r="G50" s="49" t="s">
        <v>2587</v>
      </c>
      <c r="H50" s="48">
        <v>5650000</v>
      </c>
      <c r="I50" s="49" t="s">
        <v>113</v>
      </c>
      <c r="J50" s="49" t="s">
        <v>2579</v>
      </c>
      <c r="K50" s="49">
        <v>0</v>
      </c>
      <c r="L50" s="48">
        <v>5650000</v>
      </c>
      <c r="M50" s="48">
        <v>5650000</v>
      </c>
      <c r="N50" s="47">
        <v>1</v>
      </c>
    </row>
    <row r="51" spans="2:20" ht="60" x14ac:dyDescent="0.2">
      <c r="B51" s="49" t="s">
        <v>2579</v>
      </c>
      <c r="C51" s="49">
        <v>162050371</v>
      </c>
      <c r="D51" s="49" t="s">
        <v>2588</v>
      </c>
      <c r="E51" s="49" t="s">
        <v>2581</v>
      </c>
      <c r="F51" s="49" t="s">
        <v>112</v>
      </c>
      <c r="G51" s="49" t="s">
        <v>2588</v>
      </c>
      <c r="H51" s="48">
        <v>5650000</v>
      </c>
      <c r="I51" s="49" t="s">
        <v>113</v>
      </c>
      <c r="J51" s="49" t="s">
        <v>2579</v>
      </c>
      <c r="K51" s="49">
        <v>0</v>
      </c>
      <c r="L51" s="48">
        <v>5650000</v>
      </c>
      <c r="M51" s="48">
        <v>5650000</v>
      </c>
      <c r="N51" s="47">
        <v>1</v>
      </c>
    </row>
    <row r="52" spans="2:20" ht="60" x14ac:dyDescent="0.2">
      <c r="B52" s="49" t="s">
        <v>2579</v>
      </c>
      <c r="C52" s="49">
        <v>162060374</v>
      </c>
      <c r="D52" s="49" t="s">
        <v>2589</v>
      </c>
      <c r="E52" s="49" t="s">
        <v>2581</v>
      </c>
      <c r="F52" s="49" t="s">
        <v>112</v>
      </c>
      <c r="G52" s="49" t="s">
        <v>2589</v>
      </c>
      <c r="H52" s="48">
        <v>5650000</v>
      </c>
      <c r="I52" s="49" t="s">
        <v>113</v>
      </c>
      <c r="J52" s="49" t="s">
        <v>2579</v>
      </c>
      <c r="K52" s="49">
        <v>0</v>
      </c>
      <c r="L52" s="48">
        <v>5650000</v>
      </c>
      <c r="M52" s="48">
        <v>5650000</v>
      </c>
      <c r="N52" s="47">
        <v>1</v>
      </c>
    </row>
    <row r="53" spans="2:20" ht="60" x14ac:dyDescent="0.2">
      <c r="B53" s="49" t="s">
        <v>2579</v>
      </c>
      <c r="C53" s="49">
        <v>162070366</v>
      </c>
      <c r="D53" s="49" t="s">
        <v>2590</v>
      </c>
      <c r="E53" s="49" t="s">
        <v>2581</v>
      </c>
      <c r="F53" s="49" t="s">
        <v>112</v>
      </c>
      <c r="G53" s="49" t="s">
        <v>2590</v>
      </c>
      <c r="H53" s="48">
        <v>5650000</v>
      </c>
      <c r="I53" s="49" t="s">
        <v>113</v>
      </c>
      <c r="J53" s="49" t="s">
        <v>2579</v>
      </c>
      <c r="K53" s="49">
        <v>0</v>
      </c>
      <c r="L53" s="48">
        <v>5650000</v>
      </c>
      <c r="M53" s="48">
        <v>5650000</v>
      </c>
      <c r="N53" s="47">
        <v>1</v>
      </c>
    </row>
    <row r="54" spans="2:20" ht="60" x14ac:dyDescent="0.2">
      <c r="B54" s="49" t="s">
        <v>2579</v>
      </c>
      <c r="C54" s="49">
        <v>162030372</v>
      </c>
      <c r="D54" s="49" t="s">
        <v>2591</v>
      </c>
      <c r="E54" s="49" t="s">
        <v>2581</v>
      </c>
      <c r="F54" s="49" t="s">
        <v>112</v>
      </c>
      <c r="G54" s="49" t="s">
        <v>2591</v>
      </c>
      <c r="H54" s="48">
        <v>5650000</v>
      </c>
      <c r="I54" s="49" t="s">
        <v>113</v>
      </c>
      <c r="J54" s="49" t="s">
        <v>2579</v>
      </c>
      <c r="K54" s="49">
        <v>0</v>
      </c>
      <c r="L54" s="48">
        <v>5650000</v>
      </c>
      <c r="M54" s="48">
        <v>5650000</v>
      </c>
      <c r="N54" s="47">
        <v>1</v>
      </c>
    </row>
    <row r="55" spans="2:20" ht="60" x14ac:dyDescent="0.2">
      <c r="B55" s="49" t="s">
        <v>2579</v>
      </c>
      <c r="C55" s="49">
        <v>161070373</v>
      </c>
      <c r="D55" s="49" t="s">
        <v>2592</v>
      </c>
      <c r="E55" s="49" t="s">
        <v>2581</v>
      </c>
      <c r="F55" s="49" t="s">
        <v>112</v>
      </c>
      <c r="G55" s="49" t="s">
        <v>2592</v>
      </c>
      <c r="H55" s="48">
        <v>5650000</v>
      </c>
      <c r="I55" s="49" t="s">
        <v>113</v>
      </c>
      <c r="J55" s="49" t="s">
        <v>2579</v>
      </c>
      <c r="K55" s="49">
        <v>0</v>
      </c>
      <c r="L55" s="48">
        <v>5650000</v>
      </c>
      <c r="M55" s="48">
        <v>5650000</v>
      </c>
      <c r="N55" s="47">
        <v>1</v>
      </c>
    </row>
    <row r="56" spans="2:20" ht="60" x14ac:dyDescent="0.2">
      <c r="B56" s="49" t="s">
        <v>2579</v>
      </c>
      <c r="C56" s="49">
        <v>161010367</v>
      </c>
      <c r="D56" s="49" t="s">
        <v>2593</v>
      </c>
      <c r="E56" s="49" t="s">
        <v>2581</v>
      </c>
      <c r="F56" s="49" t="s">
        <v>112</v>
      </c>
      <c r="G56" s="49" t="s">
        <v>2593</v>
      </c>
      <c r="H56" s="48">
        <v>5650000</v>
      </c>
      <c r="I56" s="49" t="s">
        <v>113</v>
      </c>
      <c r="J56" s="49" t="s">
        <v>2579</v>
      </c>
      <c r="K56" s="49">
        <v>0</v>
      </c>
      <c r="L56" s="48">
        <v>5650000</v>
      </c>
      <c r="M56" s="48">
        <v>5650000</v>
      </c>
      <c r="N56" s="47">
        <v>1</v>
      </c>
    </row>
    <row r="57" spans="2:20" ht="60" x14ac:dyDescent="0.2">
      <c r="B57" s="49" t="s">
        <v>2579</v>
      </c>
      <c r="C57" s="49">
        <v>161030378</v>
      </c>
      <c r="D57" s="49" t="s">
        <v>2594</v>
      </c>
      <c r="E57" s="49" t="s">
        <v>2581</v>
      </c>
      <c r="F57" s="49" t="s">
        <v>112</v>
      </c>
      <c r="G57" s="49" t="s">
        <v>2594</v>
      </c>
      <c r="H57" s="48">
        <v>5650000</v>
      </c>
      <c r="I57" s="49" t="s">
        <v>113</v>
      </c>
      <c r="J57" s="49" t="s">
        <v>2579</v>
      </c>
      <c r="K57" s="49">
        <v>0</v>
      </c>
      <c r="L57" s="48">
        <v>5650000</v>
      </c>
      <c r="M57" s="48">
        <v>5650000</v>
      </c>
      <c r="N57" s="47">
        <v>1</v>
      </c>
    </row>
    <row r="58" spans="2:20" ht="60" x14ac:dyDescent="0.2">
      <c r="B58" s="49" t="s">
        <v>2579</v>
      </c>
      <c r="C58" s="49">
        <v>161080376</v>
      </c>
      <c r="D58" s="49" t="s">
        <v>2595</v>
      </c>
      <c r="E58" s="49" t="s">
        <v>2581</v>
      </c>
      <c r="F58" s="49" t="s">
        <v>112</v>
      </c>
      <c r="G58" s="49" t="s">
        <v>2595</v>
      </c>
      <c r="H58" s="48">
        <v>5650000</v>
      </c>
      <c r="I58" s="49" t="s">
        <v>113</v>
      </c>
      <c r="J58" s="49" t="s">
        <v>2579</v>
      </c>
      <c r="K58" s="49">
        <v>0</v>
      </c>
      <c r="L58" s="48">
        <v>5650000</v>
      </c>
      <c r="M58" s="48">
        <v>5650000</v>
      </c>
      <c r="N58" s="47">
        <v>1</v>
      </c>
    </row>
    <row r="59" spans="2:20" ht="60" x14ac:dyDescent="0.2">
      <c r="B59" s="49" t="s">
        <v>2579</v>
      </c>
      <c r="C59" s="49">
        <v>161040368</v>
      </c>
      <c r="D59" s="49" t="s">
        <v>2596</v>
      </c>
      <c r="E59" s="49" t="s">
        <v>2581</v>
      </c>
      <c r="F59" s="49" t="s">
        <v>112</v>
      </c>
      <c r="G59" s="49" t="s">
        <v>2596</v>
      </c>
      <c r="H59" s="48">
        <v>5650000</v>
      </c>
      <c r="I59" s="49" t="s">
        <v>113</v>
      </c>
      <c r="J59" s="49" t="s">
        <v>2579</v>
      </c>
      <c r="K59" s="49">
        <v>0</v>
      </c>
      <c r="L59" s="48">
        <v>5650000</v>
      </c>
      <c r="M59" s="48">
        <v>5650000</v>
      </c>
      <c r="N59" s="47">
        <v>1</v>
      </c>
    </row>
    <row r="60" spans="2:20" ht="60" x14ac:dyDescent="0.2">
      <c r="B60" s="49" t="s">
        <v>2579</v>
      </c>
      <c r="C60" s="49">
        <v>161050377</v>
      </c>
      <c r="D60" s="49" t="s">
        <v>2597</v>
      </c>
      <c r="E60" s="49" t="s">
        <v>2581</v>
      </c>
      <c r="F60" s="49" t="s">
        <v>112</v>
      </c>
      <c r="G60" s="49" t="s">
        <v>2597</v>
      </c>
      <c r="H60" s="48">
        <v>5650000</v>
      </c>
      <c r="I60" s="49" t="s">
        <v>113</v>
      </c>
      <c r="J60" s="49" t="s">
        <v>2579</v>
      </c>
      <c r="K60" s="49">
        <v>0</v>
      </c>
      <c r="L60" s="48">
        <v>5650000</v>
      </c>
      <c r="M60" s="48">
        <v>5650000</v>
      </c>
      <c r="N60" s="47">
        <v>1</v>
      </c>
    </row>
    <row r="61" spans="2:20" ht="60" x14ac:dyDescent="0.2">
      <c r="B61" s="49" t="s">
        <v>2579</v>
      </c>
      <c r="C61" s="49">
        <v>161090363</v>
      </c>
      <c r="D61" s="49" t="s">
        <v>2598</v>
      </c>
      <c r="E61" s="49" t="s">
        <v>2581</v>
      </c>
      <c r="F61" s="49" t="s">
        <v>112</v>
      </c>
      <c r="G61" s="49" t="s">
        <v>2598</v>
      </c>
      <c r="H61" s="48">
        <v>5650000</v>
      </c>
      <c r="I61" s="49" t="s">
        <v>113</v>
      </c>
      <c r="J61" s="49" t="s">
        <v>2579</v>
      </c>
      <c r="K61" s="49">
        <v>0</v>
      </c>
      <c r="L61" s="48">
        <v>5650000</v>
      </c>
      <c r="M61" s="48">
        <v>5650000</v>
      </c>
      <c r="N61" s="47">
        <v>1</v>
      </c>
      <c r="T61" s="56"/>
    </row>
    <row r="62" spans="2:20" ht="60" x14ac:dyDescent="0.2">
      <c r="B62" s="49" t="s">
        <v>2579</v>
      </c>
      <c r="C62" s="49">
        <v>83130423</v>
      </c>
      <c r="D62" s="49" t="s">
        <v>2599</v>
      </c>
      <c r="E62" s="49" t="s">
        <v>2581</v>
      </c>
      <c r="F62" s="49" t="s">
        <v>112</v>
      </c>
      <c r="G62" s="49" t="s">
        <v>2599</v>
      </c>
      <c r="H62" s="48">
        <v>5650000</v>
      </c>
      <c r="I62" s="49" t="s">
        <v>113</v>
      </c>
      <c r="J62" s="49" t="s">
        <v>2579</v>
      </c>
      <c r="K62" s="49">
        <v>0</v>
      </c>
      <c r="L62" s="48">
        <v>5650000</v>
      </c>
      <c r="M62" s="48">
        <v>5650000</v>
      </c>
      <c r="N62" s="47">
        <v>1</v>
      </c>
    </row>
    <row r="63" spans="2:20" ht="60" x14ac:dyDescent="0.2">
      <c r="B63" s="49" t="s">
        <v>2579</v>
      </c>
      <c r="C63" s="49">
        <v>81090427</v>
      </c>
      <c r="D63" s="49" t="s">
        <v>2600</v>
      </c>
      <c r="E63" s="49" t="s">
        <v>2581</v>
      </c>
      <c r="F63" s="49" t="s">
        <v>112</v>
      </c>
      <c r="G63" s="49" t="s">
        <v>2600</v>
      </c>
      <c r="H63" s="48">
        <v>5650000</v>
      </c>
      <c r="I63" s="49" t="s">
        <v>113</v>
      </c>
      <c r="J63" s="49" t="s">
        <v>2579</v>
      </c>
      <c r="K63" s="49">
        <v>0</v>
      </c>
      <c r="L63" s="48">
        <v>5650000</v>
      </c>
      <c r="M63" s="48">
        <v>5650000</v>
      </c>
      <c r="N63" s="47">
        <v>1</v>
      </c>
    </row>
    <row r="64" spans="2:20" ht="60" x14ac:dyDescent="0.2">
      <c r="B64" s="49" t="s">
        <v>2579</v>
      </c>
      <c r="C64" s="49">
        <v>82020422</v>
      </c>
      <c r="D64" s="49" t="s">
        <v>2601</v>
      </c>
      <c r="E64" s="49" t="s">
        <v>2581</v>
      </c>
      <c r="F64" s="49" t="s">
        <v>112</v>
      </c>
      <c r="G64" s="49" t="s">
        <v>2601</v>
      </c>
      <c r="H64" s="48">
        <v>5650000</v>
      </c>
      <c r="I64" s="49" t="s">
        <v>113</v>
      </c>
      <c r="J64" s="49" t="s">
        <v>2579</v>
      </c>
      <c r="K64" s="49">
        <v>0</v>
      </c>
      <c r="L64" s="48">
        <v>5650000</v>
      </c>
      <c r="M64" s="48">
        <v>5650000</v>
      </c>
      <c r="N64" s="47">
        <v>1</v>
      </c>
    </row>
    <row r="65" spans="2:14" ht="60" x14ac:dyDescent="0.2">
      <c r="B65" s="49" t="s">
        <v>2579</v>
      </c>
      <c r="C65" s="49">
        <v>83060429</v>
      </c>
      <c r="D65" s="49" t="s">
        <v>2602</v>
      </c>
      <c r="E65" s="49" t="s">
        <v>2581</v>
      </c>
      <c r="F65" s="49" t="s">
        <v>112</v>
      </c>
      <c r="G65" s="49" t="s">
        <v>2602</v>
      </c>
      <c r="H65" s="48">
        <v>5650000</v>
      </c>
      <c r="I65" s="49" t="s">
        <v>113</v>
      </c>
      <c r="J65" s="49" t="s">
        <v>2579</v>
      </c>
      <c r="K65" s="49">
        <v>0</v>
      </c>
      <c r="L65" s="48">
        <v>5650000</v>
      </c>
      <c r="M65" s="48">
        <v>5650000</v>
      </c>
      <c r="N65" s="47">
        <v>1</v>
      </c>
    </row>
    <row r="66" spans="2:14" ht="60" x14ac:dyDescent="0.2">
      <c r="B66" s="49" t="s">
        <v>2579</v>
      </c>
      <c r="C66" s="49">
        <v>81050434</v>
      </c>
      <c r="D66" s="49" t="s">
        <v>2603</v>
      </c>
      <c r="E66" s="49" t="s">
        <v>2581</v>
      </c>
      <c r="F66" s="49" t="s">
        <v>112</v>
      </c>
      <c r="G66" s="49" t="s">
        <v>2603</v>
      </c>
      <c r="H66" s="48">
        <v>5650000</v>
      </c>
      <c r="I66" s="49" t="s">
        <v>113</v>
      </c>
      <c r="J66" s="49" t="s">
        <v>2579</v>
      </c>
      <c r="K66" s="49">
        <v>0</v>
      </c>
      <c r="L66" s="48">
        <v>5650000</v>
      </c>
      <c r="M66" s="48">
        <v>5650000</v>
      </c>
      <c r="N66" s="47">
        <v>1</v>
      </c>
    </row>
    <row r="67" spans="2:14" ht="60" x14ac:dyDescent="0.2">
      <c r="B67" s="49" t="s">
        <v>2579</v>
      </c>
      <c r="C67" s="49">
        <v>81110437</v>
      </c>
      <c r="D67" s="49" t="s">
        <v>2604</v>
      </c>
      <c r="E67" s="49" t="s">
        <v>2581</v>
      </c>
      <c r="F67" s="49" t="s">
        <v>112</v>
      </c>
      <c r="G67" s="49" t="s">
        <v>2604</v>
      </c>
      <c r="H67" s="48">
        <v>5650000</v>
      </c>
      <c r="I67" s="49" t="s">
        <v>113</v>
      </c>
      <c r="J67" s="49" t="s">
        <v>2579</v>
      </c>
      <c r="K67" s="49">
        <v>0</v>
      </c>
      <c r="L67" s="48">
        <v>5650000</v>
      </c>
      <c r="M67" s="48">
        <v>5650000</v>
      </c>
      <c r="N67" s="47">
        <v>1</v>
      </c>
    </row>
    <row r="68" spans="2:14" ht="60" x14ac:dyDescent="0.2">
      <c r="B68" s="49" t="s">
        <v>2579</v>
      </c>
      <c r="C68" s="49">
        <v>81040430</v>
      </c>
      <c r="D68" s="49" t="s">
        <v>2605</v>
      </c>
      <c r="E68" s="49" t="s">
        <v>2581</v>
      </c>
      <c r="F68" s="49" t="s">
        <v>112</v>
      </c>
      <c r="G68" s="49" t="s">
        <v>2605</v>
      </c>
      <c r="H68" s="48">
        <v>5650000</v>
      </c>
      <c r="I68" s="49" t="s">
        <v>113</v>
      </c>
      <c r="J68" s="49" t="s">
        <v>2579</v>
      </c>
      <c r="K68" s="49">
        <v>0</v>
      </c>
      <c r="L68" s="48">
        <v>5650000</v>
      </c>
      <c r="M68" s="48">
        <v>5650000</v>
      </c>
      <c r="N68" s="47">
        <v>1</v>
      </c>
    </row>
    <row r="69" spans="2:14" ht="60" x14ac:dyDescent="0.2">
      <c r="B69" s="49" t="s">
        <v>2579</v>
      </c>
      <c r="C69" s="49">
        <v>83050436</v>
      </c>
      <c r="D69" s="49" t="s">
        <v>2606</v>
      </c>
      <c r="E69" s="49" t="s">
        <v>2581</v>
      </c>
      <c r="F69" s="49" t="s">
        <v>112</v>
      </c>
      <c r="G69" s="49" t="s">
        <v>2606</v>
      </c>
      <c r="H69" s="48">
        <v>5650000</v>
      </c>
      <c r="I69" s="49" t="s">
        <v>113</v>
      </c>
      <c r="J69" s="49" t="s">
        <v>2579</v>
      </c>
      <c r="K69" s="49">
        <v>0</v>
      </c>
      <c r="L69" s="48">
        <v>5650000</v>
      </c>
      <c r="M69" s="48">
        <v>5650000</v>
      </c>
      <c r="N69" s="47">
        <v>1</v>
      </c>
    </row>
    <row r="70" spans="2:14" ht="60" x14ac:dyDescent="0.2">
      <c r="B70" s="49" t="s">
        <v>2579</v>
      </c>
      <c r="C70" s="49">
        <v>81020424</v>
      </c>
      <c r="D70" s="49" t="s">
        <v>2607</v>
      </c>
      <c r="E70" s="49" t="s">
        <v>2581</v>
      </c>
      <c r="F70" s="49" t="s">
        <v>112</v>
      </c>
      <c r="G70" s="49" t="s">
        <v>2607</v>
      </c>
      <c r="H70" s="48">
        <v>5650000</v>
      </c>
      <c r="I70" s="49" t="s">
        <v>113</v>
      </c>
      <c r="J70" s="49" t="s">
        <v>2579</v>
      </c>
      <c r="K70" s="49">
        <v>0</v>
      </c>
      <c r="L70" s="48">
        <v>5650000</v>
      </c>
      <c r="M70" s="48">
        <v>5650000</v>
      </c>
      <c r="N70" s="47">
        <v>1</v>
      </c>
    </row>
    <row r="71" spans="2:14" ht="60" x14ac:dyDescent="0.2">
      <c r="B71" s="49" t="s">
        <v>2579</v>
      </c>
      <c r="C71" s="49">
        <v>83070441</v>
      </c>
      <c r="D71" s="49" t="s">
        <v>2608</v>
      </c>
      <c r="E71" s="49" t="s">
        <v>2581</v>
      </c>
      <c r="F71" s="49" t="s">
        <v>112</v>
      </c>
      <c r="G71" s="49" t="s">
        <v>2608</v>
      </c>
      <c r="H71" s="48">
        <v>5650000</v>
      </c>
      <c r="I71" s="49" t="s">
        <v>113</v>
      </c>
      <c r="J71" s="49" t="s">
        <v>2579</v>
      </c>
      <c r="K71" s="49">
        <v>0</v>
      </c>
      <c r="L71" s="48">
        <v>5650000</v>
      </c>
      <c r="M71" s="48">
        <v>5650000</v>
      </c>
      <c r="N71" s="47">
        <v>1</v>
      </c>
    </row>
    <row r="72" spans="2:14" ht="60" x14ac:dyDescent="0.2">
      <c r="B72" s="49" t="s">
        <v>2579</v>
      </c>
      <c r="C72" s="49">
        <v>83060442</v>
      </c>
      <c r="D72" s="49" t="s">
        <v>2602</v>
      </c>
      <c r="E72" s="49" t="s">
        <v>2581</v>
      </c>
      <c r="F72" s="49" t="s">
        <v>112</v>
      </c>
      <c r="G72" s="49" t="s">
        <v>2602</v>
      </c>
      <c r="H72" s="48">
        <v>11300000</v>
      </c>
      <c r="I72" s="49" t="s">
        <v>113</v>
      </c>
      <c r="J72" s="49" t="s">
        <v>2579</v>
      </c>
      <c r="K72" s="49">
        <v>0</v>
      </c>
      <c r="L72" s="48">
        <v>11300000</v>
      </c>
      <c r="M72" s="48">
        <v>11300000</v>
      </c>
      <c r="N72" s="47">
        <v>1</v>
      </c>
    </row>
    <row r="73" spans="2:14" ht="60" x14ac:dyDescent="0.2">
      <c r="B73" s="49" t="s">
        <v>1691</v>
      </c>
      <c r="C73" s="49">
        <v>91130286</v>
      </c>
      <c r="D73" s="49" t="s">
        <v>66</v>
      </c>
      <c r="E73" s="49" t="s">
        <v>111</v>
      </c>
      <c r="F73" s="49" t="s">
        <v>112</v>
      </c>
      <c r="G73" s="49" t="s">
        <v>66</v>
      </c>
      <c r="H73" s="48">
        <v>11500000</v>
      </c>
      <c r="I73" s="49" t="s">
        <v>113</v>
      </c>
      <c r="J73" s="49" t="s">
        <v>114</v>
      </c>
      <c r="K73" s="49">
        <v>0</v>
      </c>
      <c r="L73" s="48">
        <v>11500000</v>
      </c>
      <c r="M73" s="48">
        <v>11500000</v>
      </c>
      <c r="N73" s="47">
        <v>1</v>
      </c>
    </row>
    <row r="74" spans="2:14" ht="60" x14ac:dyDescent="0.2">
      <c r="B74" s="49" t="s">
        <v>1692</v>
      </c>
      <c r="C74" s="49">
        <v>63020298</v>
      </c>
      <c r="D74" s="49" t="s">
        <v>133</v>
      </c>
      <c r="E74" s="49" t="s">
        <v>111</v>
      </c>
      <c r="F74" s="49" t="s">
        <v>112</v>
      </c>
      <c r="G74" s="49" t="s">
        <v>133</v>
      </c>
      <c r="H74" s="48">
        <v>11499999</v>
      </c>
      <c r="I74" s="49" t="s">
        <v>113</v>
      </c>
      <c r="J74" s="49" t="s">
        <v>114</v>
      </c>
      <c r="K74" s="49">
        <v>0</v>
      </c>
      <c r="L74" s="48">
        <v>11499999</v>
      </c>
      <c r="M74" s="48">
        <v>11499999</v>
      </c>
      <c r="N74" s="47">
        <v>1</v>
      </c>
    </row>
    <row r="75" spans="2:14" ht="60" x14ac:dyDescent="0.2">
      <c r="B75" s="49" t="s">
        <v>1693</v>
      </c>
      <c r="C75" s="49">
        <v>92030280</v>
      </c>
      <c r="D75" s="49" t="s">
        <v>77</v>
      </c>
      <c r="E75" s="49" t="s">
        <v>111</v>
      </c>
      <c r="F75" s="49" t="s">
        <v>112</v>
      </c>
      <c r="G75" s="49" t="s">
        <v>77</v>
      </c>
      <c r="H75" s="48">
        <v>11500000</v>
      </c>
      <c r="I75" s="49" t="s">
        <v>113</v>
      </c>
      <c r="J75" s="49" t="s">
        <v>114</v>
      </c>
      <c r="K75" s="49">
        <v>0</v>
      </c>
      <c r="L75" s="48">
        <v>11500000</v>
      </c>
      <c r="M75" s="48">
        <v>11500000</v>
      </c>
      <c r="N75" s="47">
        <v>1</v>
      </c>
    </row>
    <row r="76" spans="2:14" ht="60" x14ac:dyDescent="0.2">
      <c r="B76" s="49" t="s">
        <v>1694</v>
      </c>
      <c r="C76" s="49">
        <v>61130237</v>
      </c>
      <c r="D76" s="49" t="s">
        <v>132</v>
      </c>
      <c r="E76" s="49" t="s">
        <v>111</v>
      </c>
      <c r="F76" s="49" t="s">
        <v>112</v>
      </c>
      <c r="G76" s="49" t="s">
        <v>132</v>
      </c>
      <c r="H76" s="48">
        <v>23000000</v>
      </c>
      <c r="I76" s="49" t="s">
        <v>113</v>
      </c>
      <c r="J76" s="49" t="s">
        <v>114</v>
      </c>
      <c r="K76" s="49">
        <v>0</v>
      </c>
      <c r="L76" s="48">
        <v>23000000</v>
      </c>
      <c r="M76" s="48">
        <v>23000000</v>
      </c>
      <c r="N76" s="47">
        <v>1</v>
      </c>
    </row>
    <row r="77" spans="2:14" ht="60" x14ac:dyDescent="0.2">
      <c r="B77" s="49" t="s">
        <v>1695</v>
      </c>
      <c r="C77" s="49">
        <v>103070326</v>
      </c>
      <c r="D77" s="49" t="s">
        <v>130</v>
      </c>
      <c r="E77" s="49" t="s">
        <v>111</v>
      </c>
      <c r="F77" s="49" t="s">
        <v>112</v>
      </c>
      <c r="G77" s="49" t="s">
        <v>130</v>
      </c>
      <c r="H77" s="48">
        <v>16100000</v>
      </c>
      <c r="I77" s="49" t="s">
        <v>113</v>
      </c>
      <c r="J77" s="49" t="s">
        <v>114</v>
      </c>
      <c r="K77" s="49">
        <v>0</v>
      </c>
      <c r="L77" s="48">
        <v>16100000</v>
      </c>
      <c r="M77" s="48">
        <v>16100000</v>
      </c>
      <c r="N77" s="47">
        <v>1</v>
      </c>
    </row>
    <row r="78" spans="2:14" ht="60" x14ac:dyDescent="0.2">
      <c r="B78" s="49" t="s">
        <v>1696</v>
      </c>
      <c r="C78" s="49">
        <v>31030098</v>
      </c>
      <c r="D78" s="49" t="s">
        <v>131</v>
      </c>
      <c r="E78" s="49" t="s">
        <v>111</v>
      </c>
      <c r="F78" s="49" t="s">
        <v>112</v>
      </c>
      <c r="G78" s="49" t="s">
        <v>131</v>
      </c>
      <c r="H78" s="48">
        <v>23000000</v>
      </c>
      <c r="I78" s="49" t="s">
        <v>113</v>
      </c>
      <c r="J78" s="49" t="s">
        <v>114</v>
      </c>
      <c r="K78" s="49">
        <v>0</v>
      </c>
      <c r="L78" s="48">
        <v>23000000</v>
      </c>
      <c r="M78" s="48">
        <v>23000000</v>
      </c>
      <c r="N78" s="47">
        <v>1</v>
      </c>
    </row>
    <row r="79" spans="2:14" ht="60" x14ac:dyDescent="0.2">
      <c r="B79" s="49" t="s">
        <v>1697</v>
      </c>
      <c r="C79" s="49">
        <v>33020095</v>
      </c>
      <c r="D79" s="49" t="s">
        <v>129</v>
      </c>
      <c r="E79" s="49" t="s">
        <v>111</v>
      </c>
      <c r="F79" s="49" t="s">
        <v>112</v>
      </c>
      <c r="G79" s="49" t="s">
        <v>129</v>
      </c>
      <c r="H79" s="48">
        <v>12000000</v>
      </c>
      <c r="I79" s="49" t="s">
        <v>113</v>
      </c>
      <c r="J79" s="49" t="s">
        <v>114</v>
      </c>
      <c r="K79" s="49">
        <v>0</v>
      </c>
      <c r="L79" s="48">
        <v>12000000</v>
      </c>
      <c r="M79" s="48">
        <v>12000000</v>
      </c>
      <c r="N79" s="47">
        <v>1</v>
      </c>
    </row>
    <row r="80" spans="2:14" ht="60" x14ac:dyDescent="0.2">
      <c r="B80" s="49" t="s">
        <v>1698</v>
      </c>
      <c r="C80" s="49">
        <v>33010096</v>
      </c>
      <c r="D80" s="49" t="s">
        <v>87</v>
      </c>
      <c r="E80" s="49" t="s">
        <v>111</v>
      </c>
      <c r="F80" s="49" t="s">
        <v>112</v>
      </c>
      <c r="G80" s="49" t="s">
        <v>87</v>
      </c>
      <c r="H80" s="48">
        <v>23000000</v>
      </c>
      <c r="I80" s="49" t="s">
        <v>113</v>
      </c>
      <c r="J80" s="49" t="s">
        <v>114</v>
      </c>
      <c r="K80" s="49">
        <v>0</v>
      </c>
      <c r="L80" s="48">
        <v>23000000</v>
      </c>
      <c r="M80" s="48">
        <v>23000000</v>
      </c>
      <c r="N80" s="47">
        <v>1</v>
      </c>
    </row>
    <row r="81" spans="2:16" ht="60" x14ac:dyDescent="0.2">
      <c r="B81" s="49" t="s">
        <v>1699</v>
      </c>
      <c r="C81" s="49">
        <v>101010337</v>
      </c>
      <c r="D81" s="49" t="s">
        <v>712</v>
      </c>
      <c r="E81" s="49" t="s">
        <v>111</v>
      </c>
      <c r="F81" s="49" t="s">
        <v>112</v>
      </c>
      <c r="G81" s="49" t="s">
        <v>712</v>
      </c>
      <c r="H81" s="48">
        <v>68962940</v>
      </c>
      <c r="I81" s="49" t="s">
        <v>113</v>
      </c>
      <c r="J81" s="49" t="s">
        <v>114</v>
      </c>
      <c r="K81" s="49">
        <v>0</v>
      </c>
      <c r="L81" s="48">
        <v>68962940</v>
      </c>
      <c r="M81" s="48">
        <v>68962940</v>
      </c>
      <c r="N81" s="47">
        <v>1</v>
      </c>
    </row>
    <row r="82" spans="2:16" ht="60" x14ac:dyDescent="0.2">
      <c r="B82" s="49" t="s">
        <v>1700</v>
      </c>
      <c r="C82" s="49">
        <v>74030281</v>
      </c>
      <c r="D82" s="49" t="s">
        <v>381</v>
      </c>
      <c r="E82" s="49" t="s">
        <v>111</v>
      </c>
      <c r="F82" s="49" t="s">
        <v>112</v>
      </c>
      <c r="G82" s="49" t="s">
        <v>381</v>
      </c>
      <c r="H82" s="48">
        <v>11478133</v>
      </c>
      <c r="I82" s="49" t="s">
        <v>113</v>
      </c>
      <c r="J82" s="49" t="s">
        <v>114</v>
      </c>
      <c r="K82" s="49">
        <v>0</v>
      </c>
      <c r="L82" s="48">
        <v>11478133</v>
      </c>
      <c r="M82" s="48">
        <v>11478133</v>
      </c>
      <c r="N82" s="47">
        <v>1</v>
      </c>
    </row>
    <row r="83" spans="2:16" ht="60" x14ac:dyDescent="0.2">
      <c r="B83" s="49" t="s">
        <v>1701</v>
      </c>
      <c r="C83" s="49">
        <v>134010361</v>
      </c>
      <c r="D83" s="49" t="s">
        <v>834</v>
      </c>
      <c r="E83" s="49" t="s">
        <v>111</v>
      </c>
      <c r="F83" s="49" t="s">
        <v>112</v>
      </c>
      <c r="G83" s="49" t="s">
        <v>834</v>
      </c>
      <c r="H83" s="48">
        <v>92000000</v>
      </c>
      <c r="I83" s="49" t="s">
        <v>113</v>
      </c>
      <c r="J83" s="49" t="s">
        <v>114</v>
      </c>
      <c r="K83" s="49">
        <v>0</v>
      </c>
      <c r="L83" s="48">
        <v>92000000</v>
      </c>
      <c r="M83" s="48">
        <v>92000000</v>
      </c>
      <c r="N83" s="47">
        <v>1</v>
      </c>
    </row>
    <row r="84" spans="2:16" ht="60" x14ac:dyDescent="0.2">
      <c r="B84" s="49" t="s">
        <v>1702</v>
      </c>
      <c r="C84" s="49">
        <v>55040423</v>
      </c>
      <c r="D84" s="49" t="s">
        <v>1156</v>
      </c>
      <c r="E84" s="49" t="s">
        <v>111</v>
      </c>
      <c r="F84" s="49" t="s">
        <v>112</v>
      </c>
      <c r="G84" s="49" t="s">
        <v>1156</v>
      </c>
      <c r="H84" s="48">
        <v>34500000</v>
      </c>
      <c r="I84" s="49" t="s">
        <v>113</v>
      </c>
      <c r="J84" s="49" t="s">
        <v>114</v>
      </c>
      <c r="K84" s="49">
        <v>0</v>
      </c>
      <c r="L84" s="48">
        <v>34500000</v>
      </c>
      <c r="M84" s="48">
        <v>34500000</v>
      </c>
      <c r="N84" s="47">
        <v>1</v>
      </c>
    </row>
    <row r="85" spans="2:16" ht="60" x14ac:dyDescent="0.2">
      <c r="B85" s="53" t="s">
        <v>1703</v>
      </c>
      <c r="C85" s="53">
        <v>81050390</v>
      </c>
      <c r="D85" s="49" t="s">
        <v>53</v>
      </c>
      <c r="E85" s="53" t="s">
        <v>111</v>
      </c>
      <c r="F85" s="53" t="s">
        <v>112</v>
      </c>
      <c r="G85" s="49" t="s">
        <v>53</v>
      </c>
      <c r="H85" s="52">
        <v>27600000</v>
      </c>
      <c r="I85" s="53" t="s">
        <v>113</v>
      </c>
      <c r="J85" s="53" t="s">
        <v>114</v>
      </c>
      <c r="K85" s="53">
        <v>0</v>
      </c>
      <c r="L85" s="52">
        <v>27600000</v>
      </c>
      <c r="M85" s="52">
        <v>27600000</v>
      </c>
      <c r="N85" s="51">
        <v>1</v>
      </c>
    </row>
    <row r="86" spans="2:16" ht="60" x14ac:dyDescent="0.2">
      <c r="B86" s="53" t="s">
        <v>5247</v>
      </c>
      <c r="C86" s="53">
        <v>41040175</v>
      </c>
      <c r="D86" s="49" t="s">
        <v>439</v>
      </c>
      <c r="E86" s="53" t="s">
        <v>111</v>
      </c>
      <c r="F86" s="53" t="s">
        <v>112</v>
      </c>
      <c r="G86" s="49" t="s">
        <v>439</v>
      </c>
      <c r="H86" s="52">
        <v>11482393</v>
      </c>
      <c r="I86" s="53" t="s">
        <v>113</v>
      </c>
      <c r="J86" s="53" t="s">
        <v>114</v>
      </c>
      <c r="K86" s="53">
        <v>0</v>
      </c>
      <c r="L86" s="52">
        <v>11482393</v>
      </c>
      <c r="M86" s="52">
        <v>11482393</v>
      </c>
      <c r="N86" s="51">
        <v>1</v>
      </c>
      <c r="P86" s="45" t="s">
        <v>5228</v>
      </c>
    </row>
    <row r="87" spans="2:16" ht="60" x14ac:dyDescent="0.2">
      <c r="B87" s="53" t="s">
        <v>5246</v>
      </c>
      <c r="C87" s="53">
        <v>43030183</v>
      </c>
      <c r="D87" s="49" t="s">
        <v>2665</v>
      </c>
      <c r="E87" s="53" t="s">
        <v>111</v>
      </c>
      <c r="F87" s="53" t="s">
        <v>112</v>
      </c>
      <c r="G87" s="49" t="s">
        <v>2665</v>
      </c>
      <c r="H87" s="52">
        <v>22978900</v>
      </c>
      <c r="I87" s="53" t="s">
        <v>113</v>
      </c>
      <c r="J87" s="53" t="s">
        <v>114</v>
      </c>
      <c r="K87" s="53">
        <v>0</v>
      </c>
      <c r="L87" s="52">
        <v>22978900</v>
      </c>
      <c r="M87" s="52">
        <v>22978900</v>
      </c>
      <c r="N87" s="51">
        <v>1</v>
      </c>
      <c r="P87" s="45" t="s">
        <v>5228</v>
      </c>
    </row>
    <row r="88" spans="2:16" ht="60" x14ac:dyDescent="0.2">
      <c r="B88" s="53" t="s">
        <v>5245</v>
      </c>
      <c r="C88" s="53">
        <v>63070279</v>
      </c>
      <c r="D88" s="49" t="s">
        <v>485</v>
      </c>
      <c r="E88" s="53" t="s">
        <v>111</v>
      </c>
      <c r="F88" s="53" t="s">
        <v>112</v>
      </c>
      <c r="G88" s="49" t="s">
        <v>485</v>
      </c>
      <c r="H88" s="52">
        <v>23000000</v>
      </c>
      <c r="I88" s="53" t="s">
        <v>113</v>
      </c>
      <c r="J88" s="53" t="s">
        <v>114</v>
      </c>
      <c r="K88" s="53">
        <v>0</v>
      </c>
      <c r="L88" s="52">
        <v>23000000</v>
      </c>
      <c r="M88" s="52">
        <v>23000000</v>
      </c>
      <c r="N88" s="51">
        <v>1</v>
      </c>
      <c r="P88" s="45" t="s">
        <v>5228</v>
      </c>
    </row>
    <row r="89" spans="2:16" ht="60" x14ac:dyDescent="0.2">
      <c r="B89" s="53" t="s">
        <v>5244</v>
      </c>
      <c r="C89" s="53">
        <v>74040269</v>
      </c>
      <c r="D89" s="49" t="s">
        <v>154</v>
      </c>
      <c r="E89" s="53" t="s">
        <v>111</v>
      </c>
      <c r="F89" s="53" t="s">
        <v>112</v>
      </c>
      <c r="G89" s="49" t="s">
        <v>154</v>
      </c>
      <c r="H89" s="52">
        <v>23000000</v>
      </c>
      <c r="I89" s="53" t="s">
        <v>113</v>
      </c>
      <c r="J89" s="53" t="s">
        <v>114</v>
      </c>
      <c r="K89" s="53">
        <v>0</v>
      </c>
      <c r="L89" s="52">
        <v>23000000</v>
      </c>
      <c r="M89" s="52">
        <v>23000000</v>
      </c>
      <c r="N89" s="51">
        <v>1</v>
      </c>
      <c r="P89" s="45" t="s">
        <v>5228</v>
      </c>
    </row>
    <row r="90" spans="2:16" ht="60" x14ac:dyDescent="0.2">
      <c r="B90" s="53" t="s">
        <v>5243</v>
      </c>
      <c r="C90" s="53">
        <v>73070285</v>
      </c>
      <c r="D90" s="49" t="s">
        <v>520</v>
      </c>
      <c r="E90" s="53" t="s">
        <v>111</v>
      </c>
      <c r="F90" s="53" t="s">
        <v>112</v>
      </c>
      <c r="G90" s="49" t="s">
        <v>520</v>
      </c>
      <c r="H90" s="52">
        <v>23000000</v>
      </c>
      <c r="I90" s="53" t="s">
        <v>113</v>
      </c>
      <c r="J90" s="53" t="s">
        <v>114</v>
      </c>
      <c r="K90" s="53">
        <v>0</v>
      </c>
      <c r="L90" s="52">
        <v>23000000</v>
      </c>
      <c r="M90" s="52">
        <v>23000000</v>
      </c>
      <c r="N90" s="51">
        <v>1</v>
      </c>
      <c r="P90" s="45" t="s">
        <v>5228</v>
      </c>
    </row>
    <row r="91" spans="2:16" ht="60" x14ac:dyDescent="0.2">
      <c r="B91" s="53" t="s">
        <v>5242</v>
      </c>
      <c r="C91" s="53">
        <v>91170281</v>
      </c>
      <c r="D91" s="49" t="s">
        <v>266</v>
      </c>
      <c r="E91" s="53" t="s">
        <v>111</v>
      </c>
      <c r="F91" s="53" t="s">
        <v>112</v>
      </c>
      <c r="G91" s="49" t="s">
        <v>266</v>
      </c>
      <c r="H91" s="52">
        <v>11388062</v>
      </c>
      <c r="I91" s="53" t="s">
        <v>113</v>
      </c>
      <c r="J91" s="53" t="s">
        <v>114</v>
      </c>
      <c r="K91" s="53">
        <v>0</v>
      </c>
      <c r="L91" s="52">
        <v>11388062</v>
      </c>
      <c r="M91" s="52">
        <v>11388062</v>
      </c>
      <c r="N91" s="51">
        <v>1</v>
      </c>
      <c r="P91" s="45" t="s">
        <v>5228</v>
      </c>
    </row>
    <row r="92" spans="2:16" ht="60" x14ac:dyDescent="0.2">
      <c r="B92" s="53" t="s">
        <v>5241</v>
      </c>
      <c r="C92" s="53">
        <v>92010273</v>
      </c>
      <c r="D92" s="49" t="s">
        <v>65</v>
      </c>
      <c r="E92" s="53" t="s">
        <v>111</v>
      </c>
      <c r="F92" s="53" t="s">
        <v>112</v>
      </c>
      <c r="G92" s="49" t="s">
        <v>65</v>
      </c>
      <c r="H92" s="52">
        <v>23000000</v>
      </c>
      <c r="I92" s="53" t="s">
        <v>113</v>
      </c>
      <c r="J92" s="53" t="s">
        <v>114</v>
      </c>
      <c r="K92" s="53">
        <v>0</v>
      </c>
      <c r="L92" s="52">
        <v>23000000</v>
      </c>
      <c r="M92" s="52">
        <v>23000000</v>
      </c>
      <c r="N92" s="51">
        <v>1</v>
      </c>
      <c r="P92" s="45" t="s">
        <v>5228</v>
      </c>
    </row>
    <row r="93" spans="2:16" ht="60" x14ac:dyDescent="0.2">
      <c r="B93" s="53" t="s">
        <v>5240</v>
      </c>
      <c r="C93" s="53">
        <v>91080268</v>
      </c>
      <c r="D93" s="49" t="s">
        <v>2841</v>
      </c>
      <c r="E93" s="53" t="s">
        <v>111</v>
      </c>
      <c r="F93" s="53" t="s">
        <v>112</v>
      </c>
      <c r="G93" s="49" t="s">
        <v>2841</v>
      </c>
      <c r="H93" s="52">
        <v>34319600</v>
      </c>
      <c r="I93" s="53" t="s">
        <v>113</v>
      </c>
      <c r="J93" s="53" t="s">
        <v>114</v>
      </c>
      <c r="K93" s="53">
        <v>0</v>
      </c>
      <c r="L93" s="52">
        <v>34319600</v>
      </c>
      <c r="M93" s="52">
        <v>34319600</v>
      </c>
      <c r="N93" s="51">
        <v>1</v>
      </c>
      <c r="P93" s="45" t="s">
        <v>5228</v>
      </c>
    </row>
    <row r="94" spans="2:16" ht="60" x14ac:dyDescent="0.2">
      <c r="B94" s="53" t="s">
        <v>5239</v>
      </c>
      <c r="C94" s="53">
        <v>91100285</v>
      </c>
      <c r="D94" s="49" t="s">
        <v>391</v>
      </c>
      <c r="E94" s="53" t="s">
        <v>111</v>
      </c>
      <c r="F94" s="53" t="s">
        <v>112</v>
      </c>
      <c r="G94" s="49" t="s">
        <v>391</v>
      </c>
      <c r="H94" s="52">
        <v>18400000</v>
      </c>
      <c r="I94" s="53" t="s">
        <v>113</v>
      </c>
      <c r="J94" s="53" t="s">
        <v>114</v>
      </c>
      <c r="K94" s="53">
        <v>0</v>
      </c>
      <c r="L94" s="52">
        <v>18400000</v>
      </c>
      <c r="M94" s="52">
        <v>18400000</v>
      </c>
      <c r="N94" s="51">
        <v>1</v>
      </c>
      <c r="P94" s="45" t="s">
        <v>5228</v>
      </c>
    </row>
    <row r="95" spans="2:16" ht="60" x14ac:dyDescent="0.2">
      <c r="B95" s="53" t="s">
        <v>5238</v>
      </c>
      <c r="C95" s="53">
        <v>91150295</v>
      </c>
      <c r="D95" s="49" t="s">
        <v>640</v>
      </c>
      <c r="E95" s="53" t="s">
        <v>111</v>
      </c>
      <c r="F95" s="53" t="s">
        <v>112</v>
      </c>
      <c r="G95" s="49" t="s">
        <v>640</v>
      </c>
      <c r="H95" s="52">
        <v>27988800</v>
      </c>
      <c r="I95" s="53" t="s">
        <v>113</v>
      </c>
      <c r="J95" s="53" t="s">
        <v>114</v>
      </c>
      <c r="K95" s="53">
        <v>0</v>
      </c>
      <c r="L95" s="52">
        <v>27988800</v>
      </c>
      <c r="M95" s="52">
        <v>27988800</v>
      </c>
      <c r="N95" s="51">
        <v>1</v>
      </c>
      <c r="P95" s="45" t="s">
        <v>5228</v>
      </c>
    </row>
    <row r="96" spans="2:16" ht="60" x14ac:dyDescent="0.2">
      <c r="B96" s="49" t="s">
        <v>5237</v>
      </c>
      <c r="C96" s="50">
        <v>142030166</v>
      </c>
      <c r="D96" s="49" t="s">
        <v>841</v>
      </c>
      <c r="E96" s="49" t="s">
        <v>111</v>
      </c>
      <c r="F96" s="49" t="s">
        <v>112</v>
      </c>
      <c r="G96" s="49" t="s">
        <v>841</v>
      </c>
      <c r="H96" s="48">
        <v>11500000</v>
      </c>
      <c r="I96" s="49" t="s">
        <v>113</v>
      </c>
      <c r="J96" s="49" t="s">
        <v>114</v>
      </c>
      <c r="K96" s="49">
        <v>0</v>
      </c>
      <c r="L96" s="48">
        <v>11500000</v>
      </c>
      <c r="M96" s="48">
        <v>11500000</v>
      </c>
      <c r="N96" s="47">
        <v>1</v>
      </c>
      <c r="P96" s="45" t="s">
        <v>5228</v>
      </c>
    </row>
    <row r="97" spans="2:16" ht="60" x14ac:dyDescent="0.2">
      <c r="B97" s="49" t="s">
        <v>5236</v>
      </c>
      <c r="C97" s="50">
        <v>91050271</v>
      </c>
      <c r="D97" s="49" t="s">
        <v>590</v>
      </c>
      <c r="E97" s="49" t="s">
        <v>111</v>
      </c>
      <c r="F97" s="49" t="s">
        <v>112</v>
      </c>
      <c r="G97" s="49" t="s">
        <v>590</v>
      </c>
      <c r="H97" s="48">
        <v>16031219</v>
      </c>
      <c r="I97" s="49" t="s">
        <v>113</v>
      </c>
      <c r="J97" s="49" t="s">
        <v>114</v>
      </c>
      <c r="K97" s="49">
        <v>0</v>
      </c>
      <c r="L97" s="48">
        <v>16031219</v>
      </c>
      <c r="M97" s="48">
        <v>16031219</v>
      </c>
      <c r="N97" s="47">
        <v>1</v>
      </c>
      <c r="P97" s="45" t="s">
        <v>5224</v>
      </c>
    </row>
    <row r="98" spans="2:16" ht="60" x14ac:dyDescent="0.2">
      <c r="B98" s="49" t="s">
        <v>5235</v>
      </c>
      <c r="C98" s="50">
        <v>136040366</v>
      </c>
      <c r="D98" s="49" t="s">
        <v>231</v>
      </c>
      <c r="E98" s="49" t="s">
        <v>111</v>
      </c>
      <c r="F98" s="49" t="s">
        <v>112</v>
      </c>
      <c r="G98" s="49" t="s">
        <v>231</v>
      </c>
      <c r="H98" s="48">
        <v>22551095</v>
      </c>
      <c r="I98" s="49" t="s">
        <v>113</v>
      </c>
      <c r="J98" s="49" t="s">
        <v>114</v>
      </c>
      <c r="K98" s="49">
        <v>0</v>
      </c>
      <c r="L98" s="48">
        <v>22551095</v>
      </c>
      <c r="M98" s="48">
        <v>22551095</v>
      </c>
      <c r="N98" s="47">
        <v>1</v>
      </c>
      <c r="P98" s="45" t="s">
        <v>5224</v>
      </c>
    </row>
    <row r="99" spans="2:16" ht="60" x14ac:dyDescent="0.2">
      <c r="B99" s="49" t="s">
        <v>5234</v>
      </c>
      <c r="C99" s="50">
        <v>131110354</v>
      </c>
      <c r="D99" s="49" t="s">
        <v>2923</v>
      </c>
      <c r="E99" s="49" t="s">
        <v>111</v>
      </c>
      <c r="F99" s="49" t="s">
        <v>112</v>
      </c>
      <c r="G99" s="49" t="s">
        <v>2923</v>
      </c>
      <c r="H99" s="48">
        <v>11485464</v>
      </c>
      <c r="I99" s="49" t="s">
        <v>113</v>
      </c>
      <c r="J99" s="49" t="s">
        <v>114</v>
      </c>
      <c r="K99" s="49">
        <v>0</v>
      </c>
      <c r="L99" s="48">
        <v>11485464</v>
      </c>
      <c r="M99" s="48">
        <v>11485464</v>
      </c>
      <c r="N99" s="47">
        <v>1</v>
      </c>
      <c r="P99" s="45" t="s">
        <v>5224</v>
      </c>
    </row>
    <row r="100" spans="2:16" ht="60" x14ac:dyDescent="0.2">
      <c r="B100" s="49" t="s">
        <v>5230</v>
      </c>
      <c r="C100" s="50">
        <v>71080276</v>
      </c>
      <c r="D100" s="49" t="s">
        <v>5233</v>
      </c>
      <c r="E100" s="49" t="s">
        <v>111</v>
      </c>
      <c r="F100" s="49" t="s">
        <v>112</v>
      </c>
      <c r="G100" s="49" t="s">
        <v>5233</v>
      </c>
      <c r="H100" s="48">
        <v>13799240</v>
      </c>
      <c r="I100" s="49" t="s">
        <v>113</v>
      </c>
      <c r="J100" s="49" t="s">
        <v>114</v>
      </c>
      <c r="K100" s="49">
        <v>0</v>
      </c>
      <c r="L100" s="48">
        <v>13799240</v>
      </c>
      <c r="M100" s="48">
        <v>13799240</v>
      </c>
      <c r="N100" s="47">
        <v>1</v>
      </c>
      <c r="P100" s="45" t="s">
        <v>5224</v>
      </c>
    </row>
    <row r="101" spans="2:16" ht="60" x14ac:dyDescent="0.2">
      <c r="B101" s="49" t="s">
        <v>5230</v>
      </c>
      <c r="C101" s="50" t="s">
        <v>5232</v>
      </c>
      <c r="D101" s="49" t="s">
        <v>50</v>
      </c>
      <c r="E101" s="49" t="s">
        <v>111</v>
      </c>
      <c r="F101" s="49" t="s">
        <v>112</v>
      </c>
      <c r="G101" s="49" t="s">
        <v>50</v>
      </c>
      <c r="H101" s="48">
        <v>22999998</v>
      </c>
      <c r="I101" s="49" t="s">
        <v>113</v>
      </c>
      <c r="J101" s="49" t="s">
        <v>114</v>
      </c>
      <c r="K101" s="49">
        <v>0</v>
      </c>
      <c r="L101" s="48">
        <v>22999998</v>
      </c>
      <c r="M101" s="48">
        <v>22999998</v>
      </c>
      <c r="N101" s="47">
        <v>1</v>
      </c>
      <c r="P101" s="45" t="s">
        <v>5224</v>
      </c>
    </row>
    <row r="102" spans="2:16" ht="60" x14ac:dyDescent="0.2">
      <c r="B102" s="49" t="s">
        <v>5230</v>
      </c>
      <c r="C102" s="50">
        <v>102020338</v>
      </c>
      <c r="D102" s="49" t="s">
        <v>678</v>
      </c>
      <c r="E102" s="49" t="s">
        <v>111</v>
      </c>
      <c r="F102" s="49" t="s">
        <v>112</v>
      </c>
      <c r="G102" s="49" t="s">
        <v>678</v>
      </c>
      <c r="H102" s="48">
        <v>34480242</v>
      </c>
      <c r="I102" s="49" t="s">
        <v>113</v>
      </c>
      <c r="J102" s="49" t="s">
        <v>114</v>
      </c>
      <c r="K102" s="49">
        <v>0</v>
      </c>
      <c r="L102" s="48">
        <v>34480242</v>
      </c>
      <c r="M102" s="48">
        <v>34480242</v>
      </c>
      <c r="N102" s="47">
        <v>1</v>
      </c>
      <c r="P102" s="45" t="s">
        <v>5224</v>
      </c>
    </row>
    <row r="103" spans="2:16" ht="60" x14ac:dyDescent="0.2">
      <c r="B103" s="49" t="s">
        <v>5230</v>
      </c>
      <c r="C103" s="50">
        <v>133010372</v>
      </c>
      <c r="D103" s="49" t="s">
        <v>784</v>
      </c>
      <c r="E103" s="49" t="s">
        <v>111</v>
      </c>
      <c r="F103" s="49" t="s">
        <v>112</v>
      </c>
      <c r="G103" s="49" t="s">
        <v>784</v>
      </c>
      <c r="H103" s="48">
        <v>69000000</v>
      </c>
      <c r="I103" s="49" t="s">
        <v>113</v>
      </c>
      <c r="J103" s="49" t="s">
        <v>114</v>
      </c>
      <c r="K103" s="49">
        <v>0</v>
      </c>
      <c r="L103" s="48">
        <v>69000000</v>
      </c>
      <c r="M103" s="48">
        <v>69000000</v>
      </c>
      <c r="N103" s="47">
        <v>1</v>
      </c>
      <c r="P103" s="45" t="s">
        <v>5224</v>
      </c>
    </row>
    <row r="104" spans="2:16" ht="60" x14ac:dyDescent="0.2">
      <c r="B104" s="49" t="s">
        <v>5231</v>
      </c>
      <c r="C104" s="50">
        <v>53040424</v>
      </c>
      <c r="D104" s="49" t="s">
        <v>271</v>
      </c>
      <c r="E104" s="49" t="s">
        <v>111</v>
      </c>
      <c r="F104" s="49" t="s">
        <v>112</v>
      </c>
      <c r="G104" s="49" t="s">
        <v>271</v>
      </c>
      <c r="H104" s="48">
        <v>23000000</v>
      </c>
      <c r="I104" s="49" t="s">
        <v>113</v>
      </c>
      <c r="J104" s="49" t="s">
        <v>114</v>
      </c>
      <c r="K104" s="49">
        <v>0</v>
      </c>
      <c r="L104" s="48">
        <v>23000000</v>
      </c>
      <c r="M104" s="48">
        <v>23000000</v>
      </c>
      <c r="N104" s="47">
        <v>1</v>
      </c>
      <c r="P104" s="45" t="s">
        <v>5224</v>
      </c>
    </row>
    <row r="105" spans="2:16" ht="60" x14ac:dyDescent="0.2">
      <c r="B105" s="49" t="s">
        <v>5230</v>
      </c>
      <c r="C105" s="50">
        <v>55030413</v>
      </c>
      <c r="D105" s="49" t="s">
        <v>2699</v>
      </c>
      <c r="E105" s="49" t="s">
        <v>111</v>
      </c>
      <c r="F105" s="49" t="s">
        <v>112</v>
      </c>
      <c r="G105" s="49" t="s">
        <v>2699</v>
      </c>
      <c r="H105" s="48">
        <v>23000000</v>
      </c>
      <c r="I105" s="49" t="s">
        <v>113</v>
      </c>
      <c r="J105" s="49" t="s">
        <v>114</v>
      </c>
      <c r="K105" s="49">
        <v>0</v>
      </c>
      <c r="L105" s="48">
        <v>23000000</v>
      </c>
      <c r="M105" s="48">
        <v>23000000</v>
      </c>
      <c r="N105" s="47">
        <v>1</v>
      </c>
      <c r="P105" s="45" t="s">
        <v>5224</v>
      </c>
    </row>
    <row r="106" spans="2:16" ht="60" x14ac:dyDescent="0.2">
      <c r="B106" s="49" t="s">
        <v>5229</v>
      </c>
      <c r="C106" s="50">
        <v>61040304</v>
      </c>
      <c r="D106" s="49" t="s">
        <v>2729</v>
      </c>
      <c r="E106" s="49" t="s">
        <v>5222</v>
      </c>
      <c r="F106" s="49" t="s">
        <v>112</v>
      </c>
      <c r="G106" s="49" t="s">
        <v>2729</v>
      </c>
      <c r="H106" s="48">
        <v>6500000</v>
      </c>
      <c r="I106" s="49" t="s">
        <v>113</v>
      </c>
      <c r="J106" s="49" t="s">
        <v>2579</v>
      </c>
      <c r="K106" s="49">
        <v>0</v>
      </c>
      <c r="L106" s="48">
        <v>6500000</v>
      </c>
      <c r="M106" s="48">
        <v>6500000</v>
      </c>
      <c r="N106" s="47">
        <v>1</v>
      </c>
      <c r="P106" s="45" t="s">
        <v>5228</v>
      </c>
    </row>
    <row r="107" spans="2:16" ht="60" x14ac:dyDescent="0.2">
      <c r="B107" s="49" t="s">
        <v>5227</v>
      </c>
      <c r="C107" s="50">
        <v>61150305</v>
      </c>
      <c r="D107" s="49" t="s">
        <v>496</v>
      </c>
      <c r="E107" s="49" t="s">
        <v>5222</v>
      </c>
      <c r="F107" s="49" t="s">
        <v>112</v>
      </c>
      <c r="G107" s="49" t="s">
        <v>496</v>
      </c>
      <c r="H107" s="48">
        <v>6500000</v>
      </c>
      <c r="I107" s="49" t="s">
        <v>113</v>
      </c>
      <c r="J107" s="49" t="s">
        <v>2579</v>
      </c>
      <c r="K107" s="49">
        <v>0</v>
      </c>
      <c r="L107" s="48">
        <v>6500000</v>
      </c>
      <c r="M107" s="48">
        <v>6500000</v>
      </c>
      <c r="N107" s="47">
        <v>1</v>
      </c>
      <c r="P107" s="45" t="s">
        <v>5224</v>
      </c>
    </row>
    <row r="108" spans="2:16" ht="60" x14ac:dyDescent="0.2">
      <c r="B108" s="49" t="s">
        <v>5226</v>
      </c>
      <c r="C108" s="50">
        <v>63990306</v>
      </c>
      <c r="D108" s="49" t="s">
        <v>5225</v>
      </c>
      <c r="E108" s="49" t="s">
        <v>5222</v>
      </c>
      <c r="F108" s="49" t="s">
        <v>112</v>
      </c>
      <c r="G108" s="49" t="s">
        <v>5225</v>
      </c>
      <c r="H108" s="48">
        <v>6500000</v>
      </c>
      <c r="I108" s="49" t="s">
        <v>113</v>
      </c>
      <c r="J108" s="49" t="s">
        <v>2579</v>
      </c>
      <c r="K108" s="49">
        <v>0</v>
      </c>
      <c r="L108" s="48">
        <v>6500000</v>
      </c>
      <c r="M108" s="48">
        <v>6500000</v>
      </c>
      <c r="N108" s="47">
        <v>1</v>
      </c>
      <c r="P108" s="45" t="s">
        <v>5224</v>
      </c>
    </row>
    <row r="109" spans="2:16" ht="60" x14ac:dyDescent="0.2">
      <c r="B109" s="49" t="s">
        <v>5223</v>
      </c>
      <c r="C109" s="50">
        <v>73990291</v>
      </c>
      <c r="D109" s="49" t="s">
        <v>5221</v>
      </c>
      <c r="E109" s="49" t="s">
        <v>5222</v>
      </c>
      <c r="F109" s="49" t="s">
        <v>112</v>
      </c>
      <c r="G109" s="49" t="s">
        <v>5221</v>
      </c>
      <c r="H109" s="48">
        <v>6500000</v>
      </c>
      <c r="I109" s="49" t="s">
        <v>113</v>
      </c>
      <c r="J109" s="49" t="s">
        <v>2579</v>
      </c>
      <c r="K109" s="49">
        <v>0</v>
      </c>
      <c r="L109" s="48">
        <v>6500000</v>
      </c>
      <c r="M109" s="48">
        <v>6500000</v>
      </c>
      <c r="N109" s="47">
        <v>1</v>
      </c>
      <c r="P109" s="45" t="s">
        <v>5220</v>
      </c>
    </row>
    <row r="110" spans="2:16" x14ac:dyDescent="0.2">
      <c r="H110" s="25">
        <f>SUM(H22:H109)</f>
        <v>1440082476</v>
      </c>
      <c r="L110" s="25">
        <f>SUM(L22:L109)</f>
        <v>1440082476</v>
      </c>
      <c r="M110" s="25">
        <f>SUM(M22:M109)</f>
        <v>1440082476</v>
      </c>
    </row>
  </sheetData>
  <mergeCells count="7">
    <mergeCell ref="C18:H18"/>
    <mergeCell ref="B9:C9"/>
    <mergeCell ref="B10:C10"/>
    <mergeCell ref="B11:C11"/>
    <mergeCell ref="B12:D12"/>
    <mergeCell ref="C14:H14"/>
    <mergeCell ref="C16:H16"/>
  </mergeCells>
  <pageMargins left="0.25" right="0.25" top="0.75" bottom="0.75" header="0.3" footer="0.3"/>
  <pageSetup paperSize="5" scale="42"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8:N994"/>
  <sheetViews>
    <sheetView topLeftCell="A4" zoomScale="70" zoomScaleNormal="70" workbookViewId="0">
      <selection sqref="A1:XFD1048576"/>
    </sheetView>
  </sheetViews>
  <sheetFormatPr baseColWidth="10" defaultColWidth="11.42578125" defaultRowHeight="12.75" x14ac:dyDescent="0.2"/>
  <cols>
    <col min="1" max="1" width="2.140625" style="6" customWidth="1"/>
    <col min="2" max="2" width="35.28515625" style="6" customWidth="1"/>
    <col min="3" max="3" width="23" style="6" customWidth="1"/>
    <col min="4" max="5" width="27.28515625" style="6" customWidth="1"/>
    <col min="6" max="6" width="35.140625" style="6" customWidth="1"/>
    <col min="7" max="7" width="26.5703125" style="6" customWidth="1"/>
    <col min="8" max="8" width="27.140625" style="6" customWidth="1"/>
    <col min="9" max="9" width="25.5703125" style="6" customWidth="1"/>
    <col min="10" max="10" width="25.85546875" style="6" customWidth="1"/>
    <col min="11" max="11" width="23.42578125" style="25" customWidth="1"/>
    <col min="12" max="13" width="20.7109375" style="6" bestFit="1" customWidth="1"/>
    <col min="14" max="14" width="19.42578125" style="6" customWidth="1"/>
    <col min="15" max="16384" width="11.42578125" style="6"/>
  </cols>
  <sheetData>
    <row r="8" spans="2:8" x14ac:dyDescent="0.2">
      <c r="B8" s="11" t="s">
        <v>4166</v>
      </c>
      <c r="C8" s="11"/>
    </row>
    <row r="9" spans="2:8" x14ac:dyDescent="0.2">
      <c r="B9" s="109" t="s">
        <v>25</v>
      </c>
      <c r="C9" s="109"/>
    </row>
    <row r="10" spans="2:8" x14ac:dyDescent="0.2">
      <c r="B10" s="109" t="s">
        <v>28</v>
      </c>
      <c r="C10" s="109"/>
    </row>
    <row r="11" spans="2:8" x14ac:dyDescent="0.2">
      <c r="B11" s="110" t="s">
        <v>37</v>
      </c>
      <c r="C11" s="110"/>
    </row>
    <row r="12" spans="2:8" ht="25.5" customHeight="1" x14ac:dyDescent="0.2">
      <c r="B12" s="110" t="s">
        <v>1208</v>
      </c>
      <c r="C12" s="110"/>
      <c r="D12" s="110"/>
      <c r="E12" s="79"/>
    </row>
    <row r="13" spans="2:8" x14ac:dyDescent="0.2">
      <c r="B13" s="7"/>
      <c r="C13" s="7"/>
    </row>
    <row r="14" spans="2:8" ht="86.25" customHeight="1" x14ac:dyDescent="0.2">
      <c r="B14" s="16" t="s">
        <v>0</v>
      </c>
      <c r="C14" s="112" t="s">
        <v>26</v>
      </c>
      <c r="D14" s="112"/>
      <c r="E14" s="112"/>
      <c r="F14" s="112"/>
      <c r="G14" s="112"/>
      <c r="H14" s="112"/>
    </row>
    <row r="15" spans="2:8" x14ac:dyDescent="0.2">
      <c r="B15" s="7"/>
      <c r="C15" s="7"/>
    </row>
    <row r="16" spans="2:8" ht="37.5" customHeight="1" x14ac:dyDescent="0.2">
      <c r="B16" s="16" t="s">
        <v>1</v>
      </c>
      <c r="C16" s="112" t="s">
        <v>21</v>
      </c>
      <c r="D16" s="112"/>
      <c r="E16" s="112"/>
      <c r="F16" s="112"/>
      <c r="G16" s="112"/>
      <c r="H16" s="112"/>
    </row>
    <row r="17" spans="2:14" x14ac:dyDescent="0.2">
      <c r="B17" s="79"/>
      <c r="C17" s="79"/>
    </row>
    <row r="18" spans="2:14" ht="57.75" customHeight="1" x14ac:dyDescent="0.2">
      <c r="B18" s="17" t="s">
        <v>22</v>
      </c>
      <c r="C18" s="119"/>
      <c r="D18" s="119"/>
      <c r="E18" s="119"/>
      <c r="F18" s="119"/>
      <c r="G18" s="119"/>
      <c r="H18" s="119"/>
    </row>
    <row r="21" spans="2:14" ht="52.5" customHeight="1" x14ac:dyDescent="0.2">
      <c r="B21" s="9" t="s">
        <v>3</v>
      </c>
      <c r="C21" s="12" t="s">
        <v>27</v>
      </c>
      <c r="D21" s="9" t="s">
        <v>29</v>
      </c>
      <c r="E21" s="9" t="s">
        <v>32</v>
      </c>
      <c r="F21" s="9" t="s">
        <v>30</v>
      </c>
      <c r="G21" s="9" t="s">
        <v>31</v>
      </c>
      <c r="H21" s="9" t="s">
        <v>6</v>
      </c>
      <c r="I21" s="9" t="s">
        <v>7</v>
      </c>
      <c r="J21" s="9" t="s">
        <v>23</v>
      </c>
      <c r="K21" s="9" t="s">
        <v>109</v>
      </c>
      <c r="L21" s="9" t="s">
        <v>11</v>
      </c>
      <c r="M21" s="9" t="s">
        <v>1213</v>
      </c>
      <c r="N21" s="9" t="s">
        <v>24</v>
      </c>
    </row>
    <row r="22" spans="2:14" ht="60" x14ac:dyDescent="0.25">
      <c r="B22" s="82" t="s">
        <v>2083</v>
      </c>
      <c r="C22" s="82" t="s">
        <v>2084</v>
      </c>
      <c r="D22" s="82" t="s">
        <v>38</v>
      </c>
      <c r="E22" s="82" t="s">
        <v>2083</v>
      </c>
      <c r="F22" s="10" t="s">
        <v>39</v>
      </c>
      <c r="G22" s="82" t="s">
        <v>38</v>
      </c>
      <c r="H22" s="83">
        <v>152185904</v>
      </c>
      <c r="I22" s="10" t="s">
        <v>40</v>
      </c>
      <c r="J22" s="10" t="s">
        <v>41</v>
      </c>
      <c r="K22" s="24">
        <v>0</v>
      </c>
      <c r="L22" s="19">
        <v>152185904</v>
      </c>
      <c r="M22" s="19">
        <v>152185904</v>
      </c>
      <c r="N22" s="44">
        <v>1</v>
      </c>
    </row>
    <row r="23" spans="2:14" ht="90" x14ac:dyDescent="0.25">
      <c r="B23" s="82" t="s">
        <v>2085</v>
      </c>
      <c r="C23" s="82" t="s">
        <v>2086</v>
      </c>
      <c r="D23" s="82" t="s">
        <v>42</v>
      </c>
      <c r="E23" s="82" t="s">
        <v>2085</v>
      </c>
      <c r="F23" s="10" t="s">
        <v>39</v>
      </c>
      <c r="G23" s="82" t="s">
        <v>42</v>
      </c>
      <c r="H23" s="83">
        <v>73645001</v>
      </c>
      <c r="I23" s="10" t="s">
        <v>40</v>
      </c>
      <c r="J23" s="10" t="s">
        <v>41</v>
      </c>
      <c r="K23" s="24">
        <v>0</v>
      </c>
      <c r="L23" s="19">
        <v>73645001</v>
      </c>
      <c r="M23" s="19">
        <v>73645001</v>
      </c>
      <c r="N23" s="44">
        <v>1</v>
      </c>
    </row>
    <row r="24" spans="2:14" ht="45" x14ac:dyDescent="0.25">
      <c r="B24" s="82" t="s">
        <v>2087</v>
      </c>
      <c r="C24" s="82" t="s">
        <v>2088</v>
      </c>
      <c r="D24" s="82" t="s">
        <v>43</v>
      </c>
      <c r="E24" s="82" t="s">
        <v>2087</v>
      </c>
      <c r="F24" s="10" t="s">
        <v>39</v>
      </c>
      <c r="G24" s="82" t="s">
        <v>43</v>
      </c>
      <c r="H24" s="83">
        <v>65662010</v>
      </c>
      <c r="I24" s="10" t="s">
        <v>40</v>
      </c>
      <c r="J24" s="10" t="s">
        <v>41</v>
      </c>
      <c r="K24" s="24">
        <v>0</v>
      </c>
      <c r="L24" s="19">
        <v>65662010</v>
      </c>
      <c r="M24" s="19">
        <v>65662010</v>
      </c>
      <c r="N24" s="44">
        <v>1</v>
      </c>
    </row>
    <row r="25" spans="2:14" ht="45" x14ac:dyDescent="0.25">
      <c r="B25" s="82" t="s">
        <v>2089</v>
      </c>
      <c r="C25" s="82" t="s">
        <v>2090</v>
      </c>
      <c r="D25" s="82" t="s">
        <v>43</v>
      </c>
      <c r="E25" s="82" t="s">
        <v>2089</v>
      </c>
      <c r="F25" s="10" t="s">
        <v>39</v>
      </c>
      <c r="G25" s="82" t="s">
        <v>43</v>
      </c>
      <c r="H25" s="83">
        <v>74900623</v>
      </c>
      <c r="I25" s="10" t="s">
        <v>40</v>
      </c>
      <c r="J25" s="10" t="s">
        <v>41</v>
      </c>
      <c r="K25" s="24">
        <v>0</v>
      </c>
      <c r="L25" s="19">
        <v>74900623</v>
      </c>
      <c r="M25" s="19">
        <v>74900623</v>
      </c>
      <c r="N25" s="44">
        <v>1</v>
      </c>
    </row>
    <row r="26" spans="2:14" ht="45" x14ac:dyDescent="0.25">
      <c r="B26" s="82" t="s">
        <v>2091</v>
      </c>
      <c r="C26" s="82" t="s">
        <v>2092</v>
      </c>
      <c r="D26" s="82" t="s">
        <v>44</v>
      </c>
      <c r="E26" s="82" t="s">
        <v>2091</v>
      </c>
      <c r="F26" s="10" t="s">
        <v>39</v>
      </c>
      <c r="G26" s="82" t="s">
        <v>44</v>
      </c>
      <c r="H26" s="83">
        <v>74997196</v>
      </c>
      <c r="I26" s="10" t="s">
        <v>40</v>
      </c>
      <c r="J26" s="10" t="s">
        <v>41</v>
      </c>
      <c r="K26" s="24">
        <v>0</v>
      </c>
      <c r="L26" s="19">
        <v>74997196</v>
      </c>
      <c r="M26" s="19">
        <v>74997196</v>
      </c>
      <c r="N26" s="44">
        <v>1</v>
      </c>
    </row>
    <row r="27" spans="2:14" ht="75" x14ac:dyDescent="0.25">
      <c r="B27" s="82" t="s">
        <v>2093</v>
      </c>
      <c r="C27" s="82" t="s">
        <v>2094</v>
      </c>
      <c r="D27" s="82" t="s">
        <v>45</v>
      </c>
      <c r="E27" s="82" t="s">
        <v>2093</v>
      </c>
      <c r="F27" s="10" t="s">
        <v>39</v>
      </c>
      <c r="G27" s="82" t="s">
        <v>45</v>
      </c>
      <c r="H27" s="83">
        <v>75138511</v>
      </c>
      <c r="I27" s="10" t="s">
        <v>40</v>
      </c>
      <c r="J27" s="10" t="s">
        <v>41</v>
      </c>
      <c r="K27" s="24">
        <v>0</v>
      </c>
      <c r="L27" s="19">
        <v>75138511</v>
      </c>
      <c r="M27" s="19">
        <v>75138511</v>
      </c>
      <c r="N27" s="44">
        <v>1</v>
      </c>
    </row>
    <row r="28" spans="2:14" ht="60" x14ac:dyDescent="0.25">
      <c r="B28" s="82" t="s">
        <v>2095</v>
      </c>
      <c r="C28" s="82" t="s">
        <v>2096</v>
      </c>
      <c r="D28" s="82" t="s">
        <v>46</v>
      </c>
      <c r="E28" s="82" t="s">
        <v>2095</v>
      </c>
      <c r="F28" s="10" t="s">
        <v>39</v>
      </c>
      <c r="G28" s="82" t="s">
        <v>46</v>
      </c>
      <c r="H28" s="83">
        <v>71546299</v>
      </c>
      <c r="I28" s="10" t="s">
        <v>40</v>
      </c>
      <c r="J28" s="10" t="s">
        <v>41</v>
      </c>
      <c r="K28" s="24">
        <v>0</v>
      </c>
      <c r="L28" s="19">
        <v>71546299</v>
      </c>
      <c r="M28" s="19">
        <v>71546299</v>
      </c>
      <c r="N28" s="44">
        <v>1</v>
      </c>
    </row>
    <row r="29" spans="2:14" ht="60" x14ac:dyDescent="0.25">
      <c r="B29" s="82" t="s">
        <v>2097</v>
      </c>
      <c r="C29" s="82" t="s">
        <v>2098</v>
      </c>
      <c r="D29" s="82" t="s">
        <v>47</v>
      </c>
      <c r="E29" s="82" t="s">
        <v>2097</v>
      </c>
      <c r="F29" s="10" t="s">
        <v>39</v>
      </c>
      <c r="G29" s="82" t="s">
        <v>47</v>
      </c>
      <c r="H29" s="83">
        <v>54930000</v>
      </c>
      <c r="I29" s="10" t="s">
        <v>40</v>
      </c>
      <c r="J29" s="10" t="s">
        <v>41</v>
      </c>
      <c r="K29" s="24">
        <v>0</v>
      </c>
      <c r="L29" s="19">
        <v>54930000</v>
      </c>
      <c r="M29" s="19">
        <v>54930000</v>
      </c>
      <c r="N29" s="44">
        <v>1</v>
      </c>
    </row>
    <row r="30" spans="2:14" ht="45" x14ac:dyDescent="0.25">
      <c r="B30" s="82" t="s">
        <v>2099</v>
      </c>
      <c r="C30" s="82" t="s">
        <v>2100</v>
      </c>
      <c r="D30" s="82" t="s">
        <v>46</v>
      </c>
      <c r="E30" s="82" t="s">
        <v>2099</v>
      </c>
      <c r="F30" s="10" t="s">
        <v>39</v>
      </c>
      <c r="G30" s="82" t="s">
        <v>46</v>
      </c>
      <c r="H30" s="83">
        <v>124199785</v>
      </c>
      <c r="I30" s="10" t="s">
        <v>40</v>
      </c>
      <c r="J30" s="10" t="s">
        <v>41</v>
      </c>
      <c r="K30" s="24">
        <v>0</v>
      </c>
      <c r="L30" s="19">
        <v>124199785</v>
      </c>
      <c r="M30" s="19">
        <v>124199785</v>
      </c>
      <c r="N30" s="44">
        <v>1</v>
      </c>
    </row>
    <row r="31" spans="2:14" ht="30" x14ac:dyDescent="0.25">
      <c r="B31" s="82" t="s">
        <v>2101</v>
      </c>
      <c r="C31" s="82" t="s">
        <v>2102</v>
      </c>
      <c r="D31" s="82" t="s">
        <v>48</v>
      </c>
      <c r="E31" s="82" t="s">
        <v>2101</v>
      </c>
      <c r="F31" s="10" t="s">
        <v>39</v>
      </c>
      <c r="G31" s="82" t="s">
        <v>48</v>
      </c>
      <c r="H31" s="83">
        <v>116629587</v>
      </c>
      <c r="I31" s="10" t="s">
        <v>40</v>
      </c>
      <c r="J31" s="10" t="s">
        <v>41</v>
      </c>
      <c r="K31" s="24">
        <v>0</v>
      </c>
      <c r="L31" s="19">
        <v>116629587</v>
      </c>
      <c r="M31" s="19">
        <v>116629587</v>
      </c>
      <c r="N31" s="44">
        <v>1</v>
      </c>
    </row>
    <row r="32" spans="2:14" ht="45" x14ac:dyDescent="0.25">
      <c r="B32" s="82" t="s">
        <v>2103</v>
      </c>
      <c r="C32" s="82" t="s">
        <v>2104</v>
      </c>
      <c r="D32" s="82" t="s">
        <v>48</v>
      </c>
      <c r="E32" s="82" t="s">
        <v>2103</v>
      </c>
      <c r="F32" s="10" t="s">
        <v>39</v>
      </c>
      <c r="G32" s="82" t="s">
        <v>48</v>
      </c>
      <c r="H32" s="83">
        <v>74916141</v>
      </c>
      <c r="I32" s="10" t="s">
        <v>40</v>
      </c>
      <c r="J32" s="10" t="s">
        <v>41</v>
      </c>
      <c r="K32" s="24">
        <v>0</v>
      </c>
      <c r="L32" s="19">
        <v>74916141</v>
      </c>
      <c r="M32" s="19">
        <v>74916141</v>
      </c>
      <c r="N32" s="44">
        <v>1</v>
      </c>
    </row>
    <row r="33" spans="2:14" ht="45" x14ac:dyDescent="0.25">
      <c r="B33" s="82" t="s">
        <v>2105</v>
      </c>
      <c r="C33" s="82" t="s">
        <v>2106</v>
      </c>
      <c r="D33" s="82" t="s">
        <v>49</v>
      </c>
      <c r="E33" s="82" t="s">
        <v>2105</v>
      </c>
      <c r="F33" s="10" t="s">
        <v>39</v>
      </c>
      <c r="G33" s="82" t="s">
        <v>49</v>
      </c>
      <c r="H33" s="83">
        <v>60214511</v>
      </c>
      <c r="I33" s="10" t="s">
        <v>40</v>
      </c>
      <c r="J33" s="10" t="s">
        <v>41</v>
      </c>
      <c r="K33" s="24">
        <v>0</v>
      </c>
      <c r="L33" s="19">
        <v>60214511</v>
      </c>
      <c r="M33" s="19">
        <v>60214511</v>
      </c>
      <c r="N33" s="44">
        <v>1</v>
      </c>
    </row>
    <row r="34" spans="2:14" ht="60" x14ac:dyDescent="0.25">
      <c r="B34" s="82" t="s">
        <v>2107</v>
      </c>
      <c r="C34" s="82" t="s">
        <v>2108</v>
      </c>
      <c r="D34" s="82" t="s">
        <v>49</v>
      </c>
      <c r="E34" s="82" t="s">
        <v>2107</v>
      </c>
      <c r="F34" s="10" t="s">
        <v>39</v>
      </c>
      <c r="G34" s="82" t="s">
        <v>49</v>
      </c>
      <c r="H34" s="83">
        <v>57382070</v>
      </c>
      <c r="I34" s="10" t="s">
        <v>40</v>
      </c>
      <c r="J34" s="10" t="s">
        <v>41</v>
      </c>
      <c r="K34" s="24">
        <v>0</v>
      </c>
      <c r="L34" s="19">
        <v>57382070</v>
      </c>
      <c r="M34" s="19">
        <v>57382070</v>
      </c>
      <c r="N34" s="44">
        <v>1</v>
      </c>
    </row>
    <row r="35" spans="2:14" ht="60" x14ac:dyDescent="0.25">
      <c r="B35" s="82" t="s">
        <v>2109</v>
      </c>
      <c r="C35" s="82" t="s">
        <v>2110</v>
      </c>
      <c r="D35" s="82" t="s">
        <v>50</v>
      </c>
      <c r="E35" s="82" t="s">
        <v>2109</v>
      </c>
      <c r="F35" s="10" t="s">
        <v>39</v>
      </c>
      <c r="G35" s="82" t="s">
        <v>50</v>
      </c>
      <c r="H35" s="83">
        <v>74999998</v>
      </c>
      <c r="I35" s="10" t="s">
        <v>40</v>
      </c>
      <c r="J35" s="10" t="s">
        <v>41</v>
      </c>
      <c r="K35" s="24">
        <v>0</v>
      </c>
      <c r="L35" s="19">
        <v>74999998</v>
      </c>
      <c r="M35" s="19">
        <v>74999998</v>
      </c>
      <c r="N35" s="44">
        <v>1</v>
      </c>
    </row>
    <row r="36" spans="2:14" ht="45" x14ac:dyDescent="0.25">
      <c r="B36" s="82" t="s">
        <v>2111</v>
      </c>
      <c r="C36" s="82" t="s">
        <v>2112</v>
      </c>
      <c r="D36" s="82" t="s">
        <v>51</v>
      </c>
      <c r="E36" s="82" t="s">
        <v>2111</v>
      </c>
      <c r="F36" s="10" t="s">
        <v>39</v>
      </c>
      <c r="G36" s="82" t="s">
        <v>51</v>
      </c>
      <c r="H36" s="83">
        <v>61749591</v>
      </c>
      <c r="I36" s="10" t="s">
        <v>40</v>
      </c>
      <c r="J36" s="10" t="s">
        <v>41</v>
      </c>
      <c r="K36" s="24">
        <v>0</v>
      </c>
      <c r="L36" s="19">
        <v>61749591</v>
      </c>
      <c r="M36" s="19">
        <v>61749591</v>
      </c>
      <c r="N36" s="44">
        <v>1</v>
      </c>
    </row>
    <row r="37" spans="2:14" ht="75" x14ac:dyDescent="0.25">
      <c r="B37" s="82" t="s">
        <v>2113</v>
      </c>
      <c r="C37" s="82" t="s">
        <v>2114</v>
      </c>
      <c r="D37" s="82" t="s">
        <v>52</v>
      </c>
      <c r="E37" s="82" t="s">
        <v>2113</v>
      </c>
      <c r="F37" s="10" t="s">
        <v>39</v>
      </c>
      <c r="G37" s="82" t="s">
        <v>52</v>
      </c>
      <c r="H37" s="83">
        <v>15917951</v>
      </c>
      <c r="I37" s="10" t="s">
        <v>40</v>
      </c>
      <c r="J37" s="10" t="s">
        <v>41</v>
      </c>
      <c r="K37" s="24">
        <v>0</v>
      </c>
      <c r="L37" s="19">
        <v>15917951</v>
      </c>
      <c r="M37" s="19">
        <v>15917951</v>
      </c>
      <c r="N37" s="44">
        <v>1</v>
      </c>
    </row>
    <row r="38" spans="2:14" ht="45" x14ac:dyDescent="0.25">
      <c r="B38" s="82" t="s">
        <v>2115</v>
      </c>
      <c r="C38" s="82" t="s">
        <v>2116</v>
      </c>
      <c r="D38" s="82" t="s">
        <v>53</v>
      </c>
      <c r="E38" s="82" t="s">
        <v>2115</v>
      </c>
      <c r="F38" s="10" t="s">
        <v>39</v>
      </c>
      <c r="G38" s="82" t="s">
        <v>53</v>
      </c>
      <c r="H38" s="83">
        <v>49006274</v>
      </c>
      <c r="I38" s="10" t="s">
        <v>40</v>
      </c>
      <c r="J38" s="10" t="s">
        <v>41</v>
      </c>
      <c r="K38" s="24">
        <v>0</v>
      </c>
      <c r="L38" s="19">
        <v>49006274</v>
      </c>
      <c r="M38" s="19">
        <v>49006274</v>
      </c>
      <c r="N38" s="44">
        <v>1</v>
      </c>
    </row>
    <row r="39" spans="2:14" ht="45" x14ac:dyDescent="0.25">
      <c r="B39" s="82" t="s">
        <v>2117</v>
      </c>
      <c r="C39" s="82" t="s">
        <v>2118</v>
      </c>
      <c r="D39" s="82" t="s">
        <v>53</v>
      </c>
      <c r="E39" s="82" t="s">
        <v>2117</v>
      </c>
      <c r="F39" s="10" t="s">
        <v>39</v>
      </c>
      <c r="G39" s="82" t="s">
        <v>53</v>
      </c>
      <c r="H39" s="83">
        <v>49006274</v>
      </c>
      <c r="I39" s="10" t="s">
        <v>40</v>
      </c>
      <c r="J39" s="10" t="s">
        <v>41</v>
      </c>
      <c r="K39" s="24">
        <v>0</v>
      </c>
      <c r="L39" s="19">
        <v>49006274</v>
      </c>
      <c r="M39" s="19">
        <v>49006274</v>
      </c>
      <c r="N39" s="44">
        <v>1</v>
      </c>
    </row>
    <row r="40" spans="2:14" ht="30" x14ac:dyDescent="0.25">
      <c r="B40" s="82" t="s">
        <v>2119</v>
      </c>
      <c r="C40" s="82" t="s">
        <v>2120</v>
      </c>
      <c r="D40" s="82" t="s">
        <v>53</v>
      </c>
      <c r="E40" s="82" t="s">
        <v>2119</v>
      </c>
      <c r="F40" s="10" t="s">
        <v>39</v>
      </c>
      <c r="G40" s="82" t="s">
        <v>53</v>
      </c>
      <c r="H40" s="83">
        <v>49006274</v>
      </c>
      <c r="I40" s="10" t="s">
        <v>40</v>
      </c>
      <c r="J40" s="10" t="s">
        <v>41</v>
      </c>
      <c r="K40" s="24">
        <v>0</v>
      </c>
      <c r="L40" s="19">
        <v>49006274</v>
      </c>
      <c r="M40" s="19">
        <v>49006274</v>
      </c>
      <c r="N40" s="44">
        <v>1</v>
      </c>
    </row>
    <row r="41" spans="2:14" ht="60" x14ac:dyDescent="0.25">
      <c r="B41" s="82" t="s">
        <v>2121</v>
      </c>
      <c r="C41" s="82" t="s">
        <v>2122</v>
      </c>
      <c r="D41" s="82" t="s">
        <v>54</v>
      </c>
      <c r="E41" s="82" t="s">
        <v>2121</v>
      </c>
      <c r="F41" s="10" t="s">
        <v>39</v>
      </c>
      <c r="G41" s="82" t="s">
        <v>54</v>
      </c>
      <c r="H41" s="83">
        <v>74999023</v>
      </c>
      <c r="I41" s="10" t="s">
        <v>40</v>
      </c>
      <c r="J41" s="10" t="s">
        <v>41</v>
      </c>
      <c r="K41" s="24">
        <v>0</v>
      </c>
      <c r="L41" s="19">
        <v>74999023</v>
      </c>
      <c r="M41" s="19">
        <v>74999023</v>
      </c>
      <c r="N41" s="44">
        <v>1</v>
      </c>
    </row>
    <row r="42" spans="2:14" ht="75" x14ac:dyDescent="0.25">
      <c r="B42" s="82" t="s">
        <v>2123</v>
      </c>
      <c r="C42" s="82" t="s">
        <v>2124</v>
      </c>
      <c r="D42" s="82" t="s">
        <v>54</v>
      </c>
      <c r="E42" s="82" t="s">
        <v>2123</v>
      </c>
      <c r="F42" s="10" t="s">
        <v>39</v>
      </c>
      <c r="G42" s="82" t="s">
        <v>54</v>
      </c>
      <c r="H42" s="83">
        <v>72487363</v>
      </c>
      <c r="I42" s="10" t="s">
        <v>40</v>
      </c>
      <c r="J42" s="10" t="s">
        <v>41</v>
      </c>
      <c r="K42" s="24">
        <v>0</v>
      </c>
      <c r="L42" s="19">
        <v>72487363</v>
      </c>
      <c r="M42" s="19">
        <v>72487363</v>
      </c>
      <c r="N42" s="44">
        <v>1</v>
      </c>
    </row>
    <row r="43" spans="2:14" ht="45" x14ac:dyDescent="0.25">
      <c r="B43" s="82" t="s">
        <v>2125</v>
      </c>
      <c r="C43" s="82" t="s">
        <v>2126</v>
      </c>
      <c r="D43" s="82" t="s">
        <v>55</v>
      </c>
      <c r="E43" s="82" t="s">
        <v>2125</v>
      </c>
      <c r="F43" s="10" t="s">
        <v>39</v>
      </c>
      <c r="G43" s="82" t="s">
        <v>55</v>
      </c>
      <c r="H43" s="83">
        <v>121128160</v>
      </c>
      <c r="I43" s="10" t="s">
        <v>40</v>
      </c>
      <c r="J43" s="10" t="s">
        <v>41</v>
      </c>
      <c r="K43" s="24">
        <v>0</v>
      </c>
      <c r="L43" s="19">
        <v>121128160</v>
      </c>
      <c r="M43" s="19">
        <v>121128160</v>
      </c>
      <c r="N43" s="44">
        <v>1</v>
      </c>
    </row>
    <row r="44" spans="2:14" ht="90" x14ac:dyDescent="0.25">
      <c r="B44" s="82" t="s">
        <v>2127</v>
      </c>
      <c r="C44" s="82" t="s">
        <v>2128</v>
      </c>
      <c r="D44" s="82" t="s">
        <v>56</v>
      </c>
      <c r="E44" s="82" t="s">
        <v>2127</v>
      </c>
      <c r="F44" s="10" t="s">
        <v>39</v>
      </c>
      <c r="G44" s="82" t="s">
        <v>56</v>
      </c>
      <c r="H44" s="83">
        <v>77881290</v>
      </c>
      <c r="I44" s="10" t="s">
        <v>40</v>
      </c>
      <c r="J44" s="10" t="s">
        <v>41</v>
      </c>
      <c r="K44" s="24">
        <v>0</v>
      </c>
      <c r="L44" s="19">
        <v>77881290</v>
      </c>
      <c r="M44" s="19">
        <v>77881290</v>
      </c>
      <c r="N44" s="44">
        <v>1</v>
      </c>
    </row>
    <row r="45" spans="2:14" ht="90" x14ac:dyDescent="0.25">
      <c r="B45" s="82" t="s">
        <v>2129</v>
      </c>
      <c r="C45" s="82" t="s">
        <v>2130</v>
      </c>
      <c r="D45" s="82" t="s">
        <v>56</v>
      </c>
      <c r="E45" s="82" t="s">
        <v>2129</v>
      </c>
      <c r="F45" s="10" t="s">
        <v>39</v>
      </c>
      <c r="G45" s="82" t="s">
        <v>56</v>
      </c>
      <c r="H45" s="83">
        <v>77881290</v>
      </c>
      <c r="I45" s="10" t="s">
        <v>40</v>
      </c>
      <c r="J45" s="10" t="s">
        <v>41</v>
      </c>
      <c r="K45" s="24">
        <v>0</v>
      </c>
      <c r="L45" s="19">
        <v>77881290</v>
      </c>
      <c r="M45" s="19">
        <v>77881290</v>
      </c>
      <c r="N45" s="44">
        <v>1</v>
      </c>
    </row>
    <row r="46" spans="2:14" ht="45" x14ac:dyDescent="0.25">
      <c r="B46" s="82" t="s">
        <v>2131</v>
      </c>
      <c r="C46" s="82" t="s">
        <v>2132</v>
      </c>
      <c r="D46" s="82" t="s">
        <v>57</v>
      </c>
      <c r="E46" s="82" t="s">
        <v>2131</v>
      </c>
      <c r="F46" s="10" t="s">
        <v>39</v>
      </c>
      <c r="G46" s="82" t="s">
        <v>57</v>
      </c>
      <c r="H46" s="83">
        <v>101224097</v>
      </c>
      <c r="I46" s="10" t="s">
        <v>40</v>
      </c>
      <c r="J46" s="10" t="s">
        <v>41</v>
      </c>
      <c r="K46" s="24">
        <v>0</v>
      </c>
      <c r="L46" s="19">
        <v>101224097</v>
      </c>
      <c r="M46" s="19">
        <v>101224097</v>
      </c>
      <c r="N46" s="44">
        <v>1</v>
      </c>
    </row>
    <row r="47" spans="2:14" ht="60" x14ac:dyDescent="0.25">
      <c r="B47" s="82" t="s">
        <v>2133</v>
      </c>
      <c r="C47" s="82" t="s">
        <v>2134</v>
      </c>
      <c r="D47" s="82" t="s">
        <v>58</v>
      </c>
      <c r="E47" s="82" t="s">
        <v>2133</v>
      </c>
      <c r="F47" s="10" t="s">
        <v>39</v>
      </c>
      <c r="G47" s="82" t="s">
        <v>58</v>
      </c>
      <c r="H47" s="83">
        <v>145132799</v>
      </c>
      <c r="I47" s="10" t="s">
        <v>40</v>
      </c>
      <c r="J47" s="10" t="s">
        <v>41</v>
      </c>
      <c r="K47" s="24">
        <v>0</v>
      </c>
      <c r="L47" s="19">
        <v>145132799</v>
      </c>
      <c r="M47" s="19">
        <v>145132799</v>
      </c>
      <c r="N47" s="44">
        <v>1</v>
      </c>
    </row>
    <row r="48" spans="2:14" ht="75" x14ac:dyDescent="0.25">
      <c r="B48" s="82" t="s">
        <v>2135</v>
      </c>
      <c r="C48" s="82" t="s">
        <v>2136</v>
      </c>
      <c r="D48" s="82" t="s">
        <v>2137</v>
      </c>
      <c r="E48" s="82" t="s">
        <v>2135</v>
      </c>
      <c r="F48" s="10" t="s">
        <v>39</v>
      </c>
      <c r="G48" s="82" t="s">
        <v>2137</v>
      </c>
      <c r="H48" s="83">
        <v>154334338</v>
      </c>
      <c r="I48" s="10" t="s">
        <v>40</v>
      </c>
      <c r="J48" s="10" t="s">
        <v>41</v>
      </c>
      <c r="K48" s="24">
        <v>0</v>
      </c>
      <c r="L48" s="19">
        <v>154334338</v>
      </c>
      <c r="M48" s="19">
        <v>154334338</v>
      </c>
      <c r="N48" s="44">
        <v>1</v>
      </c>
    </row>
    <row r="49" spans="2:14" ht="60" x14ac:dyDescent="0.25">
      <c r="B49" s="82" t="s">
        <v>2138</v>
      </c>
      <c r="C49" s="82" t="s">
        <v>2139</v>
      </c>
      <c r="D49" s="82" t="s">
        <v>59</v>
      </c>
      <c r="E49" s="82" t="s">
        <v>2138</v>
      </c>
      <c r="F49" s="10" t="s">
        <v>39</v>
      </c>
      <c r="G49" s="82" t="s">
        <v>59</v>
      </c>
      <c r="H49" s="83">
        <v>98203823</v>
      </c>
      <c r="I49" s="10" t="s">
        <v>40</v>
      </c>
      <c r="J49" s="10" t="s">
        <v>41</v>
      </c>
      <c r="K49" s="24">
        <v>0</v>
      </c>
      <c r="L49" s="19">
        <v>98203823</v>
      </c>
      <c r="M49" s="19">
        <v>98203823</v>
      </c>
      <c r="N49" s="44">
        <v>1</v>
      </c>
    </row>
    <row r="50" spans="2:14" ht="120" x14ac:dyDescent="0.25">
      <c r="B50" s="82" t="s">
        <v>2140</v>
      </c>
      <c r="C50" s="82" t="s">
        <v>2141</v>
      </c>
      <c r="D50" s="82" t="s">
        <v>60</v>
      </c>
      <c r="E50" s="82" t="s">
        <v>2140</v>
      </c>
      <c r="F50" s="10" t="s">
        <v>39</v>
      </c>
      <c r="G50" s="82" t="s">
        <v>60</v>
      </c>
      <c r="H50" s="83">
        <v>74999560</v>
      </c>
      <c r="I50" s="10" t="s">
        <v>40</v>
      </c>
      <c r="J50" s="10" t="s">
        <v>41</v>
      </c>
      <c r="K50" s="24">
        <v>0</v>
      </c>
      <c r="L50" s="19">
        <v>74999560</v>
      </c>
      <c r="M50" s="19">
        <v>74999560</v>
      </c>
      <c r="N50" s="44">
        <v>1</v>
      </c>
    </row>
    <row r="51" spans="2:14" ht="60" x14ac:dyDescent="0.25">
      <c r="B51" s="82" t="s">
        <v>2142</v>
      </c>
      <c r="C51" s="82" t="s">
        <v>2143</v>
      </c>
      <c r="D51" s="82" t="s">
        <v>61</v>
      </c>
      <c r="E51" s="82" t="s">
        <v>2142</v>
      </c>
      <c r="F51" s="10" t="s">
        <v>39</v>
      </c>
      <c r="G51" s="82" t="s">
        <v>61</v>
      </c>
      <c r="H51" s="83">
        <v>66774183</v>
      </c>
      <c r="I51" s="10" t="s">
        <v>40</v>
      </c>
      <c r="J51" s="10" t="s">
        <v>41</v>
      </c>
      <c r="K51" s="24">
        <v>0</v>
      </c>
      <c r="L51" s="19">
        <v>66774183</v>
      </c>
      <c r="M51" s="19">
        <v>66774183</v>
      </c>
      <c r="N51" s="44">
        <v>1</v>
      </c>
    </row>
    <row r="52" spans="2:14" ht="30" x14ac:dyDescent="0.25">
      <c r="B52" s="82" t="s">
        <v>2144</v>
      </c>
      <c r="C52" s="82" t="s">
        <v>2145</v>
      </c>
      <c r="D52" s="82" t="s">
        <v>2146</v>
      </c>
      <c r="E52" s="82" t="s">
        <v>2144</v>
      </c>
      <c r="F52" s="10" t="s">
        <v>39</v>
      </c>
      <c r="G52" s="82" t="s">
        <v>2146</v>
      </c>
      <c r="H52" s="83">
        <v>68856078</v>
      </c>
      <c r="I52" s="10" t="s">
        <v>40</v>
      </c>
      <c r="J52" s="10" t="s">
        <v>41</v>
      </c>
      <c r="K52" s="24">
        <v>0</v>
      </c>
      <c r="L52" s="19">
        <v>68856078</v>
      </c>
      <c r="M52" s="19">
        <v>68856078</v>
      </c>
      <c r="N52" s="44">
        <v>1</v>
      </c>
    </row>
    <row r="53" spans="2:14" ht="60" x14ac:dyDescent="0.25">
      <c r="B53" s="82" t="s">
        <v>2147</v>
      </c>
      <c r="C53" s="82" t="s">
        <v>2148</v>
      </c>
      <c r="D53" s="82" t="s">
        <v>62</v>
      </c>
      <c r="E53" s="82" t="s">
        <v>2147</v>
      </c>
      <c r="F53" s="10" t="s">
        <v>39</v>
      </c>
      <c r="G53" s="82" t="s">
        <v>62</v>
      </c>
      <c r="H53" s="83">
        <v>74999999</v>
      </c>
      <c r="I53" s="10" t="s">
        <v>40</v>
      </c>
      <c r="J53" s="10" t="s">
        <v>41</v>
      </c>
      <c r="K53" s="24">
        <v>0</v>
      </c>
      <c r="L53" s="19">
        <v>74999999</v>
      </c>
      <c r="M53" s="19">
        <v>74999999</v>
      </c>
      <c r="N53" s="44">
        <v>1</v>
      </c>
    </row>
    <row r="54" spans="2:14" ht="90" x14ac:dyDescent="0.25">
      <c r="B54" s="82" t="s">
        <v>2149</v>
      </c>
      <c r="C54" s="82" t="s">
        <v>2150</v>
      </c>
      <c r="D54" s="82" t="s">
        <v>63</v>
      </c>
      <c r="E54" s="82" t="s">
        <v>2149</v>
      </c>
      <c r="F54" s="10" t="s">
        <v>39</v>
      </c>
      <c r="G54" s="82" t="s">
        <v>63</v>
      </c>
      <c r="H54" s="83">
        <v>74999999</v>
      </c>
      <c r="I54" s="10" t="s">
        <v>40</v>
      </c>
      <c r="J54" s="10" t="s">
        <v>41</v>
      </c>
      <c r="K54" s="24">
        <v>0</v>
      </c>
      <c r="L54" s="19">
        <v>74999999</v>
      </c>
      <c r="M54" s="19">
        <v>74999999</v>
      </c>
      <c r="N54" s="44">
        <v>1</v>
      </c>
    </row>
    <row r="55" spans="2:14" ht="75" x14ac:dyDescent="0.25">
      <c r="B55" s="82" t="s">
        <v>2151</v>
      </c>
      <c r="C55" s="82" t="s">
        <v>2152</v>
      </c>
      <c r="D55" s="82" t="s">
        <v>64</v>
      </c>
      <c r="E55" s="82" t="s">
        <v>2151</v>
      </c>
      <c r="F55" s="10" t="s">
        <v>39</v>
      </c>
      <c r="G55" s="82" t="s">
        <v>64</v>
      </c>
      <c r="H55" s="83">
        <v>69952314</v>
      </c>
      <c r="I55" s="10" t="s">
        <v>40</v>
      </c>
      <c r="J55" s="10" t="s">
        <v>41</v>
      </c>
      <c r="K55" s="24">
        <v>0</v>
      </c>
      <c r="L55" s="19">
        <v>69952314</v>
      </c>
      <c r="M55" s="19">
        <v>69952314</v>
      </c>
      <c r="N55" s="44">
        <v>1</v>
      </c>
    </row>
    <row r="56" spans="2:14" ht="45" x14ac:dyDescent="0.25">
      <c r="B56" s="82" t="s">
        <v>2153</v>
      </c>
      <c r="C56" s="82" t="s">
        <v>2154</v>
      </c>
      <c r="D56" s="82" t="s">
        <v>2155</v>
      </c>
      <c r="E56" s="82" t="s">
        <v>2153</v>
      </c>
      <c r="F56" s="10" t="s">
        <v>39</v>
      </c>
      <c r="G56" s="82" t="s">
        <v>2155</v>
      </c>
      <c r="H56" s="83">
        <v>69789437</v>
      </c>
      <c r="I56" s="10" t="s">
        <v>40</v>
      </c>
      <c r="J56" s="10" t="s">
        <v>41</v>
      </c>
      <c r="K56" s="24">
        <v>0</v>
      </c>
      <c r="L56" s="19">
        <v>69789437</v>
      </c>
      <c r="M56" s="19">
        <v>69789437</v>
      </c>
      <c r="N56" s="44">
        <v>1</v>
      </c>
    </row>
    <row r="57" spans="2:14" ht="45" x14ac:dyDescent="0.25">
      <c r="B57" s="82" t="s">
        <v>2156</v>
      </c>
      <c r="C57" s="82" t="s">
        <v>2157</v>
      </c>
      <c r="D57" s="82" t="s">
        <v>65</v>
      </c>
      <c r="E57" s="82" t="s">
        <v>2156</v>
      </c>
      <c r="F57" s="10" t="s">
        <v>39</v>
      </c>
      <c r="G57" s="82" t="s">
        <v>65</v>
      </c>
      <c r="H57" s="83">
        <v>74999999</v>
      </c>
      <c r="I57" s="10" t="s">
        <v>40</v>
      </c>
      <c r="J57" s="10" t="s">
        <v>41</v>
      </c>
      <c r="K57" s="24">
        <v>0</v>
      </c>
      <c r="L57" s="19">
        <v>74999999</v>
      </c>
      <c r="M57" s="19">
        <v>74999999</v>
      </c>
      <c r="N57" s="44">
        <v>1</v>
      </c>
    </row>
    <row r="58" spans="2:14" ht="45" x14ac:dyDescent="0.25">
      <c r="B58" s="82" t="s">
        <v>2158</v>
      </c>
      <c r="C58" s="82" t="s">
        <v>2159</v>
      </c>
      <c r="D58" s="82" t="s">
        <v>52</v>
      </c>
      <c r="E58" s="82" t="s">
        <v>2158</v>
      </c>
      <c r="F58" s="10" t="s">
        <v>39</v>
      </c>
      <c r="G58" s="82" t="s">
        <v>52</v>
      </c>
      <c r="H58" s="83">
        <v>74990000</v>
      </c>
      <c r="I58" s="10" t="s">
        <v>40</v>
      </c>
      <c r="J58" s="10" t="s">
        <v>41</v>
      </c>
      <c r="K58" s="24">
        <v>0</v>
      </c>
      <c r="L58" s="19">
        <v>74990000</v>
      </c>
      <c r="M58" s="19">
        <v>74990000</v>
      </c>
      <c r="N58" s="44">
        <v>1</v>
      </c>
    </row>
    <row r="59" spans="2:14" ht="90" x14ac:dyDescent="0.25">
      <c r="B59" s="82" t="s">
        <v>2160</v>
      </c>
      <c r="C59" s="82" t="s">
        <v>2161</v>
      </c>
      <c r="D59" s="82" t="s">
        <v>66</v>
      </c>
      <c r="E59" s="82" t="s">
        <v>2160</v>
      </c>
      <c r="F59" s="10" t="s">
        <v>39</v>
      </c>
      <c r="G59" s="82" t="s">
        <v>66</v>
      </c>
      <c r="H59" s="83">
        <v>74999999</v>
      </c>
      <c r="I59" s="10" t="s">
        <v>40</v>
      </c>
      <c r="J59" s="10" t="s">
        <v>41</v>
      </c>
      <c r="K59" s="24">
        <v>0</v>
      </c>
      <c r="L59" s="19">
        <v>74999999</v>
      </c>
      <c r="M59" s="19">
        <v>74999999</v>
      </c>
      <c r="N59" s="44">
        <v>1</v>
      </c>
    </row>
    <row r="60" spans="2:14" ht="60" x14ac:dyDescent="0.25">
      <c r="B60" s="82" t="s">
        <v>2162</v>
      </c>
      <c r="C60" s="82" t="s">
        <v>2163</v>
      </c>
      <c r="D60" s="82" t="s">
        <v>67</v>
      </c>
      <c r="E60" s="82" t="s">
        <v>2162</v>
      </c>
      <c r="F60" s="10" t="s">
        <v>39</v>
      </c>
      <c r="G60" s="82" t="s">
        <v>67</v>
      </c>
      <c r="H60" s="83">
        <v>74999990</v>
      </c>
      <c r="I60" s="10" t="s">
        <v>40</v>
      </c>
      <c r="J60" s="10" t="s">
        <v>41</v>
      </c>
      <c r="K60" s="24">
        <v>0</v>
      </c>
      <c r="L60" s="19">
        <v>74999990</v>
      </c>
      <c r="M60" s="19">
        <v>74999990</v>
      </c>
      <c r="N60" s="44">
        <v>1</v>
      </c>
    </row>
    <row r="61" spans="2:14" ht="60" x14ac:dyDescent="0.25">
      <c r="B61" s="82" t="s">
        <v>2164</v>
      </c>
      <c r="C61" s="82" t="s">
        <v>2165</v>
      </c>
      <c r="D61" s="82" t="s">
        <v>68</v>
      </c>
      <c r="E61" s="82" t="s">
        <v>2164</v>
      </c>
      <c r="F61" s="10" t="s">
        <v>39</v>
      </c>
      <c r="G61" s="82" t="s">
        <v>68</v>
      </c>
      <c r="H61" s="83">
        <v>74378220</v>
      </c>
      <c r="I61" s="10" t="s">
        <v>40</v>
      </c>
      <c r="J61" s="10" t="s">
        <v>41</v>
      </c>
      <c r="K61" s="24">
        <v>0</v>
      </c>
      <c r="L61" s="19">
        <v>74378220</v>
      </c>
      <c r="M61" s="19">
        <v>74378220</v>
      </c>
      <c r="N61" s="44">
        <v>1</v>
      </c>
    </row>
    <row r="62" spans="2:14" ht="45" x14ac:dyDescent="0.25">
      <c r="B62" s="82" t="s">
        <v>2166</v>
      </c>
      <c r="C62" s="82" t="s">
        <v>2167</v>
      </c>
      <c r="D62" s="82" t="s">
        <v>2168</v>
      </c>
      <c r="E62" s="82" t="s">
        <v>2166</v>
      </c>
      <c r="F62" s="10" t="s">
        <v>39</v>
      </c>
      <c r="G62" s="82" t="s">
        <v>2168</v>
      </c>
      <c r="H62" s="83">
        <v>74975275</v>
      </c>
      <c r="I62" s="10" t="s">
        <v>40</v>
      </c>
      <c r="J62" s="10" t="s">
        <v>41</v>
      </c>
      <c r="K62" s="24">
        <v>0</v>
      </c>
      <c r="L62" s="19">
        <v>74975275</v>
      </c>
      <c r="M62" s="19">
        <v>74975275</v>
      </c>
      <c r="N62" s="44">
        <v>1</v>
      </c>
    </row>
    <row r="63" spans="2:14" ht="60" x14ac:dyDescent="0.25">
      <c r="B63" s="82" t="s">
        <v>2169</v>
      </c>
      <c r="C63" s="82" t="s">
        <v>2170</v>
      </c>
      <c r="D63" s="82" t="s">
        <v>2171</v>
      </c>
      <c r="E63" s="82" t="s">
        <v>2169</v>
      </c>
      <c r="F63" s="10" t="s">
        <v>39</v>
      </c>
      <c r="G63" s="82" t="s">
        <v>2171</v>
      </c>
      <c r="H63" s="83">
        <v>72304570</v>
      </c>
      <c r="I63" s="10" t="s">
        <v>40</v>
      </c>
      <c r="J63" s="10" t="s">
        <v>41</v>
      </c>
      <c r="K63" s="24">
        <v>0</v>
      </c>
      <c r="L63" s="19">
        <v>72304570</v>
      </c>
      <c r="M63" s="19">
        <v>72304570</v>
      </c>
      <c r="N63" s="44">
        <v>1</v>
      </c>
    </row>
    <row r="64" spans="2:14" ht="45" x14ac:dyDescent="0.25">
      <c r="B64" s="82" t="s">
        <v>2172</v>
      </c>
      <c r="C64" s="82" t="s">
        <v>2173</v>
      </c>
      <c r="D64" s="82" t="s">
        <v>69</v>
      </c>
      <c r="E64" s="82" t="s">
        <v>2172</v>
      </c>
      <c r="F64" s="10" t="s">
        <v>39</v>
      </c>
      <c r="G64" s="82" t="s">
        <v>69</v>
      </c>
      <c r="H64" s="83">
        <v>74950000</v>
      </c>
      <c r="I64" s="10" t="s">
        <v>40</v>
      </c>
      <c r="J64" s="10" t="s">
        <v>41</v>
      </c>
      <c r="K64" s="24">
        <v>0</v>
      </c>
      <c r="L64" s="19">
        <v>74950000</v>
      </c>
      <c r="M64" s="19">
        <v>74950000</v>
      </c>
      <c r="N64" s="44">
        <v>1</v>
      </c>
    </row>
    <row r="65" spans="2:14" ht="60" x14ac:dyDescent="0.25">
      <c r="B65" s="82" t="s">
        <v>2174</v>
      </c>
      <c r="C65" s="82" t="s">
        <v>2175</v>
      </c>
      <c r="D65" s="82" t="s">
        <v>2176</v>
      </c>
      <c r="E65" s="82" t="s">
        <v>2174</v>
      </c>
      <c r="F65" s="10" t="s">
        <v>39</v>
      </c>
      <c r="G65" s="82" t="s">
        <v>2176</v>
      </c>
      <c r="H65" s="83">
        <v>73295521</v>
      </c>
      <c r="I65" s="10" t="s">
        <v>40</v>
      </c>
      <c r="J65" s="10" t="s">
        <v>41</v>
      </c>
      <c r="K65" s="24">
        <v>0</v>
      </c>
      <c r="L65" s="19">
        <v>73295521</v>
      </c>
      <c r="M65" s="19">
        <v>73295521</v>
      </c>
      <c r="N65" s="44">
        <v>1</v>
      </c>
    </row>
    <row r="66" spans="2:14" ht="105" x14ac:dyDescent="0.25">
      <c r="B66" s="82" t="s">
        <v>2177</v>
      </c>
      <c r="C66" s="82" t="s">
        <v>2178</v>
      </c>
      <c r="D66" s="82" t="s">
        <v>70</v>
      </c>
      <c r="E66" s="82" t="s">
        <v>2177</v>
      </c>
      <c r="F66" s="10" t="s">
        <v>39</v>
      </c>
      <c r="G66" s="82" t="s">
        <v>70</v>
      </c>
      <c r="H66" s="83">
        <v>50000000</v>
      </c>
      <c r="I66" s="10" t="s">
        <v>40</v>
      </c>
      <c r="J66" s="10" t="s">
        <v>41</v>
      </c>
      <c r="K66" s="24">
        <v>0</v>
      </c>
      <c r="L66" s="19">
        <v>50000000</v>
      </c>
      <c r="M66" s="19">
        <v>50000000</v>
      </c>
      <c r="N66" s="44">
        <v>1</v>
      </c>
    </row>
    <row r="67" spans="2:14" ht="105" x14ac:dyDescent="0.25">
      <c r="B67" s="82" t="s">
        <v>2179</v>
      </c>
      <c r="C67" s="82" t="s">
        <v>2180</v>
      </c>
      <c r="D67" s="82" t="s">
        <v>70</v>
      </c>
      <c r="E67" s="82" t="s">
        <v>2179</v>
      </c>
      <c r="F67" s="10" t="s">
        <v>39</v>
      </c>
      <c r="G67" s="82" t="s">
        <v>70</v>
      </c>
      <c r="H67" s="83">
        <v>50000000</v>
      </c>
      <c r="I67" s="10" t="s">
        <v>40</v>
      </c>
      <c r="J67" s="10" t="s">
        <v>41</v>
      </c>
      <c r="K67" s="24">
        <v>0</v>
      </c>
      <c r="L67" s="19">
        <v>50000000</v>
      </c>
      <c r="M67" s="19">
        <v>50000000</v>
      </c>
      <c r="N67" s="44">
        <v>1</v>
      </c>
    </row>
    <row r="68" spans="2:14" ht="105" x14ac:dyDescent="0.25">
      <c r="B68" s="82" t="s">
        <v>2181</v>
      </c>
      <c r="C68" s="82" t="s">
        <v>2182</v>
      </c>
      <c r="D68" s="82" t="s">
        <v>71</v>
      </c>
      <c r="E68" s="82" t="s">
        <v>2181</v>
      </c>
      <c r="F68" s="10" t="s">
        <v>39</v>
      </c>
      <c r="G68" s="82" t="s">
        <v>71</v>
      </c>
      <c r="H68" s="83">
        <v>142000000</v>
      </c>
      <c r="I68" s="10" t="s">
        <v>40</v>
      </c>
      <c r="J68" s="10" t="s">
        <v>41</v>
      </c>
      <c r="K68" s="24">
        <v>0</v>
      </c>
      <c r="L68" s="19">
        <v>142000000</v>
      </c>
      <c r="M68" s="19">
        <v>142000000</v>
      </c>
      <c r="N68" s="44">
        <v>1</v>
      </c>
    </row>
    <row r="69" spans="2:14" ht="60" x14ac:dyDescent="0.25">
      <c r="B69" s="82" t="s">
        <v>2183</v>
      </c>
      <c r="C69" s="82" t="s">
        <v>2184</v>
      </c>
      <c r="D69" s="82" t="s">
        <v>72</v>
      </c>
      <c r="E69" s="82" t="s">
        <v>2183</v>
      </c>
      <c r="F69" s="10" t="s">
        <v>39</v>
      </c>
      <c r="G69" s="82" t="s">
        <v>72</v>
      </c>
      <c r="H69" s="83">
        <v>154376995</v>
      </c>
      <c r="I69" s="10" t="s">
        <v>40</v>
      </c>
      <c r="J69" s="10" t="s">
        <v>41</v>
      </c>
      <c r="K69" s="24">
        <v>0</v>
      </c>
      <c r="L69" s="19">
        <v>154376995</v>
      </c>
      <c r="M69" s="19">
        <v>154376995</v>
      </c>
      <c r="N69" s="44">
        <v>1</v>
      </c>
    </row>
    <row r="70" spans="2:14" ht="60" x14ac:dyDescent="0.25">
      <c r="B70" s="82" t="s">
        <v>2185</v>
      </c>
      <c r="C70" s="82" t="s">
        <v>2186</v>
      </c>
      <c r="D70" s="82" t="s">
        <v>73</v>
      </c>
      <c r="E70" s="82" t="s">
        <v>2185</v>
      </c>
      <c r="F70" s="10" t="s">
        <v>39</v>
      </c>
      <c r="G70" s="82" t="s">
        <v>73</v>
      </c>
      <c r="H70" s="83">
        <v>71136222</v>
      </c>
      <c r="I70" s="10" t="s">
        <v>40</v>
      </c>
      <c r="J70" s="10" t="s">
        <v>41</v>
      </c>
      <c r="K70" s="24">
        <v>0</v>
      </c>
      <c r="L70" s="19">
        <v>71136222</v>
      </c>
      <c r="M70" s="19">
        <v>71136222</v>
      </c>
      <c r="N70" s="44">
        <v>1</v>
      </c>
    </row>
    <row r="71" spans="2:14" ht="45" x14ac:dyDescent="0.25">
      <c r="B71" s="82" t="s">
        <v>2187</v>
      </c>
      <c r="C71" s="82" t="s">
        <v>2188</v>
      </c>
      <c r="D71" s="82" t="s">
        <v>74</v>
      </c>
      <c r="E71" s="82" t="s">
        <v>2187</v>
      </c>
      <c r="F71" s="10" t="s">
        <v>39</v>
      </c>
      <c r="G71" s="82" t="s">
        <v>74</v>
      </c>
      <c r="H71" s="83">
        <v>45578190</v>
      </c>
      <c r="I71" s="10" t="s">
        <v>40</v>
      </c>
      <c r="J71" s="10" t="s">
        <v>41</v>
      </c>
      <c r="K71" s="24">
        <v>0</v>
      </c>
      <c r="L71" s="19">
        <v>45578190</v>
      </c>
      <c r="M71" s="19">
        <v>45578190</v>
      </c>
      <c r="N71" s="44">
        <v>1</v>
      </c>
    </row>
    <row r="72" spans="2:14" ht="45" x14ac:dyDescent="0.25">
      <c r="B72" s="82" t="s">
        <v>2189</v>
      </c>
      <c r="C72" s="82" t="s">
        <v>2190</v>
      </c>
      <c r="D72" s="82" t="s">
        <v>71</v>
      </c>
      <c r="E72" s="82" t="s">
        <v>2189</v>
      </c>
      <c r="F72" s="10" t="s">
        <v>39</v>
      </c>
      <c r="G72" s="82" t="s">
        <v>71</v>
      </c>
      <c r="H72" s="83">
        <v>74999999</v>
      </c>
      <c r="I72" s="10" t="s">
        <v>40</v>
      </c>
      <c r="J72" s="10" t="s">
        <v>41</v>
      </c>
      <c r="K72" s="24">
        <v>0</v>
      </c>
      <c r="L72" s="19">
        <v>74999999</v>
      </c>
      <c r="M72" s="19">
        <v>74999999</v>
      </c>
      <c r="N72" s="44">
        <v>1</v>
      </c>
    </row>
    <row r="73" spans="2:14" ht="45" x14ac:dyDescent="0.25">
      <c r="B73" s="82" t="s">
        <v>2191</v>
      </c>
      <c r="C73" s="82" t="s">
        <v>2192</v>
      </c>
      <c r="D73" s="82" t="s">
        <v>71</v>
      </c>
      <c r="E73" s="82" t="s">
        <v>2191</v>
      </c>
      <c r="F73" s="10" t="s">
        <v>39</v>
      </c>
      <c r="G73" s="82" t="s">
        <v>71</v>
      </c>
      <c r="H73" s="83">
        <v>74910366</v>
      </c>
      <c r="I73" s="10" t="s">
        <v>40</v>
      </c>
      <c r="J73" s="10" t="s">
        <v>41</v>
      </c>
      <c r="K73" s="24">
        <v>0</v>
      </c>
      <c r="L73" s="19">
        <v>74910366</v>
      </c>
      <c r="M73" s="19">
        <v>74910366</v>
      </c>
      <c r="N73" s="44">
        <v>1</v>
      </c>
    </row>
    <row r="74" spans="2:14" ht="75" x14ac:dyDescent="0.25">
      <c r="B74" s="82" t="s">
        <v>2193</v>
      </c>
      <c r="C74" s="82" t="s">
        <v>2194</v>
      </c>
      <c r="D74" s="82" t="s">
        <v>75</v>
      </c>
      <c r="E74" s="82" t="s">
        <v>2193</v>
      </c>
      <c r="F74" s="10" t="s">
        <v>39</v>
      </c>
      <c r="G74" s="82" t="s">
        <v>75</v>
      </c>
      <c r="H74" s="83">
        <v>57641839</v>
      </c>
      <c r="I74" s="10" t="s">
        <v>40</v>
      </c>
      <c r="J74" s="10" t="s">
        <v>41</v>
      </c>
      <c r="K74" s="24">
        <v>0</v>
      </c>
      <c r="L74" s="19">
        <v>57641839</v>
      </c>
      <c r="M74" s="19">
        <v>57641839</v>
      </c>
      <c r="N74" s="44">
        <v>1</v>
      </c>
    </row>
    <row r="75" spans="2:14" ht="75" x14ac:dyDescent="0.25">
      <c r="B75" s="82" t="s">
        <v>2195</v>
      </c>
      <c r="C75" s="82" t="s">
        <v>2196</v>
      </c>
      <c r="D75" s="82" t="s">
        <v>75</v>
      </c>
      <c r="E75" s="82" t="s">
        <v>2195</v>
      </c>
      <c r="F75" s="10" t="s">
        <v>39</v>
      </c>
      <c r="G75" s="82" t="s">
        <v>75</v>
      </c>
      <c r="H75" s="83">
        <v>62790231</v>
      </c>
      <c r="I75" s="10" t="s">
        <v>40</v>
      </c>
      <c r="J75" s="10" t="s">
        <v>41</v>
      </c>
      <c r="K75" s="24">
        <v>0</v>
      </c>
      <c r="L75" s="19">
        <v>62790231</v>
      </c>
      <c r="M75" s="19">
        <v>62790231</v>
      </c>
      <c r="N75" s="44">
        <v>1</v>
      </c>
    </row>
    <row r="76" spans="2:14" ht="75" x14ac:dyDescent="0.25">
      <c r="B76" s="82" t="s">
        <v>2197</v>
      </c>
      <c r="C76" s="82" t="s">
        <v>2198</v>
      </c>
      <c r="D76" s="82" t="s">
        <v>75</v>
      </c>
      <c r="E76" s="82" t="s">
        <v>2197</v>
      </c>
      <c r="F76" s="10" t="s">
        <v>39</v>
      </c>
      <c r="G76" s="82" t="s">
        <v>75</v>
      </c>
      <c r="H76" s="83">
        <v>67379442</v>
      </c>
      <c r="I76" s="10" t="s">
        <v>40</v>
      </c>
      <c r="J76" s="10" t="s">
        <v>41</v>
      </c>
      <c r="K76" s="24">
        <v>0</v>
      </c>
      <c r="L76" s="19">
        <v>67379442</v>
      </c>
      <c r="M76" s="19">
        <v>67379442</v>
      </c>
      <c r="N76" s="44">
        <v>1</v>
      </c>
    </row>
    <row r="77" spans="2:14" ht="75" x14ac:dyDescent="0.25">
      <c r="B77" s="82" t="s">
        <v>2199</v>
      </c>
      <c r="C77" s="82" t="s">
        <v>2200</v>
      </c>
      <c r="D77" s="82" t="s">
        <v>2201</v>
      </c>
      <c r="E77" s="82" t="s">
        <v>2199</v>
      </c>
      <c r="F77" s="10" t="s">
        <v>39</v>
      </c>
      <c r="G77" s="82" t="s">
        <v>2201</v>
      </c>
      <c r="H77" s="83">
        <v>154065930</v>
      </c>
      <c r="I77" s="10" t="s">
        <v>40</v>
      </c>
      <c r="J77" s="10" t="s">
        <v>41</v>
      </c>
      <c r="K77" s="24">
        <v>0</v>
      </c>
      <c r="L77" s="19">
        <v>154065930</v>
      </c>
      <c r="M77" s="19">
        <v>154065930</v>
      </c>
      <c r="N77" s="44">
        <v>1</v>
      </c>
    </row>
    <row r="78" spans="2:14" ht="75" x14ac:dyDescent="0.25">
      <c r="B78" s="82" t="s">
        <v>2202</v>
      </c>
      <c r="C78" s="82" t="s">
        <v>2203</v>
      </c>
      <c r="D78" s="82" t="s">
        <v>76</v>
      </c>
      <c r="E78" s="82" t="s">
        <v>2202</v>
      </c>
      <c r="F78" s="10" t="s">
        <v>39</v>
      </c>
      <c r="G78" s="82" t="s">
        <v>76</v>
      </c>
      <c r="H78" s="83">
        <v>103666385</v>
      </c>
      <c r="I78" s="10" t="s">
        <v>40</v>
      </c>
      <c r="J78" s="10" t="s">
        <v>41</v>
      </c>
      <c r="K78" s="24">
        <v>0</v>
      </c>
      <c r="L78" s="19">
        <v>103666385</v>
      </c>
      <c r="M78" s="19">
        <v>103666385</v>
      </c>
      <c r="N78" s="44">
        <v>1</v>
      </c>
    </row>
    <row r="79" spans="2:14" ht="45" x14ac:dyDescent="0.25">
      <c r="B79" s="82" t="s">
        <v>2204</v>
      </c>
      <c r="C79" s="82" t="s">
        <v>2205</v>
      </c>
      <c r="D79" s="82" t="s">
        <v>77</v>
      </c>
      <c r="E79" s="82" t="s">
        <v>2204</v>
      </c>
      <c r="F79" s="10" t="s">
        <v>39</v>
      </c>
      <c r="G79" s="82" t="s">
        <v>77</v>
      </c>
      <c r="H79" s="83">
        <v>74900000</v>
      </c>
      <c r="I79" s="10" t="s">
        <v>40</v>
      </c>
      <c r="J79" s="10" t="s">
        <v>41</v>
      </c>
      <c r="K79" s="24">
        <v>0</v>
      </c>
      <c r="L79" s="19">
        <v>74900000</v>
      </c>
      <c r="M79" s="19">
        <v>74900000</v>
      </c>
      <c r="N79" s="44">
        <v>1</v>
      </c>
    </row>
    <row r="80" spans="2:14" ht="60" x14ac:dyDescent="0.25">
      <c r="B80" s="82" t="s">
        <v>2206</v>
      </c>
      <c r="C80" s="82" t="s">
        <v>2207</v>
      </c>
      <c r="D80" s="82" t="s">
        <v>78</v>
      </c>
      <c r="E80" s="82" t="s">
        <v>2206</v>
      </c>
      <c r="F80" s="10" t="s">
        <v>39</v>
      </c>
      <c r="G80" s="82" t="s">
        <v>78</v>
      </c>
      <c r="H80" s="83">
        <v>49873855</v>
      </c>
      <c r="I80" s="10" t="s">
        <v>40</v>
      </c>
      <c r="J80" s="10" t="s">
        <v>41</v>
      </c>
      <c r="K80" s="24">
        <v>0</v>
      </c>
      <c r="L80" s="19">
        <v>49873855</v>
      </c>
      <c r="M80" s="19">
        <v>49873855</v>
      </c>
      <c r="N80" s="44">
        <v>1</v>
      </c>
    </row>
    <row r="81" spans="2:14" ht="75" x14ac:dyDescent="0.25">
      <c r="B81" s="82" t="s">
        <v>2208</v>
      </c>
      <c r="C81" s="82" t="s">
        <v>2209</v>
      </c>
      <c r="D81" s="82" t="s">
        <v>78</v>
      </c>
      <c r="E81" s="82" t="s">
        <v>2208</v>
      </c>
      <c r="F81" s="10" t="s">
        <v>39</v>
      </c>
      <c r="G81" s="82" t="s">
        <v>78</v>
      </c>
      <c r="H81" s="83">
        <v>49873855</v>
      </c>
      <c r="I81" s="10" t="s">
        <v>40</v>
      </c>
      <c r="J81" s="10" t="s">
        <v>41</v>
      </c>
      <c r="K81" s="24">
        <v>0</v>
      </c>
      <c r="L81" s="19">
        <v>49873855</v>
      </c>
      <c r="M81" s="19">
        <v>49873855</v>
      </c>
      <c r="N81" s="44">
        <v>1</v>
      </c>
    </row>
    <row r="82" spans="2:14" ht="90" x14ac:dyDescent="0.25">
      <c r="B82" s="82" t="s">
        <v>2210</v>
      </c>
      <c r="C82" s="82" t="s">
        <v>2211</v>
      </c>
      <c r="D82" s="82" t="s">
        <v>78</v>
      </c>
      <c r="E82" s="82" t="s">
        <v>2210</v>
      </c>
      <c r="F82" s="10" t="s">
        <v>39</v>
      </c>
      <c r="G82" s="82" t="s">
        <v>78</v>
      </c>
      <c r="H82" s="83">
        <v>49873855</v>
      </c>
      <c r="I82" s="10" t="s">
        <v>40</v>
      </c>
      <c r="J82" s="10" t="s">
        <v>41</v>
      </c>
      <c r="K82" s="24">
        <v>0</v>
      </c>
      <c r="L82" s="19">
        <v>49873855</v>
      </c>
      <c r="M82" s="19">
        <v>49873855</v>
      </c>
      <c r="N82" s="44">
        <v>1</v>
      </c>
    </row>
    <row r="83" spans="2:14" ht="75" x14ac:dyDescent="0.25">
      <c r="B83" s="82" t="s">
        <v>2212</v>
      </c>
      <c r="C83" s="82" t="s">
        <v>2213</v>
      </c>
      <c r="D83" s="82" t="s">
        <v>78</v>
      </c>
      <c r="E83" s="82" t="s">
        <v>2212</v>
      </c>
      <c r="F83" s="10" t="s">
        <v>39</v>
      </c>
      <c r="G83" s="82" t="s">
        <v>78</v>
      </c>
      <c r="H83" s="83">
        <v>49873855</v>
      </c>
      <c r="I83" s="10" t="s">
        <v>40</v>
      </c>
      <c r="J83" s="10" t="s">
        <v>41</v>
      </c>
      <c r="K83" s="24">
        <v>0</v>
      </c>
      <c r="L83" s="19">
        <v>49873855</v>
      </c>
      <c r="M83" s="19">
        <v>49873855</v>
      </c>
      <c r="N83" s="44">
        <v>1</v>
      </c>
    </row>
    <row r="84" spans="2:14" ht="90" x14ac:dyDescent="0.25">
      <c r="B84" s="82" t="s">
        <v>2214</v>
      </c>
      <c r="C84" s="82" t="s">
        <v>2215</v>
      </c>
      <c r="D84" s="82" t="s">
        <v>42</v>
      </c>
      <c r="E84" s="82" t="s">
        <v>2214</v>
      </c>
      <c r="F84" s="10" t="s">
        <v>39</v>
      </c>
      <c r="G84" s="82" t="s">
        <v>42</v>
      </c>
      <c r="H84" s="83">
        <v>73645001</v>
      </c>
      <c r="I84" s="10" t="s">
        <v>40</v>
      </c>
      <c r="J84" s="10" t="s">
        <v>41</v>
      </c>
      <c r="K84" s="24">
        <v>0</v>
      </c>
      <c r="L84" s="19">
        <v>73645001</v>
      </c>
      <c r="M84" s="19">
        <v>73645001</v>
      </c>
      <c r="N84" s="44">
        <v>1</v>
      </c>
    </row>
    <row r="85" spans="2:14" ht="90" x14ac:dyDescent="0.25">
      <c r="B85" s="82" t="s">
        <v>2216</v>
      </c>
      <c r="C85" s="82" t="s">
        <v>2217</v>
      </c>
      <c r="D85" s="82" t="s">
        <v>42</v>
      </c>
      <c r="E85" s="82" t="s">
        <v>2216</v>
      </c>
      <c r="F85" s="10" t="s">
        <v>39</v>
      </c>
      <c r="G85" s="82" t="s">
        <v>42</v>
      </c>
      <c r="H85" s="83">
        <v>73645001</v>
      </c>
      <c r="I85" s="10" t="s">
        <v>40</v>
      </c>
      <c r="J85" s="10" t="s">
        <v>41</v>
      </c>
      <c r="K85" s="24">
        <v>0</v>
      </c>
      <c r="L85" s="19">
        <v>73645001</v>
      </c>
      <c r="M85" s="19">
        <v>73645001</v>
      </c>
      <c r="N85" s="44">
        <v>1</v>
      </c>
    </row>
    <row r="86" spans="2:14" ht="75" x14ac:dyDescent="0.25">
      <c r="B86" s="82" t="s">
        <v>2218</v>
      </c>
      <c r="C86" s="82" t="s">
        <v>2219</v>
      </c>
      <c r="D86" s="82" t="s">
        <v>42</v>
      </c>
      <c r="E86" s="82" t="s">
        <v>2218</v>
      </c>
      <c r="F86" s="10" t="s">
        <v>39</v>
      </c>
      <c r="G86" s="82" t="s">
        <v>42</v>
      </c>
      <c r="H86" s="83">
        <v>73645001</v>
      </c>
      <c r="I86" s="10" t="s">
        <v>40</v>
      </c>
      <c r="J86" s="10" t="s">
        <v>41</v>
      </c>
      <c r="K86" s="24">
        <v>0</v>
      </c>
      <c r="L86" s="19">
        <v>73645001</v>
      </c>
      <c r="M86" s="19">
        <v>73645001</v>
      </c>
      <c r="N86" s="44">
        <v>1</v>
      </c>
    </row>
    <row r="87" spans="2:14" ht="105" x14ac:dyDescent="0.25">
      <c r="B87" s="82" t="s">
        <v>2220</v>
      </c>
      <c r="C87" s="82" t="s">
        <v>2221</v>
      </c>
      <c r="D87" s="82" t="s">
        <v>79</v>
      </c>
      <c r="E87" s="82" t="s">
        <v>2220</v>
      </c>
      <c r="F87" s="10" t="s">
        <v>39</v>
      </c>
      <c r="G87" s="82" t="s">
        <v>79</v>
      </c>
      <c r="H87" s="83">
        <v>31534525</v>
      </c>
      <c r="I87" s="10" t="s">
        <v>40</v>
      </c>
      <c r="J87" s="10" t="s">
        <v>41</v>
      </c>
      <c r="K87" s="24">
        <v>0</v>
      </c>
      <c r="L87" s="19">
        <v>31534525</v>
      </c>
      <c r="M87" s="19">
        <v>31534525</v>
      </c>
      <c r="N87" s="44">
        <v>1</v>
      </c>
    </row>
    <row r="88" spans="2:14" ht="75" x14ac:dyDescent="0.25">
      <c r="B88" s="82" t="s">
        <v>2222</v>
      </c>
      <c r="C88" s="82" t="s">
        <v>2223</v>
      </c>
      <c r="D88" s="82" t="s">
        <v>79</v>
      </c>
      <c r="E88" s="82" t="s">
        <v>2222</v>
      </c>
      <c r="F88" s="10" t="s">
        <v>39</v>
      </c>
      <c r="G88" s="82" t="s">
        <v>79</v>
      </c>
      <c r="H88" s="83">
        <v>52522057</v>
      </c>
      <c r="I88" s="10" t="s">
        <v>40</v>
      </c>
      <c r="J88" s="10" t="s">
        <v>41</v>
      </c>
      <c r="K88" s="24">
        <v>0</v>
      </c>
      <c r="L88" s="19">
        <v>52522057</v>
      </c>
      <c r="M88" s="19">
        <v>52522057</v>
      </c>
      <c r="N88" s="44">
        <v>1</v>
      </c>
    </row>
    <row r="89" spans="2:14" ht="60" x14ac:dyDescent="0.25">
      <c r="B89" s="82" t="s">
        <v>2224</v>
      </c>
      <c r="C89" s="82" t="s">
        <v>2225</v>
      </c>
      <c r="D89" s="82" t="s">
        <v>80</v>
      </c>
      <c r="E89" s="82" t="s">
        <v>2224</v>
      </c>
      <c r="F89" s="10" t="s">
        <v>39</v>
      </c>
      <c r="G89" s="82" t="s">
        <v>80</v>
      </c>
      <c r="H89" s="83">
        <v>43688504</v>
      </c>
      <c r="I89" s="10" t="s">
        <v>40</v>
      </c>
      <c r="J89" s="10" t="s">
        <v>41</v>
      </c>
      <c r="K89" s="24">
        <v>0</v>
      </c>
      <c r="L89" s="19">
        <v>43688504</v>
      </c>
      <c r="M89" s="19">
        <v>43688504</v>
      </c>
      <c r="N89" s="44">
        <v>1</v>
      </c>
    </row>
    <row r="90" spans="2:14" ht="90" x14ac:dyDescent="0.25">
      <c r="B90" s="82" t="s">
        <v>2226</v>
      </c>
      <c r="C90" s="82" t="s">
        <v>2227</v>
      </c>
      <c r="D90" s="82" t="s">
        <v>70</v>
      </c>
      <c r="E90" s="82" t="s">
        <v>2226</v>
      </c>
      <c r="F90" s="10" t="s">
        <v>39</v>
      </c>
      <c r="G90" s="82" t="s">
        <v>70</v>
      </c>
      <c r="H90" s="83">
        <v>74633036</v>
      </c>
      <c r="I90" s="10" t="s">
        <v>40</v>
      </c>
      <c r="J90" s="10" t="s">
        <v>41</v>
      </c>
      <c r="K90" s="24">
        <v>0</v>
      </c>
      <c r="L90" s="19">
        <v>74633036</v>
      </c>
      <c r="M90" s="19">
        <v>74633036</v>
      </c>
      <c r="N90" s="44">
        <v>1</v>
      </c>
    </row>
    <row r="91" spans="2:14" ht="45" x14ac:dyDescent="0.25">
      <c r="B91" s="82" t="s">
        <v>2228</v>
      </c>
      <c r="C91" s="82" t="s">
        <v>2229</v>
      </c>
      <c r="D91" s="82" t="s">
        <v>81</v>
      </c>
      <c r="E91" s="82" t="s">
        <v>2228</v>
      </c>
      <c r="F91" s="10" t="s">
        <v>39</v>
      </c>
      <c r="G91" s="82" t="s">
        <v>81</v>
      </c>
      <c r="H91" s="83">
        <v>74966149</v>
      </c>
      <c r="I91" s="10" t="s">
        <v>40</v>
      </c>
      <c r="J91" s="10" t="s">
        <v>41</v>
      </c>
      <c r="K91" s="24">
        <v>0</v>
      </c>
      <c r="L91" s="19">
        <v>74966149</v>
      </c>
      <c r="M91" s="19">
        <v>74966149</v>
      </c>
      <c r="N91" s="44">
        <v>1</v>
      </c>
    </row>
    <row r="92" spans="2:14" ht="45" x14ac:dyDescent="0.25">
      <c r="B92" s="82" t="s">
        <v>2230</v>
      </c>
      <c r="C92" s="82" t="s">
        <v>2231</v>
      </c>
      <c r="D92" s="82" t="s">
        <v>57</v>
      </c>
      <c r="E92" s="82" t="s">
        <v>2230</v>
      </c>
      <c r="F92" s="10" t="s">
        <v>39</v>
      </c>
      <c r="G92" s="82" t="s">
        <v>57</v>
      </c>
      <c r="H92" s="83">
        <v>33701544</v>
      </c>
      <c r="I92" s="10" t="s">
        <v>40</v>
      </c>
      <c r="J92" s="10" t="s">
        <v>41</v>
      </c>
      <c r="K92" s="24">
        <v>0</v>
      </c>
      <c r="L92" s="19">
        <v>33701544</v>
      </c>
      <c r="M92" s="19">
        <v>33701544</v>
      </c>
      <c r="N92" s="44">
        <v>1</v>
      </c>
    </row>
    <row r="93" spans="2:14" ht="45" x14ac:dyDescent="0.25">
      <c r="B93" s="82" t="s">
        <v>2232</v>
      </c>
      <c r="C93" s="82" t="s">
        <v>2233</v>
      </c>
      <c r="D93" s="82" t="s">
        <v>82</v>
      </c>
      <c r="E93" s="82" t="s">
        <v>2232</v>
      </c>
      <c r="F93" s="10" t="s">
        <v>39</v>
      </c>
      <c r="G93" s="82" t="s">
        <v>82</v>
      </c>
      <c r="H93" s="83">
        <v>58496000</v>
      </c>
      <c r="I93" s="10" t="s">
        <v>40</v>
      </c>
      <c r="J93" s="10" t="s">
        <v>41</v>
      </c>
      <c r="K93" s="24">
        <v>0</v>
      </c>
      <c r="L93" s="19">
        <v>58496000</v>
      </c>
      <c r="M93" s="19">
        <v>58496000</v>
      </c>
      <c r="N93" s="44">
        <v>1</v>
      </c>
    </row>
    <row r="94" spans="2:14" ht="60" x14ac:dyDescent="0.25">
      <c r="B94" s="82" t="s">
        <v>2234</v>
      </c>
      <c r="C94" s="82" t="s">
        <v>2235</v>
      </c>
      <c r="D94" s="82" t="s">
        <v>80</v>
      </c>
      <c r="E94" s="82" t="s">
        <v>2234</v>
      </c>
      <c r="F94" s="10" t="s">
        <v>39</v>
      </c>
      <c r="G94" s="82" t="s">
        <v>80</v>
      </c>
      <c r="H94" s="83">
        <v>68656506</v>
      </c>
      <c r="I94" s="10" t="s">
        <v>40</v>
      </c>
      <c r="J94" s="10" t="s">
        <v>41</v>
      </c>
      <c r="K94" s="24">
        <v>0</v>
      </c>
      <c r="L94" s="19">
        <v>68656506</v>
      </c>
      <c r="M94" s="19">
        <v>68656506</v>
      </c>
      <c r="N94" s="44">
        <v>1</v>
      </c>
    </row>
    <row r="95" spans="2:14" ht="45" x14ac:dyDescent="0.25">
      <c r="B95" s="82" t="s">
        <v>2236</v>
      </c>
      <c r="C95" s="82" t="s">
        <v>2237</v>
      </c>
      <c r="D95" s="82" t="s">
        <v>80</v>
      </c>
      <c r="E95" s="82" t="s">
        <v>2236</v>
      </c>
      <c r="F95" s="10" t="s">
        <v>39</v>
      </c>
      <c r="G95" s="82" t="s">
        <v>80</v>
      </c>
      <c r="H95" s="83">
        <v>44622076</v>
      </c>
      <c r="I95" s="10" t="s">
        <v>40</v>
      </c>
      <c r="J95" s="10" t="s">
        <v>41</v>
      </c>
      <c r="K95" s="24">
        <v>0</v>
      </c>
      <c r="L95" s="19">
        <v>44622076</v>
      </c>
      <c r="M95" s="19">
        <v>44622076</v>
      </c>
      <c r="N95" s="44">
        <v>1</v>
      </c>
    </row>
    <row r="96" spans="2:14" ht="45" x14ac:dyDescent="0.25">
      <c r="B96" s="82" t="s">
        <v>2238</v>
      </c>
      <c r="C96" s="82" t="s">
        <v>2239</v>
      </c>
      <c r="D96" s="82" t="s">
        <v>80</v>
      </c>
      <c r="E96" s="82" t="s">
        <v>2238</v>
      </c>
      <c r="F96" s="10" t="s">
        <v>39</v>
      </c>
      <c r="G96" s="82" t="s">
        <v>80</v>
      </c>
      <c r="H96" s="83">
        <v>54701495</v>
      </c>
      <c r="I96" s="10" t="s">
        <v>40</v>
      </c>
      <c r="J96" s="10" t="s">
        <v>41</v>
      </c>
      <c r="K96" s="24">
        <v>0</v>
      </c>
      <c r="L96" s="19">
        <v>54701495</v>
      </c>
      <c r="M96" s="19">
        <v>54701495</v>
      </c>
      <c r="N96" s="44">
        <v>1</v>
      </c>
    </row>
    <row r="97" spans="2:14" ht="60" x14ac:dyDescent="0.25">
      <c r="B97" s="82" t="s">
        <v>2240</v>
      </c>
      <c r="C97" s="82" t="s">
        <v>2241</v>
      </c>
      <c r="D97" s="82" t="s">
        <v>78</v>
      </c>
      <c r="E97" s="82" t="s">
        <v>2240</v>
      </c>
      <c r="F97" s="10" t="s">
        <v>39</v>
      </c>
      <c r="G97" s="82" t="s">
        <v>78</v>
      </c>
      <c r="H97" s="83">
        <v>74994637</v>
      </c>
      <c r="I97" s="10" t="s">
        <v>40</v>
      </c>
      <c r="J97" s="10" t="s">
        <v>41</v>
      </c>
      <c r="K97" s="24">
        <v>0</v>
      </c>
      <c r="L97" s="19">
        <v>74994637</v>
      </c>
      <c r="M97" s="19">
        <v>74994637</v>
      </c>
      <c r="N97" s="44">
        <v>1</v>
      </c>
    </row>
    <row r="98" spans="2:14" ht="75" x14ac:dyDescent="0.25">
      <c r="B98" s="82" t="s">
        <v>2242</v>
      </c>
      <c r="C98" s="82" t="s">
        <v>2243</v>
      </c>
      <c r="D98" s="82" t="s">
        <v>82</v>
      </c>
      <c r="E98" s="82" t="s">
        <v>2242</v>
      </c>
      <c r="F98" s="10" t="s">
        <v>39</v>
      </c>
      <c r="G98" s="82" t="s">
        <v>82</v>
      </c>
      <c r="H98" s="83">
        <v>79779592</v>
      </c>
      <c r="I98" s="10" t="s">
        <v>40</v>
      </c>
      <c r="J98" s="10" t="s">
        <v>41</v>
      </c>
      <c r="K98" s="24">
        <v>0</v>
      </c>
      <c r="L98" s="19">
        <v>79779592</v>
      </c>
      <c r="M98" s="19">
        <v>79779592</v>
      </c>
      <c r="N98" s="44">
        <v>1</v>
      </c>
    </row>
    <row r="99" spans="2:14" ht="60" x14ac:dyDescent="0.25">
      <c r="B99" s="82" t="s">
        <v>2244</v>
      </c>
      <c r="C99" s="82" t="s">
        <v>2245</v>
      </c>
      <c r="D99" s="82" t="s">
        <v>83</v>
      </c>
      <c r="E99" s="82" t="s">
        <v>2244</v>
      </c>
      <c r="F99" s="10" t="s">
        <v>39</v>
      </c>
      <c r="G99" s="82" t="s">
        <v>83</v>
      </c>
      <c r="H99" s="83">
        <v>49873855</v>
      </c>
      <c r="I99" s="10" t="s">
        <v>40</v>
      </c>
      <c r="J99" s="10" t="s">
        <v>41</v>
      </c>
      <c r="K99" s="24">
        <v>0</v>
      </c>
      <c r="L99" s="19">
        <v>49873855</v>
      </c>
      <c r="M99" s="19">
        <v>49873855</v>
      </c>
      <c r="N99" s="44">
        <v>1</v>
      </c>
    </row>
    <row r="100" spans="2:14" ht="45" x14ac:dyDescent="0.25">
      <c r="B100" s="82" t="s">
        <v>2246</v>
      </c>
      <c r="C100" s="82" t="s">
        <v>2247</v>
      </c>
      <c r="D100" s="82" t="s">
        <v>83</v>
      </c>
      <c r="E100" s="82" t="s">
        <v>2246</v>
      </c>
      <c r="F100" s="10" t="s">
        <v>39</v>
      </c>
      <c r="G100" s="82" t="s">
        <v>83</v>
      </c>
      <c r="H100" s="83">
        <v>49873855</v>
      </c>
      <c r="I100" s="10" t="s">
        <v>40</v>
      </c>
      <c r="J100" s="10" t="s">
        <v>41</v>
      </c>
      <c r="K100" s="24">
        <v>0</v>
      </c>
      <c r="L100" s="19">
        <v>49873855</v>
      </c>
      <c r="M100" s="19">
        <v>49873855</v>
      </c>
      <c r="N100" s="44">
        <v>1</v>
      </c>
    </row>
    <row r="101" spans="2:14" ht="60" x14ac:dyDescent="0.25">
      <c r="B101" s="82" t="s">
        <v>2248</v>
      </c>
      <c r="C101" s="82" t="s">
        <v>2249</v>
      </c>
      <c r="D101" s="82" t="s">
        <v>83</v>
      </c>
      <c r="E101" s="82" t="s">
        <v>2248</v>
      </c>
      <c r="F101" s="10" t="s">
        <v>39</v>
      </c>
      <c r="G101" s="82" t="s">
        <v>83</v>
      </c>
      <c r="H101" s="83">
        <v>49873855</v>
      </c>
      <c r="I101" s="10" t="s">
        <v>40</v>
      </c>
      <c r="J101" s="10" t="s">
        <v>41</v>
      </c>
      <c r="K101" s="24">
        <v>0</v>
      </c>
      <c r="L101" s="19">
        <v>49873855</v>
      </c>
      <c r="M101" s="19">
        <v>49873855</v>
      </c>
      <c r="N101" s="44">
        <v>1</v>
      </c>
    </row>
    <row r="102" spans="2:14" ht="45" x14ac:dyDescent="0.25">
      <c r="B102" s="82" t="s">
        <v>2250</v>
      </c>
      <c r="C102" s="82" t="s">
        <v>2251</v>
      </c>
      <c r="D102" s="82" t="s">
        <v>83</v>
      </c>
      <c r="E102" s="82" t="s">
        <v>2250</v>
      </c>
      <c r="F102" s="10" t="s">
        <v>39</v>
      </c>
      <c r="G102" s="82" t="s">
        <v>83</v>
      </c>
      <c r="H102" s="83">
        <v>49873855</v>
      </c>
      <c r="I102" s="10" t="s">
        <v>40</v>
      </c>
      <c r="J102" s="10" t="s">
        <v>41</v>
      </c>
      <c r="K102" s="24">
        <v>0</v>
      </c>
      <c r="L102" s="19">
        <v>49873855</v>
      </c>
      <c r="M102" s="19">
        <v>49873855</v>
      </c>
      <c r="N102" s="44">
        <v>1</v>
      </c>
    </row>
    <row r="103" spans="2:14" ht="75" x14ac:dyDescent="0.25">
      <c r="B103" s="82" t="s">
        <v>2252</v>
      </c>
      <c r="C103" s="82" t="s">
        <v>2253</v>
      </c>
      <c r="D103" s="82" t="s">
        <v>84</v>
      </c>
      <c r="E103" s="82" t="s">
        <v>2252</v>
      </c>
      <c r="F103" s="10" t="s">
        <v>39</v>
      </c>
      <c r="G103" s="82" t="s">
        <v>84</v>
      </c>
      <c r="H103" s="83">
        <v>74866984</v>
      </c>
      <c r="I103" s="10" t="s">
        <v>40</v>
      </c>
      <c r="J103" s="10" t="s">
        <v>41</v>
      </c>
      <c r="K103" s="24">
        <v>0</v>
      </c>
      <c r="L103" s="19">
        <v>74866984</v>
      </c>
      <c r="M103" s="19">
        <v>74866984</v>
      </c>
      <c r="N103" s="44">
        <v>1</v>
      </c>
    </row>
    <row r="104" spans="2:14" ht="30" x14ac:dyDescent="0.25">
      <c r="B104" s="82" t="s">
        <v>2254</v>
      </c>
      <c r="C104" s="82" t="s">
        <v>2255</v>
      </c>
      <c r="D104" s="82" t="s">
        <v>55</v>
      </c>
      <c r="E104" s="82" t="s">
        <v>2254</v>
      </c>
      <c r="F104" s="10" t="s">
        <v>39</v>
      </c>
      <c r="G104" s="82" t="s">
        <v>55</v>
      </c>
      <c r="H104" s="83">
        <v>74984061</v>
      </c>
      <c r="I104" s="10" t="s">
        <v>40</v>
      </c>
      <c r="J104" s="10" t="s">
        <v>41</v>
      </c>
      <c r="K104" s="24">
        <v>0</v>
      </c>
      <c r="L104" s="19">
        <v>74984061</v>
      </c>
      <c r="M104" s="19">
        <v>74984061</v>
      </c>
      <c r="N104" s="44">
        <v>1</v>
      </c>
    </row>
    <row r="105" spans="2:14" ht="75" x14ac:dyDescent="0.25">
      <c r="B105" s="82" t="s">
        <v>2256</v>
      </c>
      <c r="C105" s="82" t="s">
        <v>2257</v>
      </c>
      <c r="D105" s="82" t="s">
        <v>2168</v>
      </c>
      <c r="E105" s="82" t="s">
        <v>2256</v>
      </c>
      <c r="F105" s="10" t="s">
        <v>39</v>
      </c>
      <c r="G105" s="82" t="s">
        <v>2168</v>
      </c>
      <c r="H105" s="83">
        <v>74944479</v>
      </c>
      <c r="I105" s="10" t="s">
        <v>40</v>
      </c>
      <c r="J105" s="10" t="s">
        <v>41</v>
      </c>
      <c r="K105" s="24">
        <v>0</v>
      </c>
      <c r="L105" s="19">
        <v>74944479</v>
      </c>
      <c r="M105" s="19">
        <v>74944479</v>
      </c>
      <c r="N105" s="44">
        <v>1</v>
      </c>
    </row>
    <row r="106" spans="2:14" ht="45" x14ac:dyDescent="0.25">
      <c r="B106" s="82" t="s">
        <v>2258</v>
      </c>
      <c r="C106" s="82" t="s">
        <v>2259</v>
      </c>
      <c r="D106" s="82" t="s">
        <v>85</v>
      </c>
      <c r="E106" s="82" t="s">
        <v>2258</v>
      </c>
      <c r="F106" s="10" t="s">
        <v>39</v>
      </c>
      <c r="G106" s="82" t="s">
        <v>85</v>
      </c>
      <c r="H106" s="83">
        <v>74993407</v>
      </c>
      <c r="I106" s="10" t="s">
        <v>40</v>
      </c>
      <c r="J106" s="10" t="s">
        <v>41</v>
      </c>
      <c r="K106" s="24">
        <v>0</v>
      </c>
      <c r="L106" s="19">
        <v>74993407</v>
      </c>
      <c r="M106" s="19">
        <v>74993407</v>
      </c>
      <c r="N106" s="44">
        <v>1</v>
      </c>
    </row>
    <row r="107" spans="2:14" ht="75" x14ac:dyDescent="0.25">
      <c r="B107" s="82" t="s">
        <v>2260</v>
      </c>
      <c r="C107" s="82" t="s">
        <v>2261</v>
      </c>
      <c r="D107" s="82" t="s">
        <v>86</v>
      </c>
      <c r="E107" s="82" t="s">
        <v>2260</v>
      </c>
      <c r="F107" s="10" t="s">
        <v>39</v>
      </c>
      <c r="G107" s="82" t="s">
        <v>86</v>
      </c>
      <c r="H107" s="83">
        <v>33641073</v>
      </c>
      <c r="I107" s="10" t="s">
        <v>40</v>
      </c>
      <c r="J107" s="10" t="s">
        <v>41</v>
      </c>
      <c r="K107" s="24">
        <v>0</v>
      </c>
      <c r="L107" s="19">
        <v>33641073</v>
      </c>
      <c r="M107" s="19">
        <v>33641073</v>
      </c>
      <c r="N107" s="44">
        <v>1</v>
      </c>
    </row>
    <row r="108" spans="2:14" ht="60" x14ac:dyDescent="0.25">
      <c r="B108" s="82" t="s">
        <v>2262</v>
      </c>
      <c r="C108" s="82" t="s">
        <v>2263</v>
      </c>
      <c r="D108" s="82" t="s">
        <v>87</v>
      </c>
      <c r="E108" s="82" t="s">
        <v>2262</v>
      </c>
      <c r="F108" s="10" t="s">
        <v>39</v>
      </c>
      <c r="G108" s="82" t="s">
        <v>87</v>
      </c>
      <c r="H108" s="83">
        <v>122288567</v>
      </c>
      <c r="I108" s="10" t="s">
        <v>40</v>
      </c>
      <c r="J108" s="10" t="s">
        <v>41</v>
      </c>
      <c r="K108" s="24">
        <v>0</v>
      </c>
      <c r="L108" s="19">
        <v>122288567</v>
      </c>
      <c r="M108" s="19">
        <v>122288567</v>
      </c>
      <c r="N108" s="44">
        <v>1</v>
      </c>
    </row>
    <row r="109" spans="2:14" ht="60" x14ac:dyDescent="0.25">
      <c r="B109" s="82" t="s">
        <v>2264</v>
      </c>
      <c r="C109" s="82" t="s">
        <v>2265</v>
      </c>
      <c r="D109" s="82" t="s">
        <v>88</v>
      </c>
      <c r="E109" s="82" t="s">
        <v>2264</v>
      </c>
      <c r="F109" s="10" t="s">
        <v>39</v>
      </c>
      <c r="G109" s="82" t="s">
        <v>88</v>
      </c>
      <c r="H109" s="83">
        <v>138410906</v>
      </c>
      <c r="I109" s="10" t="s">
        <v>40</v>
      </c>
      <c r="J109" s="10" t="s">
        <v>41</v>
      </c>
      <c r="K109" s="24">
        <v>0</v>
      </c>
      <c r="L109" s="19">
        <v>138410906</v>
      </c>
      <c r="M109" s="19">
        <v>138410906</v>
      </c>
      <c r="N109" s="44">
        <v>1</v>
      </c>
    </row>
    <row r="110" spans="2:14" ht="60" x14ac:dyDescent="0.25">
      <c r="B110" s="82" t="s">
        <v>2266</v>
      </c>
      <c r="C110" s="82" t="s">
        <v>2267</v>
      </c>
      <c r="D110" s="82" t="s">
        <v>88</v>
      </c>
      <c r="E110" s="82" t="s">
        <v>2266</v>
      </c>
      <c r="F110" s="10" t="s">
        <v>39</v>
      </c>
      <c r="G110" s="82" t="s">
        <v>88</v>
      </c>
      <c r="H110" s="83">
        <v>144388140</v>
      </c>
      <c r="I110" s="10" t="s">
        <v>40</v>
      </c>
      <c r="J110" s="10" t="s">
        <v>41</v>
      </c>
      <c r="K110" s="24">
        <v>0</v>
      </c>
      <c r="L110" s="19">
        <v>144388140</v>
      </c>
      <c r="M110" s="19">
        <v>144388140</v>
      </c>
      <c r="N110" s="44">
        <v>1</v>
      </c>
    </row>
    <row r="111" spans="2:14" ht="60" x14ac:dyDescent="0.25">
      <c r="B111" s="82" t="s">
        <v>2268</v>
      </c>
      <c r="C111" s="82" t="s">
        <v>2269</v>
      </c>
      <c r="D111" s="82" t="s">
        <v>88</v>
      </c>
      <c r="E111" s="82" t="s">
        <v>2268</v>
      </c>
      <c r="F111" s="10" t="s">
        <v>39</v>
      </c>
      <c r="G111" s="82" t="s">
        <v>88</v>
      </c>
      <c r="H111" s="83">
        <v>135799013</v>
      </c>
      <c r="I111" s="10" t="s">
        <v>40</v>
      </c>
      <c r="J111" s="10" t="s">
        <v>41</v>
      </c>
      <c r="K111" s="24">
        <v>0</v>
      </c>
      <c r="L111" s="19">
        <v>135799013</v>
      </c>
      <c r="M111" s="19">
        <v>135799013</v>
      </c>
      <c r="N111" s="44">
        <v>1</v>
      </c>
    </row>
    <row r="112" spans="2:14" ht="45" x14ac:dyDescent="0.25">
      <c r="B112" s="82" t="s">
        <v>2270</v>
      </c>
      <c r="C112" s="82" t="s">
        <v>2271</v>
      </c>
      <c r="D112" s="82" t="s">
        <v>88</v>
      </c>
      <c r="E112" s="82" t="s">
        <v>2270</v>
      </c>
      <c r="F112" s="10" t="s">
        <v>39</v>
      </c>
      <c r="G112" s="82" t="s">
        <v>88</v>
      </c>
      <c r="H112" s="83">
        <v>141022191</v>
      </c>
      <c r="I112" s="10" t="s">
        <v>40</v>
      </c>
      <c r="J112" s="10" t="s">
        <v>41</v>
      </c>
      <c r="K112" s="24">
        <v>0</v>
      </c>
      <c r="L112" s="19">
        <v>141022191</v>
      </c>
      <c r="M112" s="19">
        <v>141022191</v>
      </c>
      <c r="N112" s="44">
        <v>1</v>
      </c>
    </row>
    <row r="113" spans="2:14" ht="60" x14ac:dyDescent="0.25">
      <c r="B113" s="82" t="s">
        <v>2272</v>
      </c>
      <c r="C113" s="82" t="s">
        <v>2273</v>
      </c>
      <c r="D113" s="82" t="s">
        <v>88</v>
      </c>
      <c r="E113" s="82" t="s">
        <v>2272</v>
      </c>
      <c r="F113" s="10" t="s">
        <v>39</v>
      </c>
      <c r="G113" s="82" t="s">
        <v>88</v>
      </c>
      <c r="H113" s="83">
        <v>135418399</v>
      </c>
      <c r="I113" s="10" t="s">
        <v>40</v>
      </c>
      <c r="J113" s="10" t="s">
        <v>41</v>
      </c>
      <c r="K113" s="24">
        <v>0</v>
      </c>
      <c r="L113" s="19">
        <v>135418399</v>
      </c>
      <c r="M113" s="19">
        <v>135418399</v>
      </c>
      <c r="N113" s="44">
        <v>1</v>
      </c>
    </row>
    <row r="114" spans="2:14" ht="60" x14ac:dyDescent="0.25">
      <c r="B114" s="82" t="s">
        <v>2274</v>
      </c>
      <c r="C114" s="82" t="s">
        <v>2275</v>
      </c>
      <c r="D114" s="82" t="s">
        <v>88</v>
      </c>
      <c r="E114" s="82" t="s">
        <v>2274</v>
      </c>
      <c r="F114" s="10" t="s">
        <v>39</v>
      </c>
      <c r="G114" s="82" t="s">
        <v>88</v>
      </c>
      <c r="H114" s="83">
        <v>141307289</v>
      </c>
      <c r="I114" s="10" t="s">
        <v>40</v>
      </c>
      <c r="J114" s="10" t="s">
        <v>41</v>
      </c>
      <c r="K114" s="24">
        <v>0</v>
      </c>
      <c r="L114" s="19">
        <v>141307289</v>
      </c>
      <c r="M114" s="19">
        <v>141307289</v>
      </c>
      <c r="N114" s="44">
        <v>1</v>
      </c>
    </row>
    <row r="115" spans="2:14" ht="60" x14ac:dyDescent="0.25">
      <c r="B115" s="82" t="s">
        <v>2276</v>
      </c>
      <c r="C115" s="82" t="s">
        <v>2277</v>
      </c>
      <c r="D115" s="82" t="s">
        <v>88</v>
      </c>
      <c r="E115" s="82" t="s">
        <v>2276</v>
      </c>
      <c r="F115" s="10" t="s">
        <v>39</v>
      </c>
      <c r="G115" s="82" t="s">
        <v>88</v>
      </c>
      <c r="H115" s="83">
        <v>140450173</v>
      </c>
      <c r="I115" s="10" t="s">
        <v>40</v>
      </c>
      <c r="J115" s="10" t="s">
        <v>41</v>
      </c>
      <c r="K115" s="24">
        <v>0</v>
      </c>
      <c r="L115" s="19">
        <v>140450173</v>
      </c>
      <c r="M115" s="19">
        <v>140450173</v>
      </c>
      <c r="N115" s="44">
        <v>1</v>
      </c>
    </row>
    <row r="116" spans="2:14" ht="60" x14ac:dyDescent="0.25">
      <c r="B116" s="82" t="s">
        <v>2278</v>
      </c>
      <c r="C116" s="82" t="s">
        <v>2279</v>
      </c>
      <c r="D116" s="82" t="s">
        <v>88</v>
      </c>
      <c r="E116" s="82" t="s">
        <v>2278</v>
      </c>
      <c r="F116" s="10" t="s">
        <v>39</v>
      </c>
      <c r="G116" s="82" t="s">
        <v>88</v>
      </c>
      <c r="H116" s="83">
        <v>137577063</v>
      </c>
      <c r="I116" s="10" t="s">
        <v>40</v>
      </c>
      <c r="J116" s="10" t="s">
        <v>41</v>
      </c>
      <c r="K116" s="24">
        <v>0</v>
      </c>
      <c r="L116" s="19">
        <v>137577063</v>
      </c>
      <c r="M116" s="19">
        <v>137577063</v>
      </c>
      <c r="N116" s="44">
        <v>1</v>
      </c>
    </row>
    <row r="117" spans="2:14" ht="60" x14ac:dyDescent="0.25">
      <c r="B117" s="82" t="s">
        <v>2280</v>
      </c>
      <c r="C117" s="82" t="s">
        <v>2281</v>
      </c>
      <c r="D117" s="82" t="s">
        <v>88</v>
      </c>
      <c r="E117" s="82" t="s">
        <v>2280</v>
      </c>
      <c r="F117" s="10" t="s">
        <v>39</v>
      </c>
      <c r="G117" s="82" t="s">
        <v>88</v>
      </c>
      <c r="H117" s="83">
        <v>134910859</v>
      </c>
      <c r="I117" s="10" t="s">
        <v>40</v>
      </c>
      <c r="J117" s="10" t="s">
        <v>41</v>
      </c>
      <c r="K117" s="24">
        <v>0</v>
      </c>
      <c r="L117" s="19">
        <v>134910859</v>
      </c>
      <c r="M117" s="19">
        <v>134910859</v>
      </c>
      <c r="N117" s="44">
        <v>1</v>
      </c>
    </row>
    <row r="118" spans="2:14" ht="60" x14ac:dyDescent="0.25">
      <c r="B118" s="82" t="s">
        <v>2282</v>
      </c>
      <c r="C118" s="82" t="s">
        <v>2283</v>
      </c>
      <c r="D118" s="82" t="s">
        <v>88</v>
      </c>
      <c r="E118" s="82" t="s">
        <v>2282</v>
      </c>
      <c r="F118" s="10" t="s">
        <v>39</v>
      </c>
      <c r="G118" s="82" t="s">
        <v>88</v>
      </c>
      <c r="H118" s="83">
        <v>134748995</v>
      </c>
      <c r="I118" s="10" t="s">
        <v>40</v>
      </c>
      <c r="J118" s="10" t="s">
        <v>41</v>
      </c>
      <c r="K118" s="24">
        <v>0</v>
      </c>
      <c r="L118" s="19">
        <v>134748995</v>
      </c>
      <c r="M118" s="19">
        <v>134748995</v>
      </c>
      <c r="N118" s="44">
        <v>1</v>
      </c>
    </row>
    <row r="119" spans="2:14" ht="60" x14ac:dyDescent="0.25">
      <c r="B119" s="82" t="s">
        <v>2284</v>
      </c>
      <c r="C119" s="82" t="s">
        <v>2285</v>
      </c>
      <c r="D119" s="82" t="s">
        <v>88</v>
      </c>
      <c r="E119" s="82" t="s">
        <v>2284</v>
      </c>
      <c r="F119" s="10" t="s">
        <v>39</v>
      </c>
      <c r="G119" s="82" t="s">
        <v>88</v>
      </c>
      <c r="H119" s="83">
        <v>136596938</v>
      </c>
      <c r="I119" s="10" t="s">
        <v>40</v>
      </c>
      <c r="J119" s="10" t="s">
        <v>41</v>
      </c>
      <c r="K119" s="24">
        <v>0</v>
      </c>
      <c r="L119" s="19">
        <v>136596938</v>
      </c>
      <c r="M119" s="19">
        <v>136596938</v>
      </c>
      <c r="N119" s="44">
        <v>1</v>
      </c>
    </row>
    <row r="120" spans="2:14" ht="75" x14ac:dyDescent="0.25">
      <c r="B120" s="82" t="s">
        <v>2286</v>
      </c>
      <c r="C120" s="82" t="s">
        <v>2287</v>
      </c>
      <c r="D120" s="82" t="s">
        <v>88</v>
      </c>
      <c r="E120" s="82" t="s">
        <v>2286</v>
      </c>
      <c r="F120" s="10" t="s">
        <v>39</v>
      </c>
      <c r="G120" s="82" t="s">
        <v>88</v>
      </c>
      <c r="H120" s="83">
        <v>136622896</v>
      </c>
      <c r="I120" s="10" t="s">
        <v>40</v>
      </c>
      <c r="J120" s="10" t="s">
        <v>41</v>
      </c>
      <c r="K120" s="24">
        <v>0</v>
      </c>
      <c r="L120" s="19">
        <v>136622896</v>
      </c>
      <c r="M120" s="19">
        <v>136622896</v>
      </c>
      <c r="N120" s="44">
        <v>1</v>
      </c>
    </row>
    <row r="121" spans="2:14" ht="60" x14ac:dyDescent="0.25">
      <c r="B121" s="82" t="s">
        <v>2288</v>
      </c>
      <c r="C121" s="82" t="s">
        <v>2289</v>
      </c>
      <c r="D121" s="82" t="s">
        <v>88</v>
      </c>
      <c r="E121" s="82" t="s">
        <v>2288</v>
      </c>
      <c r="F121" s="10" t="s">
        <v>39</v>
      </c>
      <c r="G121" s="82" t="s">
        <v>88</v>
      </c>
      <c r="H121" s="83">
        <v>139040156</v>
      </c>
      <c r="I121" s="10" t="s">
        <v>40</v>
      </c>
      <c r="J121" s="10" t="s">
        <v>41</v>
      </c>
      <c r="K121" s="24">
        <v>0</v>
      </c>
      <c r="L121" s="19">
        <v>139040156</v>
      </c>
      <c r="M121" s="19">
        <v>139040156</v>
      </c>
      <c r="N121" s="44">
        <v>1</v>
      </c>
    </row>
    <row r="122" spans="2:14" ht="60" x14ac:dyDescent="0.25">
      <c r="B122" s="82" t="s">
        <v>2290</v>
      </c>
      <c r="C122" s="82" t="s">
        <v>2291</v>
      </c>
      <c r="D122" s="82" t="s">
        <v>88</v>
      </c>
      <c r="E122" s="82" t="s">
        <v>2290</v>
      </c>
      <c r="F122" s="10" t="s">
        <v>39</v>
      </c>
      <c r="G122" s="82" t="s">
        <v>88</v>
      </c>
      <c r="H122" s="83">
        <v>138106200</v>
      </c>
      <c r="I122" s="10" t="s">
        <v>40</v>
      </c>
      <c r="J122" s="10" t="s">
        <v>41</v>
      </c>
      <c r="K122" s="24">
        <v>0</v>
      </c>
      <c r="L122" s="19">
        <v>138106200</v>
      </c>
      <c r="M122" s="19">
        <v>138106200</v>
      </c>
      <c r="N122" s="44">
        <v>1</v>
      </c>
    </row>
    <row r="123" spans="2:14" ht="75" x14ac:dyDescent="0.25">
      <c r="B123" s="82" t="s">
        <v>2292</v>
      </c>
      <c r="C123" s="82" t="s">
        <v>2293</v>
      </c>
      <c r="D123" s="82" t="s">
        <v>88</v>
      </c>
      <c r="E123" s="82" t="s">
        <v>2292</v>
      </c>
      <c r="F123" s="10" t="s">
        <v>39</v>
      </c>
      <c r="G123" s="82" t="s">
        <v>88</v>
      </c>
      <c r="H123" s="83">
        <v>133358094</v>
      </c>
      <c r="I123" s="10" t="s">
        <v>40</v>
      </c>
      <c r="J123" s="10" t="s">
        <v>41</v>
      </c>
      <c r="K123" s="24">
        <v>0</v>
      </c>
      <c r="L123" s="19">
        <v>133358094</v>
      </c>
      <c r="M123" s="19">
        <v>133358094</v>
      </c>
      <c r="N123" s="44">
        <v>1</v>
      </c>
    </row>
    <row r="124" spans="2:14" ht="60" x14ac:dyDescent="0.25">
      <c r="B124" s="82" t="s">
        <v>2294</v>
      </c>
      <c r="C124" s="82" t="s">
        <v>2295</v>
      </c>
      <c r="D124" s="82" t="s">
        <v>88</v>
      </c>
      <c r="E124" s="82" t="s">
        <v>2294</v>
      </c>
      <c r="F124" s="10" t="s">
        <v>39</v>
      </c>
      <c r="G124" s="82" t="s">
        <v>88</v>
      </c>
      <c r="H124" s="83">
        <v>137068055</v>
      </c>
      <c r="I124" s="10" t="s">
        <v>40</v>
      </c>
      <c r="J124" s="10" t="s">
        <v>41</v>
      </c>
      <c r="K124" s="24">
        <v>0</v>
      </c>
      <c r="L124" s="19">
        <v>137068055</v>
      </c>
      <c r="M124" s="19">
        <v>137068055</v>
      </c>
      <c r="N124" s="44">
        <v>1</v>
      </c>
    </row>
    <row r="125" spans="2:14" ht="75" x14ac:dyDescent="0.25">
      <c r="B125" s="82" t="s">
        <v>2296</v>
      </c>
      <c r="C125" s="82" t="s">
        <v>2297</v>
      </c>
      <c r="D125" s="82" t="s">
        <v>88</v>
      </c>
      <c r="E125" s="82" t="s">
        <v>2296</v>
      </c>
      <c r="F125" s="10" t="s">
        <v>39</v>
      </c>
      <c r="G125" s="82" t="s">
        <v>88</v>
      </c>
      <c r="H125" s="83">
        <v>142673323</v>
      </c>
      <c r="I125" s="10" t="s">
        <v>40</v>
      </c>
      <c r="J125" s="10" t="s">
        <v>41</v>
      </c>
      <c r="K125" s="24">
        <v>0</v>
      </c>
      <c r="L125" s="19">
        <v>142673323</v>
      </c>
      <c r="M125" s="19">
        <v>142673323</v>
      </c>
      <c r="N125" s="44">
        <v>1</v>
      </c>
    </row>
    <row r="126" spans="2:14" ht="60" x14ac:dyDescent="0.25">
      <c r="B126" s="82" t="s">
        <v>2298</v>
      </c>
      <c r="C126" s="82" t="s">
        <v>2299</v>
      </c>
      <c r="D126" s="82" t="s">
        <v>88</v>
      </c>
      <c r="E126" s="82" t="s">
        <v>2298</v>
      </c>
      <c r="F126" s="10" t="s">
        <v>39</v>
      </c>
      <c r="G126" s="82" t="s">
        <v>88</v>
      </c>
      <c r="H126" s="83">
        <v>142727892</v>
      </c>
      <c r="I126" s="10" t="s">
        <v>40</v>
      </c>
      <c r="J126" s="10" t="s">
        <v>41</v>
      </c>
      <c r="K126" s="24">
        <v>0</v>
      </c>
      <c r="L126" s="19">
        <v>142727892</v>
      </c>
      <c r="M126" s="19">
        <v>142727892</v>
      </c>
      <c r="N126" s="44">
        <v>1</v>
      </c>
    </row>
    <row r="127" spans="2:14" ht="60" x14ac:dyDescent="0.25">
      <c r="B127" s="82" t="s">
        <v>2300</v>
      </c>
      <c r="C127" s="82" t="s">
        <v>2301</v>
      </c>
      <c r="D127" s="82" t="s">
        <v>83</v>
      </c>
      <c r="E127" s="82" t="s">
        <v>2300</v>
      </c>
      <c r="F127" s="10" t="s">
        <v>39</v>
      </c>
      <c r="G127" s="82" t="s">
        <v>83</v>
      </c>
      <c r="H127" s="83">
        <v>69478168</v>
      </c>
      <c r="I127" s="10" t="s">
        <v>40</v>
      </c>
      <c r="J127" s="10" t="s">
        <v>41</v>
      </c>
      <c r="K127" s="24">
        <v>0</v>
      </c>
      <c r="L127" s="19">
        <v>69478168</v>
      </c>
      <c r="M127" s="19">
        <v>69478168</v>
      </c>
      <c r="N127" s="44">
        <v>1</v>
      </c>
    </row>
    <row r="128" spans="2:14" ht="45" x14ac:dyDescent="0.25">
      <c r="B128" s="82" t="s">
        <v>2302</v>
      </c>
      <c r="C128" s="82" t="s">
        <v>2303</v>
      </c>
      <c r="D128" s="82" t="s">
        <v>83</v>
      </c>
      <c r="E128" s="82" t="s">
        <v>2302</v>
      </c>
      <c r="F128" s="10" t="s">
        <v>39</v>
      </c>
      <c r="G128" s="82" t="s">
        <v>83</v>
      </c>
      <c r="H128" s="83">
        <v>72228432</v>
      </c>
      <c r="I128" s="10" t="s">
        <v>40</v>
      </c>
      <c r="J128" s="10" t="s">
        <v>41</v>
      </c>
      <c r="K128" s="24">
        <v>0</v>
      </c>
      <c r="L128" s="19">
        <v>72228432</v>
      </c>
      <c r="M128" s="19">
        <v>72228432</v>
      </c>
      <c r="N128" s="44">
        <v>1</v>
      </c>
    </row>
    <row r="129" spans="2:14" ht="60" x14ac:dyDescent="0.25">
      <c r="B129" s="82" t="s">
        <v>2304</v>
      </c>
      <c r="C129" s="82" t="s">
        <v>2305</v>
      </c>
      <c r="D129" s="82" t="s">
        <v>83</v>
      </c>
      <c r="E129" s="82" t="s">
        <v>2304</v>
      </c>
      <c r="F129" s="10" t="s">
        <v>39</v>
      </c>
      <c r="G129" s="82" t="s">
        <v>83</v>
      </c>
      <c r="H129" s="83">
        <v>71366712</v>
      </c>
      <c r="I129" s="10" t="s">
        <v>40</v>
      </c>
      <c r="J129" s="10" t="s">
        <v>41</v>
      </c>
      <c r="K129" s="24">
        <v>0</v>
      </c>
      <c r="L129" s="19">
        <v>71366712</v>
      </c>
      <c r="M129" s="19">
        <v>71366712</v>
      </c>
      <c r="N129" s="44">
        <v>1</v>
      </c>
    </row>
    <row r="130" spans="2:14" ht="45" x14ac:dyDescent="0.25">
      <c r="B130" s="82" t="s">
        <v>2306</v>
      </c>
      <c r="C130" s="82" t="s">
        <v>2307</v>
      </c>
      <c r="D130" s="82" t="s">
        <v>89</v>
      </c>
      <c r="E130" s="82" t="s">
        <v>2306</v>
      </c>
      <c r="F130" s="10" t="s">
        <v>39</v>
      </c>
      <c r="G130" s="82" t="s">
        <v>89</v>
      </c>
      <c r="H130" s="83">
        <v>70212202</v>
      </c>
      <c r="I130" s="10" t="s">
        <v>40</v>
      </c>
      <c r="J130" s="10" t="s">
        <v>41</v>
      </c>
      <c r="K130" s="24">
        <v>0</v>
      </c>
      <c r="L130" s="19">
        <v>70212202</v>
      </c>
      <c r="M130" s="19">
        <v>70212202</v>
      </c>
      <c r="N130" s="44">
        <v>1</v>
      </c>
    </row>
    <row r="131" spans="2:14" ht="45" x14ac:dyDescent="0.25">
      <c r="B131" s="82" t="s">
        <v>2308</v>
      </c>
      <c r="C131" s="82" t="s">
        <v>2309</v>
      </c>
      <c r="D131" s="82" t="s">
        <v>89</v>
      </c>
      <c r="E131" s="82" t="s">
        <v>2308</v>
      </c>
      <c r="F131" s="10" t="s">
        <v>39</v>
      </c>
      <c r="G131" s="82" t="s">
        <v>89</v>
      </c>
      <c r="H131" s="83">
        <v>69945330</v>
      </c>
      <c r="I131" s="10" t="s">
        <v>40</v>
      </c>
      <c r="J131" s="10" t="s">
        <v>41</v>
      </c>
      <c r="K131" s="24">
        <v>0</v>
      </c>
      <c r="L131" s="19">
        <v>69945330</v>
      </c>
      <c r="M131" s="19">
        <v>69945330</v>
      </c>
      <c r="N131" s="44">
        <v>1</v>
      </c>
    </row>
    <row r="132" spans="2:14" ht="60" x14ac:dyDescent="0.25">
      <c r="B132" s="82" t="s">
        <v>2310</v>
      </c>
      <c r="C132" s="82" t="s">
        <v>2311</v>
      </c>
      <c r="D132" s="82" t="s">
        <v>89</v>
      </c>
      <c r="E132" s="82" t="s">
        <v>2310</v>
      </c>
      <c r="F132" s="10" t="s">
        <v>39</v>
      </c>
      <c r="G132" s="82" t="s">
        <v>89</v>
      </c>
      <c r="H132" s="83">
        <v>70109780</v>
      </c>
      <c r="I132" s="10" t="s">
        <v>40</v>
      </c>
      <c r="J132" s="10" t="s">
        <v>41</v>
      </c>
      <c r="K132" s="24">
        <v>0</v>
      </c>
      <c r="L132" s="19">
        <v>70109780</v>
      </c>
      <c r="M132" s="19">
        <v>70109780</v>
      </c>
      <c r="N132" s="44">
        <v>1</v>
      </c>
    </row>
    <row r="133" spans="2:14" ht="60" x14ac:dyDescent="0.25">
      <c r="B133" s="82" t="s">
        <v>2312</v>
      </c>
      <c r="C133" s="82" t="s">
        <v>2313</v>
      </c>
      <c r="D133" s="82" t="s">
        <v>89</v>
      </c>
      <c r="E133" s="82" t="s">
        <v>2312</v>
      </c>
      <c r="F133" s="10" t="s">
        <v>39</v>
      </c>
      <c r="G133" s="82" t="s">
        <v>89</v>
      </c>
      <c r="H133" s="83">
        <v>70146869</v>
      </c>
      <c r="I133" s="10" t="s">
        <v>40</v>
      </c>
      <c r="J133" s="10" t="s">
        <v>41</v>
      </c>
      <c r="K133" s="24">
        <v>0</v>
      </c>
      <c r="L133" s="19">
        <v>70146869</v>
      </c>
      <c r="M133" s="19">
        <v>70146869</v>
      </c>
      <c r="N133" s="44">
        <v>1</v>
      </c>
    </row>
    <row r="134" spans="2:14" ht="45" x14ac:dyDescent="0.25">
      <c r="B134" s="82" t="s">
        <v>2314</v>
      </c>
      <c r="C134" s="82" t="s">
        <v>2315</v>
      </c>
      <c r="D134" s="82" t="s">
        <v>89</v>
      </c>
      <c r="E134" s="82" t="s">
        <v>2314</v>
      </c>
      <c r="F134" s="10" t="s">
        <v>39</v>
      </c>
      <c r="G134" s="82" t="s">
        <v>89</v>
      </c>
      <c r="H134" s="83">
        <v>70146866</v>
      </c>
      <c r="I134" s="10" t="s">
        <v>40</v>
      </c>
      <c r="J134" s="10" t="s">
        <v>41</v>
      </c>
      <c r="K134" s="24">
        <v>0</v>
      </c>
      <c r="L134" s="19">
        <v>70146866</v>
      </c>
      <c r="M134" s="19">
        <v>70146866</v>
      </c>
      <c r="N134" s="44">
        <v>1</v>
      </c>
    </row>
    <row r="135" spans="2:14" ht="45" x14ac:dyDescent="0.25">
      <c r="B135" s="82" t="s">
        <v>2316</v>
      </c>
      <c r="C135" s="82" t="s">
        <v>2317</v>
      </c>
      <c r="D135" s="82" t="s">
        <v>89</v>
      </c>
      <c r="E135" s="82" t="s">
        <v>2316</v>
      </c>
      <c r="F135" s="10" t="s">
        <v>39</v>
      </c>
      <c r="G135" s="82" t="s">
        <v>89</v>
      </c>
      <c r="H135" s="83">
        <v>70109834</v>
      </c>
      <c r="I135" s="10" t="s">
        <v>40</v>
      </c>
      <c r="J135" s="10" t="s">
        <v>41</v>
      </c>
      <c r="K135" s="24">
        <v>0</v>
      </c>
      <c r="L135" s="19">
        <v>70109834</v>
      </c>
      <c r="M135" s="19">
        <v>70109834</v>
      </c>
      <c r="N135" s="44">
        <v>1</v>
      </c>
    </row>
    <row r="136" spans="2:14" ht="45" x14ac:dyDescent="0.25">
      <c r="B136" s="82" t="s">
        <v>2318</v>
      </c>
      <c r="C136" s="82" t="s">
        <v>2319</v>
      </c>
      <c r="D136" s="82" t="s">
        <v>89</v>
      </c>
      <c r="E136" s="82" t="s">
        <v>2318</v>
      </c>
      <c r="F136" s="10" t="s">
        <v>39</v>
      </c>
      <c r="G136" s="82" t="s">
        <v>89</v>
      </c>
      <c r="H136" s="83">
        <v>70146868</v>
      </c>
      <c r="I136" s="10" t="s">
        <v>40</v>
      </c>
      <c r="J136" s="10" t="s">
        <v>41</v>
      </c>
      <c r="K136" s="24">
        <v>0</v>
      </c>
      <c r="L136" s="19">
        <v>70146868</v>
      </c>
      <c r="M136" s="19">
        <v>70146868</v>
      </c>
      <c r="N136" s="44">
        <v>1</v>
      </c>
    </row>
    <row r="137" spans="2:14" ht="60" x14ac:dyDescent="0.25">
      <c r="B137" s="82" t="s">
        <v>2320</v>
      </c>
      <c r="C137" s="82" t="s">
        <v>2321</v>
      </c>
      <c r="D137" s="82" t="s">
        <v>89</v>
      </c>
      <c r="E137" s="82" t="s">
        <v>2320</v>
      </c>
      <c r="F137" s="10" t="s">
        <v>39</v>
      </c>
      <c r="G137" s="82" t="s">
        <v>89</v>
      </c>
      <c r="H137" s="83">
        <v>70109866</v>
      </c>
      <c r="I137" s="10" t="s">
        <v>40</v>
      </c>
      <c r="J137" s="10" t="s">
        <v>41</v>
      </c>
      <c r="K137" s="24">
        <v>0</v>
      </c>
      <c r="L137" s="19">
        <v>70109866</v>
      </c>
      <c r="M137" s="19">
        <v>70109866</v>
      </c>
      <c r="N137" s="44">
        <v>1</v>
      </c>
    </row>
    <row r="138" spans="2:14" ht="60" x14ac:dyDescent="0.25">
      <c r="B138" s="82" t="s">
        <v>2322</v>
      </c>
      <c r="C138" s="82" t="s">
        <v>2323</v>
      </c>
      <c r="D138" s="82" t="s">
        <v>89</v>
      </c>
      <c r="E138" s="82" t="s">
        <v>2322</v>
      </c>
      <c r="F138" s="10" t="s">
        <v>39</v>
      </c>
      <c r="G138" s="82" t="s">
        <v>89</v>
      </c>
      <c r="H138" s="83">
        <v>70072043</v>
      </c>
      <c r="I138" s="10" t="s">
        <v>40</v>
      </c>
      <c r="J138" s="10" t="s">
        <v>41</v>
      </c>
      <c r="K138" s="24">
        <v>0</v>
      </c>
      <c r="L138" s="19">
        <v>70072043</v>
      </c>
      <c r="M138" s="19">
        <v>70072043</v>
      </c>
      <c r="N138" s="44">
        <v>1</v>
      </c>
    </row>
    <row r="139" spans="2:14" ht="60" x14ac:dyDescent="0.25">
      <c r="B139" s="82" t="s">
        <v>2324</v>
      </c>
      <c r="C139" s="82" t="s">
        <v>2325</v>
      </c>
      <c r="D139" s="82" t="s">
        <v>89</v>
      </c>
      <c r="E139" s="82" t="s">
        <v>2324</v>
      </c>
      <c r="F139" s="10" t="s">
        <v>39</v>
      </c>
      <c r="G139" s="82" t="s">
        <v>89</v>
      </c>
      <c r="H139" s="83">
        <v>70175827</v>
      </c>
      <c r="I139" s="10" t="s">
        <v>40</v>
      </c>
      <c r="J139" s="10" t="s">
        <v>41</v>
      </c>
      <c r="K139" s="24">
        <v>0</v>
      </c>
      <c r="L139" s="19">
        <v>70175827</v>
      </c>
      <c r="M139" s="19">
        <v>70175827</v>
      </c>
      <c r="N139" s="44">
        <v>1</v>
      </c>
    </row>
    <row r="140" spans="2:14" ht="60" x14ac:dyDescent="0.25">
      <c r="B140" s="82" t="s">
        <v>2326</v>
      </c>
      <c r="C140" s="82" t="s">
        <v>2327</v>
      </c>
      <c r="D140" s="82" t="s">
        <v>89</v>
      </c>
      <c r="E140" s="82" t="s">
        <v>2326</v>
      </c>
      <c r="F140" s="10" t="s">
        <v>39</v>
      </c>
      <c r="G140" s="82" t="s">
        <v>89</v>
      </c>
      <c r="H140" s="83">
        <v>70146868</v>
      </c>
      <c r="I140" s="10" t="s">
        <v>40</v>
      </c>
      <c r="J140" s="10" t="s">
        <v>41</v>
      </c>
      <c r="K140" s="24">
        <v>0</v>
      </c>
      <c r="L140" s="19">
        <v>70146868</v>
      </c>
      <c r="M140" s="19">
        <v>70146868</v>
      </c>
      <c r="N140" s="44">
        <v>1</v>
      </c>
    </row>
    <row r="141" spans="2:14" ht="60" x14ac:dyDescent="0.25">
      <c r="B141" s="82" t="s">
        <v>2328</v>
      </c>
      <c r="C141" s="82" t="s">
        <v>2329</v>
      </c>
      <c r="D141" s="82" t="s">
        <v>89</v>
      </c>
      <c r="E141" s="82" t="s">
        <v>2328</v>
      </c>
      <c r="F141" s="10" t="s">
        <v>39</v>
      </c>
      <c r="G141" s="82" t="s">
        <v>89</v>
      </c>
      <c r="H141" s="83">
        <v>70109862</v>
      </c>
      <c r="I141" s="10" t="s">
        <v>40</v>
      </c>
      <c r="J141" s="10" t="s">
        <v>41</v>
      </c>
      <c r="K141" s="24">
        <v>0</v>
      </c>
      <c r="L141" s="19">
        <v>70109862</v>
      </c>
      <c r="M141" s="19">
        <v>70109862</v>
      </c>
      <c r="N141" s="44">
        <v>1</v>
      </c>
    </row>
    <row r="142" spans="2:14" ht="60" x14ac:dyDescent="0.25">
      <c r="B142" s="82" t="s">
        <v>2330</v>
      </c>
      <c r="C142" s="82" t="s">
        <v>2331</v>
      </c>
      <c r="D142" s="82" t="s">
        <v>89</v>
      </c>
      <c r="E142" s="82" t="s">
        <v>2330</v>
      </c>
      <c r="F142" s="10" t="s">
        <v>39</v>
      </c>
      <c r="G142" s="82" t="s">
        <v>89</v>
      </c>
      <c r="H142" s="83">
        <v>70146866</v>
      </c>
      <c r="I142" s="10" t="s">
        <v>40</v>
      </c>
      <c r="J142" s="10" t="s">
        <v>41</v>
      </c>
      <c r="K142" s="24">
        <v>0</v>
      </c>
      <c r="L142" s="19">
        <v>70146866</v>
      </c>
      <c r="M142" s="19">
        <v>70146866</v>
      </c>
      <c r="N142" s="44">
        <v>1</v>
      </c>
    </row>
    <row r="143" spans="2:14" ht="60" x14ac:dyDescent="0.25">
      <c r="B143" s="82" t="s">
        <v>2332</v>
      </c>
      <c r="C143" s="82" t="s">
        <v>2333</v>
      </c>
      <c r="D143" s="82" t="s">
        <v>89</v>
      </c>
      <c r="E143" s="82" t="s">
        <v>2332</v>
      </c>
      <c r="F143" s="10" t="s">
        <v>39</v>
      </c>
      <c r="G143" s="82" t="s">
        <v>89</v>
      </c>
      <c r="H143" s="83">
        <v>70212825</v>
      </c>
      <c r="I143" s="10" t="s">
        <v>40</v>
      </c>
      <c r="J143" s="10" t="s">
        <v>41</v>
      </c>
      <c r="K143" s="24">
        <v>0</v>
      </c>
      <c r="L143" s="19">
        <v>70212825</v>
      </c>
      <c r="M143" s="19">
        <v>70212825</v>
      </c>
      <c r="N143" s="44">
        <v>1</v>
      </c>
    </row>
    <row r="144" spans="2:14" ht="45" x14ac:dyDescent="0.25">
      <c r="B144" s="82" t="s">
        <v>2334</v>
      </c>
      <c r="C144" s="82" t="s">
        <v>2335</v>
      </c>
      <c r="D144" s="82" t="s">
        <v>89</v>
      </c>
      <c r="E144" s="82" t="s">
        <v>2334</v>
      </c>
      <c r="F144" s="10" t="s">
        <v>39</v>
      </c>
      <c r="G144" s="82" t="s">
        <v>89</v>
      </c>
      <c r="H144" s="83">
        <v>70175825</v>
      </c>
      <c r="I144" s="10" t="s">
        <v>40</v>
      </c>
      <c r="J144" s="10" t="s">
        <v>41</v>
      </c>
      <c r="K144" s="24">
        <v>0</v>
      </c>
      <c r="L144" s="19">
        <v>70175825</v>
      </c>
      <c r="M144" s="19">
        <v>70175825</v>
      </c>
      <c r="N144" s="44">
        <v>1</v>
      </c>
    </row>
    <row r="145" spans="2:14" ht="45" x14ac:dyDescent="0.25">
      <c r="B145" s="82" t="s">
        <v>2336</v>
      </c>
      <c r="C145" s="82" t="s">
        <v>2337</v>
      </c>
      <c r="D145" s="82" t="s">
        <v>89</v>
      </c>
      <c r="E145" s="82" t="s">
        <v>2336</v>
      </c>
      <c r="F145" s="10" t="s">
        <v>39</v>
      </c>
      <c r="G145" s="82" t="s">
        <v>89</v>
      </c>
      <c r="H145" s="83">
        <v>70175825</v>
      </c>
      <c r="I145" s="10" t="s">
        <v>40</v>
      </c>
      <c r="J145" s="10" t="s">
        <v>41</v>
      </c>
      <c r="K145" s="24">
        <v>0</v>
      </c>
      <c r="L145" s="19">
        <v>70175825</v>
      </c>
      <c r="M145" s="19">
        <v>70175825</v>
      </c>
      <c r="N145" s="44">
        <v>1</v>
      </c>
    </row>
    <row r="146" spans="2:14" ht="60" x14ac:dyDescent="0.25">
      <c r="B146" s="82" t="s">
        <v>2338</v>
      </c>
      <c r="C146" s="82" t="s">
        <v>2339</v>
      </c>
      <c r="D146" s="82" t="s">
        <v>89</v>
      </c>
      <c r="E146" s="82" t="s">
        <v>2338</v>
      </c>
      <c r="F146" s="10" t="s">
        <v>39</v>
      </c>
      <c r="G146" s="82" t="s">
        <v>89</v>
      </c>
      <c r="H146" s="83">
        <v>70212826</v>
      </c>
      <c r="I146" s="10" t="s">
        <v>40</v>
      </c>
      <c r="J146" s="10" t="s">
        <v>41</v>
      </c>
      <c r="K146" s="24">
        <v>0</v>
      </c>
      <c r="L146" s="19">
        <v>70212826</v>
      </c>
      <c r="M146" s="19">
        <v>70212826</v>
      </c>
      <c r="N146" s="44">
        <v>1</v>
      </c>
    </row>
    <row r="147" spans="2:14" ht="60" x14ac:dyDescent="0.25">
      <c r="B147" s="82" t="s">
        <v>2340</v>
      </c>
      <c r="C147" s="82" t="s">
        <v>2341</v>
      </c>
      <c r="D147" s="82" t="s">
        <v>89</v>
      </c>
      <c r="E147" s="82" t="s">
        <v>2340</v>
      </c>
      <c r="F147" s="10" t="s">
        <v>39</v>
      </c>
      <c r="G147" s="82" t="s">
        <v>89</v>
      </c>
      <c r="H147" s="83">
        <v>70109866</v>
      </c>
      <c r="I147" s="10" t="s">
        <v>40</v>
      </c>
      <c r="J147" s="10" t="s">
        <v>41</v>
      </c>
      <c r="K147" s="24">
        <v>0</v>
      </c>
      <c r="L147" s="19">
        <v>70109866</v>
      </c>
      <c r="M147" s="19">
        <v>70109866</v>
      </c>
      <c r="N147" s="44">
        <v>1</v>
      </c>
    </row>
    <row r="148" spans="2:14" ht="75" x14ac:dyDescent="0.25">
      <c r="B148" s="82" t="s">
        <v>2342</v>
      </c>
      <c r="C148" s="82" t="s">
        <v>2343</v>
      </c>
      <c r="D148" s="82" t="s">
        <v>89</v>
      </c>
      <c r="E148" s="82" t="s">
        <v>2342</v>
      </c>
      <c r="F148" s="10" t="s">
        <v>39</v>
      </c>
      <c r="G148" s="82" t="s">
        <v>89</v>
      </c>
      <c r="H148" s="83">
        <v>67125701</v>
      </c>
      <c r="I148" s="10" t="s">
        <v>40</v>
      </c>
      <c r="J148" s="10" t="s">
        <v>41</v>
      </c>
      <c r="K148" s="24">
        <v>0</v>
      </c>
      <c r="L148" s="19">
        <v>67125701</v>
      </c>
      <c r="M148" s="19">
        <v>67125701</v>
      </c>
      <c r="N148" s="44">
        <v>1</v>
      </c>
    </row>
    <row r="149" spans="2:14" ht="45" x14ac:dyDescent="0.25">
      <c r="B149" s="82" t="s">
        <v>2344</v>
      </c>
      <c r="C149" s="82" t="s">
        <v>2345</v>
      </c>
      <c r="D149" s="82" t="s">
        <v>89</v>
      </c>
      <c r="E149" s="82" t="s">
        <v>2344</v>
      </c>
      <c r="F149" s="10" t="s">
        <v>39</v>
      </c>
      <c r="G149" s="82" t="s">
        <v>89</v>
      </c>
      <c r="H149" s="83">
        <v>67191622</v>
      </c>
      <c r="I149" s="10" t="s">
        <v>40</v>
      </c>
      <c r="J149" s="10" t="s">
        <v>41</v>
      </c>
      <c r="K149" s="24">
        <v>0</v>
      </c>
      <c r="L149" s="19">
        <v>67191622</v>
      </c>
      <c r="M149" s="19">
        <v>67191622</v>
      </c>
      <c r="N149" s="44">
        <v>1</v>
      </c>
    </row>
    <row r="150" spans="2:14" ht="30" x14ac:dyDescent="0.25">
      <c r="B150" s="82" t="s">
        <v>2346</v>
      </c>
      <c r="C150" s="82" t="s">
        <v>2347</v>
      </c>
      <c r="D150" s="82" t="s">
        <v>89</v>
      </c>
      <c r="E150" s="82" t="s">
        <v>2346</v>
      </c>
      <c r="F150" s="10" t="s">
        <v>39</v>
      </c>
      <c r="G150" s="82" t="s">
        <v>89</v>
      </c>
      <c r="H150" s="83">
        <v>67317482</v>
      </c>
      <c r="I150" s="10" t="s">
        <v>40</v>
      </c>
      <c r="J150" s="10" t="s">
        <v>41</v>
      </c>
      <c r="K150" s="24">
        <v>0</v>
      </c>
      <c r="L150" s="19">
        <v>67317482</v>
      </c>
      <c r="M150" s="19">
        <v>67317482</v>
      </c>
      <c r="N150" s="44">
        <v>1</v>
      </c>
    </row>
    <row r="151" spans="2:14" ht="75" x14ac:dyDescent="0.25">
      <c r="B151" s="82" t="s">
        <v>2348</v>
      </c>
      <c r="C151" s="82" t="s">
        <v>2349</v>
      </c>
      <c r="D151" s="82" t="s">
        <v>90</v>
      </c>
      <c r="E151" s="82" t="s">
        <v>2348</v>
      </c>
      <c r="F151" s="10" t="s">
        <v>39</v>
      </c>
      <c r="G151" s="82" t="s">
        <v>90</v>
      </c>
      <c r="H151" s="83">
        <v>75678566</v>
      </c>
      <c r="I151" s="10" t="s">
        <v>40</v>
      </c>
      <c r="J151" s="10" t="s">
        <v>41</v>
      </c>
      <c r="K151" s="24">
        <v>0</v>
      </c>
      <c r="L151" s="19">
        <v>75678566</v>
      </c>
      <c r="M151" s="19">
        <v>75678566</v>
      </c>
      <c r="N151" s="44">
        <v>1</v>
      </c>
    </row>
    <row r="152" spans="2:14" ht="75" x14ac:dyDescent="0.25">
      <c r="B152" s="82" t="s">
        <v>2350</v>
      </c>
      <c r="C152" s="82" t="s">
        <v>2351</v>
      </c>
      <c r="D152" s="82" t="s">
        <v>90</v>
      </c>
      <c r="E152" s="82" t="s">
        <v>2350</v>
      </c>
      <c r="F152" s="10" t="s">
        <v>39</v>
      </c>
      <c r="G152" s="82" t="s">
        <v>90</v>
      </c>
      <c r="H152" s="83">
        <v>75678566</v>
      </c>
      <c r="I152" s="10" t="s">
        <v>40</v>
      </c>
      <c r="J152" s="10" t="s">
        <v>41</v>
      </c>
      <c r="K152" s="24">
        <v>0</v>
      </c>
      <c r="L152" s="19">
        <v>75678566</v>
      </c>
      <c r="M152" s="19">
        <v>75678566</v>
      </c>
      <c r="N152" s="44">
        <v>1</v>
      </c>
    </row>
    <row r="153" spans="2:14" ht="60" x14ac:dyDescent="0.25">
      <c r="B153" s="82" t="s">
        <v>2352</v>
      </c>
      <c r="C153" s="82" t="s">
        <v>2353</v>
      </c>
      <c r="D153" s="82" t="s">
        <v>90</v>
      </c>
      <c r="E153" s="82" t="s">
        <v>2352</v>
      </c>
      <c r="F153" s="10" t="s">
        <v>39</v>
      </c>
      <c r="G153" s="82" t="s">
        <v>90</v>
      </c>
      <c r="H153" s="83">
        <v>76133126</v>
      </c>
      <c r="I153" s="10" t="s">
        <v>40</v>
      </c>
      <c r="J153" s="10" t="s">
        <v>41</v>
      </c>
      <c r="K153" s="24">
        <v>0</v>
      </c>
      <c r="L153" s="19">
        <v>76133126</v>
      </c>
      <c r="M153" s="19">
        <v>76133126</v>
      </c>
      <c r="N153" s="44">
        <v>1</v>
      </c>
    </row>
    <row r="154" spans="2:14" ht="60" x14ac:dyDescent="0.25">
      <c r="B154" s="82" t="s">
        <v>2354</v>
      </c>
      <c r="C154" s="82" t="s">
        <v>2355</v>
      </c>
      <c r="D154" s="82" t="s">
        <v>90</v>
      </c>
      <c r="E154" s="82" t="s">
        <v>2354</v>
      </c>
      <c r="F154" s="10" t="s">
        <v>39</v>
      </c>
      <c r="G154" s="82" t="s">
        <v>90</v>
      </c>
      <c r="H154" s="83">
        <v>76207950</v>
      </c>
      <c r="I154" s="10" t="s">
        <v>40</v>
      </c>
      <c r="J154" s="10" t="s">
        <v>41</v>
      </c>
      <c r="K154" s="24">
        <v>0</v>
      </c>
      <c r="L154" s="19">
        <v>76207950</v>
      </c>
      <c r="M154" s="19">
        <v>76207950</v>
      </c>
      <c r="N154" s="44">
        <v>1</v>
      </c>
    </row>
    <row r="155" spans="2:14" ht="45" x14ac:dyDescent="0.25">
      <c r="B155" s="82" t="s">
        <v>2356</v>
      </c>
      <c r="C155" s="82" t="s">
        <v>2357</v>
      </c>
      <c r="D155" s="82" t="s">
        <v>91</v>
      </c>
      <c r="E155" s="82" t="s">
        <v>2356</v>
      </c>
      <c r="F155" s="10" t="s">
        <v>39</v>
      </c>
      <c r="G155" s="82" t="s">
        <v>91</v>
      </c>
      <c r="H155" s="83">
        <v>67675956</v>
      </c>
      <c r="I155" s="10" t="s">
        <v>40</v>
      </c>
      <c r="J155" s="10" t="s">
        <v>41</v>
      </c>
      <c r="K155" s="24">
        <v>0</v>
      </c>
      <c r="L155" s="19">
        <v>67675956</v>
      </c>
      <c r="M155" s="19">
        <v>67675956</v>
      </c>
      <c r="N155" s="44">
        <v>1</v>
      </c>
    </row>
    <row r="156" spans="2:14" ht="45" x14ac:dyDescent="0.25">
      <c r="B156" s="82" t="s">
        <v>2358</v>
      </c>
      <c r="C156" s="82" t="s">
        <v>2359</v>
      </c>
      <c r="D156" s="82" t="s">
        <v>91</v>
      </c>
      <c r="E156" s="82" t="s">
        <v>2358</v>
      </c>
      <c r="F156" s="10" t="s">
        <v>39</v>
      </c>
      <c r="G156" s="82" t="s">
        <v>91</v>
      </c>
      <c r="H156" s="83">
        <v>64738546</v>
      </c>
      <c r="I156" s="10" t="s">
        <v>40</v>
      </c>
      <c r="J156" s="10" t="s">
        <v>41</v>
      </c>
      <c r="K156" s="24">
        <v>0</v>
      </c>
      <c r="L156" s="19">
        <v>64738546</v>
      </c>
      <c r="M156" s="19">
        <v>64738546</v>
      </c>
      <c r="N156" s="44">
        <v>1</v>
      </c>
    </row>
    <row r="157" spans="2:14" ht="60" x14ac:dyDescent="0.25">
      <c r="B157" s="82" t="s">
        <v>2360</v>
      </c>
      <c r="C157" s="82" t="s">
        <v>2361</v>
      </c>
      <c r="D157" s="82" t="s">
        <v>91</v>
      </c>
      <c r="E157" s="82" t="s">
        <v>2360</v>
      </c>
      <c r="F157" s="10" t="s">
        <v>39</v>
      </c>
      <c r="G157" s="82" t="s">
        <v>91</v>
      </c>
      <c r="H157" s="83">
        <v>64667711</v>
      </c>
      <c r="I157" s="10" t="s">
        <v>40</v>
      </c>
      <c r="J157" s="10" t="s">
        <v>41</v>
      </c>
      <c r="K157" s="24">
        <v>0</v>
      </c>
      <c r="L157" s="19">
        <v>64667711</v>
      </c>
      <c r="M157" s="19">
        <v>64667711</v>
      </c>
      <c r="N157" s="44">
        <v>1</v>
      </c>
    </row>
    <row r="158" spans="2:14" ht="60" x14ac:dyDescent="0.25">
      <c r="B158" s="82" t="s">
        <v>2362</v>
      </c>
      <c r="C158" s="82" t="s">
        <v>2363</v>
      </c>
      <c r="D158" s="82" t="s">
        <v>91</v>
      </c>
      <c r="E158" s="82" t="s">
        <v>2362</v>
      </c>
      <c r="F158" s="10" t="s">
        <v>39</v>
      </c>
      <c r="G158" s="82" t="s">
        <v>91</v>
      </c>
      <c r="H158" s="83">
        <v>67731205</v>
      </c>
      <c r="I158" s="10" t="s">
        <v>40</v>
      </c>
      <c r="J158" s="10" t="s">
        <v>41</v>
      </c>
      <c r="K158" s="24">
        <v>0</v>
      </c>
      <c r="L158" s="19">
        <v>67731205</v>
      </c>
      <c r="M158" s="19">
        <v>67731205</v>
      </c>
      <c r="N158" s="44">
        <v>1</v>
      </c>
    </row>
    <row r="159" spans="2:14" ht="45" x14ac:dyDescent="0.25">
      <c r="B159" s="82" t="s">
        <v>2364</v>
      </c>
      <c r="C159" s="82" t="s">
        <v>2365</v>
      </c>
      <c r="D159" s="82" t="s">
        <v>92</v>
      </c>
      <c r="E159" s="82" t="s">
        <v>2364</v>
      </c>
      <c r="F159" s="10" t="s">
        <v>39</v>
      </c>
      <c r="G159" s="82" t="s">
        <v>92</v>
      </c>
      <c r="H159" s="83">
        <v>70154509</v>
      </c>
      <c r="I159" s="10" t="s">
        <v>40</v>
      </c>
      <c r="J159" s="10" t="s">
        <v>41</v>
      </c>
      <c r="K159" s="24">
        <v>0</v>
      </c>
      <c r="L159" s="19">
        <v>70154509</v>
      </c>
      <c r="M159" s="19">
        <v>70154509</v>
      </c>
      <c r="N159" s="44">
        <v>1</v>
      </c>
    </row>
    <row r="160" spans="2:14" ht="60" x14ac:dyDescent="0.25">
      <c r="B160" s="82" t="s">
        <v>2366</v>
      </c>
      <c r="C160" s="82" t="s">
        <v>2367</v>
      </c>
      <c r="D160" s="82" t="s">
        <v>88</v>
      </c>
      <c r="E160" s="82" t="s">
        <v>2366</v>
      </c>
      <c r="F160" s="10" t="s">
        <v>39</v>
      </c>
      <c r="G160" s="82" t="s">
        <v>88</v>
      </c>
      <c r="H160" s="83">
        <v>133673495</v>
      </c>
      <c r="I160" s="10" t="s">
        <v>40</v>
      </c>
      <c r="J160" s="10" t="s">
        <v>41</v>
      </c>
      <c r="K160" s="24">
        <v>0</v>
      </c>
      <c r="L160" s="19">
        <v>133673495</v>
      </c>
      <c r="M160" s="19">
        <v>133673495</v>
      </c>
      <c r="N160" s="44">
        <v>1</v>
      </c>
    </row>
    <row r="161" spans="2:14" ht="60" x14ac:dyDescent="0.25">
      <c r="B161" s="82" t="s">
        <v>2368</v>
      </c>
      <c r="C161" s="82" t="s">
        <v>2369</v>
      </c>
      <c r="D161" s="82" t="s">
        <v>88</v>
      </c>
      <c r="E161" s="82" t="s">
        <v>2368</v>
      </c>
      <c r="F161" s="10" t="s">
        <v>39</v>
      </c>
      <c r="G161" s="82" t="s">
        <v>88</v>
      </c>
      <c r="H161" s="83">
        <v>136746635</v>
      </c>
      <c r="I161" s="10" t="s">
        <v>40</v>
      </c>
      <c r="J161" s="10" t="s">
        <v>41</v>
      </c>
      <c r="K161" s="24">
        <v>0</v>
      </c>
      <c r="L161" s="19">
        <v>136746635</v>
      </c>
      <c r="M161" s="19">
        <v>136746635</v>
      </c>
      <c r="N161" s="44">
        <v>1</v>
      </c>
    </row>
    <row r="162" spans="2:14" ht="60" x14ac:dyDescent="0.25">
      <c r="B162" s="82" t="s">
        <v>2370</v>
      </c>
      <c r="C162" s="82" t="s">
        <v>2371</v>
      </c>
      <c r="D162" s="82" t="s">
        <v>88</v>
      </c>
      <c r="E162" s="82" t="s">
        <v>2370</v>
      </c>
      <c r="F162" s="10" t="s">
        <v>39</v>
      </c>
      <c r="G162" s="82" t="s">
        <v>88</v>
      </c>
      <c r="H162" s="83">
        <v>140870234</v>
      </c>
      <c r="I162" s="10" t="s">
        <v>40</v>
      </c>
      <c r="J162" s="10" t="s">
        <v>41</v>
      </c>
      <c r="K162" s="24">
        <v>0</v>
      </c>
      <c r="L162" s="19">
        <v>140870234</v>
      </c>
      <c r="M162" s="19">
        <v>140870234</v>
      </c>
      <c r="N162" s="44">
        <v>1</v>
      </c>
    </row>
    <row r="163" spans="2:14" ht="45" x14ac:dyDescent="0.25">
      <c r="B163" s="82" t="s">
        <v>2372</v>
      </c>
      <c r="C163" s="82" t="s">
        <v>2373</v>
      </c>
      <c r="D163" s="82" t="s">
        <v>88</v>
      </c>
      <c r="E163" s="82" t="s">
        <v>2372</v>
      </c>
      <c r="F163" s="10" t="s">
        <v>39</v>
      </c>
      <c r="G163" s="82" t="s">
        <v>88</v>
      </c>
      <c r="H163" s="83">
        <v>137422551</v>
      </c>
      <c r="I163" s="10" t="s">
        <v>40</v>
      </c>
      <c r="J163" s="10" t="s">
        <v>41</v>
      </c>
      <c r="K163" s="24">
        <v>0</v>
      </c>
      <c r="L163" s="19">
        <v>137422551</v>
      </c>
      <c r="M163" s="19">
        <v>137422551</v>
      </c>
      <c r="N163" s="44">
        <v>1</v>
      </c>
    </row>
    <row r="164" spans="2:14" ht="60" x14ac:dyDescent="0.25">
      <c r="B164" s="82" t="s">
        <v>2374</v>
      </c>
      <c r="C164" s="82" t="s">
        <v>2375</v>
      </c>
      <c r="D164" s="82" t="s">
        <v>88</v>
      </c>
      <c r="E164" s="82" t="s">
        <v>2374</v>
      </c>
      <c r="F164" s="10" t="s">
        <v>39</v>
      </c>
      <c r="G164" s="82" t="s">
        <v>88</v>
      </c>
      <c r="H164" s="83">
        <v>142849735</v>
      </c>
      <c r="I164" s="10" t="s">
        <v>40</v>
      </c>
      <c r="J164" s="10" t="s">
        <v>41</v>
      </c>
      <c r="K164" s="24">
        <v>0</v>
      </c>
      <c r="L164" s="19">
        <v>142849735</v>
      </c>
      <c r="M164" s="19">
        <v>142849735</v>
      </c>
      <c r="N164" s="44">
        <v>1</v>
      </c>
    </row>
    <row r="165" spans="2:14" ht="60" x14ac:dyDescent="0.25">
      <c r="B165" s="82" t="s">
        <v>2376</v>
      </c>
      <c r="C165" s="82" t="s">
        <v>2377</v>
      </c>
      <c r="D165" s="82" t="s">
        <v>83</v>
      </c>
      <c r="E165" s="82" t="s">
        <v>2376</v>
      </c>
      <c r="F165" s="10" t="s">
        <v>39</v>
      </c>
      <c r="G165" s="82" t="s">
        <v>83</v>
      </c>
      <c r="H165" s="83">
        <v>67414153</v>
      </c>
      <c r="I165" s="10" t="s">
        <v>40</v>
      </c>
      <c r="J165" s="10" t="s">
        <v>41</v>
      </c>
      <c r="K165" s="24">
        <v>0</v>
      </c>
      <c r="L165" s="19">
        <v>67414153</v>
      </c>
      <c r="M165" s="19">
        <v>67414153</v>
      </c>
      <c r="N165" s="44">
        <v>1</v>
      </c>
    </row>
    <row r="166" spans="2:14" ht="60" x14ac:dyDescent="0.25">
      <c r="B166" s="82" t="s">
        <v>2378</v>
      </c>
      <c r="C166" s="82" t="s">
        <v>2379</v>
      </c>
      <c r="D166" s="82" t="s">
        <v>83</v>
      </c>
      <c r="E166" s="82" t="s">
        <v>2378</v>
      </c>
      <c r="F166" s="10" t="s">
        <v>39</v>
      </c>
      <c r="G166" s="82" t="s">
        <v>83</v>
      </c>
      <c r="H166" s="83">
        <v>74340681</v>
      </c>
      <c r="I166" s="10" t="s">
        <v>40</v>
      </c>
      <c r="J166" s="10" t="s">
        <v>41</v>
      </c>
      <c r="K166" s="24">
        <v>0</v>
      </c>
      <c r="L166" s="19">
        <v>74340681</v>
      </c>
      <c r="M166" s="19">
        <v>74340681</v>
      </c>
      <c r="N166" s="44">
        <v>1</v>
      </c>
    </row>
    <row r="167" spans="2:14" ht="60" x14ac:dyDescent="0.25">
      <c r="B167" s="82" t="s">
        <v>2380</v>
      </c>
      <c r="C167" s="82" t="s">
        <v>2381</v>
      </c>
      <c r="D167" s="82" t="s">
        <v>83</v>
      </c>
      <c r="E167" s="82" t="s">
        <v>2380</v>
      </c>
      <c r="F167" s="10" t="s">
        <v>39</v>
      </c>
      <c r="G167" s="82" t="s">
        <v>83</v>
      </c>
      <c r="H167" s="83">
        <v>73239978</v>
      </c>
      <c r="I167" s="10" t="s">
        <v>40</v>
      </c>
      <c r="J167" s="10" t="s">
        <v>41</v>
      </c>
      <c r="K167" s="24">
        <v>0</v>
      </c>
      <c r="L167" s="19">
        <v>73239978</v>
      </c>
      <c r="M167" s="19">
        <v>73239978</v>
      </c>
      <c r="N167" s="44">
        <v>1</v>
      </c>
    </row>
    <row r="168" spans="2:14" ht="45" x14ac:dyDescent="0.25">
      <c r="B168" s="82" t="s">
        <v>2382</v>
      </c>
      <c r="C168" s="82" t="s">
        <v>2383</v>
      </c>
      <c r="D168" s="82" t="s">
        <v>56</v>
      </c>
      <c r="E168" s="82" t="s">
        <v>2382</v>
      </c>
      <c r="F168" s="10" t="s">
        <v>39</v>
      </c>
      <c r="G168" s="82" t="s">
        <v>56</v>
      </c>
      <c r="H168" s="83">
        <v>58689813</v>
      </c>
      <c r="I168" s="10" t="s">
        <v>40</v>
      </c>
      <c r="J168" s="10" t="s">
        <v>41</v>
      </c>
      <c r="K168" s="24">
        <v>0</v>
      </c>
      <c r="L168" s="19">
        <v>58689813</v>
      </c>
      <c r="M168" s="19">
        <v>58689813</v>
      </c>
      <c r="N168" s="44">
        <v>1</v>
      </c>
    </row>
    <row r="169" spans="2:14" ht="30" x14ac:dyDescent="0.25">
      <c r="B169" s="82" t="s">
        <v>2384</v>
      </c>
      <c r="C169" s="82" t="s">
        <v>2385</v>
      </c>
      <c r="D169" s="82" t="s">
        <v>56</v>
      </c>
      <c r="E169" s="82" t="s">
        <v>2384</v>
      </c>
      <c r="F169" s="10" t="s">
        <v>39</v>
      </c>
      <c r="G169" s="82" t="s">
        <v>56</v>
      </c>
      <c r="H169" s="83">
        <v>60041108</v>
      </c>
      <c r="I169" s="10" t="s">
        <v>40</v>
      </c>
      <c r="J169" s="10" t="s">
        <v>41</v>
      </c>
      <c r="K169" s="24">
        <v>0</v>
      </c>
      <c r="L169" s="19">
        <v>60041108</v>
      </c>
      <c r="M169" s="19">
        <v>60041108</v>
      </c>
      <c r="N169" s="44">
        <v>1</v>
      </c>
    </row>
    <row r="170" spans="2:14" ht="45" x14ac:dyDescent="0.25">
      <c r="B170" s="82" t="s">
        <v>2386</v>
      </c>
      <c r="C170" s="82" t="s">
        <v>2387</v>
      </c>
      <c r="D170" s="82" t="s">
        <v>56</v>
      </c>
      <c r="E170" s="82" t="s">
        <v>2386</v>
      </c>
      <c r="F170" s="10" t="s">
        <v>39</v>
      </c>
      <c r="G170" s="82" t="s">
        <v>56</v>
      </c>
      <c r="H170" s="83">
        <v>59978699</v>
      </c>
      <c r="I170" s="10" t="s">
        <v>40</v>
      </c>
      <c r="J170" s="10" t="s">
        <v>41</v>
      </c>
      <c r="K170" s="24">
        <v>0</v>
      </c>
      <c r="L170" s="19">
        <v>59978699</v>
      </c>
      <c r="M170" s="19">
        <v>59978699</v>
      </c>
      <c r="N170" s="44">
        <v>1</v>
      </c>
    </row>
    <row r="171" spans="2:14" ht="45" x14ac:dyDescent="0.25">
      <c r="B171" s="82" t="s">
        <v>2388</v>
      </c>
      <c r="C171" s="82" t="s">
        <v>2389</v>
      </c>
      <c r="D171" s="82" t="s">
        <v>56</v>
      </c>
      <c r="E171" s="82" t="s">
        <v>2388</v>
      </c>
      <c r="F171" s="10" t="s">
        <v>39</v>
      </c>
      <c r="G171" s="82" t="s">
        <v>56</v>
      </c>
      <c r="H171" s="83">
        <v>52021906</v>
      </c>
      <c r="I171" s="10" t="s">
        <v>40</v>
      </c>
      <c r="J171" s="10" t="s">
        <v>41</v>
      </c>
      <c r="K171" s="24">
        <v>0</v>
      </c>
      <c r="L171" s="19">
        <v>52021906</v>
      </c>
      <c r="M171" s="19">
        <v>52021906</v>
      </c>
      <c r="N171" s="44">
        <v>1</v>
      </c>
    </row>
    <row r="172" spans="2:14" ht="60" x14ac:dyDescent="0.25">
      <c r="B172" s="82" t="s">
        <v>2390</v>
      </c>
      <c r="C172" s="82" t="s">
        <v>2391</v>
      </c>
      <c r="D172" s="82" t="s">
        <v>90</v>
      </c>
      <c r="E172" s="82" t="s">
        <v>2390</v>
      </c>
      <c r="F172" s="10" t="s">
        <v>39</v>
      </c>
      <c r="G172" s="82" t="s">
        <v>90</v>
      </c>
      <c r="H172" s="83">
        <v>76564394</v>
      </c>
      <c r="I172" s="10" t="s">
        <v>40</v>
      </c>
      <c r="J172" s="10" t="s">
        <v>41</v>
      </c>
      <c r="K172" s="24">
        <v>0</v>
      </c>
      <c r="L172" s="19">
        <v>76564394</v>
      </c>
      <c r="M172" s="19">
        <v>76564394</v>
      </c>
      <c r="N172" s="44">
        <v>1</v>
      </c>
    </row>
    <row r="173" spans="2:14" ht="60" x14ac:dyDescent="0.25">
      <c r="B173" s="82" t="s">
        <v>2392</v>
      </c>
      <c r="C173" s="82" t="s">
        <v>2393</v>
      </c>
      <c r="D173" s="82" t="s">
        <v>90</v>
      </c>
      <c r="E173" s="82" t="s">
        <v>2392</v>
      </c>
      <c r="F173" s="10" t="s">
        <v>39</v>
      </c>
      <c r="G173" s="82" t="s">
        <v>90</v>
      </c>
      <c r="H173" s="83">
        <v>76411894</v>
      </c>
      <c r="I173" s="10" t="s">
        <v>40</v>
      </c>
      <c r="J173" s="10" t="s">
        <v>41</v>
      </c>
      <c r="K173" s="24">
        <v>0</v>
      </c>
      <c r="L173" s="19">
        <v>76411894</v>
      </c>
      <c r="M173" s="19">
        <v>76411894</v>
      </c>
      <c r="N173" s="44">
        <v>1</v>
      </c>
    </row>
    <row r="174" spans="2:14" ht="60" x14ac:dyDescent="0.25">
      <c r="B174" s="82" t="s">
        <v>2394</v>
      </c>
      <c r="C174" s="82" t="s">
        <v>2395</v>
      </c>
      <c r="D174" s="82" t="s">
        <v>90</v>
      </c>
      <c r="E174" s="82" t="s">
        <v>2394</v>
      </c>
      <c r="F174" s="10" t="s">
        <v>39</v>
      </c>
      <c r="G174" s="82" t="s">
        <v>90</v>
      </c>
      <c r="H174" s="83">
        <v>75240056</v>
      </c>
      <c r="I174" s="10" t="s">
        <v>40</v>
      </c>
      <c r="J174" s="10" t="s">
        <v>41</v>
      </c>
      <c r="K174" s="24">
        <v>0</v>
      </c>
      <c r="L174" s="19">
        <v>75240056</v>
      </c>
      <c r="M174" s="19">
        <v>75240056</v>
      </c>
      <c r="N174" s="44">
        <v>1</v>
      </c>
    </row>
    <row r="175" spans="2:14" ht="75" x14ac:dyDescent="0.25">
      <c r="B175" s="82" t="s">
        <v>2396</v>
      </c>
      <c r="C175" s="82" t="s">
        <v>2397</v>
      </c>
      <c r="D175" s="82" t="s">
        <v>90</v>
      </c>
      <c r="E175" s="82" t="s">
        <v>2396</v>
      </c>
      <c r="F175" s="10" t="s">
        <v>39</v>
      </c>
      <c r="G175" s="82" t="s">
        <v>90</v>
      </c>
      <c r="H175" s="83">
        <v>76546304</v>
      </c>
      <c r="I175" s="10" t="s">
        <v>40</v>
      </c>
      <c r="J175" s="10" t="s">
        <v>41</v>
      </c>
      <c r="K175" s="24">
        <v>0</v>
      </c>
      <c r="L175" s="19">
        <v>76546304</v>
      </c>
      <c r="M175" s="19">
        <v>76546304</v>
      </c>
      <c r="N175" s="44">
        <v>1</v>
      </c>
    </row>
    <row r="176" spans="2:14" ht="75" x14ac:dyDescent="0.25">
      <c r="B176" s="82" t="s">
        <v>2398</v>
      </c>
      <c r="C176" s="82" t="s">
        <v>2399</v>
      </c>
      <c r="D176" s="82" t="s">
        <v>90</v>
      </c>
      <c r="E176" s="82" t="s">
        <v>2398</v>
      </c>
      <c r="F176" s="10" t="s">
        <v>39</v>
      </c>
      <c r="G176" s="82" t="s">
        <v>90</v>
      </c>
      <c r="H176" s="83">
        <v>76546304</v>
      </c>
      <c r="I176" s="10" t="s">
        <v>40</v>
      </c>
      <c r="J176" s="10" t="s">
        <v>41</v>
      </c>
      <c r="K176" s="24">
        <v>0</v>
      </c>
      <c r="L176" s="19">
        <v>76546304</v>
      </c>
      <c r="M176" s="19">
        <v>76546304</v>
      </c>
      <c r="N176" s="44">
        <v>1</v>
      </c>
    </row>
    <row r="177" spans="2:14" ht="60" x14ac:dyDescent="0.25">
      <c r="B177" s="82" t="s">
        <v>2400</v>
      </c>
      <c r="C177" s="82" t="s">
        <v>2401</v>
      </c>
      <c r="D177" s="82" t="s">
        <v>90</v>
      </c>
      <c r="E177" s="82" t="s">
        <v>2400</v>
      </c>
      <c r="F177" s="10" t="s">
        <v>39</v>
      </c>
      <c r="G177" s="82" t="s">
        <v>90</v>
      </c>
      <c r="H177" s="83">
        <v>76420984</v>
      </c>
      <c r="I177" s="10" t="s">
        <v>40</v>
      </c>
      <c r="J177" s="10" t="s">
        <v>41</v>
      </c>
      <c r="K177" s="24">
        <v>0</v>
      </c>
      <c r="L177" s="19">
        <v>76420984</v>
      </c>
      <c r="M177" s="19">
        <v>76420984</v>
      </c>
      <c r="N177" s="44">
        <v>1</v>
      </c>
    </row>
    <row r="178" spans="2:14" ht="75" x14ac:dyDescent="0.25">
      <c r="B178" s="82" t="s">
        <v>2402</v>
      </c>
      <c r="C178" s="82" t="s">
        <v>2403</v>
      </c>
      <c r="D178" s="82" t="s">
        <v>90</v>
      </c>
      <c r="E178" s="82" t="s">
        <v>2402</v>
      </c>
      <c r="F178" s="10" t="s">
        <v>39</v>
      </c>
      <c r="G178" s="82" t="s">
        <v>90</v>
      </c>
      <c r="H178" s="83">
        <v>76420984</v>
      </c>
      <c r="I178" s="10" t="s">
        <v>40</v>
      </c>
      <c r="J178" s="10" t="s">
        <v>41</v>
      </c>
      <c r="K178" s="24">
        <v>0</v>
      </c>
      <c r="L178" s="19">
        <v>76420984</v>
      </c>
      <c r="M178" s="19">
        <v>76420984</v>
      </c>
      <c r="N178" s="44">
        <v>1</v>
      </c>
    </row>
    <row r="179" spans="2:14" ht="75" x14ac:dyDescent="0.25">
      <c r="B179" s="82" t="s">
        <v>2404</v>
      </c>
      <c r="C179" s="82" t="s">
        <v>2405</v>
      </c>
      <c r="D179" s="82" t="s">
        <v>90</v>
      </c>
      <c r="E179" s="82" t="s">
        <v>2404</v>
      </c>
      <c r="F179" s="10" t="s">
        <v>39</v>
      </c>
      <c r="G179" s="82" t="s">
        <v>90</v>
      </c>
      <c r="H179" s="83">
        <v>76495808</v>
      </c>
      <c r="I179" s="10" t="s">
        <v>40</v>
      </c>
      <c r="J179" s="10" t="s">
        <v>41</v>
      </c>
      <c r="K179" s="24">
        <v>0</v>
      </c>
      <c r="L179" s="19">
        <v>76495808</v>
      </c>
      <c r="M179" s="19">
        <v>76495808</v>
      </c>
      <c r="N179" s="44">
        <v>1</v>
      </c>
    </row>
    <row r="180" spans="2:14" ht="90" x14ac:dyDescent="0.25">
      <c r="B180" s="82" t="s">
        <v>2406</v>
      </c>
      <c r="C180" s="82" t="s">
        <v>2407</v>
      </c>
      <c r="D180" s="82" t="s">
        <v>90</v>
      </c>
      <c r="E180" s="82" t="s">
        <v>2406</v>
      </c>
      <c r="F180" s="10" t="s">
        <v>39</v>
      </c>
      <c r="G180" s="82" t="s">
        <v>90</v>
      </c>
      <c r="H180" s="83">
        <v>76420984</v>
      </c>
      <c r="I180" s="10" t="s">
        <v>40</v>
      </c>
      <c r="J180" s="10" t="s">
        <v>41</v>
      </c>
      <c r="K180" s="24">
        <v>0</v>
      </c>
      <c r="L180" s="19">
        <v>76420984</v>
      </c>
      <c r="M180" s="19">
        <v>76420984</v>
      </c>
      <c r="N180" s="44">
        <v>1</v>
      </c>
    </row>
    <row r="181" spans="2:14" ht="90" x14ac:dyDescent="0.25">
      <c r="B181" s="82" t="s">
        <v>2408</v>
      </c>
      <c r="C181" s="82" t="s">
        <v>2409</v>
      </c>
      <c r="D181" s="82" t="s">
        <v>90</v>
      </c>
      <c r="E181" s="82" t="s">
        <v>2408</v>
      </c>
      <c r="F181" s="10" t="s">
        <v>39</v>
      </c>
      <c r="G181" s="82" t="s">
        <v>90</v>
      </c>
      <c r="H181" s="83">
        <v>75657628</v>
      </c>
      <c r="I181" s="10" t="s">
        <v>40</v>
      </c>
      <c r="J181" s="10" t="s">
        <v>41</v>
      </c>
      <c r="K181" s="24">
        <v>0</v>
      </c>
      <c r="L181" s="19">
        <v>75657628</v>
      </c>
      <c r="M181" s="19">
        <v>75657628</v>
      </c>
      <c r="N181" s="44">
        <v>1</v>
      </c>
    </row>
    <row r="182" spans="2:14" ht="105" x14ac:dyDescent="0.25">
      <c r="B182" s="82" t="s">
        <v>2410</v>
      </c>
      <c r="C182" s="82" t="s">
        <v>2411</v>
      </c>
      <c r="D182" s="82" t="s">
        <v>90</v>
      </c>
      <c r="E182" s="82" t="s">
        <v>2410</v>
      </c>
      <c r="F182" s="10" t="s">
        <v>39</v>
      </c>
      <c r="G182" s="82" t="s">
        <v>90</v>
      </c>
      <c r="H182" s="83">
        <v>75582804</v>
      </c>
      <c r="I182" s="10" t="s">
        <v>40</v>
      </c>
      <c r="J182" s="10" t="s">
        <v>41</v>
      </c>
      <c r="K182" s="24">
        <v>0</v>
      </c>
      <c r="L182" s="19">
        <v>75582804</v>
      </c>
      <c r="M182" s="19">
        <v>75582804</v>
      </c>
      <c r="N182" s="44">
        <v>1</v>
      </c>
    </row>
    <row r="183" spans="2:14" ht="60" x14ac:dyDescent="0.25">
      <c r="B183" s="82" t="s">
        <v>2412</v>
      </c>
      <c r="C183" s="82" t="s">
        <v>2413</v>
      </c>
      <c r="D183" s="82" t="s">
        <v>90</v>
      </c>
      <c r="E183" s="82" t="s">
        <v>2412</v>
      </c>
      <c r="F183" s="10" t="s">
        <v>39</v>
      </c>
      <c r="G183" s="82" t="s">
        <v>90</v>
      </c>
      <c r="H183" s="83">
        <v>76555394</v>
      </c>
      <c r="I183" s="10" t="s">
        <v>40</v>
      </c>
      <c r="J183" s="10" t="s">
        <v>41</v>
      </c>
      <c r="K183" s="24">
        <v>0</v>
      </c>
      <c r="L183" s="19">
        <v>76555394</v>
      </c>
      <c r="M183" s="19">
        <v>76555394</v>
      </c>
      <c r="N183" s="44">
        <v>1</v>
      </c>
    </row>
    <row r="184" spans="2:14" ht="75" x14ac:dyDescent="0.25">
      <c r="B184" s="82" t="s">
        <v>2414</v>
      </c>
      <c r="C184" s="82" t="s">
        <v>2415</v>
      </c>
      <c r="D184" s="82" t="s">
        <v>90</v>
      </c>
      <c r="E184" s="82" t="s">
        <v>2414</v>
      </c>
      <c r="F184" s="10" t="s">
        <v>39</v>
      </c>
      <c r="G184" s="82" t="s">
        <v>90</v>
      </c>
      <c r="H184" s="83">
        <v>76555394</v>
      </c>
      <c r="I184" s="10" t="s">
        <v>40</v>
      </c>
      <c r="J184" s="10" t="s">
        <v>41</v>
      </c>
      <c r="K184" s="24">
        <v>0</v>
      </c>
      <c r="L184" s="19">
        <v>76555394</v>
      </c>
      <c r="M184" s="19">
        <v>76555394</v>
      </c>
      <c r="N184" s="44">
        <v>1</v>
      </c>
    </row>
    <row r="185" spans="2:14" ht="75" x14ac:dyDescent="0.25">
      <c r="B185" s="82" t="s">
        <v>2416</v>
      </c>
      <c r="C185" s="82" t="s">
        <v>2417</v>
      </c>
      <c r="D185" s="82" t="s">
        <v>90</v>
      </c>
      <c r="E185" s="82" t="s">
        <v>2416</v>
      </c>
      <c r="F185" s="10" t="s">
        <v>39</v>
      </c>
      <c r="G185" s="82" t="s">
        <v>90</v>
      </c>
      <c r="H185" s="83">
        <v>75856894</v>
      </c>
      <c r="I185" s="10" t="s">
        <v>40</v>
      </c>
      <c r="J185" s="10" t="s">
        <v>41</v>
      </c>
      <c r="K185" s="24">
        <v>0</v>
      </c>
      <c r="L185" s="19">
        <v>75856894</v>
      </c>
      <c r="M185" s="19">
        <v>75856894</v>
      </c>
      <c r="N185" s="44">
        <v>1</v>
      </c>
    </row>
    <row r="186" spans="2:14" ht="75" x14ac:dyDescent="0.25">
      <c r="B186" s="82" t="s">
        <v>2418</v>
      </c>
      <c r="C186" s="82" t="s">
        <v>2419</v>
      </c>
      <c r="D186" s="82" t="s">
        <v>90</v>
      </c>
      <c r="E186" s="82" t="s">
        <v>2418</v>
      </c>
      <c r="F186" s="10" t="s">
        <v>39</v>
      </c>
      <c r="G186" s="82" t="s">
        <v>90</v>
      </c>
      <c r="H186" s="83">
        <v>75916480</v>
      </c>
      <c r="I186" s="10" t="s">
        <v>40</v>
      </c>
      <c r="J186" s="10" t="s">
        <v>41</v>
      </c>
      <c r="K186" s="24">
        <v>0</v>
      </c>
      <c r="L186" s="19">
        <v>75916480</v>
      </c>
      <c r="M186" s="19">
        <v>75916480</v>
      </c>
      <c r="N186" s="44">
        <v>1</v>
      </c>
    </row>
    <row r="187" spans="2:14" ht="75" x14ac:dyDescent="0.25">
      <c r="B187" s="82" t="s">
        <v>2420</v>
      </c>
      <c r="C187" s="82" t="s">
        <v>2421</v>
      </c>
      <c r="D187" s="82" t="s">
        <v>90</v>
      </c>
      <c r="E187" s="82" t="s">
        <v>2420</v>
      </c>
      <c r="F187" s="10" t="s">
        <v>39</v>
      </c>
      <c r="G187" s="82" t="s">
        <v>90</v>
      </c>
      <c r="H187" s="83">
        <v>75856894</v>
      </c>
      <c r="I187" s="10" t="s">
        <v>40</v>
      </c>
      <c r="J187" s="10" t="s">
        <v>41</v>
      </c>
      <c r="K187" s="24">
        <v>0</v>
      </c>
      <c r="L187" s="19">
        <v>75856894</v>
      </c>
      <c r="M187" s="19">
        <v>75856894</v>
      </c>
      <c r="N187" s="44">
        <v>1</v>
      </c>
    </row>
    <row r="188" spans="2:14" ht="75" x14ac:dyDescent="0.25">
      <c r="B188" s="82" t="s">
        <v>2422</v>
      </c>
      <c r="C188" s="82" t="s">
        <v>2423</v>
      </c>
      <c r="D188" s="82" t="s">
        <v>90</v>
      </c>
      <c r="E188" s="82" t="s">
        <v>2422</v>
      </c>
      <c r="F188" s="10" t="s">
        <v>39</v>
      </c>
      <c r="G188" s="82" t="s">
        <v>90</v>
      </c>
      <c r="H188" s="83">
        <v>76555394</v>
      </c>
      <c r="I188" s="10" t="s">
        <v>40</v>
      </c>
      <c r="J188" s="10" t="s">
        <v>41</v>
      </c>
      <c r="K188" s="24">
        <v>0</v>
      </c>
      <c r="L188" s="19">
        <v>76555394</v>
      </c>
      <c r="M188" s="19">
        <v>76555394</v>
      </c>
      <c r="N188" s="44">
        <v>1</v>
      </c>
    </row>
    <row r="189" spans="2:14" ht="75" x14ac:dyDescent="0.25">
      <c r="B189" s="82" t="s">
        <v>2424</v>
      </c>
      <c r="C189" s="82" t="s">
        <v>2425</v>
      </c>
      <c r="D189" s="82" t="s">
        <v>90</v>
      </c>
      <c r="E189" s="82" t="s">
        <v>2424</v>
      </c>
      <c r="F189" s="10" t="s">
        <v>39</v>
      </c>
      <c r="G189" s="82" t="s">
        <v>90</v>
      </c>
      <c r="H189" s="83">
        <v>76546304</v>
      </c>
      <c r="I189" s="10" t="s">
        <v>40</v>
      </c>
      <c r="J189" s="10" t="s">
        <v>41</v>
      </c>
      <c r="K189" s="24">
        <v>0</v>
      </c>
      <c r="L189" s="19">
        <v>76546304</v>
      </c>
      <c r="M189" s="19">
        <v>76546304</v>
      </c>
      <c r="N189" s="44">
        <v>1</v>
      </c>
    </row>
    <row r="190" spans="2:14" ht="75" x14ac:dyDescent="0.25">
      <c r="B190" s="82" t="s">
        <v>2426</v>
      </c>
      <c r="C190" s="82" t="s">
        <v>2427</v>
      </c>
      <c r="D190" s="82" t="s">
        <v>81</v>
      </c>
      <c r="E190" s="82" t="s">
        <v>2426</v>
      </c>
      <c r="F190" s="10" t="s">
        <v>39</v>
      </c>
      <c r="G190" s="82" t="s">
        <v>81</v>
      </c>
      <c r="H190" s="83">
        <v>76643233</v>
      </c>
      <c r="I190" s="10" t="s">
        <v>40</v>
      </c>
      <c r="J190" s="10" t="s">
        <v>41</v>
      </c>
      <c r="K190" s="24">
        <v>0</v>
      </c>
      <c r="L190" s="19">
        <v>76643233</v>
      </c>
      <c r="M190" s="19">
        <v>76643233</v>
      </c>
      <c r="N190" s="44">
        <v>1</v>
      </c>
    </row>
    <row r="191" spans="2:14" ht="75" x14ac:dyDescent="0.25">
      <c r="B191" s="82" t="s">
        <v>2428</v>
      </c>
      <c r="C191" s="82" t="s">
        <v>2429</v>
      </c>
      <c r="D191" s="82" t="s">
        <v>81</v>
      </c>
      <c r="E191" s="82" t="s">
        <v>2428</v>
      </c>
      <c r="F191" s="10" t="s">
        <v>39</v>
      </c>
      <c r="G191" s="82" t="s">
        <v>81</v>
      </c>
      <c r="H191" s="83">
        <v>76014331</v>
      </c>
      <c r="I191" s="10" t="s">
        <v>40</v>
      </c>
      <c r="J191" s="10" t="s">
        <v>41</v>
      </c>
      <c r="K191" s="24">
        <v>0</v>
      </c>
      <c r="L191" s="19">
        <v>76014331</v>
      </c>
      <c r="M191" s="19">
        <v>76014331</v>
      </c>
      <c r="N191" s="44">
        <v>1</v>
      </c>
    </row>
    <row r="192" spans="2:14" ht="60" x14ac:dyDescent="0.25">
      <c r="B192" s="82" t="s">
        <v>2430</v>
      </c>
      <c r="C192" s="82" t="s">
        <v>2431</v>
      </c>
      <c r="D192" s="82" t="s">
        <v>81</v>
      </c>
      <c r="E192" s="82" t="s">
        <v>2430</v>
      </c>
      <c r="F192" s="10" t="s">
        <v>39</v>
      </c>
      <c r="G192" s="82" t="s">
        <v>81</v>
      </c>
      <c r="H192" s="83">
        <v>76404918</v>
      </c>
      <c r="I192" s="10" t="s">
        <v>40</v>
      </c>
      <c r="J192" s="10" t="s">
        <v>41</v>
      </c>
      <c r="K192" s="24">
        <v>0</v>
      </c>
      <c r="L192" s="19">
        <v>76404918</v>
      </c>
      <c r="M192" s="19">
        <v>76404918</v>
      </c>
      <c r="N192" s="44">
        <v>1</v>
      </c>
    </row>
    <row r="193" spans="2:14" ht="75" x14ac:dyDescent="0.25">
      <c r="B193" s="82" t="s">
        <v>2432</v>
      </c>
      <c r="C193" s="82" t="s">
        <v>2433</v>
      </c>
      <c r="D193" s="82" t="s">
        <v>81</v>
      </c>
      <c r="E193" s="82" t="s">
        <v>2432</v>
      </c>
      <c r="F193" s="10" t="s">
        <v>39</v>
      </c>
      <c r="G193" s="82" t="s">
        <v>81</v>
      </c>
      <c r="H193" s="83">
        <v>76014331</v>
      </c>
      <c r="I193" s="10" t="s">
        <v>40</v>
      </c>
      <c r="J193" s="10" t="s">
        <v>41</v>
      </c>
      <c r="K193" s="24">
        <v>0</v>
      </c>
      <c r="L193" s="19">
        <v>76014331</v>
      </c>
      <c r="M193" s="19">
        <v>76014331</v>
      </c>
      <c r="N193" s="44">
        <v>1</v>
      </c>
    </row>
    <row r="194" spans="2:14" ht="60" x14ac:dyDescent="0.25">
      <c r="B194" s="82" t="s">
        <v>2434</v>
      </c>
      <c r="C194" s="82" t="s">
        <v>2435</v>
      </c>
      <c r="D194" s="82" t="s">
        <v>81</v>
      </c>
      <c r="E194" s="82" t="s">
        <v>2434</v>
      </c>
      <c r="F194" s="10" t="s">
        <v>39</v>
      </c>
      <c r="G194" s="82" t="s">
        <v>81</v>
      </c>
      <c r="H194" s="83">
        <v>76699271</v>
      </c>
      <c r="I194" s="10" t="s">
        <v>40</v>
      </c>
      <c r="J194" s="10" t="s">
        <v>41</v>
      </c>
      <c r="K194" s="24">
        <v>0</v>
      </c>
      <c r="L194" s="19">
        <v>76699271</v>
      </c>
      <c r="M194" s="19">
        <v>76699271</v>
      </c>
      <c r="N194" s="44">
        <v>1</v>
      </c>
    </row>
    <row r="195" spans="2:14" ht="75" x14ac:dyDescent="0.25">
      <c r="B195" s="82" t="s">
        <v>2436</v>
      </c>
      <c r="C195" s="82" t="s">
        <v>2437</v>
      </c>
      <c r="D195" s="82" t="s">
        <v>81</v>
      </c>
      <c r="E195" s="82" t="s">
        <v>2436</v>
      </c>
      <c r="F195" s="10" t="s">
        <v>39</v>
      </c>
      <c r="G195" s="82" t="s">
        <v>81</v>
      </c>
      <c r="H195" s="83">
        <v>73572987</v>
      </c>
      <c r="I195" s="10" t="s">
        <v>40</v>
      </c>
      <c r="J195" s="10" t="s">
        <v>41</v>
      </c>
      <c r="K195" s="24">
        <v>0</v>
      </c>
      <c r="L195" s="19">
        <v>73572987</v>
      </c>
      <c r="M195" s="19">
        <v>73572987</v>
      </c>
      <c r="N195" s="44">
        <v>1</v>
      </c>
    </row>
    <row r="196" spans="2:14" ht="75" x14ac:dyDescent="0.25">
      <c r="B196" s="82" t="s">
        <v>2438</v>
      </c>
      <c r="C196" s="82" t="s">
        <v>2439</v>
      </c>
      <c r="D196" s="82" t="s">
        <v>81</v>
      </c>
      <c r="E196" s="82" t="s">
        <v>2438</v>
      </c>
      <c r="F196" s="10" t="s">
        <v>39</v>
      </c>
      <c r="G196" s="82" t="s">
        <v>81</v>
      </c>
      <c r="H196" s="83">
        <v>73579651</v>
      </c>
      <c r="I196" s="10" t="s">
        <v>40</v>
      </c>
      <c r="J196" s="10" t="s">
        <v>41</v>
      </c>
      <c r="K196" s="24">
        <v>0</v>
      </c>
      <c r="L196" s="19">
        <v>73579651</v>
      </c>
      <c r="M196" s="19">
        <v>73579651</v>
      </c>
      <c r="N196" s="44">
        <v>1</v>
      </c>
    </row>
    <row r="197" spans="2:14" ht="75" x14ac:dyDescent="0.25">
      <c r="B197" s="82" t="s">
        <v>2440</v>
      </c>
      <c r="C197" s="82" t="s">
        <v>2441</v>
      </c>
      <c r="D197" s="82" t="s">
        <v>81</v>
      </c>
      <c r="E197" s="82" t="s">
        <v>2440</v>
      </c>
      <c r="F197" s="10" t="s">
        <v>39</v>
      </c>
      <c r="G197" s="82" t="s">
        <v>81</v>
      </c>
      <c r="H197" s="83">
        <v>76516064</v>
      </c>
      <c r="I197" s="10" t="s">
        <v>40</v>
      </c>
      <c r="J197" s="10" t="s">
        <v>41</v>
      </c>
      <c r="K197" s="24">
        <v>0</v>
      </c>
      <c r="L197" s="19">
        <v>76516064</v>
      </c>
      <c r="M197" s="19">
        <v>76516064</v>
      </c>
      <c r="N197" s="44">
        <v>1</v>
      </c>
    </row>
    <row r="198" spans="2:14" ht="75" x14ac:dyDescent="0.25">
      <c r="B198" s="82" t="s">
        <v>2442</v>
      </c>
      <c r="C198" s="82" t="s">
        <v>2443</v>
      </c>
      <c r="D198" s="82" t="s">
        <v>81</v>
      </c>
      <c r="E198" s="82" t="s">
        <v>2442</v>
      </c>
      <c r="F198" s="10" t="s">
        <v>39</v>
      </c>
      <c r="G198" s="82" t="s">
        <v>81</v>
      </c>
      <c r="H198" s="83">
        <v>73654031</v>
      </c>
      <c r="I198" s="10" t="s">
        <v>40</v>
      </c>
      <c r="J198" s="10" t="s">
        <v>41</v>
      </c>
      <c r="K198" s="24">
        <v>0</v>
      </c>
      <c r="L198" s="19">
        <v>73654031</v>
      </c>
      <c r="M198" s="19">
        <v>73654031</v>
      </c>
      <c r="N198" s="44">
        <v>1</v>
      </c>
    </row>
    <row r="199" spans="2:14" ht="60" x14ac:dyDescent="0.25">
      <c r="B199" s="82" t="s">
        <v>2444</v>
      </c>
      <c r="C199" s="82" t="s">
        <v>2445</v>
      </c>
      <c r="D199" s="82" t="s">
        <v>81</v>
      </c>
      <c r="E199" s="82" t="s">
        <v>2444</v>
      </c>
      <c r="F199" s="10" t="s">
        <v>39</v>
      </c>
      <c r="G199" s="82" t="s">
        <v>81</v>
      </c>
      <c r="H199" s="83">
        <v>74808426</v>
      </c>
      <c r="I199" s="10" t="s">
        <v>40</v>
      </c>
      <c r="J199" s="10" t="s">
        <v>41</v>
      </c>
      <c r="K199" s="24">
        <v>0</v>
      </c>
      <c r="L199" s="19">
        <v>74808426</v>
      </c>
      <c r="M199" s="19">
        <v>74808426</v>
      </c>
      <c r="N199" s="44">
        <v>1</v>
      </c>
    </row>
    <row r="200" spans="2:14" ht="60" x14ac:dyDescent="0.25">
      <c r="B200" s="82" t="s">
        <v>2446</v>
      </c>
      <c r="C200" s="82" t="s">
        <v>2447</v>
      </c>
      <c r="D200" s="82" t="s">
        <v>81</v>
      </c>
      <c r="E200" s="82" t="s">
        <v>2446</v>
      </c>
      <c r="F200" s="10" t="s">
        <v>39</v>
      </c>
      <c r="G200" s="82" t="s">
        <v>81</v>
      </c>
      <c r="H200" s="83">
        <v>76649065</v>
      </c>
      <c r="I200" s="10" t="s">
        <v>40</v>
      </c>
      <c r="J200" s="10" t="s">
        <v>41</v>
      </c>
      <c r="K200" s="24">
        <v>0</v>
      </c>
      <c r="L200" s="19">
        <v>76649065</v>
      </c>
      <c r="M200" s="19">
        <v>76649065</v>
      </c>
      <c r="N200" s="44">
        <v>1</v>
      </c>
    </row>
    <row r="201" spans="2:14" ht="75" x14ac:dyDescent="0.25">
      <c r="B201" s="82" t="s">
        <v>2448</v>
      </c>
      <c r="C201" s="82" t="s">
        <v>2449</v>
      </c>
      <c r="D201" s="82" t="s">
        <v>81</v>
      </c>
      <c r="E201" s="82" t="s">
        <v>2448</v>
      </c>
      <c r="F201" s="10" t="s">
        <v>39</v>
      </c>
      <c r="G201" s="82" t="s">
        <v>81</v>
      </c>
      <c r="H201" s="83">
        <v>76717805</v>
      </c>
      <c r="I201" s="10" t="s">
        <v>40</v>
      </c>
      <c r="J201" s="10" t="s">
        <v>41</v>
      </c>
      <c r="K201" s="24">
        <v>0</v>
      </c>
      <c r="L201" s="19">
        <v>76717805</v>
      </c>
      <c r="M201" s="19">
        <v>76717805</v>
      </c>
      <c r="N201" s="44">
        <v>1</v>
      </c>
    </row>
    <row r="202" spans="2:14" ht="90" x14ac:dyDescent="0.25">
      <c r="B202" s="82" t="s">
        <v>2450</v>
      </c>
      <c r="C202" s="82" t="s">
        <v>2451</v>
      </c>
      <c r="D202" s="82" t="s">
        <v>81</v>
      </c>
      <c r="E202" s="82" t="s">
        <v>2450</v>
      </c>
      <c r="F202" s="10" t="s">
        <v>39</v>
      </c>
      <c r="G202" s="82" t="s">
        <v>81</v>
      </c>
      <c r="H202" s="83">
        <v>74211088</v>
      </c>
      <c r="I202" s="10" t="s">
        <v>40</v>
      </c>
      <c r="J202" s="10" t="s">
        <v>41</v>
      </c>
      <c r="K202" s="24">
        <v>0</v>
      </c>
      <c r="L202" s="19">
        <v>74211088</v>
      </c>
      <c r="M202" s="19">
        <v>74211088</v>
      </c>
      <c r="N202" s="44">
        <v>1</v>
      </c>
    </row>
    <row r="203" spans="2:14" ht="75" x14ac:dyDescent="0.25">
      <c r="B203" s="82" t="s">
        <v>2452</v>
      </c>
      <c r="C203" s="82" t="s">
        <v>2453</v>
      </c>
      <c r="D203" s="82" t="s">
        <v>81</v>
      </c>
      <c r="E203" s="82" t="s">
        <v>2452</v>
      </c>
      <c r="F203" s="10" t="s">
        <v>39</v>
      </c>
      <c r="G203" s="82" t="s">
        <v>81</v>
      </c>
      <c r="H203" s="83">
        <v>76628102</v>
      </c>
      <c r="I203" s="10" t="s">
        <v>40</v>
      </c>
      <c r="J203" s="10" t="s">
        <v>41</v>
      </c>
      <c r="K203" s="24">
        <v>0</v>
      </c>
      <c r="L203" s="19">
        <v>76628102</v>
      </c>
      <c r="M203" s="19">
        <v>76628102</v>
      </c>
      <c r="N203" s="44">
        <v>1</v>
      </c>
    </row>
    <row r="204" spans="2:14" ht="75" x14ac:dyDescent="0.25">
      <c r="B204" s="82" t="s">
        <v>2454</v>
      </c>
      <c r="C204" s="82" t="s">
        <v>2455</v>
      </c>
      <c r="D204" s="82" t="s">
        <v>81</v>
      </c>
      <c r="E204" s="82" t="s">
        <v>2454</v>
      </c>
      <c r="F204" s="10" t="s">
        <v>39</v>
      </c>
      <c r="G204" s="82" t="s">
        <v>81</v>
      </c>
      <c r="H204" s="83">
        <v>76707333</v>
      </c>
      <c r="I204" s="10" t="s">
        <v>40</v>
      </c>
      <c r="J204" s="10" t="s">
        <v>41</v>
      </c>
      <c r="K204" s="24">
        <v>0</v>
      </c>
      <c r="L204" s="19">
        <v>76707333</v>
      </c>
      <c r="M204" s="19">
        <v>76707333</v>
      </c>
      <c r="N204" s="44">
        <v>1</v>
      </c>
    </row>
    <row r="205" spans="2:14" ht="75" x14ac:dyDescent="0.25">
      <c r="B205" s="82" t="s">
        <v>2456</v>
      </c>
      <c r="C205" s="82" t="s">
        <v>2457</v>
      </c>
      <c r="D205" s="82" t="s">
        <v>81</v>
      </c>
      <c r="E205" s="82" t="s">
        <v>2456</v>
      </c>
      <c r="F205" s="10" t="s">
        <v>39</v>
      </c>
      <c r="G205" s="82" t="s">
        <v>81</v>
      </c>
      <c r="H205" s="83">
        <v>74271219</v>
      </c>
      <c r="I205" s="10" t="s">
        <v>40</v>
      </c>
      <c r="J205" s="10" t="s">
        <v>41</v>
      </c>
      <c r="K205" s="24">
        <v>0</v>
      </c>
      <c r="L205" s="19">
        <v>74271219</v>
      </c>
      <c r="M205" s="19">
        <v>74271219</v>
      </c>
      <c r="N205" s="44">
        <v>1</v>
      </c>
    </row>
    <row r="206" spans="2:14" ht="60" x14ac:dyDescent="0.25">
      <c r="B206" s="82" t="s">
        <v>2458</v>
      </c>
      <c r="C206" s="82" t="s">
        <v>2459</v>
      </c>
      <c r="D206" s="82" t="s">
        <v>81</v>
      </c>
      <c r="E206" s="82" t="s">
        <v>2458</v>
      </c>
      <c r="F206" s="10" t="s">
        <v>39</v>
      </c>
      <c r="G206" s="82" t="s">
        <v>81</v>
      </c>
      <c r="H206" s="83">
        <v>76721279</v>
      </c>
      <c r="I206" s="10" t="s">
        <v>40</v>
      </c>
      <c r="J206" s="10" t="s">
        <v>41</v>
      </c>
      <c r="K206" s="24">
        <v>0</v>
      </c>
      <c r="L206" s="19">
        <v>76721279</v>
      </c>
      <c r="M206" s="19">
        <v>76721279</v>
      </c>
      <c r="N206" s="44">
        <v>1</v>
      </c>
    </row>
    <row r="207" spans="2:14" ht="75" x14ac:dyDescent="0.25">
      <c r="B207" s="82" t="s">
        <v>2460</v>
      </c>
      <c r="C207" s="82" t="s">
        <v>2461</v>
      </c>
      <c r="D207" s="82" t="s">
        <v>81</v>
      </c>
      <c r="E207" s="82" t="s">
        <v>2460</v>
      </c>
      <c r="F207" s="10" t="s">
        <v>39</v>
      </c>
      <c r="G207" s="82" t="s">
        <v>81</v>
      </c>
      <c r="H207" s="83">
        <v>76099380</v>
      </c>
      <c r="I207" s="10" t="s">
        <v>40</v>
      </c>
      <c r="J207" s="10" t="s">
        <v>41</v>
      </c>
      <c r="K207" s="24">
        <v>0</v>
      </c>
      <c r="L207" s="19">
        <v>76099380</v>
      </c>
      <c r="M207" s="19">
        <v>76099380</v>
      </c>
      <c r="N207" s="44">
        <v>1</v>
      </c>
    </row>
    <row r="208" spans="2:14" ht="75" x14ac:dyDescent="0.25">
      <c r="B208" s="82" t="s">
        <v>2462</v>
      </c>
      <c r="C208" s="82" t="s">
        <v>2463</v>
      </c>
      <c r="D208" s="82" t="s">
        <v>81</v>
      </c>
      <c r="E208" s="82" t="s">
        <v>2462</v>
      </c>
      <c r="F208" s="10" t="s">
        <v>39</v>
      </c>
      <c r="G208" s="82" t="s">
        <v>81</v>
      </c>
      <c r="H208" s="83">
        <v>76718816</v>
      </c>
      <c r="I208" s="10" t="s">
        <v>40</v>
      </c>
      <c r="J208" s="10" t="s">
        <v>41</v>
      </c>
      <c r="K208" s="24">
        <v>0</v>
      </c>
      <c r="L208" s="19">
        <v>76718816</v>
      </c>
      <c r="M208" s="19">
        <v>76718816</v>
      </c>
      <c r="N208" s="44">
        <v>1</v>
      </c>
    </row>
    <row r="209" spans="2:14" ht="60" x14ac:dyDescent="0.25">
      <c r="B209" s="82" t="s">
        <v>2464</v>
      </c>
      <c r="C209" s="82" t="s">
        <v>2465</v>
      </c>
      <c r="D209" s="82" t="s">
        <v>81</v>
      </c>
      <c r="E209" s="82" t="s">
        <v>2464</v>
      </c>
      <c r="F209" s="10" t="s">
        <v>39</v>
      </c>
      <c r="G209" s="82" t="s">
        <v>81</v>
      </c>
      <c r="H209" s="83">
        <v>45805602</v>
      </c>
      <c r="I209" s="10" t="s">
        <v>40</v>
      </c>
      <c r="J209" s="10" t="s">
        <v>41</v>
      </c>
      <c r="K209" s="24">
        <v>0</v>
      </c>
      <c r="L209" s="19">
        <v>45805602</v>
      </c>
      <c r="M209" s="19">
        <v>45805602</v>
      </c>
      <c r="N209" s="44">
        <v>1</v>
      </c>
    </row>
    <row r="210" spans="2:14" ht="75" x14ac:dyDescent="0.25">
      <c r="B210" s="82" t="s">
        <v>2466</v>
      </c>
      <c r="C210" s="82" t="s">
        <v>2467</v>
      </c>
      <c r="D210" s="82" t="s">
        <v>90</v>
      </c>
      <c r="E210" s="82" t="s">
        <v>2466</v>
      </c>
      <c r="F210" s="10" t="s">
        <v>39</v>
      </c>
      <c r="G210" s="82" t="s">
        <v>90</v>
      </c>
      <c r="H210" s="83">
        <v>75643860</v>
      </c>
      <c r="I210" s="10" t="s">
        <v>40</v>
      </c>
      <c r="J210" s="10" t="s">
        <v>41</v>
      </c>
      <c r="K210" s="24">
        <v>0</v>
      </c>
      <c r="L210" s="19">
        <v>75643860</v>
      </c>
      <c r="M210" s="19">
        <v>75643860</v>
      </c>
      <c r="N210" s="44">
        <v>1</v>
      </c>
    </row>
    <row r="211" spans="2:14" ht="45" x14ac:dyDescent="0.25">
      <c r="B211" s="82" t="s">
        <v>2468</v>
      </c>
      <c r="C211" s="82" t="s">
        <v>2469</v>
      </c>
      <c r="D211" s="82" t="s">
        <v>56</v>
      </c>
      <c r="E211" s="82" t="s">
        <v>2468</v>
      </c>
      <c r="F211" s="10" t="s">
        <v>39</v>
      </c>
      <c r="G211" s="82" t="s">
        <v>56</v>
      </c>
      <c r="H211" s="83">
        <v>57970353</v>
      </c>
      <c r="I211" s="10" t="s">
        <v>40</v>
      </c>
      <c r="J211" s="10" t="s">
        <v>41</v>
      </c>
      <c r="K211" s="24">
        <v>0</v>
      </c>
      <c r="L211" s="19">
        <v>57970353</v>
      </c>
      <c r="M211" s="19">
        <v>57970353</v>
      </c>
      <c r="N211" s="44">
        <v>1</v>
      </c>
    </row>
    <row r="212" spans="2:14" ht="45" x14ac:dyDescent="0.25">
      <c r="B212" s="82" t="s">
        <v>2470</v>
      </c>
      <c r="C212" s="82" t="s">
        <v>2471</v>
      </c>
      <c r="D212" s="82" t="s">
        <v>56</v>
      </c>
      <c r="E212" s="82" t="s">
        <v>2470</v>
      </c>
      <c r="F212" s="10" t="s">
        <v>39</v>
      </c>
      <c r="G212" s="82" t="s">
        <v>56</v>
      </c>
      <c r="H212" s="83">
        <v>54765663</v>
      </c>
      <c r="I212" s="10" t="s">
        <v>40</v>
      </c>
      <c r="J212" s="10" t="s">
        <v>41</v>
      </c>
      <c r="K212" s="24">
        <v>0</v>
      </c>
      <c r="L212" s="19">
        <v>54765663</v>
      </c>
      <c r="M212" s="19">
        <v>54765663</v>
      </c>
      <c r="N212" s="44">
        <v>1</v>
      </c>
    </row>
    <row r="213" spans="2:14" ht="90" x14ac:dyDescent="0.25">
      <c r="B213" s="82" t="s">
        <v>2472</v>
      </c>
      <c r="C213" s="82" t="s">
        <v>2473</v>
      </c>
      <c r="D213" s="82" t="s">
        <v>90</v>
      </c>
      <c r="E213" s="82" t="s">
        <v>2472</v>
      </c>
      <c r="F213" s="10" t="s">
        <v>39</v>
      </c>
      <c r="G213" s="82" t="s">
        <v>90</v>
      </c>
      <c r="H213" s="83">
        <v>73975274</v>
      </c>
      <c r="I213" s="10" t="s">
        <v>40</v>
      </c>
      <c r="J213" s="10" t="s">
        <v>41</v>
      </c>
      <c r="K213" s="24">
        <v>0</v>
      </c>
      <c r="L213" s="19">
        <v>73975274</v>
      </c>
      <c r="M213" s="19">
        <v>73975274</v>
      </c>
      <c r="N213" s="44">
        <v>1</v>
      </c>
    </row>
    <row r="214" spans="2:14" ht="60" x14ac:dyDescent="0.25">
      <c r="B214" s="82" t="s">
        <v>2474</v>
      </c>
      <c r="C214" s="82" t="s">
        <v>2475</v>
      </c>
      <c r="D214" s="82" t="s">
        <v>90</v>
      </c>
      <c r="E214" s="82" t="s">
        <v>2474</v>
      </c>
      <c r="F214" s="10" t="s">
        <v>39</v>
      </c>
      <c r="G214" s="82" t="s">
        <v>90</v>
      </c>
      <c r="H214" s="83">
        <v>74090304</v>
      </c>
      <c r="I214" s="10" t="s">
        <v>40</v>
      </c>
      <c r="J214" s="10" t="s">
        <v>41</v>
      </c>
      <c r="K214" s="24">
        <v>0</v>
      </c>
      <c r="L214" s="19">
        <v>74090304</v>
      </c>
      <c r="M214" s="19">
        <v>74090304</v>
      </c>
      <c r="N214" s="44">
        <v>1</v>
      </c>
    </row>
    <row r="215" spans="2:14" ht="60" x14ac:dyDescent="0.25">
      <c r="B215" s="82" t="s">
        <v>2476</v>
      </c>
      <c r="C215" s="82" t="s">
        <v>2477</v>
      </c>
      <c r="D215" s="82" t="s">
        <v>90</v>
      </c>
      <c r="E215" s="82" t="s">
        <v>2476</v>
      </c>
      <c r="F215" s="10" t="s">
        <v>39</v>
      </c>
      <c r="G215" s="82" t="s">
        <v>90</v>
      </c>
      <c r="H215" s="83">
        <v>76128394</v>
      </c>
      <c r="I215" s="10" t="s">
        <v>40</v>
      </c>
      <c r="J215" s="10" t="s">
        <v>41</v>
      </c>
      <c r="K215" s="24">
        <v>0</v>
      </c>
      <c r="L215" s="19">
        <v>76128394</v>
      </c>
      <c r="M215" s="19">
        <v>76128394</v>
      </c>
      <c r="N215" s="44">
        <v>1</v>
      </c>
    </row>
    <row r="216" spans="2:14" ht="45" x14ac:dyDescent="0.25">
      <c r="B216" s="82" t="s">
        <v>2478</v>
      </c>
      <c r="C216" s="82" t="s">
        <v>2479</v>
      </c>
      <c r="D216" s="82" t="s">
        <v>90</v>
      </c>
      <c r="E216" s="82" t="s">
        <v>2478</v>
      </c>
      <c r="F216" s="10" t="s">
        <v>39</v>
      </c>
      <c r="G216" s="82" t="s">
        <v>90</v>
      </c>
      <c r="H216" s="83">
        <v>76177484</v>
      </c>
      <c r="I216" s="10" t="s">
        <v>40</v>
      </c>
      <c r="J216" s="10" t="s">
        <v>41</v>
      </c>
      <c r="K216" s="24">
        <v>0</v>
      </c>
      <c r="L216" s="19">
        <v>76177484</v>
      </c>
      <c r="M216" s="19">
        <v>76177484</v>
      </c>
      <c r="N216" s="44">
        <v>1</v>
      </c>
    </row>
    <row r="217" spans="2:14" ht="45" x14ac:dyDescent="0.25">
      <c r="B217" s="82" t="s">
        <v>2480</v>
      </c>
      <c r="C217" s="82" t="s">
        <v>2481</v>
      </c>
      <c r="D217" s="82" t="s">
        <v>90</v>
      </c>
      <c r="E217" s="82" t="s">
        <v>2480</v>
      </c>
      <c r="F217" s="10" t="s">
        <v>39</v>
      </c>
      <c r="G217" s="82" t="s">
        <v>90</v>
      </c>
      <c r="H217" s="83">
        <v>75635804</v>
      </c>
      <c r="I217" s="10" t="s">
        <v>40</v>
      </c>
      <c r="J217" s="10" t="s">
        <v>41</v>
      </c>
      <c r="K217" s="24">
        <v>0</v>
      </c>
      <c r="L217" s="19">
        <v>75635804</v>
      </c>
      <c r="M217" s="19">
        <v>75635804</v>
      </c>
      <c r="N217" s="44">
        <v>1</v>
      </c>
    </row>
    <row r="218" spans="2:14" ht="75" x14ac:dyDescent="0.25">
      <c r="B218" s="82" t="s">
        <v>2482</v>
      </c>
      <c r="C218" s="82" t="s">
        <v>2483</v>
      </c>
      <c r="D218" s="82" t="s">
        <v>90</v>
      </c>
      <c r="E218" s="82" t="s">
        <v>2482</v>
      </c>
      <c r="F218" s="10" t="s">
        <v>39</v>
      </c>
      <c r="G218" s="82" t="s">
        <v>90</v>
      </c>
      <c r="H218" s="83">
        <v>73718480</v>
      </c>
      <c r="I218" s="10" t="s">
        <v>40</v>
      </c>
      <c r="J218" s="10" t="s">
        <v>41</v>
      </c>
      <c r="K218" s="24">
        <v>0</v>
      </c>
      <c r="L218" s="19">
        <v>73718480</v>
      </c>
      <c r="M218" s="19">
        <v>73718480</v>
      </c>
      <c r="N218" s="44">
        <v>1</v>
      </c>
    </row>
    <row r="219" spans="2:14" ht="90" x14ac:dyDescent="0.25">
      <c r="B219" s="82" t="s">
        <v>2484</v>
      </c>
      <c r="C219" s="82" t="s">
        <v>2485</v>
      </c>
      <c r="D219" s="82" t="s">
        <v>90</v>
      </c>
      <c r="E219" s="82" t="s">
        <v>2484</v>
      </c>
      <c r="F219" s="10" t="s">
        <v>39</v>
      </c>
      <c r="G219" s="82" t="s">
        <v>90</v>
      </c>
      <c r="H219" s="83">
        <v>74357394</v>
      </c>
      <c r="I219" s="10" t="s">
        <v>40</v>
      </c>
      <c r="J219" s="10" t="s">
        <v>41</v>
      </c>
      <c r="K219" s="24">
        <v>0</v>
      </c>
      <c r="L219" s="19">
        <v>74357394</v>
      </c>
      <c r="M219" s="19">
        <v>74357394</v>
      </c>
      <c r="N219" s="44">
        <v>1</v>
      </c>
    </row>
    <row r="220" spans="2:14" ht="60" x14ac:dyDescent="0.25">
      <c r="B220" s="82" t="s">
        <v>2486</v>
      </c>
      <c r="C220" s="82" t="s">
        <v>2487</v>
      </c>
      <c r="D220" s="82" t="s">
        <v>90</v>
      </c>
      <c r="E220" s="82" t="s">
        <v>2486</v>
      </c>
      <c r="F220" s="10" t="s">
        <v>39</v>
      </c>
      <c r="G220" s="82" t="s">
        <v>90</v>
      </c>
      <c r="H220" s="83">
        <v>73946450</v>
      </c>
      <c r="I220" s="10" t="s">
        <v>40</v>
      </c>
      <c r="J220" s="10" t="s">
        <v>41</v>
      </c>
      <c r="K220" s="24">
        <v>0</v>
      </c>
      <c r="L220" s="19">
        <v>73946450</v>
      </c>
      <c r="M220" s="19">
        <v>73946450</v>
      </c>
      <c r="N220" s="44">
        <v>1</v>
      </c>
    </row>
    <row r="221" spans="2:14" ht="75" x14ac:dyDescent="0.25">
      <c r="B221" s="82" t="s">
        <v>2488</v>
      </c>
      <c r="C221" s="82" t="s">
        <v>2489</v>
      </c>
      <c r="D221" s="82" t="s">
        <v>90</v>
      </c>
      <c r="E221" s="82" t="s">
        <v>2488</v>
      </c>
      <c r="F221" s="10" t="s">
        <v>39</v>
      </c>
      <c r="G221" s="82" t="s">
        <v>90</v>
      </c>
      <c r="H221" s="83">
        <v>75991304</v>
      </c>
      <c r="I221" s="10" t="s">
        <v>40</v>
      </c>
      <c r="J221" s="10" t="s">
        <v>41</v>
      </c>
      <c r="K221" s="24">
        <v>0</v>
      </c>
      <c r="L221" s="19">
        <v>75991304</v>
      </c>
      <c r="M221" s="19">
        <v>75991304</v>
      </c>
      <c r="N221" s="44">
        <v>1</v>
      </c>
    </row>
    <row r="222" spans="2:14" ht="75" x14ac:dyDescent="0.25">
      <c r="B222" s="82" t="s">
        <v>2490</v>
      </c>
      <c r="C222" s="82" t="s">
        <v>2491</v>
      </c>
      <c r="D222" s="82" t="s">
        <v>90</v>
      </c>
      <c r="E222" s="82" t="s">
        <v>2490</v>
      </c>
      <c r="F222" s="10" t="s">
        <v>39</v>
      </c>
      <c r="G222" s="82" t="s">
        <v>90</v>
      </c>
      <c r="H222" s="83">
        <v>76555394</v>
      </c>
      <c r="I222" s="10" t="s">
        <v>40</v>
      </c>
      <c r="J222" s="10" t="s">
        <v>41</v>
      </c>
      <c r="K222" s="24">
        <v>0</v>
      </c>
      <c r="L222" s="19">
        <v>76555394</v>
      </c>
      <c r="M222" s="19">
        <v>76555394</v>
      </c>
      <c r="N222" s="44">
        <v>1</v>
      </c>
    </row>
    <row r="223" spans="2:14" ht="75" x14ac:dyDescent="0.25">
      <c r="B223" s="82" t="s">
        <v>2492</v>
      </c>
      <c r="C223" s="82" t="s">
        <v>2493</v>
      </c>
      <c r="D223" s="82" t="s">
        <v>90</v>
      </c>
      <c r="E223" s="82" t="s">
        <v>2492</v>
      </c>
      <c r="F223" s="10" t="s">
        <v>39</v>
      </c>
      <c r="G223" s="82" t="s">
        <v>90</v>
      </c>
      <c r="H223" s="83">
        <v>76555394</v>
      </c>
      <c r="I223" s="10" t="s">
        <v>40</v>
      </c>
      <c r="J223" s="10" t="s">
        <v>41</v>
      </c>
      <c r="K223" s="24">
        <v>0</v>
      </c>
      <c r="L223" s="19">
        <v>76555394</v>
      </c>
      <c r="M223" s="19">
        <v>76555394</v>
      </c>
      <c r="N223" s="44">
        <v>1</v>
      </c>
    </row>
    <row r="224" spans="2:14" ht="75" x14ac:dyDescent="0.25">
      <c r="B224" s="82" t="s">
        <v>2494</v>
      </c>
      <c r="C224" s="82" t="s">
        <v>2495</v>
      </c>
      <c r="D224" s="82" t="s">
        <v>90</v>
      </c>
      <c r="E224" s="82" t="s">
        <v>2494</v>
      </c>
      <c r="F224" s="10" t="s">
        <v>39</v>
      </c>
      <c r="G224" s="82" t="s">
        <v>90</v>
      </c>
      <c r="H224" s="83">
        <v>76555394</v>
      </c>
      <c r="I224" s="10" t="s">
        <v>40</v>
      </c>
      <c r="J224" s="10" t="s">
        <v>41</v>
      </c>
      <c r="K224" s="24">
        <v>0</v>
      </c>
      <c r="L224" s="19">
        <v>76555394</v>
      </c>
      <c r="M224" s="19">
        <v>76555394</v>
      </c>
      <c r="N224" s="44">
        <v>1</v>
      </c>
    </row>
    <row r="225" spans="2:14" ht="45" x14ac:dyDescent="0.25">
      <c r="B225" s="82" t="s">
        <v>2496</v>
      </c>
      <c r="C225" s="82" t="s">
        <v>2497</v>
      </c>
      <c r="D225" s="82" t="s">
        <v>89</v>
      </c>
      <c r="E225" s="82" t="s">
        <v>2496</v>
      </c>
      <c r="F225" s="10" t="s">
        <v>39</v>
      </c>
      <c r="G225" s="82" t="s">
        <v>89</v>
      </c>
      <c r="H225" s="83">
        <v>65687015</v>
      </c>
      <c r="I225" s="10" t="s">
        <v>40</v>
      </c>
      <c r="J225" s="10" t="s">
        <v>41</v>
      </c>
      <c r="K225" s="24">
        <v>0</v>
      </c>
      <c r="L225" s="19">
        <v>65687015</v>
      </c>
      <c r="M225" s="19">
        <v>65687015</v>
      </c>
      <c r="N225" s="44">
        <v>1</v>
      </c>
    </row>
    <row r="226" spans="2:14" ht="45" x14ac:dyDescent="0.25">
      <c r="B226" s="82" t="s">
        <v>2498</v>
      </c>
      <c r="C226" s="82" t="s">
        <v>2499</v>
      </c>
      <c r="D226" s="82" t="s">
        <v>89</v>
      </c>
      <c r="E226" s="82" t="s">
        <v>2498</v>
      </c>
      <c r="F226" s="10" t="s">
        <v>39</v>
      </c>
      <c r="G226" s="82" t="s">
        <v>89</v>
      </c>
      <c r="H226" s="83">
        <v>76963426</v>
      </c>
      <c r="I226" s="10" t="s">
        <v>40</v>
      </c>
      <c r="J226" s="10" t="s">
        <v>41</v>
      </c>
      <c r="K226" s="24">
        <v>0</v>
      </c>
      <c r="L226" s="19">
        <v>76963426</v>
      </c>
      <c r="M226" s="19">
        <v>76963426</v>
      </c>
      <c r="N226" s="44">
        <v>1</v>
      </c>
    </row>
    <row r="227" spans="2:14" ht="45" x14ac:dyDescent="0.25">
      <c r="B227" s="82" t="s">
        <v>2500</v>
      </c>
      <c r="C227" s="82" t="s">
        <v>2501</v>
      </c>
      <c r="D227" s="82" t="s">
        <v>89</v>
      </c>
      <c r="E227" s="82" t="s">
        <v>2500</v>
      </c>
      <c r="F227" s="10" t="s">
        <v>39</v>
      </c>
      <c r="G227" s="82" t="s">
        <v>89</v>
      </c>
      <c r="H227" s="83">
        <v>65719161</v>
      </c>
      <c r="I227" s="10" t="s">
        <v>40</v>
      </c>
      <c r="J227" s="10" t="s">
        <v>41</v>
      </c>
      <c r="K227" s="24">
        <v>0</v>
      </c>
      <c r="L227" s="19">
        <v>65719161</v>
      </c>
      <c r="M227" s="19">
        <v>65719161</v>
      </c>
      <c r="N227" s="44">
        <v>1</v>
      </c>
    </row>
    <row r="228" spans="2:14" ht="45" x14ac:dyDescent="0.25">
      <c r="B228" s="82" t="s">
        <v>2502</v>
      </c>
      <c r="C228" s="82" t="s">
        <v>2503</v>
      </c>
      <c r="D228" s="82" t="s">
        <v>90</v>
      </c>
      <c r="E228" s="82" t="s">
        <v>2502</v>
      </c>
      <c r="F228" s="10" t="s">
        <v>39</v>
      </c>
      <c r="G228" s="82" t="s">
        <v>90</v>
      </c>
      <c r="H228" s="83">
        <v>73719704</v>
      </c>
      <c r="I228" s="10" t="s">
        <v>40</v>
      </c>
      <c r="J228" s="10" t="s">
        <v>41</v>
      </c>
      <c r="K228" s="24">
        <v>0</v>
      </c>
      <c r="L228" s="19">
        <v>73719704</v>
      </c>
      <c r="M228" s="19">
        <v>73719704</v>
      </c>
      <c r="N228" s="44">
        <v>1</v>
      </c>
    </row>
    <row r="229" spans="2:14" ht="45" x14ac:dyDescent="0.25">
      <c r="B229" s="82" t="s">
        <v>2504</v>
      </c>
      <c r="C229" s="82" t="s">
        <v>2505</v>
      </c>
      <c r="D229" s="82" t="s">
        <v>93</v>
      </c>
      <c r="E229" s="82" t="s">
        <v>2504</v>
      </c>
      <c r="F229" s="10" t="s">
        <v>39</v>
      </c>
      <c r="G229" s="82" t="s">
        <v>93</v>
      </c>
      <c r="H229" s="83">
        <v>74466562</v>
      </c>
      <c r="I229" s="10" t="s">
        <v>40</v>
      </c>
      <c r="J229" s="10" t="s">
        <v>41</v>
      </c>
      <c r="K229" s="24">
        <v>0</v>
      </c>
      <c r="L229" s="19">
        <v>74466562</v>
      </c>
      <c r="M229" s="19">
        <v>74466562</v>
      </c>
      <c r="N229" s="44">
        <v>1</v>
      </c>
    </row>
    <row r="230" spans="2:14" ht="60" x14ac:dyDescent="0.25">
      <c r="B230" s="82" t="s">
        <v>2506</v>
      </c>
      <c r="C230" s="82" t="s">
        <v>2507</v>
      </c>
      <c r="D230" s="82" t="s">
        <v>2508</v>
      </c>
      <c r="E230" s="82" t="s">
        <v>2506</v>
      </c>
      <c r="F230" s="10" t="s">
        <v>39</v>
      </c>
      <c r="G230" s="82" t="s">
        <v>2508</v>
      </c>
      <c r="H230" s="83">
        <v>74996947</v>
      </c>
      <c r="I230" s="10" t="s">
        <v>40</v>
      </c>
      <c r="J230" s="10" t="s">
        <v>41</v>
      </c>
      <c r="K230" s="24">
        <v>0</v>
      </c>
      <c r="L230" s="19">
        <v>74996947</v>
      </c>
      <c r="M230" s="19">
        <v>74996947</v>
      </c>
      <c r="N230" s="44">
        <v>1</v>
      </c>
    </row>
    <row r="231" spans="2:14" ht="45" x14ac:dyDescent="0.25">
      <c r="B231" s="82" t="s">
        <v>2509</v>
      </c>
      <c r="C231" s="82" t="s">
        <v>2510</v>
      </c>
      <c r="D231" s="82" t="s">
        <v>94</v>
      </c>
      <c r="E231" s="82" t="s">
        <v>2509</v>
      </c>
      <c r="F231" s="10" t="s">
        <v>39</v>
      </c>
      <c r="G231" s="82" t="s">
        <v>94</v>
      </c>
      <c r="H231" s="83">
        <v>74682307</v>
      </c>
      <c r="I231" s="10" t="s">
        <v>40</v>
      </c>
      <c r="J231" s="10" t="s">
        <v>41</v>
      </c>
      <c r="K231" s="24">
        <v>0</v>
      </c>
      <c r="L231" s="19">
        <v>74682307</v>
      </c>
      <c r="M231" s="19">
        <v>74682307</v>
      </c>
      <c r="N231" s="44">
        <v>1</v>
      </c>
    </row>
    <row r="232" spans="2:14" ht="45" x14ac:dyDescent="0.25">
      <c r="B232" s="82" t="s">
        <v>2511</v>
      </c>
      <c r="C232" s="82" t="s">
        <v>2512</v>
      </c>
      <c r="D232" s="82" t="s">
        <v>94</v>
      </c>
      <c r="E232" s="82" t="s">
        <v>2511</v>
      </c>
      <c r="F232" s="10" t="s">
        <v>39</v>
      </c>
      <c r="G232" s="82" t="s">
        <v>94</v>
      </c>
      <c r="H232" s="83">
        <v>74995596</v>
      </c>
      <c r="I232" s="10" t="s">
        <v>40</v>
      </c>
      <c r="J232" s="10" t="s">
        <v>41</v>
      </c>
      <c r="K232" s="24">
        <v>0</v>
      </c>
      <c r="L232" s="19">
        <v>74995596</v>
      </c>
      <c r="M232" s="19">
        <v>74995596</v>
      </c>
      <c r="N232" s="44">
        <v>1</v>
      </c>
    </row>
    <row r="233" spans="2:14" ht="45" x14ac:dyDescent="0.25">
      <c r="B233" s="82" t="s">
        <v>2513</v>
      </c>
      <c r="C233" s="82" t="s">
        <v>2514</v>
      </c>
      <c r="D233" s="82" t="s">
        <v>94</v>
      </c>
      <c r="E233" s="82" t="s">
        <v>2513</v>
      </c>
      <c r="F233" s="10" t="s">
        <v>39</v>
      </c>
      <c r="G233" s="82" t="s">
        <v>94</v>
      </c>
      <c r="H233" s="83">
        <v>43364082</v>
      </c>
      <c r="I233" s="10" t="s">
        <v>40</v>
      </c>
      <c r="J233" s="10" t="s">
        <v>41</v>
      </c>
      <c r="K233" s="24">
        <v>0</v>
      </c>
      <c r="L233" s="19">
        <v>43364082</v>
      </c>
      <c r="M233" s="19">
        <v>43364082</v>
      </c>
      <c r="N233" s="44">
        <v>1</v>
      </c>
    </row>
    <row r="234" spans="2:14" ht="45" x14ac:dyDescent="0.25">
      <c r="B234" s="82" t="s">
        <v>2515</v>
      </c>
      <c r="C234" s="82" t="s">
        <v>2516</v>
      </c>
      <c r="D234" s="82" t="s">
        <v>94</v>
      </c>
      <c r="E234" s="82" t="s">
        <v>2515</v>
      </c>
      <c r="F234" s="10" t="s">
        <v>39</v>
      </c>
      <c r="G234" s="82" t="s">
        <v>94</v>
      </c>
      <c r="H234" s="83">
        <v>74999999</v>
      </c>
      <c r="I234" s="10" t="s">
        <v>40</v>
      </c>
      <c r="J234" s="10" t="s">
        <v>41</v>
      </c>
      <c r="K234" s="24">
        <v>0</v>
      </c>
      <c r="L234" s="19">
        <v>74999999</v>
      </c>
      <c r="M234" s="19">
        <v>74999999</v>
      </c>
      <c r="N234" s="44">
        <v>1</v>
      </c>
    </row>
    <row r="235" spans="2:14" ht="60" x14ac:dyDescent="0.25">
      <c r="B235" s="82" t="s">
        <v>2517</v>
      </c>
      <c r="C235" s="82" t="s">
        <v>2518</v>
      </c>
      <c r="D235" s="82" t="s">
        <v>2519</v>
      </c>
      <c r="E235" s="82" t="s">
        <v>2517</v>
      </c>
      <c r="F235" s="10" t="s">
        <v>39</v>
      </c>
      <c r="G235" s="82" t="s">
        <v>2519</v>
      </c>
      <c r="H235" s="83">
        <v>22592329</v>
      </c>
      <c r="I235" s="10" t="s">
        <v>40</v>
      </c>
      <c r="J235" s="10" t="s">
        <v>41</v>
      </c>
      <c r="K235" s="24">
        <v>17386560</v>
      </c>
      <c r="L235" s="19">
        <v>5205162</v>
      </c>
      <c r="M235" s="19">
        <v>22591722</v>
      </c>
      <c r="N235" s="44">
        <v>0.99997313247341613</v>
      </c>
    </row>
    <row r="236" spans="2:14" ht="45" x14ac:dyDescent="0.25">
      <c r="B236" s="82" t="s">
        <v>2520</v>
      </c>
      <c r="C236" s="82" t="s">
        <v>2521</v>
      </c>
      <c r="D236" s="82" t="s">
        <v>95</v>
      </c>
      <c r="E236" s="82" t="s">
        <v>2520</v>
      </c>
      <c r="F236" s="10" t="s">
        <v>39</v>
      </c>
      <c r="G236" s="82" t="s">
        <v>95</v>
      </c>
      <c r="H236" s="83">
        <v>74999999</v>
      </c>
      <c r="I236" s="10" t="s">
        <v>40</v>
      </c>
      <c r="J236" s="10" t="s">
        <v>41</v>
      </c>
      <c r="K236" s="24">
        <v>59999999</v>
      </c>
      <c r="L236" s="19">
        <v>15000000</v>
      </c>
      <c r="M236" s="19">
        <v>74999999</v>
      </c>
      <c r="N236" s="44">
        <v>1</v>
      </c>
    </row>
    <row r="237" spans="2:14" ht="45" x14ac:dyDescent="0.25">
      <c r="B237" s="82" t="s">
        <v>2522</v>
      </c>
      <c r="C237" s="82" t="s">
        <v>2523</v>
      </c>
      <c r="D237" s="82" t="s">
        <v>96</v>
      </c>
      <c r="E237" s="82" t="s">
        <v>2522</v>
      </c>
      <c r="F237" s="10" t="s">
        <v>39</v>
      </c>
      <c r="G237" s="82" t="s">
        <v>96</v>
      </c>
      <c r="H237" s="83">
        <v>74290704</v>
      </c>
      <c r="I237" s="10" t="s">
        <v>40</v>
      </c>
      <c r="J237" s="10" t="s">
        <v>41</v>
      </c>
      <c r="K237" s="24">
        <v>58632187</v>
      </c>
      <c r="L237" s="19">
        <v>15653022</v>
      </c>
      <c r="M237" s="19">
        <v>74285209</v>
      </c>
      <c r="N237" s="44">
        <v>0.99992603381440559</v>
      </c>
    </row>
    <row r="238" spans="2:14" ht="45" x14ac:dyDescent="0.25">
      <c r="B238" s="82" t="s">
        <v>2524</v>
      </c>
      <c r="C238" s="82" t="s">
        <v>2525</v>
      </c>
      <c r="D238" s="82" t="s">
        <v>97</v>
      </c>
      <c r="E238" s="82" t="s">
        <v>2524</v>
      </c>
      <c r="F238" s="10" t="s">
        <v>39</v>
      </c>
      <c r="G238" s="82" t="s">
        <v>97</v>
      </c>
      <c r="H238" s="83">
        <v>62001797</v>
      </c>
      <c r="I238" s="10" t="s">
        <v>40</v>
      </c>
      <c r="J238" s="10" t="s">
        <v>41</v>
      </c>
      <c r="K238" s="24">
        <v>48210099</v>
      </c>
      <c r="L238" s="19">
        <v>13791698</v>
      </c>
      <c r="M238" s="19">
        <v>62001797</v>
      </c>
      <c r="N238" s="44">
        <v>1</v>
      </c>
    </row>
    <row r="239" spans="2:14" ht="90" x14ac:dyDescent="0.25">
      <c r="B239" s="82" t="s">
        <v>2526</v>
      </c>
      <c r="C239" s="82" t="s">
        <v>2527</v>
      </c>
      <c r="D239" s="82" t="s">
        <v>2528</v>
      </c>
      <c r="E239" s="82" t="s">
        <v>2526</v>
      </c>
      <c r="F239" s="10" t="s">
        <v>39</v>
      </c>
      <c r="G239" s="82" t="s">
        <v>2528</v>
      </c>
      <c r="H239" s="83">
        <f>K239+L239</f>
        <v>26999538</v>
      </c>
      <c r="I239" s="10" t="s">
        <v>40</v>
      </c>
      <c r="J239" s="10" t="s">
        <v>41</v>
      </c>
      <c r="K239" s="24">
        <v>14822057</v>
      </c>
      <c r="L239" s="19">
        <v>12177481</v>
      </c>
      <c r="M239" s="19">
        <v>26999538</v>
      </c>
      <c r="N239" s="44">
        <v>1</v>
      </c>
    </row>
    <row r="240" spans="2:14" ht="45" x14ac:dyDescent="0.25">
      <c r="B240" s="82" t="s">
        <v>2529</v>
      </c>
      <c r="C240" s="82" t="s">
        <v>2530</v>
      </c>
      <c r="D240" s="82" t="s">
        <v>98</v>
      </c>
      <c r="E240" s="82" t="s">
        <v>2529</v>
      </c>
      <c r="F240" s="10" t="s">
        <v>39</v>
      </c>
      <c r="G240" s="82" t="s">
        <v>98</v>
      </c>
      <c r="H240" s="83">
        <v>59999324</v>
      </c>
      <c r="I240" s="10" t="s">
        <v>40</v>
      </c>
      <c r="J240" s="10" t="s">
        <v>41</v>
      </c>
      <c r="K240" s="24">
        <v>29999662</v>
      </c>
      <c r="L240" s="19">
        <v>29946915</v>
      </c>
      <c r="M240" s="19">
        <v>59946577</v>
      </c>
      <c r="N240" s="44">
        <v>0.99912087342850731</v>
      </c>
    </row>
    <row r="241" spans="2:14" ht="90" x14ac:dyDescent="0.25">
      <c r="B241" s="82" t="s">
        <v>2531</v>
      </c>
      <c r="C241" s="82" t="s">
        <v>2532</v>
      </c>
      <c r="D241" s="82" t="s">
        <v>99</v>
      </c>
      <c r="E241" s="82" t="s">
        <v>2531</v>
      </c>
      <c r="F241" s="10" t="s">
        <v>39</v>
      </c>
      <c r="G241" s="82" t="s">
        <v>99</v>
      </c>
      <c r="H241" s="83">
        <v>59999990</v>
      </c>
      <c r="I241" s="10" t="s">
        <v>40</v>
      </c>
      <c r="J241" s="10" t="s">
        <v>41</v>
      </c>
      <c r="K241" s="24">
        <v>29999995</v>
      </c>
      <c r="L241" s="19">
        <v>29994669</v>
      </c>
      <c r="M241" s="19">
        <v>59994664</v>
      </c>
      <c r="N241" s="44">
        <v>0.99991123331853893</v>
      </c>
    </row>
    <row r="242" spans="2:14" ht="45" x14ac:dyDescent="0.25">
      <c r="B242" s="82" t="s">
        <v>2533</v>
      </c>
      <c r="C242" s="82" t="s">
        <v>2534</v>
      </c>
      <c r="D242" s="82" t="s">
        <v>100</v>
      </c>
      <c r="E242" s="82" t="s">
        <v>2533</v>
      </c>
      <c r="F242" s="10" t="s">
        <v>39</v>
      </c>
      <c r="G242" s="82" t="s">
        <v>100</v>
      </c>
      <c r="H242" s="83">
        <f>K242+L242</f>
        <v>70585743</v>
      </c>
      <c r="I242" s="10" t="s">
        <v>40</v>
      </c>
      <c r="J242" s="10" t="s">
        <v>41</v>
      </c>
      <c r="K242" s="24">
        <v>28003291</v>
      </c>
      <c r="L242" s="19">
        <v>42582452</v>
      </c>
      <c r="M242" s="19">
        <v>70585743</v>
      </c>
      <c r="N242" s="44">
        <v>1</v>
      </c>
    </row>
    <row r="243" spans="2:14" ht="60" x14ac:dyDescent="0.25">
      <c r="B243" s="82" t="s">
        <v>2535</v>
      </c>
      <c r="C243" s="82" t="s">
        <v>2536</v>
      </c>
      <c r="D243" s="82" t="s">
        <v>101</v>
      </c>
      <c r="E243" s="82" t="s">
        <v>2535</v>
      </c>
      <c r="F243" s="10" t="s">
        <v>39</v>
      </c>
      <c r="G243" s="82" t="s">
        <v>101</v>
      </c>
      <c r="H243" s="83">
        <v>74970402</v>
      </c>
      <c r="I243" s="10" t="s">
        <v>40</v>
      </c>
      <c r="J243" s="10" t="s">
        <v>41</v>
      </c>
      <c r="K243" s="24">
        <v>58800315</v>
      </c>
      <c r="L243" s="19">
        <v>16067248</v>
      </c>
      <c r="M243" s="19">
        <v>74867563</v>
      </c>
      <c r="N243" s="44">
        <v>0.99862827199459325</v>
      </c>
    </row>
    <row r="244" spans="2:14" ht="30" x14ac:dyDescent="0.25">
      <c r="B244" s="82" t="s">
        <v>2537</v>
      </c>
      <c r="C244" s="82" t="s">
        <v>2538</v>
      </c>
      <c r="D244" s="82" t="s">
        <v>102</v>
      </c>
      <c r="E244" s="82" t="s">
        <v>2537</v>
      </c>
      <c r="F244" s="10" t="s">
        <v>39</v>
      </c>
      <c r="G244" s="82" t="s">
        <v>102</v>
      </c>
      <c r="H244" s="83">
        <v>59999999</v>
      </c>
      <c r="I244" s="10" t="s">
        <v>40</v>
      </c>
      <c r="J244" s="10" t="s">
        <v>41</v>
      </c>
      <c r="K244" s="24">
        <v>56493037</v>
      </c>
      <c r="L244" s="19">
        <v>3506424</v>
      </c>
      <c r="M244" s="19">
        <v>59999461</v>
      </c>
      <c r="N244" s="44">
        <v>0.99999103333318384</v>
      </c>
    </row>
    <row r="245" spans="2:14" ht="60" x14ac:dyDescent="0.25">
      <c r="B245" s="82" t="s">
        <v>2539</v>
      </c>
      <c r="C245" s="82" t="s">
        <v>2540</v>
      </c>
      <c r="D245" s="82" t="s">
        <v>103</v>
      </c>
      <c r="E245" s="82" t="s">
        <v>2539</v>
      </c>
      <c r="F245" s="10" t="s">
        <v>39</v>
      </c>
      <c r="G245" s="82" t="s">
        <v>103</v>
      </c>
      <c r="H245" s="83">
        <v>17805456</v>
      </c>
      <c r="I245" s="10" t="s">
        <v>40</v>
      </c>
      <c r="J245" s="10" t="s">
        <v>41</v>
      </c>
      <c r="K245" s="24">
        <v>9587782</v>
      </c>
      <c r="L245" s="19">
        <v>8212218</v>
      </c>
      <c r="M245" s="19">
        <v>17800000</v>
      </c>
      <c r="N245" s="44">
        <v>0.99969357706985995</v>
      </c>
    </row>
    <row r="246" spans="2:14" ht="75" x14ac:dyDescent="0.25">
      <c r="B246" s="82" t="s">
        <v>2541</v>
      </c>
      <c r="C246" s="82" t="s">
        <v>2542</v>
      </c>
      <c r="D246" s="82" t="s">
        <v>104</v>
      </c>
      <c r="E246" s="82" t="s">
        <v>2541</v>
      </c>
      <c r="F246" s="10" t="s">
        <v>39</v>
      </c>
      <c r="G246" s="82" t="s">
        <v>104</v>
      </c>
      <c r="H246" s="83">
        <v>59969314</v>
      </c>
      <c r="I246" s="10" t="s">
        <v>40</v>
      </c>
      <c r="J246" s="10" t="s">
        <v>41</v>
      </c>
      <c r="K246" s="24">
        <v>41978520</v>
      </c>
      <c r="L246" s="19">
        <v>17990489</v>
      </c>
      <c r="M246" s="19">
        <v>59969009</v>
      </c>
      <c r="N246" s="44">
        <v>0.9999949140655503</v>
      </c>
    </row>
    <row r="247" spans="2:14" ht="45" x14ac:dyDescent="0.25">
      <c r="B247" s="82" t="s">
        <v>2543</v>
      </c>
      <c r="C247" s="82" t="s">
        <v>2544</v>
      </c>
      <c r="D247" s="82" t="s">
        <v>105</v>
      </c>
      <c r="E247" s="82" t="s">
        <v>2543</v>
      </c>
      <c r="F247" s="10" t="s">
        <v>39</v>
      </c>
      <c r="G247" s="82" t="s">
        <v>105</v>
      </c>
      <c r="H247" s="83">
        <v>60880341</v>
      </c>
      <c r="I247" s="10" t="s">
        <v>40</v>
      </c>
      <c r="J247" s="10" t="s">
        <v>41</v>
      </c>
      <c r="K247" s="24">
        <v>14231226</v>
      </c>
      <c r="L247" s="19">
        <v>46649115</v>
      </c>
      <c r="M247" s="19">
        <v>60880341</v>
      </c>
      <c r="N247" s="44">
        <v>1</v>
      </c>
    </row>
    <row r="248" spans="2:14" ht="45" x14ac:dyDescent="0.25">
      <c r="B248" s="82" t="s">
        <v>2545</v>
      </c>
      <c r="C248" s="82" t="s">
        <v>2546</v>
      </c>
      <c r="D248" s="82" t="s">
        <v>106</v>
      </c>
      <c r="E248" s="82" t="s">
        <v>2545</v>
      </c>
      <c r="F248" s="10" t="s">
        <v>39</v>
      </c>
      <c r="G248" s="82" t="s">
        <v>106</v>
      </c>
      <c r="H248" s="83">
        <v>74999304</v>
      </c>
      <c r="I248" s="10" t="s">
        <v>40</v>
      </c>
      <c r="J248" s="10" t="s">
        <v>41</v>
      </c>
      <c r="K248" s="24">
        <v>32999989</v>
      </c>
      <c r="L248" s="19">
        <v>41936088</v>
      </c>
      <c r="M248" s="19">
        <v>74936077</v>
      </c>
      <c r="N248" s="44">
        <v>0.99915696550997324</v>
      </c>
    </row>
    <row r="249" spans="2:14" ht="45" x14ac:dyDescent="0.25">
      <c r="B249" s="82" t="s">
        <v>2547</v>
      </c>
      <c r="C249" s="82" t="s">
        <v>2548</v>
      </c>
      <c r="D249" s="82" t="s">
        <v>107</v>
      </c>
      <c r="E249" s="82" t="s">
        <v>2547</v>
      </c>
      <c r="F249" s="10" t="s">
        <v>39</v>
      </c>
      <c r="G249" s="82" t="s">
        <v>107</v>
      </c>
      <c r="H249" s="83">
        <v>59999999</v>
      </c>
      <c r="I249" s="10" t="s">
        <v>40</v>
      </c>
      <c r="J249" s="10" t="s">
        <v>41</v>
      </c>
      <c r="K249" s="24">
        <v>32999999</v>
      </c>
      <c r="L249" s="19">
        <v>26588445</v>
      </c>
      <c r="M249" s="19">
        <v>59588444</v>
      </c>
      <c r="N249" s="44">
        <v>0.99314074988567913</v>
      </c>
    </row>
    <row r="250" spans="2:14" ht="45" x14ac:dyDescent="0.25">
      <c r="B250" s="82" t="s">
        <v>2549</v>
      </c>
      <c r="C250" s="82" t="s">
        <v>2550</v>
      </c>
      <c r="D250" s="82" t="s">
        <v>108</v>
      </c>
      <c r="E250" s="82" t="s">
        <v>2549</v>
      </c>
      <c r="F250" s="10" t="s">
        <v>39</v>
      </c>
      <c r="G250" s="82" t="s">
        <v>108</v>
      </c>
      <c r="H250" s="83">
        <v>59999990</v>
      </c>
      <c r="I250" s="10" t="s">
        <v>40</v>
      </c>
      <c r="J250" s="10" t="s">
        <v>41</v>
      </c>
      <c r="K250" s="24">
        <v>35999994</v>
      </c>
      <c r="L250" s="19">
        <v>23999996</v>
      </c>
      <c r="M250" s="19">
        <v>59999990</v>
      </c>
      <c r="N250" s="44">
        <v>1</v>
      </c>
    </row>
    <row r="251" spans="2:14" ht="45" x14ac:dyDescent="0.25">
      <c r="B251" s="82" t="s">
        <v>2551</v>
      </c>
      <c r="C251" s="82" t="s">
        <v>2552</v>
      </c>
      <c r="D251" s="82" t="s">
        <v>102</v>
      </c>
      <c r="E251" s="82" t="s">
        <v>2551</v>
      </c>
      <c r="F251" s="10" t="s">
        <v>39</v>
      </c>
      <c r="G251" s="82" t="s">
        <v>102</v>
      </c>
      <c r="H251" s="83">
        <v>74937421</v>
      </c>
      <c r="I251" s="10" t="s">
        <v>40</v>
      </c>
      <c r="J251" s="10" t="s">
        <v>41</v>
      </c>
      <c r="K251" s="24">
        <v>59995879</v>
      </c>
      <c r="L251" s="19">
        <v>14941542</v>
      </c>
      <c r="M251" s="19">
        <v>74937421</v>
      </c>
      <c r="N251" s="44">
        <v>1</v>
      </c>
    </row>
    <row r="252" spans="2:14" ht="60" x14ac:dyDescent="0.25">
      <c r="B252" s="82" t="s">
        <v>1259</v>
      </c>
      <c r="C252" s="82" t="s">
        <v>1260</v>
      </c>
      <c r="D252" s="82" t="s">
        <v>1150</v>
      </c>
      <c r="E252" s="82" t="s">
        <v>1259</v>
      </c>
      <c r="F252" s="10" t="s">
        <v>39</v>
      </c>
      <c r="G252" s="82" t="s">
        <v>1150</v>
      </c>
      <c r="H252" s="83">
        <v>74359527</v>
      </c>
      <c r="I252" s="10" t="s">
        <v>40</v>
      </c>
      <c r="J252" s="10" t="s">
        <v>41</v>
      </c>
      <c r="K252" s="24">
        <v>0</v>
      </c>
      <c r="L252" s="19">
        <v>74359527</v>
      </c>
      <c r="M252" s="19">
        <v>74359527</v>
      </c>
      <c r="N252" s="44">
        <v>1</v>
      </c>
    </row>
    <row r="253" spans="2:14" ht="45" x14ac:dyDescent="0.25">
      <c r="B253" s="82" t="s">
        <v>1261</v>
      </c>
      <c r="C253" s="82" t="s">
        <v>1262</v>
      </c>
      <c r="D253" s="82" t="s">
        <v>1164</v>
      </c>
      <c r="E253" s="82" t="s">
        <v>1261</v>
      </c>
      <c r="F253" s="10" t="s">
        <v>39</v>
      </c>
      <c r="G253" s="82" t="s">
        <v>1164</v>
      </c>
      <c r="H253" s="83">
        <v>67771794</v>
      </c>
      <c r="I253" s="10" t="s">
        <v>40</v>
      </c>
      <c r="J253" s="10" t="s">
        <v>41</v>
      </c>
      <c r="K253" s="24">
        <v>0</v>
      </c>
      <c r="L253" s="19">
        <v>67771794</v>
      </c>
      <c r="M253" s="19">
        <v>67771794</v>
      </c>
      <c r="N253" s="44">
        <v>1</v>
      </c>
    </row>
    <row r="254" spans="2:14" ht="45" x14ac:dyDescent="0.25">
      <c r="B254" s="82" t="s">
        <v>1263</v>
      </c>
      <c r="C254" s="82" t="s">
        <v>1264</v>
      </c>
      <c r="D254" s="82" t="s">
        <v>475</v>
      </c>
      <c r="E254" s="82" t="s">
        <v>1263</v>
      </c>
      <c r="F254" s="10" t="s">
        <v>39</v>
      </c>
      <c r="G254" s="82" t="s">
        <v>475</v>
      </c>
      <c r="H254" s="83">
        <v>74999405</v>
      </c>
      <c r="I254" s="10" t="s">
        <v>40</v>
      </c>
      <c r="J254" s="10" t="s">
        <v>41</v>
      </c>
      <c r="K254" s="24">
        <v>0</v>
      </c>
      <c r="L254" s="19">
        <v>74999405</v>
      </c>
      <c r="M254" s="19">
        <v>74999405</v>
      </c>
      <c r="N254" s="44">
        <v>1</v>
      </c>
    </row>
    <row r="255" spans="2:14" ht="45" x14ac:dyDescent="0.25">
      <c r="B255" s="82" t="s">
        <v>1265</v>
      </c>
      <c r="C255" s="82" t="s">
        <v>1266</v>
      </c>
      <c r="D255" s="82" t="s">
        <v>116</v>
      </c>
      <c r="E255" s="82" t="s">
        <v>1265</v>
      </c>
      <c r="F255" s="10" t="s">
        <v>39</v>
      </c>
      <c r="G255" s="82" t="s">
        <v>116</v>
      </c>
      <c r="H255" s="83">
        <v>74999999</v>
      </c>
      <c r="I255" s="10" t="s">
        <v>40</v>
      </c>
      <c r="J255" s="10" t="s">
        <v>41</v>
      </c>
      <c r="K255" s="24">
        <v>0</v>
      </c>
      <c r="L255" s="19">
        <v>74999999</v>
      </c>
      <c r="M255" s="19">
        <v>74999999</v>
      </c>
      <c r="N255" s="44">
        <v>1</v>
      </c>
    </row>
    <row r="256" spans="2:14" ht="45" x14ac:dyDescent="0.25">
      <c r="B256" s="82" t="s">
        <v>1267</v>
      </c>
      <c r="C256" s="82" t="s">
        <v>1268</v>
      </c>
      <c r="D256" s="82" t="s">
        <v>116</v>
      </c>
      <c r="E256" s="82" t="s">
        <v>1267</v>
      </c>
      <c r="F256" s="10" t="s">
        <v>39</v>
      </c>
      <c r="G256" s="82" t="s">
        <v>116</v>
      </c>
      <c r="H256" s="83">
        <v>74999999</v>
      </c>
      <c r="I256" s="10" t="s">
        <v>40</v>
      </c>
      <c r="J256" s="10" t="s">
        <v>41</v>
      </c>
      <c r="K256" s="24">
        <v>0</v>
      </c>
      <c r="L256" s="19">
        <v>74999999</v>
      </c>
      <c r="M256" s="19">
        <v>74999999</v>
      </c>
      <c r="N256" s="44">
        <v>1</v>
      </c>
    </row>
    <row r="257" spans="2:14" ht="45" x14ac:dyDescent="0.25">
      <c r="B257" s="82" t="s">
        <v>1269</v>
      </c>
      <c r="C257" s="82" t="s">
        <v>1270</v>
      </c>
      <c r="D257" s="82" t="s">
        <v>132</v>
      </c>
      <c r="E257" s="82" t="s">
        <v>1269</v>
      </c>
      <c r="F257" s="10" t="s">
        <v>39</v>
      </c>
      <c r="G257" s="82" t="s">
        <v>132</v>
      </c>
      <c r="H257" s="83">
        <v>68629316</v>
      </c>
      <c r="I257" s="10" t="s">
        <v>40</v>
      </c>
      <c r="J257" s="10" t="s">
        <v>41</v>
      </c>
      <c r="K257" s="24">
        <v>0</v>
      </c>
      <c r="L257" s="19">
        <v>68629316</v>
      </c>
      <c r="M257" s="19">
        <v>68629316</v>
      </c>
      <c r="N257" s="44">
        <v>1</v>
      </c>
    </row>
    <row r="258" spans="2:14" ht="60" x14ac:dyDescent="0.25">
      <c r="B258" s="82" t="s">
        <v>1271</v>
      </c>
      <c r="C258" s="82" t="s">
        <v>1272</v>
      </c>
      <c r="D258" s="82" t="s">
        <v>475</v>
      </c>
      <c r="E258" s="82" t="s">
        <v>1271</v>
      </c>
      <c r="F258" s="10" t="s">
        <v>39</v>
      </c>
      <c r="G258" s="82" t="s">
        <v>475</v>
      </c>
      <c r="H258" s="83">
        <v>74950000</v>
      </c>
      <c r="I258" s="10" t="s">
        <v>40</v>
      </c>
      <c r="J258" s="10" t="s">
        <v>41</v>
      </c>
      <c r="K258" s="24">
        <v>0</v>
      </c>
      <c r="L258" s="19">
        <v>74950000</v>
      </c>
      <c r="M258" s="19">
        <v>74950000</v>
      </c>
      <c r="N258" s="44">
        <v>1</v>
      </c>
    </row>
    <row r="259" spans="2:14" ht="30" x14ac:dyDescent="0.25">
      <c r="B259" s="82" t="s">
        <v>1273</v>
      </c>
      <c r="C259" s="82" t="s">
        <v>1274</v>
      </c>
      <c r="D259" s="82" t="s">
        <v>1164</v>
      </c>
      <c r="E259" s="82" t="s">
        <v>1273</v>
      </c>
      <c r="F259" s="10" t="s">
        <v>39</v>
      </c>
      <c r="G259" s="82" t="s">
        <v>1164</v>
      </c>
      <c r="H259" s="83">
        <v>74999999</v>
      </c>
      <c r="I259" s="10" t="s">
        <v>40</v>
      </c>
      <c r="J259" s="10" t="s">
        <v>41</v>
      </c>
      <c r="K259" s="24">
        <v>0</v>
      </c>
      <c r="L259" s="19">
        <v>74999999</v>
      </c>
      <c r="M259" s="19">
        <v>74999999</v>
      </c>
      <c r="N259" s="44">
        <v>1</v>
      </c>
    </row>
    <row r="260" spans="2:14" ht="60" x14ac:dyDescent="0.25">
      <c r="B260" s="82" t="s">
        <v>1275</v>
      </c>
      <c r="C260" s="82" t="s">
        <v>1276</v>
      </c>
      <c r="D260" s="82" t="s">
        <v>132</v>
      </c>
      <c r="E260" s="82" t="s">
        <v>1275</v>
      </c>
      <c r="F260" s="10" t="s">
        <v>39</v>
      </c>
      <c r="G260" s="82" t="s">
        <v>132</v>
      </c>
      <c r="H260" s="83">
        <v>69523104</v>
      </c>
      <c r="I260" s="10" t="s">
        <v>40</v>
      </c>
      <c r="J260" s="10" t="s">
        <v>41</v>
      </c>
      <c r="K260" s="24">
        <v>0</v>
      </c>
      <c r="L260" s="19">
        <v>69523104</v>
      </c>
      <c r="M260" s="19">
        <v>69523104</v>
      </c>
      <c r="N260" s="44">
        <v>1</v>
      </c>
    </row>
    <row r="261" spans="2:14" ht="45" x14ac:dyDescent="0.25">
      <c r="B261" s="82" t="s">
        <v>1277</v>
      </c>
      <c r="C261" s="82" t="s">
        <v>1278</v>
      </c>
      <c r="D261" s="82" t="s">
        <v>208</v>
      </c>
      <c r="E261" s="82" t="s">
        <v>1277</v>
      </c>
      <c r="F261" s="10" t="s">
        <v>39</v>
      </c>
      <c r="G261" s="82" t="s">
        <v>208</v>
      </c>
      <c r="H261" s="83">
        <v>74999999</v>
      </c>
      <c r="I261" s="10" t="s">
        <v>40</v>
      </c>
      <c r="J261" s="10" t="s">
        <v>41</v>
      </c>
      <c r="K261" s="24">
        <v>59999999</v>
      </c>
      <c r="L261" s="19">
        <v>15000000</v>
      </c>
      <c r="M261" s="19">
        <v>74999999</v>
      </c>
      <c r="N261" s="44">
        <v>1</v>
      </c>
    </row>
    <row r="262" spans="2:14" ht="75" x14ac:dyDescent="0.25">
      <c r="B262" s="82" t="s">
        <v>1279</v>
      </c>
      <c r="C262" s="82" t="s">
        <v>1280</v>
      </c>
      <c r="D262" s="82" t="s">
        <v>1169</v>
      </c>
      <c r="E262" s="82" t="s">
        <v>1279</v>
      </c>
      <c r="F262" s="10" t="s">
        <v>39</v>
      </c>
      <c r="G262" s="82" t="s">
        <v>1169</v>
      </c>
      <c r="H262" s="83">
        <v>74999999</v>
      </c>
      <c r="I262" s="10" t="s">
        <v>40</v>
      </c>
      <c r="J262" s="10" t="s">
        <v>41</v>
      </c>
      <c r="K262" s="24">
        <v>59999999</v>
      </c>
      <c r="L262" s="19">
        <v>15000000</v>
      </c>
      <c r="M262" s="19">
        <v>74999999</v>
      </c>
      <c r="N262" s="44">
        <v>1</v>
      </c>
    </row>
    <row r="263" spans="2:14" ht="75" x14ac:dyDescent="0.25">
      <c r="B263" s="82" t="s">
        <v>1281</v>
      </c>
      <c r="C263" s="82" t="s">
        <v>1282</v>
      </c>
      <c r="D263" s="82" t="s">
        <v>1167</v>
      </c>
      <c r="E263" s="82" t="s">
        <v>1281</v>
      </c>
      <c r="F263" s="10" t="s">
        <v>39</v>
      </c>
      <c r="G263" s="82" t="s">
        <v>1167</v>
      </c>
      <c r="H263" s="83">
        <v>73041167</v>
      </c>
      <c r="I263" s="10" t="s">
        <v>40</v>
      </c>
      <c r="J263" s="10" t="s">
        <v>41</v>
      </c>
      <c r="K263" s="24">
        <v>0</v>
      </c>
      <c r="L263" s="19">
        <v>73041167</v>
      </c>
      <c r="M263" s="19">
        <v>73041167</v>
      </c>
      <c r="N263" s="44">
        <v>1</v>
      </c>
    </row>
    <row r="264" spans="2:14" ht="45" x14ac:dyDescent="0.25">
      <c r="B264" s="82" t="s">
        <v>1283</v>
      </c>
      <c r="C264" s="82" t="s">
        <v>1284</v>
      </c>
      <c r="D264" s="82" t="s">
        <v>1173</v>
      </c>
      <c r="E264" s="82" t="s">
        <v>1283</v>
      </c>
      <c r="F264" s="10" t="s">
        <v>39</v>
      </c>
      <c r="G264" s="82" t="s">
        <v>1173</v>
      </c>
      <c r="H264" s="83">
        <v>60000000</v>
      </c>
      <c r="I264" s="10" t="s">
        <v>40</v>
      </c>
      <c r="J264" s="10" t="s">
        <v>41</v>
      </c>
      <c r="K264" s="24">
        <v>0</v>
      </c>
      <c r="L264" s="19">
        <v>60000000</v>
      </c>
      <c r="M264" s="19">
        <v>60000000</v>
      </c>
      <c r="N264" s="44">
        <v>1</v>
      </c>
    </row>
    <row r="265" spans="2:14" ht="45" x14ac:dyDescent="0.25">
      <c r="B265" s="82" t="s">
        <v>1285</v>
      </c>
      <c r="C265" s="82" t="s">
        <v>1286</v>
      </c>
      <c r="D265" s="82" t="s">
        <v>1173</v>
      </c>
      <c r="E265" s="82" t="s">
        <v>1285</v>
      </c>
      <c r="F265" s="10" t="s">
        <v>39</v>
      </c>
      <c r="G265" s="82" t="s">
        <v>1173</v>
      </c>
      <c r="H265" s="83">
        <v>74999000</v>
      </c>
      <c r="I265" s="10" t="s">
        <v>40</v>
      </c>
      <c r="J265" s="10" t="s">
        <v>41</v>
      </c>
      <c r="K265" s="24">
        <v>0</v>
      </c>
      <c r="L265" s="19">
        <v>74999000</v>
      </c>
      <c r="M265" s="19">
        <v>74999000</v>
      </c>
      <c r="N265" s="44">
        <v>1</v>
      </c>
    </row>
    <row r="266" spans="2:14" ht="60" x14ac:dyDescent="0.25">
      <c r="B266" s="82" t="s">
        <v>1287</v>
      </c>
      <c r="C266" s="82" t="s">
        <v>1288</v>
      </c>
      <c r="D266" s="82" t="s">
        <v>1173</v>
      </c>
      <c r="E266" s="82" t="s">
        <v>1287</v>
      </c>
      <c r="F266" s="10" t="s">
        <v>39</v>
      </c>
      <c r="G266" s="82" t="s">
        <v>1173</v>
      </c>
      <c r="H266" s="83">
        <v>74999000</v>
      </c>
      <c r="I266" s="10" t="s">
        <v>40</v>
      </c>
      <c r="J266" s="10" t="s">
        <v>41</v>
      </c>
      <c r="K266" s="24">
        <v>0</v>
      </c>
      <c r="L266" s="19">
        <v>74999000</v>
      </c>
      <c r="M266" s="19">
        <v>74999000</v>
      </c>
      <c r="N266" s="44">
        <v>1</v>
      </c>
    </row>
    <row r="267" spans="2:14" ht="75" x14ac:dyDescent="0.25">
      <c r="B267" s="82" t="s">
        <v>1289</v>
      </c>
      <c r="C267" s="82" t="s">
        <v>1290</v>
      </c>
      <c r="D267" s="82" t="s">
        <v>569</v>
      </c>
      <c r="E267" s="82" t="s">
        <v>1289</v>
      </c>
      <c r="F267" s="10" t="s">
        <v>39</v>
      </c>
      <c r="G267" s="82" t="s">
        <v>569</v>
      </c>
      <c r="H267" s="83">
        <v>52638346</v>
      </c>
      <c r="I267" s="10" t="s">
        <v>40</v>
      </c>
      <c r="J267" s="10" t="s">
        <v>41</v>
      </c>
      <c r="K267" s="24">
        <v>0</v>
      </c>
      <c r="L267" s="19">
        <v>52638346</v>
      </c>
      <c r="M267" s="19">
        <v>52638346</v>
      </c>
      <c r="N267" s="44">
        <v>1</v>
      </c>
    </row>
    <row r="268" spans="2:14" ht="75" x14ac:dyDescent="0.25">
      <c r="B268" s="82" t="s">
        <v>1291</v>
      </c>
      <c r="C268" s="82" t="s">
        <v>1292</v>
      </c>
      <c r="D268" s="82" t="s">
        <v>569</v>
      </c>
      <c r="E268" s="82" t="s">
        <v>1291</v>
      </c>
      <c r="F268" s="10" t="s">
        <v>39</v>
      </c>
      <c r="G268" s="82" t="s">
        <v>569</v>
      </c>
      <c r="H268" s="83">
        <v>54959065</v>
      </c>
      <c r="I268" s="10" t="s">
        <v>40</v>
      </c>
      <c r="J268" s="10" t="s">
        <v>41</v>
      </c>
      <c r="K268" s="24">
        <v>0</v>
      </c>
      <c r="L268" s="19">
        <v>54959065</v>
      </c>
      <c r="M268" s="19">
        <v>54959065</v>
      </c>
      <c r="N268" s="44">
        <v>1</v>
      </c>
    </row>
    <row r="269" spans="2:14" ht="75" x14ac:dyDescent="0.25">
      <c r="B269" s="82" t="s">
        <v>1293</v>
      </c>
      <c r="C269" s="82" t="s">
        <v>1294</v>
      </c>
      <c r="D269" s="82" t="s">
        <v>569</v>
      </c>
      <c r="E269" s="82" t="s">
        <v>1293</v>
      </c>
      <c r="F269" s="10" t="s">
        <v>39</v>
      </c>
      <c r="G269" s="82" t="s">
        <v>569</v>
      </c>
      <c r="H269" s="83">
        <v>58892762</v>
      </c>
      <c r="I269" s="10" t="s">
        <v>40</v>
      </c>
      <c r="J269" s="10" t="s">
        <v>41</v>
      </c>
      <c r="K269" s="24">
        <v>0</v>
      </c>
      <c r="L269" s="19">
        <v>58892762</v>
      </c>
      <c r="M269" s="19">
        <v>58892762</v>
      </c>
      <c r="N269" s="44">
        <v>1</v>
      </c>
    </row>
    <row r="270" spans="2:14" ht="60" x14ac:dyDescent="0.25">
      <c r="B270" s="82" t="s">
        <v>1295</v>
      </c>
      <c r="C270" s="82" t="s">
        <v>1296</v>
      </c>
      <c r="D270" s="82" t="s">
        <v>90</v>
      </c>
      <c r="E270" s="82" t="s">
        <v>1295</v>
      </c>
      <c r="F270" s="10" t="s">
        <v>39</v>
      </c>
      <c r="G270" s="82" t="s">
        <v>90</v>
      </c>
      <c r="H270" s="83">
        <v>57880924</v>
      </c>
      <c r="I270" s="10" t="s">
        <v>40</v>
      </c>
      <c r="J270" s="10" t="s">
        <v>41</v>
      </c>
      <c r="K270" s="24">
        <v>0</v>
      </c>
      <c r="L270" s="19">
        <v>57880924</v>
      </c>
      <c r="M270" s="19">
        <v>57880924</v>
      </c>
      <c r="N270" s="44">
        <v>1</v>
      </c>
    </row>
    <row r="271" spans="2:14" ht="105" x14ac:dyDescent="0.25">
      <c r="B271" s="82" t="s">
        <v>1297</v>
      </c>
      <c r="C271" s="82" t="s">
        <v>1298</v>
      </c>
      <c r="D271" s="82" t="s">
        <v>63</v>
      </c>
      <c r="E271" s="82" t="s">
        <v>1297</v>
      </c>
      <c r="F271" s="10" t="s">
        <v>39</v>
      </c>
      <c r="G271" s="82" t="s">
        <v>63</v>
      </c>
      <c r="H271" s="83">
        <v>75672065</v>
      </c>
      <c r="I271" s="10" t="s">
        <v>40</v>
      </c>
      <c r="J271" s="10" t="s">
        <v>41</v>
      </c>
      <c r="K271" s="24">
        <v>0</v>
      </c>
      <c r="L271" s="19">
        <v>75672065</v>
      </c>
      <c r="M271" s="19">
        <v>75672065</v>
      </c>
      <c r="N271" s="44">
        <v>1</v>
      </c>
    </row>
    <row r="272" spans="2:14" ht="105" x14ac:dyDescent="0.25">
      <c r="B272" s="82" t="s">
        <v>1299</v>
      </c>
      <c r="C272" s="82" t="s">
        <v>1300</v>
      </c>
      <c r="D272" s="82" t="s">
        <v>63</v>
      </c>
      <c r="E272" s="82" t="s">
        <v>1299</v>
      </c>
      <c r="F272" s="10" t="s">
        <v>39</v>
      </c>
      <c r="G272" s="82" t="s">
        <v>63</v>
      </c>
      <c r="H272" s="83">
        <v>49362474</v>
      </c>
      <c r="I272" s="10" t="s">
        <v>40</v>
      </c>
      <c r="J272" s="10" t="s">
        <v>41</v>
      </c>
      <c r="K272" s="24">
        <v>0</v>
      </c>
      <c r="L272" s="19">
        <v>49362474</v>
      </c>
      <c r="M272" s="19">
        <v>49362474</v>
      </c>
      <c r="N272" s="44">
        <v>1</v>
      </c>
    </row>
    <row r="273" spans="2:14" ht="105" x14ac:dyDescent="0.25">
      <c r="B273" s="82" t="s">
        <v>1301</v>
      </c>
      <c r="C273" s="82" t="s">
        <v>1302</v>
      </c>
      <c r="D273" s="82" t="s">
        <v>63</v>
      </c>
      <c r="E273" s="82" t="s">
        <v>1301</v>
      </c>
      <c r="F273" s="10" t="s">
        <v>39</v>
      </c>
      <c r="G273" s="82" t="s">
        <v>63</v>
      </c>
      <c r="H273" s="83">
        <v>49250495</v>
      </c>
      <c r="I273" s="10" t="s">
        <v>40</v>
      </c>
      <c r="J273" s="10" t="s">
        <v>41</v>
      </c>
      <c r="K273" s="24">
        <v>0</v>
      </c>
      <c r="L273" s="19">
        <v>49250495</v>
      </c>
      <c r="M273" s="19">
        <v>49250495</v>
      </c>
      <c r="N273" s="44">
        <v>1</v>
      </c>
    </row>
    <row r="274" spans="2:14" ht="45" x14ac:dyDescent="0.25">
      <c r="B274" s="82" t="s">
        <v>1303</v>
      </c>
      <c r="C274" s="82" t="s">
        <v>1304</v>
      </c>
      <c r="D274" s="82" t="s">
        <v>78</v>
      </c>
      <c r="E274" s="82" t="s">
        <v>1303</v>
      </c>
      <c r="F274" s="10" t="s">
        <v>39</v>
      </c>
      <c r="G274" s="82" t="s">
        <v>78</v>
      </c>
      <c r="H274" s="83">
        <v>58056764</v>
      </c>
      <c r="I274" s="10" t="s">
        <v>40</v>
      </c>
      <c r="J274" s="10" t="s">
        <v>41</v>
      </c>
      <c r="K274" s="24">
        <v>0</v>
      </c>
      <c r="L274" s="19">
        <v>58056764</v>
      </c>
      <c r="M274" s="19">
        <v>58056764</v>
      </c>
      <c r="N274" s="44">
        <v>1</v>
      </c>
    </row>
    <row r="275" spans="2:14" ht="45" x14ac:dyDescent="0.25">
      <c r="B275" s="82" t="s">
        <v>1305</v>
      </c>
      <c r="C275" s="82" t="s">
        <v>1306</v>
      </c>
      <c r="D275" s="82" t="s">
        <v>78</v>
      </c>
      <c r="E275" s="82" t="s">
        <v>1305</v>
      </c>
      <c r="F275" s="10" t="s">
        <v>39</v>
      </c>
      <c r="G275" s="82" t="s">
        <v>78</v>
      </c>
      <c r="H275" s="83">
        <v>58837211</v>
      </c>
      <c r="I275" s="10" t="s">
        <v>40</v>
      </c>
      <c r="J275" s="10" t="s">
        <v>41</v>
      </c>
      <c r="K275" s="24">
        <v>0</v>
      </c>
      <c r="L275" s="19">
        <v>58837211</v>
      </c>
      <c r="M275" s="19">
        <v>58837211</v>
      </c>
      <c r="N275" s="44">
        <v>1</v>
      </c>
    </row>
    <row r="276" spans="2:14" ht="45" x14ac:dyDescent="0.25">
      <c r="B276" s="82" t="s">
        <v>1307</v>
      </c>
      <c r="C276" s="82" t="s">
        <v>1308</v>
      </c>
      <c r="D276" s="82" t="s">
        <v>77</v>
      </c>
      <c r="E276" s="82" t="s">
        <v>1307</v>
      </c>
      <c r="F276" s="10" t="s">
        <v>39</v>
      </c>
      <c r="G276" s="82" t="s">
        <v>77</v>
      </c>
      <c r="H276" s="83">
        <v>74865756</v>
      </c>
      <c r="I276" s="10" t="s">
        <v>40</v>
      </c>
      <c r="J276" s="10" t="s">
        <v>41</v>
      </c>
      <c r="K276" s="24">
        <v>0</v>
      </c>
      <c r="L276" s="19">
        <v>74865756</v>
      </c>
      <c r="M276" s="19">
        <v>74865756</v>
      </c>
      <c r="N276" s="44">
        <v>1</v>
      </c>
    </row>
    <row r="277" spans="2:14" ht="30" x14ac:dyDescent="0.25">
      <c r="B277" s="82" t="s">
        <v>1309</v>
      </c>
      <c r="C277" s="82" t="s">
        <v>1310</v>
      </c>
      <c r="D277" s="82" t="s">
        <v>703</v>
      </c>
      <c r="E277" s="82" t="s">
        <v>1309</v>
      </c>
      <c r="F277" s="10" t="s">
        <v>39</v>
      </c>
      <c r="G277" s="82" t="s">
        <v>703</v>
      </c>
      <c r="H277" s="83">
        <v>65339774</v>
      </c>
      <c r="I277" s="10" t="s">
        <v>40</v>
      </c>
      <c r="J277" s="10" t="s">
        <v>41</v>
      </c>
      <c r="K277" s="24">
        <v>0</v>
      </c>
      <c r="L277" s="19">
        <v>65339774</v>
      </c>
      <c r="M277" s="19">
        <v>65339774</v>
      </c>
      <c r="N277" s="44">
        <v>1</v>
      </c>
    </row>
    <row r="278" spans="2:14" ht="45" x14ac:dyDescent="0.25">
      <c r="B278" s="82" t="s">
        <v>1311</v>
      </c>
      <c r="C278" s="82" t="s">
        <v>1312</v>
      </c>
      <c r="D278" s="82" t="s">
        <v>123</v>
      </c>
      <c r="E278" s="82" t="s">
        <v>1311</v>
      </c>
      <c r="F278" s="10" t="s">
        <v>39</v>
      </c>
      <c r="G278" s="82" t="s">
        <v>123</v>
      </c>
      <c r="H278" s="83">
        <v>74999879</v>
      </c>
      <c r="I278" s="10" t="s">
        <v>40</v>
      </c>
      <c r="J278" s="10" t="s">
        <v>41</v>
      </c>
      <c r="K278" s="24">
        <v>0</v>
      </c>
      <c r="L278" s="19">
        <v>74999879</v>
      </c>
      <c r="M278" s="19">
        <v>74999879</v>
      </c>
      <c r="N278" s="44">
        <v>1</v>
      </c>
    </row>
    <row r="279" spans="2:14" ht="90" x14ac:dyDescent="0.25">
      <c r="B279" s="82" t="s">
        <v>1313</v>
      </c>
      <c r="C279" s="82" t="s">
        <v>1314</v>
      </c>
      <c r="D279" s="82" t="s">
        <v>1184</v>
      </c>
      <c r="E279" s="82" t="s">
        <v>1313</v>
      </c>
      <c r="F279" s="10" t="s">
        <v>39</v>
      </c>
      <c r="G279" s="82" t="s">
        <v>1184</v>
      </c>
      <c r="H279" s="83">
        <v>74988487</v>
      </c>
      <c r="I279" s="10" t="s">
        <v>40</v>
      </c>
      <c r="J279" s="10" t="s">
        <v>41</v>
      </c>
      <c r="K279" s="24">
        <v>0</v>
      </c>
      <c r="L279" s="19">
        <v>74988487</v>
      </c>
      <c r="M279" s="19">
        <v>74988487</v>
      </c>
      <c r="N279" s="44">
        <v>1</v>
      </c>
    </row>
    <row r="280" spans="2:14" ht="45" x14ac:dyDescent="0.25">
      <c r="B280" s="82" t="s">
        <v>1315</v>
      </c>
      <c r="C280" s="82" t="s">
        <v>1316</v>
      </c>
      <c r="D280" s="82" t="s">
        <v>1184</v>
      </c>
      <c r="E280" s="82" t="s">
        <v>1315</v>
      </c>
      <c r="F280" s="10" t="s">
        <v>39</v>
      </c>
      <c r="G280" s="82" t="s">
        <v>1184</v>
      </c>
      <c r="H280" s="83">
        <v>50142821</v>
      </c>
      <c r="I280" s="10" t="s">
        <v>40</v>
      </c>
      <c r="J280" s="10" t="s">
        <v>41</v>
      </c>
      <c r="K280" s="24">
        <v>0</v>
      </c>
      <c r="L280" s="19">
        <v>50142821</v>
      </c>
      <c r="M280" s="19">
        <v>50142821</v>
      </c>
      <c r="N280" s="44">
        <v>1</v>
      </c>
    </row>
    <row r="281" spans="2:14" ht="75" x14ac:dyDescent="0.25">
      <c r="B281" s="82" t="s">
        <v>1317</v>
      </c>
      <c r="C281" s="82" t="s">
        <v>1318</v>
      </c>
      <c r="D281" s="82" t="s">
        <v>1184</v>
      </c>
      <c r="E281" s="82" t="s">
        <v>1317</v>
      </c>
      <c r="F281" s="10" t="s">
        <v>39</v>
      </c>
      <c r="G281" s="82" t="s">
        <v>1184</v>
      </c>
      <c r="H281" s="83">
        <v>47157085</v>
      </c>
      <c r="I281" s="10" t="s">
        <v>40</v>
      </c>
      <c r="J281" s="10" t="s">
        <v>41</v>
      </c>
      <c r="K281" s="24">
        <v>0</v>
      </c>
      <c r="L281" s="19">
        <v>47157085</v>
      </c>
      <c r="M281" s="19">
        <v>47157085</v>
      </c>
      <c r="N281" s="44">
        <v>1</v>
      </c>
    </row>
    <row r="282" spans="2:14" ht="60" x14ac:dyDescent="0.25">
      <c r="B282" s="82" t="s">
        <v>1319</v>
      </c>
      <c r="C282" s="82" t="s">
        <v>1320</v>
      </c>
      <c r="D282" s="82" t="s">
        <v>231</v>
      </c>
      <c r="E282" s="82" t="s">
        <v>1319</v>
      </c>
      <c r="F282" s="10" t="s">
        <v>39</v>
      </c>
      <c r="G282" s="82" t="s">
        <v>231</v>
      </c>
      <c r="H282" s="83">
        <v>74993800</v>
      </c>
      <c r="I282" s="10" t="s">
        <v>40</v>
      </c>
      <c r="J282" s="10" t="s">
        <v>41</v>
      </c>
      <c r="K282" s="24">
        <v>0</v>
      </c>
      <c r="L282" s="19">
        <v>74993800</v>
      </c>
      <c r="M282" s="19">
        <v>74993800</v>
      </c>
      <c r="N282" s="44">
        <v>1</v>
      </c>
    </row>
    <row r="283" spans="2:14" ht="60" x14ac:dyDescent="0.25">
      <c r="B283" s="82" t="s">
        <v>1321</v>
      </c>
      <c r="C283" s="82" t="s">
        <v>1322</v>
      </c>
      <c r="D283" s="82" t="s">
        <v>43</v>
      </c>
      <c r="E283" s="82" t="s">
        <v>1321</v>
      </c>
      <c r="F283" s="10" t="s">
        <v>39</v>
      </c>
      <c r="G283" s="82" t="s">
        <v>43</v>
      </c>
      <c r="H283" s="83">
        <v>70157026</v>
      </c>
      <c r="I283" s="10" t="s">
        <v>40</v>
      </c>
      <c r="J283" s="10" t="s">
        <v>41</v>
      </c>
      <c r="K283" s="24">
        <v>0</v>
      </c>
      <c r="L283" s="19">
        <v>70157026</v>
      </c>
      <c r="M283" s="19">
        <v>70157026</v>
      </c>
      <c r="N283" s="44">
        <v>1</v>
      </c>
    </row>
    <row r="284" spans="2:14" ht="45" x14ac:dyDescent="0.25">
      <c r="B284" s="82" t="s">
        <v>1323</v>
      </c>
      <c r="C284" s="82" t="s">
        <v>1324</v>
      </c>
      <c r="D284" s="82" t="s">
        <v>1183</v>
      </c>
      <c r="E284" s="82" t="s">
        <v>1323</v>
      </c>
      <c r="F284" s="10" t="s">
        <v>39</v>
      </c>
      <c r="G284" s="82" t="s">
        <v>1183</v>
      </c>
      <c r="H284" s="83">
        <v>33430447</v>
      </c>
      <c r="I284" s="10" t="s">
        <v>40</v>
      </c>
      <c r="J284" s="10" t="s">
        <v>41</v>
      </c>
      <c r="K284" s="24">
        <v>0</v>
      </c>
      <c r="L284" s="19">
        <v>33430447</v>
      </c>
      <c r="M284" s="19">
        <v>33430447</v>
      </c>
      <c r="N284" s="44">
        <v>1</v>
      </c>
    </row>
    <row r="285" spans="2:14" ht="45" x14ac:dyDescent="0.25">
      <c r="B285" s="82" t="s">
        <v>1325</v>
      </c>
      <c r="C285" s="82" t="s">
        <v>1326</v>
      </c>
      <c r="D285" s="82" t="s">
        <v>224</v>
      </c>
      <c r="E285" s="82" t="s">
        <v>1325</v>
      </c>
      <c r="F285" s="10" t="s">
        <v>39</v>
      </c>
      <c r="G285" s="82" t="s">
        <v>224</v>
      </c>
      <c r="H285" s="83">
        <v>74958613</v>
      </c>
      <c r="I285" s="10" t="s">
        <v>40</v>
      </c>
      <c r="J285" s="10" t="s">
        <v>41</v>
      </c>
      <c r="K285" s="24">
        <v>59999999</v>
      </c>
      <c r="L285" s="19">
        <v>14818055</v>
      </c>
      <c r="M285" s="19">
        <v>74818054</v>
      </c>
      <c r="N285" s="44">
        <v>0.9981248452395991</v>
      </c>
    </row>
    <row r="286" spans="2:14" ht="60" x14ac:dyDescent="0.25">
      <c r="B286" s="82" t="s">
        <v>1327</v>
      </c>
      <c r="C286" s="82" t="s">
        <v>1328</v>
      </c>
      <c r="D286" s="82" t="s">
        <v>838</v>
      </c>
      <c r="E286" s="82" t="s">
        <v>1327</v>
      </c>
      <c r="F286" s="10" t="s">
        <v>39</v>
      </c>
      <c r="G286" s="82" t="s">
        <v>838</v>
      </c>
      <c r="H286" s="83">
        <v>74501786</v>
      </c>
      <c r="I286" s="10" t="s">
        <v>40</v>
      </c>
      <c r="J286" s="10" t="s">
        <v>41</v>
      </c>
      <c r="K286" s="24">
        <v>18000000</v>
      </c>
      <c r="L286" s="19">
        <v>56501759</v>
      </c>
      <c r="M286" s="19">
        <v>74501759</v>
      </c>
      <c r="N286" s="44">
        <v>0.9999996375925807</v>
      </c>
    </row>
    <row r="287" spans="2:14" ht="45" x14ac:dyDescent="0.25">
      <c r="B287" s="82" t="s">
        <v>1329</v>
      </c>
      <c r="C287" s="82" t="s">
        <v>1330</v>
      </c>
      <c r="D287" s="82" t="s">
        <v>122</v>
      </c>
      <c r="E287" s="82" t="s">
        <v>1329</v>
      </c>
      <c r="F287" s="10" t="s">
        <v>39</v>
      </c>
      <c r="G287" s="82" t="s">
        <v>122</v>
      </c>
      <c r="H287" s="83">
        <v>74999999</v>
      </c>
      <c r="I287" s="10" t="s">
        <v>40</v>
      </c>
      <c r="J287" s="10" t="s">
        <v>41</v>
      </c>
      <c r="K287" s="24">
        <v>0</v>
      </c>
      <c r="L287" s="19">
        <v>74999999</v>
      </c>
      <c r="M287" s="19">
        <v>74999999</v>
      </c>
      <c r="N287" s="44">
        <v>1</v>
      </c>
    </row>
    <row r="288" spans="2:14" ht="45" x14ac:dyDescent="0.25">
      <c r="B288" s="82" t="s">
        <v>1331</v>
      </c>
      <c r="C288" s="82" t="s">
        <v>1332</v>
      </c>
      <c r="D288" s="82" t="s">
        <v>849</v>
      </c>
      <c r="E288" s="82" t="s">
        <v>1331</v>
      </c>
      <c r="F288" s="10" t="s">
        <v>39</v>
      </c>
      <c r="G288" s="82" t="s">
        <v>849</v>
      </c>
      <c r="H288" s="83">
        <v>74999990</v>
      </c>
      <c r="I288" s="10" t="s">
        <v>40</v>
      </c>
      <c r="J288" s="10" t="s">
        <v>41</v>
      </c>
      <c r="K288" s="24">
        <v>0</v>
      </c>
      <c r="L288" s="19">
        <v>74999990</v>
      </c>
      <c r="M288" s="19">
        <v>74999990</v>
      </c>
      <c r="N288" s="44">
        <v>1</v>
      </c>
    </row>
    <row r="289" spans="2:14" ht="45" x14ac:dyDescent="0.25">
      <c r="B289" s="82" t="s">
        <v>1333</v>
      </c>
      <c r="C289" s="82" t="s">
        <v>1334</v>
      </c>
      <c r="D289" s="82" t="s">
        <v>397</v>
      </c>
      <c r="E289" s="82" t="s">
        <v>1333</v>
      </c>
      <c r="F289" s="10" t="s">
        <v>39</v>
      </c>
      <c r="G289" s="82" t="s">
        <v>397</v>
      </c>
      <c r="H289" s="83">
        <v>74337125</v>
      </c>
      <c r="I289" s="10" t="s">
        <v>40</v>
      </c>
      <c r="J289" s="10" t="s">
        <v>41</v>
      </c>
      <c r="K289" s="24">
        <v>0</v>
      </c>
      <c r="L289" s="19">
        <v>74337125</v>
      </c>
      <c r="M289" s="19">
        <v>74337125</v>
      </c>
      <c r="N289" s="44">
        <v>1</v>
      </c>
    </row>
    <row r="290" spans="2:14" ht="60" x14ac:dyDescent="0.25">
      <c r="B290" s="82" t="s">
        <v>1335</v>
      </c>
      <c r="C290" s="82" t="s">
        <v>1336</v>
      </c>
      <c r="D290" s="82" t="s">
        <v>1145</v>
      </c>
      <c r="E290" s="82" t="s">
        <v>1335</v>
      </c>
      <c r="F290" s="10" t="s">
        <v>39</v>
      </c>
      <c r="G290" s="82" t="s">
        <v>1145</v>
      </c>
      <c r="H290" s="83">
        <v>43133914</v>
      </c>
      <c r="I290" s="10" t="s">
        <v>40</v>
      </c>
      <c r="J290" s="10" t="s">
        <v>41</v>
      </c>
      <c r="K290" s="24">
        <v>0</v>
      </c>
      <c r="L290" s="19">
        <v>43133914</v>
      </c>
      <c r="M290" s="19">
        <v>43133914</v>
      </c>
      <c r="N290" s="44">
        <v>1</v>
      </c>
    </row>
    <row r="291" spans="2:14" ht="45" x14ac:dyDescent="0.25">
      <c r="B291" s="82" t="s">
        <v>1337</v>
      </c>
      <c r="C291" s="82" t="s">
        <v>1338</v>
      </c>
      <c r="D291" s="82" t="s">
        <v>1145</v>
      </c>
      <c r="E291" s="82" t="s">
        <v>1337</v>
      </c>
      <c r="F291" s="10" t="s">
        <v>39</v>
      </c>
      <c r="G291" s="82" t="s">
        <v>1145</v>
      </c>
      <c r="H291" s="83">
        <v>130113817</v>
      </c>
      <c r="I291" s="10" t="s">
        <v>40</v>
      </c>
      <c r="J291" s="10" t="s">
        <v>41</v>
      </c>
      <c r="K291" s="24">
        <v>0</v>
      </c>
      <c r="L291" s="19">
        <v>130113817</v>
      </c>
      <c r="M291" s="19">
        <v>130113817</v>
      </c>
      <c r="N291" s="44">
        <v>1</v>
      </c>
    </row>
    <row r="292" spans="2:14" ht="60" x14ac:dyDescent="0.25">
      <c r="B292" s="82" t="s">
        <v>1339</v>
      </c>
      <c r="C292" s="82" t="s">
        <v>1340</v>
      </c>
      <c r="D292" s="82" t="s">
        <v>1146</v>
      </c>
      <c r="E292" s="82" t="s">
        <v>1339</v>
      </c>
      <c r="F292" s="10" t="s">
        <v>39</v>
      </c>
      <c r="G292" s="82" t="s">
        <v>1146</v>
      </c>
      <c r="H292" s="83">
        <v>59999259</v>
      </c>
      <c r="I292" s="10" t="s">
        <v>40</v>
      </c>
      <c r="J292" s="10" t="s">
        <v>41</v>
      </c>
      <c r="K292" s="24">
        <v>41999481</v>
      </c>
      <c r="L292" s="19">
        <v>17999778</v>
      </c>
      <c r="M292" s="19">
        <v>59999259</v>
      </c>
      <c r="N292" s="44">
        <v>1</v>
      </c>
    </row>
    <row r="293" spans="2:14" ht="45" x14ac:dyDescent="0.25">
      <c r="B293" s="82" t="s">
        <v>1341</v>
      </c>
      <c r="C293" s="82" t="s">
        <v>1342</v>
      </c>
      <c r="D293" s="82" t="s">
        <v>1146</v>
      </c>
      <c r="E293" s="82" t="s">
        <v>1341</v>
      </c>
      <c r="F293" s="10" t="s">
        <v>39</v>
      </c>
      <c r="G293" s="82" t="s">
        <v>1146</v>
      </c>
      <c r="H293" s="83">
        <v>28861366</v>
      </c>
      <c r="I293" s="10" t="s">
        <v>40</v>
      </c>
      <c r="J293" s="10" t="s">
        <v>41</v>
      </c>
      <c r="K293" s="24">
        <v>8658410</v>
      </c>
      <c r="L293" s="19">
        <v>18293084</v>
      </c>
      <c r="M293" s="19">
        <v>26951494</v>
      </c>
      <c r="N293" s="44">
        <v>0.93382600116709658</v>
      </c>
    </row>
    <row r="294" spans="2:14" ht="45" x14ac:dyDescent="0.25">
      <c r="B294" s="82" t="s">
        <v>1343</v>
      </c>
      <c r="C294" s="82" t="s">
        <v>1344</v>
      </c>
      <c r="D294" s="82" t="s">
        <v>1146</v>
      </c>
      <c r="E294" s="82" t="s">
        <v>1343</v>
      </c>
      <c r="F294" s="10" t="s">
        <v>39</v>
      </c>
      <c r="G294" s="82" t="s">
        <v>1146</v>
      </c>
      <c r="H294" s="83">
        <v>59999962</v>
      </c>
      <c r="I294" s="10" t="s">
        <v>40</v>
      </c>
      <c r="J294" s="10" t="s">
        <v>41</v>
      </c>
      <c r="K294" s="24">
        <v>41999973</v>
      </c>
      <c r="L294" s="19">
        <v>17999989</v>
      </c>
      <c r="M294" s="19">
        <v>59999962</v>
      </c>
      <c r="N294" s="44">
        <v>1</v>
      </c>
    </row>
    <row r="295" spans="2:14" ht="60" x14ac:dyDescent="0.25">
      <c r="B295" s="82" t="s">
        <v>1345</v>
      </c>
      <c r="C295" s="82" t="s">
        <v>1346</v>
      </c>
      <c r="D295" s="82" t="s">
        <v>129</v>
      </c>
      <c r="E295" s="82" t="s">
        <v>1345</v>
      </c>
      <c r="F295" s="10" t="s">
        <v>39</v>
      </c>
      <c r="G295" s="82" t="s">
        <v>129</v>
      </c>
      <c r="H295" s="83">
        <v>74945320</v>
      </c>
      <c r="I295" s="10" t="s">
        <v>40</v>
      </c>
      <c r="J295" s="10" t="s">
        <v>41</v>
      </c>
      <c r="K295" s="24">
        <v>0</v>
      </c>
      <c r="L295" s="19">
        <v>74945320</v>
      </c>
      <c r="M295" s="19">
        <v>74945320</v>
      </c>
      <c r="N295" s="44">
        <v>1</v>
      </c>
    </row>
    <row r="296" spans="2:14" ht="45" x14ac:dyDescent="0.25">
      <c r="B296" s="82" t="s">
        <v>1347</v>
      </c>
      <c r="C296" s="82" t="s">
        <v>1348</v>
      </c>
      <c r="D296" s="82" t="s">
        <v>1155</v>
      </c>
      <c r="E296" s="82" t="s">
        <v>1347</v>
      </c>
      <c r="F296" s="10" t="s">
        <v>39</v>
      </c>
      <c r="G296" s="82" t="s">
        <v>1155</v>
      </c>
      <c r="H296" s="83">
        <v>63173063</v>
      </c>
      <c r="I296" s="10" t="s">
        <v>40</v>
      </c>
      <c r="J296" s="10" t="s">
        <v>41</v>
      </c>
      <c r="K296" s="24">
        <v>0</v>
      </c>
      <c r="L296" s="19">
        <v>63173063</v>
      </c>
      <c r="M296" s="19">
        <v>63173063</v>
      </c>
      <c r="N296" s="44">
        <v>1</v>
      </c>
    </row>
    <row r="297" spans="2:14" ht="45" x14ac:dyDescent="0.25">
      <c r="B297" s="82" t="s">
        <v>1349</v>
      </c>
      <c r="C297" s="82" t="s">
        <v>1350</v>
      </c>
      <c r="D297" s="82" t="s">
        <v>1159</v>
      </c>
      <c r="E297" s="82" t="s">
        <v>1349</v>
      </c>
      <c r="F297" s="10" t="s">
        <v>39</v>
      </c>
      <c r="G297" s="82" t="s">
        <v>1159</v>
      </c>
      <c r="H297" s="83">
        <v>74999405</v>
      </c>
      <c r="I297" s="10" t="s">
        <v>40</v>
      </c>
      <c r="J297" s="10" t="s">
        <v>41</v>
      </c>
      <c r="K297" s="24">
        <v>0</v>
      </c>
      <c r="L297" s="19">
        <v>74999405</v>
      </c>
      <c r="M297" s="19">
        <v>74999405</v>
      </c>
      <c r="N297" s="44">
        <v>1</v>
      </c>
    </row>
    <row r="298" spans="2:14" ht="75" x14ac:dyDescent="0.25">
      <c r="B298" s="82" t="s">
        <v>1351</v>
      </c>
      <c r="C298" s="82" t="s">
        <v>1352</v>
      </c>
      <c r="D298" s="82" t="s">
        <v>1157</v>
      </c>
      <c r="E298" s="82" t="s">
        <v>1351</v>
      </c>
      <c r="F298" s="10" t="s">
        <v>39</v>
      </c>
      <c r="G298" s="82" t="s">
        <v>1157</v>
      </c>
      <c r="H298" s="83">
        <v>74532227</v>
      </c>
      <c r="I298" s="10" t="s">
        <v>40</v>
      </c>
      <c r="J298" s="10" t="s">
        <v>41</v>
      </c>
      <c r="K298" s="24">
        <v>0</v>
      </c>
      <c r="L298" s="19">
        <v>74532227</v>
      </c>
      <c r="M298" s="19">
        <v>74532227</v>
      </c>
      <c r="N298" s="44">
        <v>1</v>
      </c>
    </row>
    <row r="299" spans="2:14" ht="60" x14ac:dyDescent="0.25">
      <c r="B299" s="82" t="s">
        <v>1353</v>
      </c>
      <c r="C299" s="82" t="s">
        <v>1354</v>
      </c>
      <c r="D299" s="82" t="s">
        <v>1153</v>
      </c>
      <c r="E299" s="82" t="s">
        <v>1353</v>
      </c>
      <c r="F299" s="10" t="s">
        <v>39</v>
      </c>
      <c r="G299" s="82" t="s">
        <v>1153</v>
      </c>
      <c r="H299" s="83">
        <v>74998808</v>
      </c>
      <c r="I299" s="10" t="s">
        <v>40</v>
      </c>
      <c r="J299" s="10" t="s">
        <v>41</v>
      </c>
      <c r="K299" s="24">
        <v>0</v>
      </c>
      <c r="L299" s="19">
        <v>74998808</v>
      </c>
      <c r="M299" s="19">
        <v>74998808</v>
      </c>
      <c r="N299" s="44">
        <v>1</v>
      </c>
    </row>
    <row r="300" spans="2:14" ht="60" x14ac:dyDescent="0.25">
      <c r="B300" s="82" t="s">
        <v>1355</v>
      </c>
      <c r="C300" s="82" t="s">
        <v>1356</v>
      </c>
      <c r="D300" s="82" t="s">
        <v>128</v>
      </c>
      <c r="E300" s="82" t="s">
        <v>1355</v>
      </c>
      <c r="F300" s="10" t="s">
        <v>39</v>
      </c>
      <c r="G300" s="82" t="s">
        <v>128</v>
      </c>
      <c r="H300" s="83">
        <v>70691922</v>
      </c>
      <c r="I300" s="10" t="s">
        <v>40</v>
      </c>
      <c r="J300" s="10" t="s">
        <v>41</v>
      </c>
      <c r="K300" s="24">
        <v>0</v>
      </c>
      <c r="L300" s="19">
        <v>70691922</v>
      </c>
      <c r="M300" s="19">
        <v>70691922</v>
      </c>
      <c r="N300" s="44">
        <v>1</v>
      </c>
    </row>
    <row r="301" spans="2:14" ht="90" x14ac:dyDescent="0.25">
      <c r="B301" s="82" t="s">
        <v>1357</v>
      </c>
      <c r="C301" s="82" t="s">
        <v>1358</v>
      </c>
      <c r="D301" s="82" t="s">
        <v>1157</v>
      </c>
      <c r="E301" s="82" t="s">
        <v>1357</v>
      </c>
      <c r="F301" s="10" t="s">
        <v>39</v>
      </c>
      <c r="G301" s="82" t="s">
        <v>1157</v>
      </c>
      <c r="H301" s="83">
        <v>74373816</v>
      </c>
      <c r="I301" s="10" t="s">
        <v>40</v>
      </c>
      <c r="J301" s="10" t="s">
        <v>41</v>
      </c>
      <c r="K301" s="24">
        <v>0</v>
      </c>
      <c r="L301" s="19">
        <v>74373816</v>
      </c>
      <c r="M301" s="19">
        <v>74373816</v>
      </c>
      <c r="N301" s="44">
        <v>1</v>
      </c>
    </row>
    <row r="302" spans="2:14" ht="45" x14ac:dyDescent="0.25">
      <c r="B302" s="82" t="s">
        <v>1359</v>
      </c>
      <c r="C302" s="82" t="s">
        <v>1360</v>
      </c>
      <c r="D302" s="82" t="s">
        <v>1155</v>
      </c>
      <c r="E302" s="82" t="s">
        <v>1359</v>
      </c>
      <c r="F302" s="10" t="s">
        <v>39</v>
      </c>
      <c r="G302" s="82" t="s">
        <v>1155</v>
      </c>
      <c r="H302" s="83">
        <v>128742105</v>
      </c>
      <c r="I302" s="10" t="s">
        <v>40</v>
      </c>
      <c r="J302" s="10" t="s">
        <v>41</v>
      </c>
      <c r="K302" s="24">
        <v>0</v>
      </c>
      <c r="L302" s="19">
        <v>128742105</v>
      </c>
      <c r="M302" s="19">
        <v>128742105</v>
      </c>
      <c r="N302" s="44">
        <v>1</v>
      </c>
    </row>
    <row r="303" spans="2:14" ht="75" x14ac:dyDescent="0.25">
      <c r="B303" s="82" t="s">
        <v>1361</v>
      </c>
      <c r="C303" s="82" t="s">
        <v>1362</v>
      </c>
      <c r="D303" s="82" t="s">
        <v>161</v>
      </c>
      <c r="E303" s="82" t="s">
        <v>1361</v>
      </c>
      <c r="F303" s="10" t="s">
        <v>39</v>
      </c>
      <c r="G303" s="82" t="s">
        <v>161</v>
      </c>
      <c r="H303" s="83">
        <v>59994741</v>
      </c>
      <c r="I303" s="10" t="s">
        <v>40</v>
      </c>
      <c r="J303" s="10" t="s">
        <v>41</v>
      </c>
      <c r="K303" s="24">
        <v>41996319</v>
      </c>
      <c r="L303" s="19">
        <v>17998422</v>
      </c>
      <c r="M303" s="19">
        <v>59994741</v>
      </c>
      <c r="N303" s="44">
        <v>1</v>
      </c>
    </row>
    <row r="304" spans="2:14" ht="60" x14ac:dyDescent="0.25">
      <c r="B304" s="82" t="s">
        <v>1363</v>
      </c>
      <c r="C304" s="82" t="s">
        <v>1364</v>
      </c>
      <c r="D304" s="82" t="s">
        <v>208</v>
      </c>
      <c r="E304" s="82" t="s">
        <v>1363</v>
      </c>
      <c r="F304" s="10" t="s">
        <v>39</v>
      </c>
      <c r="G304" s="82" t="s">
        <v>208</v>
      </c>
      <c r="H304" s="83">
        <v>64843000</v>
      </c>
      <c r="I304" s="10" t="s">
        <v>40</v>
      </c>
      <c r="J304" s="10" t="s">
        <v>41</v>
      </c>
      <c r="K304" s="24">
        <v>49879423</v>
      </c>
      <c r="L304" s="19">
        <v>14420756</v>
      </c>
      <c r="M304" s="19">
        <v>64300179</v>
      </c>
      <c r="N304" s="44">
        <v>0.99162868775349688</v>
      </c>
    </row>
    <row r="305" spans="2:14" ht="60" x14ac:dyDescent="0.25">
      <c r="B305" s="82" t="s">
        <v>1365</v>
      </c>
      <c r="C305" s="82" t="s">
        <v>1366</v>
      </c>
      <c r="D305" s="82" t="s">
        <v>523</v>
      </c>
      <c r="E305" s="82" t="s">
        <v>1365</v>
      </c>
      <c r="F305" s="10" t="s">
        <v>39</v>
      </c>
      <c r="G305" s="82" t="s">
        <v>523</v>
      </c>
      <c r="H305" s="83">
        <v>57935479</v>
      </c>
      <c r="I305" s="10" t="s">
        <v>40</v>
      </c>
      <c r="J305" s="10" t="s">
        <v>41</v>
      </c>
      <c r="K305" s="24">
        <v>0</v>
      </c>
      <c r="L305" s="19">
        <v>57935479</v>
      </c>
      <c r="M305" s="19">
        <v>57935479</v>
      </c>
      <c r="N305" s="44">
        <v>1</v>
      </c>
    </row>
    <row r="306" spans="2:14" ht="45" x14ac:dyDescent="0.25">
      <c r="B306" s="82" t="s">
        <v>1367</v>
      </c>
      <c r="C306" s="82" t="s">
        <v>1368</v>
      </c>
      <c r="D306" s="82" t="s">
        <v>1167</v>
      </c>
      <c r="E306" s="82" t="s">
        <v>1367</v>
      </c>
      <c r="F306" s="10" t="s">
        <v>39</v>
      </c>
      <c r="G306" s="82" t="s">
        <v>1167</v>
      </c>
      <c r="H306" s="83">
        <v>74988594</v>
      </c>
      <c r="I306" s="10" t="s">
        <v>40</v>
      </c>
      <c r="J306" s="10" t="s">
        <v>41</v>
      </c>
      <c r="K306" s="24">
        <v>59985074</v>
      </c>
      <c r="L306" s="19">
        <v>14388439</v>
      </c>
      <c r="M306" s="19">
        <v>74373513</v>
      </c>
      <c r="N306" s="44">
        <v>0.99179767259004747</v>
      </c>
    </row>
    <row r="307" spans="2:14" ht="60" x14ac:dyDescent="0.25">
      <c r="B307" s="82" t="s">
        <v>1369</v>
      </c>
      <c r="C307" s="82" t="s">
        <v>1370</v>
      </c>
      <c r="D307" s="82" t="s">
        <v>161</v>
      </c>
      <c r="E307" s="82" t="s">
        <v>1369</v>
      </c>
      <c r="F307" s="10" t="s">
        <v>39</v>
      </c>
      <c r="G307" s="82" t="s">
        <v>161</v>
      </c>
      <c r="H307" s="83">
        <v>68415824</v>
      </c>
      <c r="I307" s="10" t="s">
        <v>40</v>
      </c>
      <c r="J307" s="10" t="s">
        <v>41</v>
      </c>
      <c r="K307" s="24">
        <v>0</v>
      </c>
      <c r="L307" s="19">
        <v>68415824</v>
      </c>
      <c r="M307" s="19">
        <v>68415824</v>
      </c>
      <c r="N307" s="44">
        <v>1</v>
      </c>
    </row>
    <row r="308" spans="2:14" ht="60" x14ac:dyDescent="0.25">
      <c r="B308" s="82" t="s">
        <v>1371</v>
      </c>
      <c r="C308" s="82" t="s">
        <v>1372</v>
      </c>
      <c r="D308" s="82" t="s">
        <v>161</v>
      </c>
      <c r="E308" s="82" t="s">
        <v>1371</v>
      </c>
      <c r="F308" s="10" t="s">
        <v>39</v>
      </c>
      <c r="G308" s="82" t="s">
        <v>161</v>
      </c>
      <c r="H308" s="83">
        <v>66992720</v>
      </c>
      <c r="I308" s="10" t="s">
        <v>40</v>
      </c>
      <c r="J308" s="10" t="s">
        <v>41</v>
      </c>
      <c r="K308" s="24">
        <v>0</v>
      </c>
      <c r="L308" s="19">
        <v>66992720</v>
      </c>
      <c r="M308" s="19">
        <v>66992720</v>
      </c>
      <c r="N308" s="44">
        <v>1</v>
      </c>
    </row>
    <row r="309" spans="2:14" ht="60" x14ac:dyDescent="0.25">
      <c r="B309" s="82" t="s">
        <v>1373</v>
      </c>
      <c r="C309" s="82" t="s">
        <v>1374</v>
      </c>
      <c r="D309" s="82" t="s">
        <v>1167</v>
      </c>
      <c r="E309" s="82" t="s">
        <v>1373</v>
      </c>
      <c r="F309" s="10" t="s">
        <v>39</v>
      </c>
      <c r="G309" s="82" t="s">
        <v>1167</v>
      </c>
      <c r="H309" s="83">
        <v>74786292</v>
      </c>
      <c r="I309" s="10" t="s">
        <v>40</v>
      </c>
      <c r="J309" s="10" t="s">
        <v>41</v>
      </c>
      <c r="K309" s="24">
        <v>0</v>
      </c>
      <c r="L309" s="19">
        <v>74786292</v>
      </c>
      <c r="M309" s="19">
        <v>74786292</v>
      </c>
      <c r="N309" s="44">
        <v>1</v>
      </c>
    </row>
    <row r="310" spans="2:14" ht="45" x14ac:dyDescent="0.25">
      <c r="B310" s="82" t="s">
        <v>1375</v>
      </c>
      <c r="C310" s="82" t="s">
        <v>1376</v>
      </c>
      <c r="D310" s="82" t="s">
        <v>213</v>
      </c>
      <c r="E310" s="82" t="s">
        <v>1375</v>
      </c>
      <c r="F310" s="10" t="s">
        <v>39</v>
      </c>
      <c r="G310" s="82" t="s">
        <v>213</v>
      </c>
      <c r="H310" s="83">
        <v>72680000</v>
      </c>
      <c r="I310" s="10" t="s">
        <v>40</v>
      </c>
      <c r="J310" s="10" t="s">
        <v>41</v>
      </c>
      <c r="K310" s="24">
        <v>0</v>
      </c>
      <c r="L310" s="19">
        <v>72680000</v>
      </c>
      <c r="M310" s="19">
        <v>72680000</v>
      </c>
      <c r="N310" s="44">
        <v>1</v>
      </c>
    </row>
    <row r="311" spans="2:14" ht="45" x14ac:dyDescent="0.25">
      <c r="B311" s="82" t="s">
        <v>1377</v>
      </c>
      <c r="C311" s="82" t="s">
        <v>1378</v>
      </c>
      <c r="D311" s="82" t="s">
        <v>213</v>
      </c>
      <c r="E311" s="82" t="s">
        <v>1377</v>
      </c>
      <c r="F311" s="10" t="s">
        <v>39</v>
      </c>
      <c r="G311" s="82" t="s">
        <v>213</v>
      </c>
      <c r="H311" s="83">
        <v>74964759</v>
      </c>
      <c r="I311" s="10" t="s">
        <v>40</v>
      </c>
      <c r="J311" s="10" t="s">
        <v>41</v>
      </c>
      <c r="K311" s="24">
        <v>0</v>
      </c>
      <c r="L311" s="19">
        <v>74964759</v>
      </c>
      <c r="M311" s="19">
        <v>74964759</v>
      </c>
      <c r="N311" s="44">
        <v>1</v>
      </c>
    </row>
    <row r="312" spans="2:14" ht="75" x14ac:dyDescent="0.25">
      <c r="B312" s="82" t="s">
        <v>1379</v>
      </c>
      <c r="C312" s="82" t="s">
        <v>1380</v>
      </c>
      <c r="D312" s="82" t="s">
        <v>1169</v>
      </c>
      <c r="E312" s="82" t="s">
        <v>1379</v>
      </c>
      <c r="F312" s="10" t="s">
        <v>39</v>
      </c>
      <c r="G312" s="82" t="s">
        <v>1169</v>
      </c>
      <c r="H312" s="83">
        <v>113058466</v>
      </c>
      <c r="I312" s="10" t="s">
        <v>40</v>
      </c>
      <c r="J312" s="10" t="s">
        <v>41</v>
      </c>
      <c r="K312" s="24">
        <v>0</v>
      </c>
      <c r="L312" s="19">
        <v>113058466</v>
      </c>
      <c r="M312" s="19">
        <v>113058466</v>
      </c>
      <c r="N312" s="44">
        <v>1</v>
      </c>
    </row>
    <row r="313" spans="2:14" ht="45" x14ac:dyDescent="0.25">
      <c r="B313" s="82" t="s">
        <v>1381</v>
      </c>
      <c r="C313" s="82" t="s">
        <v>1382</v>
      </c>
      <c r="D313" s="82" t="s">
        <v>1171</v>
      </c>
      <c r="E313" s="82" t="s">
        <v>1381</v>
      </c>
      <c r="F313" s="10" t="s">
        <v>39</v>
      </c>
      <c r="G313" s="82" t="s">
        <v>1171</v>
      </c>
      <c r="H313" s="83">
        <v>94308467</v>
      </c>
      <c r="I313" s="10" t="s">
        <v>40</v>
      </c>
      <c r="J313" s="10" t="s">
        <v>41</v>
      </c>
      <c r="K313" s="24">
        <v>0</v>
      </c>
      <c r="L313" s="19">
        <v>94308467</v>
      </c>
      <c r="M313" s="19">
        <v>94308467</v>
      </c>
      <c r="N313" s="44">
        <v>1</v>
      </c>
    </row>
    <row r="314" spans="2:14" ht="60" x14ac:dyDescent="0.25">
      <c r="B314" s="82" t="s">
        <v>1383</v>
      </c>
      <c r="C314" s="82" t="s">
        <v>1384</v>
      </c>
      <c r="D314" s="82" t="s">
        <v>98</v>
      </c>
      <c r="E314" s="82" t="s">
        <v>1383</v>
      </c>
      <c r="F314" s="10" t="s">
        <v>39</v>
      </c>
      <c r="G314" s="82" t="s">
        <v>98</v>
      </c>
      <c r="H314" s="83">
        <v>74995561</v>
      </c>
      <c r="I314" s="10" t="s">
        <v>40</v>
      </c>
      <c r="J314" s="10" t="s">
        <v>41</v>
      </c>
      <c r="K314" s="24">
        <v>0</v>
      </c>
      <c r="L314" s="19">
        <v>74995561</v>
      </c>
      <c r="M314" s="19">
        <v>74995561</v>
      </c>
      <c r="N314" s="44">
        <v>1</v>
      </c>
    </row>
    <row r="315" spans="2:14" ht="45" x14ac:dyDescent="0.25">
      <c r="B315" s="82" t="s">
        <v>1385</v>
      </c>
      <c r="C315" s="82" t="s">
        <v>1386</v>
      </c>
      <c r="D315" s="82" t="s">
        <v>1174</v>
      </c>
      <c r="E315" s="82" t="s">
        <v>1385</v>
      </c>
      <c r="F315" s="10" t="s">
        <v>39</v>
      </c>
      <c r="G315" s="82" t="s">
        <v>1174</v>
      </c>
      <c r="H315" s="83">
        <v>74983373</v>
      </c>
      <c r="I315" s="10" t="s">
        <v>40</v>
      </c>
      <c r="J315" s="10" t="s">
        <v>41</v>
      </c>
      <c r="K315" s="24">
        <v>0</v>
      </c>
      <c r="L315" s="19">
        <v>74983373</v>
      </c>
      <c r="M315" s="19">
        <v>74983373</v>
      </c>
      <c r="N315" s="44">
        <v>1</v>
      </c>
    </row>
    <row r="316" spans="2:14" ht="45" x14ac:dyDescent="0.25">
      <c r="B316" s="82" t="s">
        <v>1387</v>
      </c>
      <c r="C316" s="82" t="s">
        <v>1388</v>
      </c>
      <c r="D316" s="82" t="s">
        <v>548</v>
      </c>
      <c r="E316" s="82" t="s">
        <v>1387</v>
      </c>
      <c r="F316" s="10" t="s">
        <v>39</v>
      </c>
      <c r="G316" s="82" t="s">
        <v>548</v>
      </c>
      <c r="H316" s="83">
        <v>74747571</v>
      </c>
      <c r="I316" s="10" t="s">
        <v>40</v>
      </c>
      <c r="J316" s="10" t="s">
        <v>41</v>
      </c>
      <c r="K316" s="24">
        <v>0</v>
      </c>
      <c r="L316" s="19">
        <v>74747571</v>
      </c>
      <c r="M316" s="19">
        <v>74747571</v>
      </c>
      <c r="N316" s="44">
        <v>1</v>
      </c>
    </row>
    <row r="317" spans="2:14" ht="45" x14ac:dyDescent="0.25">
      <c r="B317" s="82" t="s">
        <v>1389</v>
      </c>
      <c r="C317" s="82" t="s">
        <v>1390</v>
      </c>
      <c r="D317" s="82" t="s">
        <v>548</v>
      </c>
      <c r="E317" s="82" t="s">
        <v>1389</v>
      </c>
      <c r="F317" s="10" t="s">
        <v>39</v>
      </c>
      <c r="G317" s="82" t="s">
        <v>548</v>
      </c>
      <c r="H317" s="83">
        <v>74989804</v>
      </c>
      <c r="I317" s="10" t="s">
        <v>40</v>
      </c>
      <c r="J317" s="10" t="s">
        <v>41</v>
      </c>
      <c r="K317" s="24">
        <v>0</v>
      </c>
      <c r="L317" s="19">
        <v>74989804</v>
      </c>
      <c r="M317" s="19">
        <v>74989804</v>
      </c>
      <c r="N317" s="44">
        <v>1</v>
      </c>
    </row>
    <row r="318" spans="2:14" ht="60" x14ac:dyDescent="0.25">
      <c r="B318" s="82" t="s">
        <v>1391</v>
      </c>
      <c r="C318" s="82" t="s">
        <v>1392</v>
      </c>
      <c r="D318" s="82" t="s">
        <v>548</v>
      </c>
      <c r="E318" s="82" t="s">
        <v>1391</v>
      </c>
      <c r="F318" s="10" t="s">
        <v>39</v>
      </c>
      <c r="G318" s="82" t="s">
        <v>548</v>
      </c>
      <c r="H318" s="83">
        <v>85165160</v>
      </c>
      <c r="I318" s="10" t="s">
        <v>40</v>
      </c>
      <c r="J318" s="10" t="s">
        <v>41</v>
      </c>
      <c r="K318" s="24">
        <v>0</v>
      </c>
      <c r="L318" s="19">
        <v>85165160</v>
      </c>
      <c r="M318" s="19">
        <v>85165160</v>
      </c>
      <c r="N318" s="44">
        <v>1</v>
      </c>
    </row>
    <row r="319" spans="2:14" ht="60" x14ac:dyDescent="0.25">
      <c r="B319" s="82" t="s">
        <v>1393</v>
      </c>
      <c r="C319" s="82" t="s">
        <v>1394</v>
      </c>
      <c r="D319" s="82" t="s">
        <v>91</v>
      </c>
      <c r="E319" s="82" t="s">
        <v>1393</v>
      </c>
      <c r="F319" s="10" t="s">
        <v>39</v>
      </c>
      <c r="G319" s="82" t="s">
        <v>91</v>
      </c>
      <c r="H319" s="83">
        <v>137196858</v>
      </c>
      <c r="I319" s="10" t="s">
        <v>40</v>
      </c>
      <c r="J319" s="10" t="s">
        <v>41</v>
      </c>
      <c r="K319" s="24">
        <v>0</v>
      </c>
      <c r="L319" s="19">
        <v>137196858</v>
      </c>
      <c r="M319" s="19">
        <v>137196858</v>
      </c>
      <c r="N319" s="44">
        <v>1</v>
      </c>
    </row>
    <row r="320" spans="2:14" ht="45" x14ac:dyDescent="0.25">
      <c r="B320" s="82" t="s">
        <v>1395</v>
      </c>
      <c r="C320" s="82" t="s">
        <v>1396</v>
      </c>
      <c r="D320" s="82" t="s">
        <v>384</v>
      </c>
      <c r="E320" s="82" t="s">
        <v>1395</v>
      </c>
      <c r="F320" s="10" t="s">
        <v>39</v>
      </c>
      <c r="G320" s="82" t="s">
        <v>384</v>
      </c>
      <c r="H320" s="83">
        <v>74999419</v>
      </c>
      <c r="I320" s="10" t="s">
        <v>40</v>
      </c>
      <c r="J320" s="10" t="s">
        <v>41</v>
      </c>
      <c r="K320" s="24">
        <v>59999913</v>
      </c>
      <c r="L320" s="19">
        <v>14249512</v>
      </c>
      <c r="M320" s="19">
        <v>74249425</v>
      </c>
      <c r="N320" s="44">
        <v>0.99000000253335296</v>
      </c>
    </row>
    <row r="321" spans="2:14" ht="60" x14ac:dyDescent="0.25">
      <c r="B321" s="82" t="s">
        <v>1397</v>
      </c>
      <c r="C321" s="82" t="s">
        <v>1398</v>
      </c>
      <c r="D321" s="82" t="s">
        <v>607</v>
      </c>
      <c r="E321" s="82" t="s">
        <v>1397</v>
      </c>
      <c r="F321" s="10" t="s">
        <v>39</v>
      </c>
      <c r="G321" s="82" t="s">
        <v>607</v>
      </c>
      <c r="H321" s="83">
        <v>74817204</v>
      </c>
      <c r="I321" s="10" t="s">
        <v>40</v>
      </c>
      <c r="J321" s="10" t="s">
        <v>41</v>
      </c>
      <c r="K321" s="24">
        <v>0</v>
      </c>
      <c r="L321" s="19">
        <v>74817204</v>
      </c>
      <c r="M321" s="19">
        <v>74817204</v>
      </c>
      <c r="N321" s="44">
        <v>1</v>
      </c>
    </row>
    <row r="322" spans="2:14" ht="90" x14ac:dyDescent="0.25">
      <c r="B322" s="82" t="s">
        <v>1399</v>
      </c>
      <c r="C322" s="82" t="s">
        <v>1400</v>
      </c>
      <c r="D322" s="82" t="s">
        <v>77</v>
      </c>
      <c r="E322" s="82" t="s">
        <v>1399</v>
      </c>
      <c r="F322" s="10" t="s">
        <v>39</v>
      </c>
      <c r="G322" s="82" t="s">
        <v>77</v>
      </c>
      <c r="H322" s="83">
        <v>73438220</v>
      </c>
      <c r="I322" s="10" t="s">
        <v>40</v>
      </c>
      <c r="J322" s="10" t="s">
        <v>41</v>
      </c>
      <c r="K322" s="24">
        <v>0</v>
      </c>
      <c r="L322" s="19">
        <v>73438220</v>
      </c>
      <c r="M322" s="19">
        <v>73438220</v>
      </c>
      <c r="N322" s="44">
        <v>1</v>
      </c>
    </row>
    <row r="323" spans="2:14" ht="75" x14ac:dyDescent="0.25">
      <c r="B323" s="82" t="s">
        <v>1401</v>
      </c>
      <c r="C323" s="82" t="s">
        <v>1402</v>
      </c>
      <c r="D323" s="82" t="s">
        <v>77</v>
      </c>
      <c r="E323" s="82" t="s">
        <v>1401</v>
      </c>
      <c r="F323" s="10" t="s">
        <v>39</v>
      </c>
      <c r="G323" s="82" t="s">
        <v>77</v>
      </c>
      <c r="H323" s="83">
        <v>74191972</v>
      </c>
      <c r="I323" s="10" t="s">
        <v>40</v>
      </c>
      <c r="J323" s="10" t="s">
        <v>41</v>
      </c>
      <c r="K323" s="24">
        <v>0</v>
      </c>
      <c r="L323" s="19">
        <v>74191972</v>
      </c>
      <c r="M323" s="19">
        <v>74191972</v>
      </c>
      <c r="N323" s="44">
        <v>1</v>
      </c>
    </row>
    <row r="324" spans="2:14" ht="75" x14ac:dyDescent="0.25">
      <c r="B324" s="82" t="s">
        <v>1403</v>
      </c>
      <c r="C324" s="82" t="s">
        <v>1404</v>
      </c>
      <c r="D324" s="82" t="s">
        <v>72</v>
      </c>
      <c r="E324" s="82" t="s">
        <v>1403</v>
      </c>
      <c r="F324" s="10" t="s">
        <v>39</v>
      </c>
      <c r="G324" s="82" t="s">
        <v>72</v>
      </c>
      <c r="H324" s="83">
        <v>66000575</v>
      </c>
      <c r="I324" s="10" t="s">
        <v>40</v>
      </c>
      <c r="J324" s="10" t="s">
        <v>41</v>
      </c>
      <c r="K324" s="24">
        <v>0</v>
      </c>
      <c r="L324" s="19">
        <v>66000575</v>
      </c>
      <c r="M324" s="19">
        <v>66000575</v>
      </c>
      <c r="N324" s="44">
        <v>1</v>
      </c>
    </row>
    <row r="325" spans="2:14" ht="60" x14ac:dyDescent="0.25">
      <c r="B325" s="82" t="s">
        <v>1405</v>
      </c>
      <c r="C325" s="82" t="s">
        <v>1406</v>
      </c>
      <c r="D325" s="82" t="s">
        <v>72</v>
      </c>
      <c r="E325" s="82" t="s">
        <v>1405</v>
      </c>
      <c r="F325" s="10" t="s">
        <v>39</v>
      </c>
      <c r="G325" s="82" t="s">
        <v>72</v>
      </c>
      <c r="H325" s="83">
        <v>154320000</v>
      </c>
      <c r="I325" s="10" t="s">
        <v>40</v>
      </c>
      <c r="J325" s="10" t="s">
        <v>41</v>
      </c>
      <c r="K325" s="24">
        <v>0</v>
      </c>
      <c r="L325" s="19">
        <v>154320000</v>
      </c>
      <c r="M325" s="19">
        <v>154320000</v>
      </c>
      <c r="N325" s="44">
        <v>1</v>
      </c>
    </row>
    <row r="326" spans="2:14" ht="45" x14ac:dyDescent="0.25">
      <c r="B326" s="82" t="s">
        <v>1407</v>
      </c>
      <c r="C326" s="82" t="s">
        <v>1408</v>
      </c>
      <c r="D326" s="82" t="s">
        <v>712</v>
      </c>
      <c r="E326" s="82" t="s">
        <v>1407</v>
      </c>
      <c r="F326" s="10" t="s">
        <v>39</v>
      </c>
      <c r="G326" s="82" t="s">
        <v>712</v>
      </c>
      <c r="H326" s="83">
        <v>28112575</v>
      </c>
      <c r="I326" s="10" t="s">
        <v>40</v>
      </c>
      <c r="J326" s="10" t="s">
        <v>41</v>
      </c>
      <c r="K326" s="24">
        <v>0</v>
      </c>
      <c r="L326" s="19">
        <v>28112575</v>
      </c>
      <c r="M326" s="19">
        <v>28112575</v>
      </c>
      <c r="N326" s="44">
        <v>1</v>
      </c>
    </row>
    <row r="327" spans="2:14" ht="45" x14ac:dyDescent="0.25">
      <c r="B327" s="82" t="s">
        <v>1409</v>
      </c>
      <c r="C327" s="82" t="s">
        <v>1410</v>
      </c>
      <c r="D327" s="82" t="s">
        <v>715</v>
      </c>
      <c r="E327" s="82" t="s">
        <v>1409</v>
      </c>
      <c r="F327" s="10" t="s">
        <v>39</v>
      </c>
      <c r="G327" s="82" t="s">
        <v>715</v>
      </c>
      <c r="H327" s="83">
        <v>74999999</v>
      </c>
      <c r="I327" s="10" t="s">
        <v>40</v>
      </c>
      <c r="J327" s="10" t="s">
        <v>41</v>
      </c>
      <c r="K327" s="24">
        <v>0</v>
      </c>
      <c r="L327" s="19">
        <v>74999999</v>
      </c>
      <c r="M327" s="19">
        <v>74999999</v>
      </c>
      <c r="N327" s="44">
        <v>1</v>
      </c>
    </row>
    <row r="328" spans="2:14" ht="60" x14ac:dyDescent="0.25">
      <c r="B328" s="82" t="s">
        <v>1411</v>
      </c>
      <c r="C328" s="82" t="s">
        <v>1412</v>
      </c>
      <c r="D328" s="82" t="s">
        <v>124</v>
      </c>
      <c r="E328" s="82" t="s">
        <v>1411</v>
      </c>
      <c r="F328" s="10" t="s">
        <v>39</v>
      </c>
      <c r="G328" s="82" t="s">
        <v>124</v>
      </c>
      <c r="H328" s="83">
        <v>74999999</v>
      </c>
      <c r="I328" s="10" t="s">
        <v>40</v>
      </c>
      <c r="J328" s="10" t="s">
        <v>41</v>
      </c>
      <c r="K328" s="24">
        <v>0</v>
      </c>
      <c r="L328" s="19">
        <v>74999999</v>
      </c>
      <c r="M328" s="19">
        <v>74999999</v>
      </c>
      <c r="N328" s="44">
        <v>1</v>
      </c>
    </row>
    <row r="329" spans="2:14" ht="60" x14ac:dyDescent="0.25">
      <c r="B329" s="82" t="s">
        <v>1413</v>
      </c>
      <c r="C329" s="82" t="s">
        <v>1414</v>
      </c>
      <c r="D329" s="82" t="s">
        <v>181</v>
      </c>
      <c r="E329" s="82" t="s">
        <v>1413</v>
      </c>
      <c r="F329" s="10" t="s">
        <v>39</v>
      </c>
      <c r="G329" s="82" t="s">
        <v>181</v>
      </c>
      <c r="H329" s="83">
        <v>63876945</v>
      </c>
      <c r="I329" s="10" t="s">
        <v>40</v>
      </c>
      <c r="J329" s="10" t="s">
        <v>41</v>
      </c>
      <c r="K329" s="24">
        <v>0</v>
      </c>
      <c r="L329" s="19">
        <v>63876945</v>
      </c>
      <c r="M329" s="19">
        <v>63876945</v>
      </c>
      <c r="N329" s="44">
        <v>1</v>
      </c>
    </row>
    <row r="330" spans="2:14" ht="45" x14ac:dyDescent="0.25">
      <c r="B330" s="82" t="s">
        <v>1415</v>
      </c>
      <c r="C330" s="82" t="s">
        <v>1416</v>
      </c>
      <c r="D330" s="82" t="s">
        <v>1417</v>
      </c>
      <c r="E330" s="82" t="s">
        <v>1415</v>
      </c>
      <c r="F330" s="10" t="s">
        <v>39</v>
      </c>
      <c r="G330" s="82" t="s">
        <v>1417</v>
      </c>
      <c r="H330" s="83">
        <v>76373239</v>
      </c>
      <c r="I330" s="10" t="s">
        <v>40</v>
      </c>
      <c r="J330" s="10" t="s">
        <v>41</v>
      </c>
      <c r="K330" s="24">
        <v>0</v>
      </c>
      <c r="L330" s="19">
        <v>76373239</v>
      </c>
      <c r="M330" s="19">
        <v>76373239</v>
      </c>
      <c r="N330" s="44">
        <v>1</v>
      </c>
    </row>
    <row r="331" spans="2:14" ht="45" x14ac:dyDescent="0.25">
      <c r="B331" s="82" t="s">
        <v>1418</v>
      </c>
      <c r="C331" s="82" t="s">
        <v>1419</v>
      </c>
      <c r="D331" s="82" t="s">
        <v>1417</v>
      </c>
      <c r="E331" s="82" t="s">
        <v>1418</v>
      </c>
      <c r="F331" s="10" t="s">
        <v>39</v>
      </c>
      <c r="G331" s="82" t="s">
        <v>1417</v>
      </c>
      <c r="H331" s="83">
        <v>58104029</v>
      </c>
      <c r="I331" s="10" t="s">
        <v>40</v>
      </c>
      <c r="J331" s="10" t="s">
        <v>41</v>
      </c>
      <c r="K331" s="24">
        <v>0</v>
      </c>
      <c r="L331" s="19">
        <v>58104029</v>
      </c>
      <c r="M331" s="19">
        <v>58104029</v>
      </c>
      <c r="N331" s="44">
        <v>1</v>
      </c>
    </row>
    <row r="332" spans="2:14" ht="45" x14ac:dyDescent="0.25">
      <c r="B332" s="82" t="s">
        <v>1420</v>
      </c>
      <c r="C332" s="82" t="s">
        <v>1421</v>
      </c>
      <c r="D332" s="82" t="s">
        <v>1417</v>
      </c>
      <c r="E332" s="82" t="s">
        <v>1420</v>
      </c>
      <c r="F332" s="10" t="s">
        <v>39</v>
      </c>
      <c r="G332" s="82" t="s">
        <v>1417</v>
      </c>
      <c r="H332" s="83">
        <v>74171156</v>
      </c>
      <c r="I332" s="10" t="s">
        <v>40</v>
      </c>
      <c r="J332" s="10" t="s">
        <v>41</v>
      </c>
      <c r="K332" s="24">
        <v>0</v>
      </c>
      <c r="L332" s="19">
        <v>74171156</v>
      </c>
      <c r="M332" s="19">
        <v>74171156</v>
      </c>
      <c r="N332" s="44">
        <v>1</v>
      </c>
    </row>
    <row r="333" spans="2:14" ht="30" x14ac:dyDescent="0.25">
      <c r="B333" s="82" t="s">
        <v>1422</v>
      </c>
      <c r="C333" s="82" t="s">
        <v>1423</v>
      </c>
      <c r="D333" s="82" t="s">
        <v>93</v>
      </c>
      <c r="E333" s="82" t="s">
        <v>1422</v>
      </c>
      <c r="F333" s="10" t="s">
        <v>39</v>
      </c>
      <c r="G333" s="82" t="s">
        <v>93</v>
      </c>
      <c r="H333" s="83">
        <v>74144175</v>
      </c>
      <c r="I333" s="10" t="s">
        <v>40</v>
      </c>
      <c r="J333" s="10" t="s">
        <v>41</v>
      </c>
      <c r="K333" s="24">
        <v>0</v>
      </c>
      <c r="L333" s="19">
        <v>74144175</v>
      </c>
      <c r="M333" s="19">
        <v>74144175</v>
      </c>
      <c r="N333" s="44">
        <v>1</v>
      </c>
    </row>
    <row r="334" spans="2:14" ht="30" x14ac:dyDescent="0.25">
      <c r="B334" s="82" t="s">
        <v>1424</v>
      </c>
      <c r="C334" s="82" t="s">
        <v>1425</v>
      </c>
      <c r="D334" s="82" t="s">
        <v>140</v>
      </c>
      <c r="E334" s="82" t="s">
        <v>1424</v>
      </c>
      <c r="F334" s="10" t="s">
        <v>39</v>
      </c>
      <c r="G334" s="82" t="s">
        <v>140</v>
      </c>
      <c r="H334" s="83">
        <v>36489438</v>
      </c>
      <c r="I334" s="10" t="s">
        <v>40</v>
      </c>
      <c r="J334" s="10" t="s">
        <v>41</v>
      </c>
      <c r="K334" s="24">
        <v>0</v>
      </c>
      <c r="L334" s="19">
        <v>36489438</v>
      </c>
      <c r="M334" s="19">
        <v>36489438</v>
      </c>
      <c r="N334" s="44">
        <v>1</v>
      </c>
    </row>
    <row r="335" spans="2:14" ht="60" x14ac:dyDescent="0.25">
      <c r="B335" s="82" t="s">
        <v>1426</v>
      </c>
      <c r="C335" s="82" t="s">
        <v>1427</v>
      </c>
      <c r="D335" s="82" t="s">
        <v>46</v>
      </c>
      <c r="E335" s="82" t="s">
        <v>1426</v>
      </c>
      <c r="F335" s="10" t="s">
        <v>39</v>
      </c>
      <c r="G335" s="82" t="s">
        <v>46</v>
      </c>
      <c r="H335" s="83">
        <v>142794446</v>
      </c>
      <c r="I335" s="10" t="s">
        <v>40</v>
      </c>
      <c r="J335" s="10" t="s">
        <v>41</v>
      </c>
      <c r="K335" s="24">
        <v>0</v>
      </c>
      <c r="L335" s="19">
        <v>142794446</v>
      </c>
      <c r="M335" s="19">
        <v>142794446</v>
      </c>
      <c r="N335" s="44">
        <v>1</v>
      </c>
    </row>
    <row r="336" spans="2:14" ht="60" x14ac:dyDescent="0.25">
      <c r="B336" s="82" t="s">
        <v>1428</v>
      </c>
      <c r="C336" s="82" t="s">
        <v>1429</v>
      </c>
      <c r="D336" s="82" t="s">
        <v>1185</v>
      </c>
      <c r="E336" s="82" t="s">
        <v>1428</v>
      </c>
      <c r="F336" s="10" t="s">
        <v>39</v>
      </c>
      <c r="G336" s="82" t="s">
        <v>1185</v>
      </c>
      <c r="H336" s="83">
        <v>45091183</v>
      </c>
      <c r="I336" s="10" t="s">
        <v>40</v>
      </c>
      <c r="J336" s="10" t="s">
        <v>41</v>
      </c>
      <c r="K336" s="24">
        <v>0</v>
      </c>
      <c r="L336" s="19">
        <v>45091183</v>
      </c>
      <c r="M336" s="19">
        <v>45091183</v>
      </c>
      <c r="N336" s="44">
        <v>1</v>
      </c>
    </row>
    <row r="337" spans="2:14" ht="30" x14ac:dyDescent="0.25">
      <c r="B337" s="82" t="s">
        <v>1430</v>
      </c>
      <c r="C337" s="82" t="s">
        <v>1431</v>
      </c>
      <c r="D337" s="82" t="s">
        <v>777</v>
      </c>
      <c r="E337" s="82" t="s">
        <v>1430</v>
      </c>
      <c r="F337" s="10" t="s">
        <v>39</v>
      </c>
      <c r="G337" s="82" t="s">
        <v>777</v>
      </c>
      <c r="H337" s="83">
        <v>74182117</v>
      </c>
      <c r="I337" s="10" t="s">
        <v>40</v>
      </c>
      <c r="J337" s="10" t="s">
        <v>41</v>
      </c>
      <c r="K337" s="24">
        <v>0</v>
      </c>
      <c r="L337" s="19">
        <v>74182117</v>
      </c>
      <c r="M337" s="19">
        <v>74182117</v>
      </c>
      <c r="N337" s="44">
        <v>1</v>
      </c>
    </row>
    <row r="338" spans="2:14" ht="45" x14ac:dyDescent="0.25">
      <c r="B338" s="82" t="s">
        <v>1432</v>
      </c>
      <c r="C338" s="82" t="s">
        <v>1433</v>
      </c>
      <c r="D338" s="82" t="s">
        <v>49</v>
      </c>
      <c r="E338" s="82" t="s">
        <v>1432</v>
      </c>
      <c r="F338" s="10" t="s">
        <v>39</v>
      </c>
      <c r="G338" s="82" t="s">
        <v>49</v>
      </c>
      <c r="H338" s="83">
        <v>81411721</v>
      </c>
      <c r="I338" s="10" t="s">
        <v>40</v>
      </c>
      <c r="J338" s="10" t="s">
        <v>41</v>
      </c>
      <c r="K338" s="24">
        <v>0</v>
      </c>
      <c r="L338" s="19">
        <v>81411721</v>
      </c>
      <c r="M338" s="19">
        <v>81411721</v>
      </c>
      <c r="N338" s="44">
        <v>1</v>
      </c>
    </row>
    <row r="339" spans="2:14" ht="45" x14ac:dyDescent="0.25">
      <c r="B339" s="82" t="s">
        <v>1434</v>
      </c>
      <c r="C339" s="82" t="s">
        <v>1435</v>
      </c>
      <c r="D339" s="82" t="s">
        <v>92</v>
      </c>
      <c r="E339" s="82" t="s">
        <v>1434</v>
      </c>
      <c r="F339" s="10" t="s">
        <v>39</v>
      </c>
      <c r="G339" s="82" t="s">
        <v>92</v>
      </c>
      <c r="H339" s="83">
        <v>74845765</v>
      </c>
      <c r="I339" s="10" t="s">
        <v>40</v>
      </c>
      <c r="J339" s="10" t="s">
        <v>41</v>
      </c>
      <c r="K339" s="24">
        <v>0</v>
      </c>
      <c r="L339" s="19">
        <v>74845765</v>
      </c>
      <c r="M339" s="19">
        <v>74845765</v>
      </c>
      <c r="N339" s="44">
        <v>1</v>
      </c>
    </row>
    <row r="340" spans="2:14" ht="60" x14ac:dyDescent="0.25">
      <c r="B340" s="82" t="s">
        <v>1436</v>
      </c>
      <c r="C340" s="82" t="s">
        <v>1437</v>
      </c>
      <c r="D340" s="82" t="s">
        <v>49</v>
      </c>
      <c r="E340" s="82" t="s">
        <v>1436</v>
      </c>
      <c r="F340" s="10" t="s">
        <v>39</v>
      </c>
      <c r="G340" s="82" t="s">
        <v>49</v>
      </c>
      <c r="H340" s="83">
        <v>65957084</v>
      </c>
      <c r="I340" s="10" t="s">
        <v>40</v>
      </c>
      <c r="J340" s="10" t="s">
        <v>41</v>
      </c>
      <c r="K340" s="24">
        <v>0</v>
      </c>
      <c r="L340" s="19">
        <v>65957084</v>
      </c>
      <c r="M340" s="19">
        <v>65957084</v>
      </c>
      <c r="N340" s="44">
        <v>1</v>
      </c>
    </row>
    <row r="341" spans="2:14" ht="60" x14ac:dyDescent="0.25">
      <c r="B341" s="82" t="s">
        <v>1438</v>
      </c>
      <c r="C341" s="82" t="s">
        <v>1439</v>
      </c>
      <c r="D341" s="82" t="s">
        <v>49</v>
      </c>
      <c r="E341" s="82" t="s">
        <v>1438</v>
      </c>
      <c r="F341" s="10" t="s">
        <v>39</v>
      </c>
      <c r="G341" s="82" t="s">
        <v>49</v>
      </c>
      <c r="H341" s="83">
        <v>74117546</v>
      </c>
      <c r="I341" s="10" t="s">
        <v>40</v>
      </c>
      <c r="J341" s="10" t="s">
        <v>41</v>
      </c>
      <c r="K341" s="24">
        <v>0</v>
      </c>
      <c r="L341" s="19">
        <v>74117546</v>
      </c>
      <c r="M341" s="19">
        <v>74117546</v>
      </c>
      <c r="N341" s="44">
        <v>1</v>
      </c>
    </row>
    <row r="342" spans="2:14" ht="75" x14ac:dyDescent="0.25">
      <c r="B342" s="82" t="s">
        <v>1440</v>
      </c>
      <c r="C342" s="82" t="s">
        <v>1441</v>
      </c>
      <c r="D342" s="82" t="s">
        <v>48</v>
      </c>
      <c r="E342" s="82" t="s">
        <v>1440</v>
      </c>
      <c r="F342" s="10" t="s">
        <v>39</v>
      </c>
      <c r="G342" s="82" t="s">
        <v>48</v>
      </c>
      <c r="H342" s="83">
        <v>74993574</v>
      </c>
      <c r="I342" s="10" t="s">
        <v>40</v>
      </c>
      <c r="J342" s="10" t="s">
        <v>41</v>
      </c>
      <c r="K342" s="24">
        <v>0</v>
      </c>
      <c r="L342" s="19">
        <v>74993574</v>
      </c>
      <c r="M342" s="19">
        <v>74993574</v>
      </c>
      <c r="N342" s="44">
        <v>1</v>
      </c>
    </row>
    <row r="343" spans="2:14" ht="75" x14ac:dyDescent="0.25">
      <c r="B343" s="82" t="s">
        <v>1442</v>
      </c>
      <c r="C343" s="82" t="s">
        <v>1443</v>
      </c>
      <c r="D343" s="82" t="s">
        <v>48</v>
      </c>
      <c r="E343" s="82" t="s">
        <v>1442</v>
      </c>
      <c r="F343" s="10" t="s">
        <v>39</v>
      </c>
      <c r="G343" s="82" t="s">
        <v>48</v>
      </c>
      <c r="H343" s="83">
        <v>74956166</v>
      </c>
      <c r="I343" s="10" t="s">
        <v>40</v>
      </c>
      <c r="J343" s="10" t="s">
        <v>41</v>
      </c>
      <c r="K343" s="24">
        <v>0</v>
      </c>
      <c r="L343" s="19">
        <v>74956166</v>
      </c>
      <c r="M343" s="19">
        <v>74956166</v>
      </c>
      <c r="N343" s="44">
        <v>1</v>
      </c>
    </row>
    <row r="344" spans="2:14" ht="45" x14ac:dyDescent="0.25">
      <c r="B344" s="82" t="s">
        <v>1444</v>
      </c>
      <c r="C344" s="82" t="s">
        <v>1445</v>
      </c>
      <c r="D344" s="82" t="s">
        <v>48</v>
      </c>
      <c r="E344" s="82" t="s">
        <v>1444</v>
      </c>
      <c r="F344" s="10" t="s">
        <v>39</v>
      </c>
      <c r="G344" s="82" t="s">
        <v>48</v>
      </c>
      <c r="H344" s="83">
        <v>35009764</v>
      </c>
      <c r="I344" s="10" t="s">
        <v>40</v>
      </c>
      <c r="J344" s="10" t="s">
        <v>41</v>
      </c>
      <c r="K344" s="24">
        <v>0</v>
      </c>
      <c r="L344" s="19">
        <v>35009764</v>
      </c>
      <c r="M344" s="19">
        <v>35009764</v>
      </c>
      <c r="N344" s="44">
        <v>1</v>
      </c>
    </row>
    <row r="345" spans="2:14" ht="45" x14ac:dyDescent="0.25">
      <c r="B345" s="82" t="s">
        <v>1446</v>
      </c>
      <c r="C345" s="82" t="s">
        <v>1447</v>
      </c>
      <c r="D345" s="82" t="s">
        <v>1179</v>
      </c>
      <c r="E345" s="82" t="s">
        <v>1446</v>
      </c>
      <c r="F345" s="10" t="s">
        <v>39</v>
      </c>
      <c r="G345" s="82" t="s">
        <v>1179</v>
      </c>
      <c r="H345" s="83">
        <v>44405633</v>
      </c>
      <c r="I345" s="10" t="s">
        <v>40</v>
      </c>
      <c r="J345" s="10" t="s">
        <v>41</v>
      </c>
      <c r="K345" s="24">
        <v>0</v>
      </c>
      <c r="L345" s="19">
        <v>44405633</v>
      </c>
      <c r="M345" s="19">
        <v>44405633</v>
      </c>
      <c r="N345" s="44">
        <v>1</v>
      </c>
    </row>
    <row r="346" spans="2:14" ht="75" x14ac:dyDescent="0.25">
      <c r="B346" s="82" t="s">
        <v>1448</v>
      </c>
      <c r="C346" s="82" t="s">
        <v>1449</v>
      </c>
      <c r="D346" s="82" t="s">
        <v>808</v>
      </c>
      <c r="E346" s="82" t="s">
        <v>1448</v>
      </c>
      <c r="F346" s="10" t="s">
        <v>39</v>
      </c>
      <c r="G346" s="82" t="s">
        <v>808</v>
      </c>
      <c r="H346" s="83">
        <v>71241993</v>
      </c>
      <c r="I346" s="10" t="s">
        <v>40</v>
      </c>
      <c r="J346" s="10" t="s">
        <v>41</v>
      </c>
      <c r="K346" s="24">
        <v>0</v>
      </c>
      <c r="L346" s="19">
        <v>71241993</v>
      </c>
      <c r="M346" s="19">
        <v>71241993</v>
      </c>
      <c r="N346" s="44">
        <v>1</v>
      </c>
    </row>
    <row r="347" spans="2:14" ht="30" x14ac:dyDescent="0.25">
      <c r="B347" s="82" t="s">
        <v>1450</v>
      </c>
      <c r="C347" s="82" t="s">
        <v>1451</v>
      </c>
      <c r="D347" s="82" t="s">
        <v>771</v>
      </c>
      <c r="E347" s="82" t="s">
        <v>1450</v>
      </c>
      <c r="F347" s="10" t="s">
        <v>39</v>
      </c>
      <c r="G347" s="82" t="s">
        <v>771</v>
      </c>
      <c r="H347" s="83">
        <v>74998346</v>
      </c>
      <c r="I347" s="10" t="s">
        <v>40</v>
      </c>
      <c r="J347" s="10" t="s">
        <v>41</v>
      </c>
      <c r="K347" s="24">
        <v>0</v>
      </c>
      <c r="L347" s="19">
        <v>74998346</v>
      </c>
      <c r="M347" s="19">
        <v>74998346</v>
      </c>
      <c r="N347" s="44">
        <v>1</v>
      </c>
    </row>
    <row r="348" spans="2:14" ht="60" x14ac:dyDescent="0.25">
      <c r="B348" s="82" t="s">
        <v>1452</v>
      </c>
      <c r="C348" s="82" t="s">
        <v>1453</v>
      </c>
      <c r="D348" s="82" t="s">
        <v>825</v>
      </c>
      <c r="E348" s="82" t="s">
        <v>1452</v>
      </c>
      <c r="F348" s="10" t="s">
        <v>39</v>
      </c>
      <c r="G348" s="82" t="s">
        <v>825</v>
      </c>
      <c r="H348" s="83">
        <v>74352992</v>
      </c>
      <c r="I348" s="10" t="s">
        <v>40</v>
      </c>
      <c r="J348" s="10" t="s">
        <v>41</v>
      </c>
      <c r="K348" s="24">
        <v>0</v>
      </c>
      <c r="L348" s="19">
        <v>74352992</v>
      </c>
      <c r="M348" s="19">
        <v>74352992</v>
      </c>
      <c r="N348" s="44">
        <v>1</v>
      </c>
    </row>
    <row r="349" spans="2:14" ht="60" x14ac:dyDescent="0.25">
      <c r="B349" s="82" t="s">
        <v>1454</v>
      </c>
      <c r="C349" s="82" t="s">
        <v>1455</v>
      </c>
      <c r="D349" s="82" t="s">
        <v>834</v>
      </c>
      <c r="E349" s="82" t="s">
        <v>1454</v>
      </c>
      <c r="F349" s="10" t="s">
        <v>39</v>
      </c>
      <c r="G349" s="82" t="s">
        <v>834</v>
      </c>
      <c r="H349" s="83">
        <v>74987218</v>
      </c>
      <c r="I349" s="10" t="s">
        <v>40</v>
      </c>
      <c r="J349" s="10" t="s">
        <v>41</v>
      </c>
      <c r="K349" s="24">
        <v>0</v>
      </c>
      <c r="L349" s="19">
        <v>74987218</v>
      </c>
      <c r="M349" s="19">
        <v>74987218</v>
      </c>
      <c r="N349" s="44">
        <v>1</v>
      </c>
    </row>
    <row r="350" spans="2:14" ht="60" x14ac:dyDescent="0.25">
      <c r="B350" s="82" t="s">
        <v>1456</v>
      </c>
      <c r="C350" s="82" t="s">
        <v>1457</v>
      </c>
      <c r="D350" s="82" t="s">
        <v>834</v>
      </c>
      <c r="E350" s="82" t="s">
        <v>1456</v>
      </c>
      <c r="F350" s="10" t="s">
        <v>39</v>
      </c>
      <c r="G350" s="82" t="s">
        <v>834</v>
      </c>
      <c r="H350" s="83">
        <v>74987218</v>
      </c>
      <c r="I350" s="10" t="s">
        <v>40</v>
      </c>
      <c r="J350" s="10" t="s">
        <v>41</v>
      </c>
      <c r="K350" s="24">
        <v>0</v>
      </c>
      <c r="L350" s="19">
        <v>74987218</v>
      </c>
      <c r="M350" s="19">
        <v>74987218</v>
      </c>
      <c r="N350" s="44">
        <v>1</v>
      </c>
    </row>
    <row r="351" spans="2:14" ht="45" x14ac:dyDescent="0.25">
      <c r="B351" s="82" t="s">
        <v>1458</v>
      </c>
      <c r="C351" s="82" t="s">
        <v>1459</v>
      </c>
      <c r="D351" s="82" t="s">
        <v>1188</v>
      </c>
      <c r="E351" s="82" t="s">
        <v>1458</v>
      </c>
      <c r="F351" s="10" t="s">
        <v>39</v>
      </c>
      <c r="G351" s="82" t="s">
        <v>1188</v>
      </c>
      <c r="H351" s="83">
        <v>70000000</v>
      </c>
      <c r="I351" s="10" t="s">
        <v>40</v>
      </c>
      <c r="J351" s="10" t="s">
        <v>41</v>
      </c>
      <c r="K351" s="24">
        <v>0</v>
      </c>
      <c r="L351" s="19">
        <v>70000000</v>
      </c>
      <c r="M351" s="19">
        <v>70000000</v>
      </c>
      <c r="N351" s="44">
        <v>1</v>
      </c>
    </row>
    <row r="352" spans="2:14" ht="60" x14ac:dyDescent="0.25">
      <c r="B352" s="82" t="s">
        <v>1460</v>
      </c>
      <c r="C352" s="82" t="s">
        <v>1461</v>
      </c>
      <c r="D352" s="82" t="s">
        <v>120</v>
      </c>
      <c r="E352" s="82" t="s">
        <v>1460</v>
      </c>
      <c r="F352" s="10" t="s">
        <v>39</v>
      </c>
      <c r="G352" s="82" t="s">
        <v>120</v>
      </c>
      <c r="H352" s="83">
        <v>73399168</v>
      </c>
      <c r="I352" s="10" t="s">
        <v>40</v>
      </c>
      <c r="J352" s="10" t="s">
        <v>41</v>
      </c>
      <c r="K352" s="24">
        <v>0</v>
      </c>
      <c r="L352" s="19">
        <v>73399168</v>
      </c>
      <c r="M352" s="19">
        <v>73399168</v>
      </c>
      <c r="N352" s="44">
        <v>1</v>
      </c>
    </row>
    <row r="353" spans="2:14" ht="45" x14ac:dyDescent="0.25">
      <c r="B353" s="82" t="s">
        <v>1462</v>
      </c>
      <c r="C353" s="82" t="s">
        <v>1463</v>
      </c>
      <c r="D353" s="82" t="s">
        <v>1148</v>
      </c>
      <c r="E353" s="82" t="s">
        <v>1462</v>
      </c>
      <c r="F353" s="10" t="s">
        <v>39</v>
      </c>
      <c r="G353" s="82" t="s">
        <v>1148</v>
      </c>
      <c r="H353" s="83">
        <v>73244485</v>
      </c>
      <c r="I353" s="10" t="s">
        <v>40</v>
      </c>
      <c r="J353" s="10" t="s">
        <v>41</v>
      </c>
      <c r="K353" s="24">
        <v>0</v>
      </c>
      <c r="L353" s="19">
        <v>73244485</v>
      </c>
      <c r="M353" s="19">
        <v>73244485</v>
      </c>
      <c r="N353" s="44">
        <v>1</v>
      </c>
    </row>
    <row r="354" spans="2:14" ht="45" x14ac:dyDescent="0.25">
      <c r="B354" s="82" t="s">
        <v>1464</v>
      </c>
      <c r="C354" s="82" t="s">
        <v>1465</v>
      </c>
      <c r="D354" s="82" t="s">
        <v>475</v>
      </c>
      <c r="E354" s="82" t="s">
        <v>1464</v>
      </c>
      <c r="F354" s="10" t="s">
        <v>39</v>
      </c>
      <c r="G354" s="82" t="s">
        <v>475</v>
      </c>
      <c r="H354" s="83">
        <v>74984768</v>
      </c>
      <c r="I354" s="10" t="s">
        <v>40</v>
      </c>
      <c r="J354" s="10" t="s">
        <v>41</v>
      </c>
      <c r="K354" s="24">
        <v>0</v>
      </c>
      <c r="L354" s="19">
        <v>74984768</v>
      </c>
      <c r="M354" s="19">
        <v>74984768</v>
      </c>
      <c r="N354" s="44">
        <v>1</v>
      </c>
    </row>
    <row r="355" spans="2:14" ht="60" x14ac:dyDescent="0.25">
      <c r="B355" s="82" t="s">
        <v>1466</v>
      </c>
      <c r="C355" s="82" t="s">
        <v>1467</v>
      </c>
      <c r="D355" s="82" t="s">
        <v>1166</v>
      </c>
      <c r="E355" s="82" t="s">
        <v>1466</v>
      </c>
      <c r="F355" s="10" t="s">
        <v>39</v>
      </c>
      <c r="G355" s="82" t="s">
        <v>1166</v>
      </c>
      <c r="H355" s="83">
        <v>70726713</v>
      </c>
      <c r="I355" s="10" t="s">
        <v>40</v>
      </c>
      <c r="J355" s="10" t="s">
        <v>41</v>
      </c>
      <c r="K355" s="24">
        <v>0</v>
      </c>
      <c r="L355" s="19">
        <v>70726713</v>
      </c>
      <c r="M355" s="19">
        <v>70726713</v>
      </c>
      <c r="N355" s="44">
        <v>1</v>
      </c>
    </row>
    <row r="356" spans="2:14" ht="60" x14ac:dyDescent="0.25">
      <c r="B356" s="82" t="s">
        <v>1468</v>
      </c>
      <c r="C356" s="82" t="s">
        <v>1469</v>
      </c>
      <c r="D356" s="82" t="s">
        <v>329</v>
      </c>
      <c r="E356" s="82" t="s">
        <v>1468</v>
      </c>
      <c r="F356" s="10" t="s">
        <v>39</v>
      </c>
      <c r="G356" s="82" t="s">
        <v>329</v>
      </c>
      <c r="H356" s="83">
        <v>74999999</v>
      </c>
      <c r="I356" s="10" t="s">
        <v>40</v>
      </c>
      <c r="J356" s="10" t="s">
        <v>41</v>
      </c>
      <c r="K356" s="24">
        <v>0</v>
      </c>
      <c r="L356" s="19">
        <v>74999999</v>
      </c>
      <c r="M356" s="19">
        <v>74999999</v>
      </c>
      <c r="N356" s="44">
        <v>1</v>
      </c>
    </row>
    <row r="357" spans="2:14" ht="60" x14ac:dyDescent="0.25">
      <c r="B357" s="82" t="s">
        <v>1470</v>
      </c>
      <c r="C357" s="82" t="s">
        <v>1471</v>
      </c>
      <c r="D357" s="82" t="s">
        <v>1011</v>
      </c>
      <c r="E357" s="82" t="s">
        <v>1470</v>
      </c>
      <c r="F357" s="10" t="s">
        <v>39</v>
      </c>
      <c r="G357" s="82" t="s">
        <v>1011</v>
      </c>
      <c r="H357" s="83">
        <v>74270055</v>
      </c>
      <c r="I357" s="10" t="s">
        <v>40</v>
      </c>
      <c r="J357" s="10" t="s">
        <v>41</v>
      </c>
      <c r="K357" s="24">
        <v>0</v>
      </c>
      <c r="L357" s="19">
        <v>74270055</v>
      </c>
      <c r="M357" s="19">
        <v>74270055</v>
      </c>
      <c r="N357" s="44">
        <v>1</v>
      </c>
    </row>
    <row r="358" spans="2:14" ht="60" x14ac:dyDescent="0.25">
      <c r="B358" s="82" t="s">
        <v>1472</v>
      </c>
      <c r="C358" s="82" t="s">
        <v>1473</v>
      </c>
      <c r="D358" s="82" t="s">
        <v>507</v>
      </c>
      <c r="E358" s="82" t="s">
        <v>1472</v>
      </c>
      <c r="F358" s="10" t="s">
        <v>39</v>
      </c>
      <c r="G358" s="82" t="s">
        <v>507</v>
      </c>
      <c r="H358" s="83">
        <v>74967000</v>
      </c>
      <c r="I358" s="10" t="s">
        <v>40</v>
      </c>
      <c r="J358" s="10" t="s">
        <v>41</v>
      </c>
      <c r="K358" s="24">
        <v>0</v>
      </c>
      <c r="L358" s="19">
        <v>74967000</v>
      </c>
      <c r="M358" s="19">
        <v>74967000</v>
      </c>
      <c r="N358" s="44">
        <v>1</v>
      </c>
    </row>
    <row r="359" spans="2:14" ht="45" x14ac:dyDescent="0.25">
      <c r="B359" s="82" t="s">
        <v>1474</v>
      </c>
      <c r="C359" s="82" t="s">
        <v>1475</v>
      </c>
      <c r="D359" s="82" t="s">
        <v>144</v>
      </c>
      <c r="E359" s="82" t="s">
        <v>1474</v>
      </c>
      <c r="F359" s="10" t="s">
        <v>39</v>
      </c>
      <c r="G359" s="82" t="s">
        <v>144</v>
      </c>
      <c r="H359" s="83">
        <v>74851250</v>
      </c>
      <c r="I359" s="10" t="s">
        <v>40</v>
      </c>
      <c r="J359" s="10" t="s">
        <v>41</v>
      </c>
      <c r="K359" s="24">
        <v>0</v>
      </c>
      <c r="L359" s="19">
        <v>74851250</v>
      </c>
      <c r="M359" s="19">
        <v>74851250</v>
      </c>
      <c r="N359" s="44">
        <v>1</v>
      </c>
    </row>
    <row r="360" spans="2:14" ht="60" x14ac:dyDescent="0.25">
      <c r="B360" s="82" t="s">
        <v>1476</v>
      </c>
      <c r="C360" s="82" t="s">
        <v>1477</v>
      </c>
      <c r="D360" s="82" t="s">
        <v>144</v>
      </c>
      <c r="E360" s="82" t="s">
        <v>1476</v>
      </c>
      <c r="F360" s="10" t="s">
        <v>39</v>
      </c>
      <c r="G360" s="82" t="s">
        <v>144</v>
      </c>
      <c r="H360" s="83">
        <v>72673262</v>
      </c>
      <c r="I360" s="10" t="s">
        <v>40</v>
      </c>
      <c r="J360" s="10" t="s">
        <v>41</v>
      </c>
      <c r="K360" s="24">
        <v>0</v>
      </c>
      <c r="L360" s="19">
        <v>72673262</v>
      </c>
      <c r="M360" s="19">
        <v>72673262</v>
      </c>
      <c r="N360" s="44">
        <v>1</v>
      </c>
    </row>
    <row r="361" spans="2:14" ht="60" x14ac:dyDescent="0.25">
      <c r="B361" s="82" t="s">
        <v>1478</v>
      </c>
      <c r="C361" s="82" t="s">
        <v>1479</v>
      </c>
      <c r="D361" s="82" t="s">
        <v>1170</v>
      </c>
      <c r="E361" s="82" t="s">
        <v>1478</v>
      </c>
      <c r="F361" s="10" t="s">
        <v>39</v>
      </c>
      <c r="G361" s="82" t="s">
        <v>1170</v>
      </c>
      <c r="H361" s="83">
        <v>69786306</v>
      </c>
      <c r="I361" s="10" t="s">
        <v>40</v>
      </c>
      <c r="J361" s="10" t="s">
        <v>41</v>
      </c>
      <c r="K361" s="24">
        <v>0</v>
      </c>
      <c r="L361" s="19">
        <v>69786306</v>
      </c>
      <c r="M361" s="19">
        <v>69786306</v>
      </c>
      <c r="N361" s="44">
        <v>1</v>
      </c>
    </row>
    <row r="362" spans="2:14" ht="45" x14ac:dyDescent="0.25">
      <c r="B362" s="82" t="s">
        <v>1480</v>
      </c>
      <c r="C362" s="82" t="s">
        <v>1481</v>
      </c>
      <c r="D362" s="82" t="s">
        <v>104</v>
      </c>
      <c r="E362" s="82" t="s">
        <v>1480</v>
      </c>
      <c r="F362" s="10" t="s">
        <v>39</v>
      </c>
      <c r="G362" s="82" t="s">
        <v>104</v>
      </c>
      <c r="H362" s="83">
        <v>74825415</v>
      </c>
      <c r="I362" s="10" t="s">
        <v>40</v>
      </c>
      <c r="J362" s="10" t="s">
        <v>41</v>
      </c>
      <c r="K362" s="24">
        <v>0</v>
      </c>
      <c r="L362" s="19">
        <v>74825415</v>
      </c>
      <c r="M362" s="19">
        <v>74825415</v>
      </c>
      <c r="N362" s="44">
        <v>1</v>
      </c>
    </row>
    <row r="363" spans="2:14" ht="60" x14ac:dyDescent="0.25">
      <c r="B363" s="82" t="s">
        <v>1482</v>
      </c>
      <c r="C363" s="82" t="s">
        <v>1483</v>
      </c>
      <c r="D363" s="82" t="s">
        <v>164</v>
      </c>
      <c r="E363" s="82" t="s">
        <v>1482</v>
      </c>
      <c r="F363" s="10" t="s">
        <v>39</v>
      </c>
      <c r="G363" s="82" t="s">
        <v>164</v>
      </c>
      <c r="H363" s="83">
        <v>65991596</v>
      </c>
      <c r="I363" s="10" t="s">
        <v>40</v>
      </c>
      <c r="J363" s="10" t="s">
        <v>41</v>
      </c>
      <c r="K363" s="24">
        <v>0</v>
      </c>
      <c r="L363" s="19">
        <v>65991596</v>
      </c>
      <c r="M363" s="19">
        <v>65991596</v>
      </c>
      <c r="N363" s="44">
        <v>1</v>
      </c>
    </row>
    <row r="364" spans="2:14" ht="45" x14ac:dyDescent="0.25">
      <c r="B364" s="82" t="s">
        <v>1484</v>
      </c>
      <c r="C364" s="82" t="s">
        <v>1485</v>
      </c>
      <c r="D364" s="82" t="s">
        <v>51</v>
      </c>
      <c r="E364" s="82" t="s">
        <v>1484</v>
      </c>
      <c r="F364" s="10" t="s">
        <v>39</v>
      </c>
      <c r="G364" s="82" t="s">
        <v>51</v>
      </c>
      <c r="H364" s="83">
        <v>27706872</v>
      </c>
      <c r="I364" s="10" t="s">
        <v>40</v>
      </c>
      <c r="J364" s="10" t="s">
        <v>41</v>
      </c>
      <c r="K364" s="24">
        <v>0</v>
      </c>
      <c r="L364" s="19">
        <v>27706872</v>
      </c>
      <c r="M364" s="19">
        <v>27706872</v>
      </c>
      <c r="N364" s="44">
        <v>1</v>
      </c>
    </row>
    <row r="365" spans="2:14" ht="75" x14ac:dyDescent="0.25">
      <c r="B365" s="82" t="s">
        <v>1486</v>
      </c>
      <c r="C365" s="82" t="s">
        <v>1487</v>
      </c>
      <c r="D365" s="82" t="s">
        <v>150</v>
      </c>
      <c r="E365" s="82" t="s">
        <v>1486</v>
      </c>
      <c r="F365" s="10" t="s">
        <v>39</v>
      </c>
      <c r="G365" s="82" t="s">
        <v>150</v>
      </c>
      <c r="H365" s="83">
        <v>67210361</v>
      </c>
      <c r="I365" s="10" t="s">
        <v>40</v>
      </c>
      <c r="J365" s="10" t="s">
        <v>41</v>
      </c>
      <c r="K365" s="24">
        <v>0</v>
      </c>
      <c r="L365" s="19">
        <v>67210361</v>
      </c>
      <c r="M365" s="19">
        <v>67210361</v>
      </c>
      <c r="N365" s="44">
        <v>1</v>
      </c>
    </row>
    <row r="366" spans="2:14" ht="60" x14ac:dyDescent="0.25">
      <c r="B366" s="82" t="s">
        <v>1488</v>
      </c>
      <c r="C366" s="82" t="s">
        <v>1489</v>
      </c>
      <c r="D366" s="82" t="s">
        <v>150</v>
      </c>
      <c r="E366" s="82" t="s">
        <v>1488</v>
      </c>
      <c r="F366" s="10" t="s">
        <v>39</v>
      </c>
      <c r="G366" s="82" t="s">
        <v>150</v>
      </c>
      <c r="H366" s="83">
        <v>67265971</v>
      </c>
      <c r="I366" s="10" t="s">
        <v>40</v>
      </c>
      <c r="J366" s="10" t="s">
        <v>41</v>
      </c>
      <c r="K366" s="24">
        <v>0</v>
      </c>
      <c r="L366" s="19">
        <v>67265971</v>
      </c>
      <c r="M366" s="19">
        <v>67265971</v>
      </c>
      <c r="N366" s="44">
        <v>1</v>
      </c>
    </row>
    <row r="367" spans="2:14" ht="75" x14ac:dyDescent="0.25">
      <c r="B367" s="82" t="s">
        <v>1490</v>
      </c>
      <c r="C367" s="82" t="s">
        <v>1491</v>
      </c>
      <c r="D367" s="82" t="s">
        <v>133</v>
      </c>
      <c r="E367" s="82" t="s">
        <v>1490</v>
      </c>
      <c r="F367" s="10" t="s">
        <v>39</v>
      </c>
      <c r="G367" s="82" t="s">
        <v>133</v>
      </c>
      <c r="H367" s="83">
        <v>74999999</v>
      </c>
      <c r="I367" s="10" t="s">
        <v>40</v>
      </c>
      <c r="J367" s="10" t="s">
        <v>41</v>
      </c>
      <c r="K367" s="24">
        <v>59982991</v>
      </c>
      <c r="L367" s="19">
        <v>14398257</v>
      </c>
      <c r="M367" s="19">
        <v>74381248</v>
      </c>
      <c r="N367" s="44">
        <v>0.99174998655666646</v>
      </c>
    </row>
    <row r="368" spans="2:14" ht="45" x14ac:dyDescent="0.25">
      <c r="B368" s="82" t="s">
        <v>1492</v>
      </c>
      <c r="C368" s="82" t="s">
        <v>1493</v>
      </c>
      <c r="D368" s="82" t="s">
        <v>58</v>
      </c>
      <c r="E368" s="82" t="s">
        <v>1492</v>
      </c>
      <c r="F368" s="10" t="s">
        <v>39</v>
      </c>
      <c r="G368" s="82" t="s">
        <v>58</v>
      </c>
      <c r="H368" s="83">
        <v>74990959</v>
      </c>
      <c r="I368" s="10" t="s">
        <v>40</v>
      </c>
      <c r="J368" s="10" t="s">
        <v>41</v>
      </c>
      <c r="K368" s="24">
        <v>0</v>
      </c>
      <c r="L368" s="19">
        <v>74990959</v>
      </c>
      <c r="M368" s="19">
        <v>74990959</v>
      </c>
      <c r="N368" s="44">
        <v>1</v>
      </c>
    </row>
    <row r="369" spans="2:14" ht="75" x14ac:dyDescent="0.25">
      <c r="B369" s="82" t="s">
        <v>1494</v>
      </c>
      <c r="C369" s="82" t="s">
        <v>1495</v>
      </c>
      <c r="D369" s="82" t="s">
        <v>98</v>
      </c>
      <c r="E369" s="82" t="s">
        <v>1494</v>
      </c>
      <c r="F369" s="10" t="s">
        <v>39</v>
      </c>
      <c r="G369" s="82" t="s">
        <v>98</v>
      </c>
      <c r="H369" s="83">
        <v>49544906</v>
      </c>
      <c r="I369" s="10" t="s">
        <v>40</v>
      </c>
      <c r="J369" s="10" t="s">
        <v>41</v>
      </c>
      <c r="K369" s="24">
        <v>0</v>
      </c>
      <c r="L369" s="19">
        <v>49544906</v>
      </c>
      <c r="M369" s="19">
        <v>49544906</v>
      </c>
      <c r="N369" s="44">
        <v>1</v>
      </c>
    </row>
    <row r="370" spans="2:14" ht="45" x14ac:dyDescent="0.25">
      <c r="B370" s="82" t="s">
        <v>1496</v>
      </c>
      <c r="C370" s="82" t="s">
        <v>1497</v>
      </c>
      <c r="D370" s="82" t="s">
        <v>107</v>
      </c>
      <c r="E370" s="82" t="s">
        <v>1496</v>
      </c>
      <c r="F370" s="10" t="s">
        <v>39</v>
      </c>
      <c r="G370" s="82" t="s">
        <v>107</v>
      </c>
      <c r="H370" s="83">
        <v>74999999</v>
      </c>
      <c r="I370" s="10" t="s">
        <v>40</v>
      </c>
      <c r="J370" s="10" t="s">
        <v>41</v>
      </c>
      <c r="K370" s="24">
        <v>0</v>
      </c>
      <c r="L370" s="19">
        <v>74999999</v>
      </c>
      <c r="M370" s="19">
        <v>74999999</v>
      </c>
      <c r="N370" s="44">
        <v>1</v>
      </c>
    </row>
    <row r="371" spans="2:14" ht="60" x14ac:dyDescent="0.25">
      <c r="B371" s="82" t="s">
        <v>1498</v>
      </c>
      <c r="C371" s="82" t="s">
        <v>1499</v>
      </c>
      <c r="D371" s="82" t="s">
        <v>107</v>
      </c>
      <c r="E371" s="82" t="s">
        <v>1498</v>
      </c>
      <c r="F371" s="10" t="s">
        <v>39</v>
      </c>
      <c r="G371" s="82" t="s">
        <v>107</v>
      </c>
      <c r="H371" s="83">
        <v>74999999</v>
      </c>
      <c r="I371" s="10" t="s">
        <v>40</v>
      </c>
      <c r="J371" s="10" t="s">
        <v>41</v>
      </c>
      <c r="K371" s="24">
        <v>0</v>
      </c>
      <c r="L371" s="19">
        <v>74999999</v>
      </c>
      <c r="M371" s="19">
        <v>74999999</v>
      </c>
      <c r="N371" s="44">
        <v>1</v>
      </c>
    </row>
    <row r="372" spans="2:14" ht="75" x14ac:dyDescent="0.25">
      <c r="B372" s="82" t="s">
        <v>1500</v>
      </c>
      <c r="C372" s="82" t="s">
        <v>1501</v>
      </c>
      <c r="D372" s="82" t="s">
        <v>103</v>
      </c>
      <c r="E372" s="82" t="s">
        <v>1500</v>
      </c>
      <c r="F372" s="10" t="s">
        <v>39</v>
      </c>
      <c r="G372" s="82" t="s">
        <v>103</v>
      </c>
      <c r="H372" s="83">
        <v>55212086</v>
      </c>
      <c r="I372" s="10" t="s">
        <v>40</v>
      </c>
      <c r="J372" s="10" t="s">
        <v>41</v>
      </c>
      <c r="K372" s="24">
        <v>0</v>
      </c>
      <c r="L372" s="19">
        <v>55212086</v>
      </c>
      <c r="M372" s="19">
        <v>55212086</v>
      </c>
      <c r="N372" s="44">
        <v>1</v>
      </c>
    </row>
    <row r="373" spans="2:14" ht="45" x14ac:dyDescent="0.25">
      <c r="B373" s="82" t="s">
        <v>1502</v>
      </c>
      <c r="C373" s="82" t="s">
        <v>1503</v>
      </c>
      <c r="D373" s="82" t="s">
        <v>1183</v>
      </c>
      <c r="E373" s="82" t="s">
        <v>1502</v>
      </c>
      <c r="F373" s="10" t="s">
        <v>39</v>
      </c>
      <c r="G373" s="82" t="s">
        <v>1183</v>
      </c>
      <c r="H373" s="83">
        <v>61730063</v>
      </c>
      <c r="I373" s="10" t="s">
        <v>40</v>
      </c>
      <c r="J373" s="10" t="s">
        <v>41</v>
      </c>
      <c r="K373" s="24">
        <v>0</v>
      </c>
      <c r="L373" s="19">
        <v>61730063</v>
      </c>
      <c r="M373" s="19">
        <v>61730063</v>
      </c>
      <c r="N373" s="44">
        <v>1</v>
      </c>
    </row>
    <row r="374" spans="2:14" ht="45" x14ac:dyDescent="0.25">
      <c r="B374" s="82" t="s">
        <v>1504</v>
      </c>
      <c r="C374" s="82" t="s">
        <v>1505</v>
      </c>
      <c r="D374" s="82" t="s">
        <v>1183</v>
      </c>
      <c r="E374" s="82" t="s">
        <v>1504</v>
      </c>
      <c r="F374" s="10" t="s">
        <v>39</v>
      </c>
      <c r="G374" s="82" t="s">
        <v>1183</v>
      </c>
      <c r="H374" s="83">
        <v>74983086</v>
      </c>
      <c r="I374" s="10" t="s">
        <v>40</v>
      </c>
      <c r="J374" s="10" t="s">
        <v>41</v>
      </c>
      <c r="K374" s="24">
        <v>0</v>
      </c>
      <c r="L374" s="19">
        <v>74983086</v>
      </c>
      <c r="M374" s="19">
        <v>74983086</v>
      </c>
      <c r="N374" s="44">
        <v>1</v>
      </c>
    </row>
    <row r="375" spans="2:14" ht="45" x14ac:dyDescent="0.25">
      <c r="B375" s="82" t="s">
        <v>1506</v>
      </c>
      <c r="C375" s="82" t="s">
        <v>1507</v>
      </c>
      <c r="D375" s="82" t="s">
        <v>1183</v>
      </c>
      <c r="E375" s="82" t="s">
        <v>1506</v>
      </c>
      <c r="F375" s="10" t="s">
        <v>39</v>
      </c>
      <c r="G375" s="82" t="s">
        <v>1183</v>
      </c>
      <c r="H375" s="83">
        <v>148139590</v>
      </c>
      <c r="I375" s="10" t="s">
        <v>40</v>
      </c>
      <c r="J375" s="10" t="s">
        <v>41</v>
      </c>
      <c r="K375" s="24">
        <v>0</v>
      </c>
      <c r="L375" s="19">
        <v>148139590</v>
      </c>
      <c r="M375" s="19">
        <v>148139590</v>
      </c>
      <c r="N375" s="44">
        <v>1</v>
      </c>
    </row>
    <row r="376" spans="2:14" ht="60" x14ac:dyDescent="0.25">
      <c r="B376" s="82" t="s">
        <v>1508</v>
      </c>
      <c r="C376" s="82" t="s">
        <v>1509</v>
      </c>
      <c r="D376" s="82" t="s">
        <v>1141</v>
      </c>
      <c r="E376" s="82" t="s">
        <v>1508</v>
      </c>
      <c r="F376" s="10" t="s">
        <v>39</v>
      </c>
      <c r="G376" s="82" t="s">
        <v>1141</v>
      </c>
      <c r="H376" s="83">
        <v>74922440</v>
      </c>
      <c r="I376" s="10" t="s">
        <v>40</v>
      </c>
      <c r="J376" s="10" t="s">
        <v>41</v>
      </c>
      <c r="K376" s="24">
        <v>0</v>
      </c>
      <c r="L376" s="19">
        <v>74922440</v>
      </c>
      <c r="M376" s="19">
        <v>74922440</v>
      </c>
      <c r="N376" s="44">
        <v>1</v>
      </c>
    </row>
    <row r="377" spans="2:14" ht="75" x14ac:dyDescent="0.25">
      <c r="B377" s="82" t="s">
        <v>1510</v>
      </c>
      <c r="C377" s="82" t="s">
        <v>1511</v>
      </c>
      <c r="D377" s="82" t="s">
        <v>496</v>
      </c>
      <c r="E377" s="82" t="s">
        <v>1510</v>
      </c>
      <c r="F377" s="10" t="s">
        <v>39</v>
      </c>
      <c r="G377" s="82" t="s">
        <v>496</v>
      </c>
      <c r="H377" s="83">
        <v>74995484</v>
      </c>
      <c r="I377" s="10" t="s">
        <v>40</v>
      </c>
      <c r="J377" s="10" t="s">
        <v>41</v>
      </c>
      <c r="K377" s="24">
        <v>0</v>
      </c>
      <c r="L377" s="19">
        <v>74995484</v>
      </c>
      <c r="M377" s="19">
        <v>74995484</v>
      </c>
      <c r="N377" s="44">
        <v>1</v>
      </c>
    </row>
    <row r="378" spans="2:14" ht="45" x14ac:dyDescent="0.25">
      <c r="B378" s="82" t="s">
        <v>1512</v>
      </c>
      <c r="C378" s="82" t="s">
        <v>1513</v>
      </c>
      <c r="D378" s="82" t="s">
        <v>133</v>
      </c>
      <c r="E378" s="82" t="s">
        <v>1512</v>
      </c>
      <c r="F378" s="10" t="s">
        <v>39</v>
      </c>
      <c r="G378" s="82" t="s">
        <v>133</v>
      </c>
      <c r="H378" s="83">
        <v>74999999</v>
      </c>
      <c r="I378" s="10" t="s">
        <v>40</v>
      </c>
      <c r="J378" s="10" t="s">
        <v>41</v>
      </c>
      <c r="K378" s="24">
        <v>0</v>
      </c>
      <c r="L378" s="19">
        <v>74999999</v>
      </c>
      <c r="M378" s="19">
        <v>74999999</v>
      </c>
      <c r="N378" s="44">
        <v>1</v>
      </c>
    </row>
    <row r="379" spans="2:14" ht="45" x14ac:dyDescent="0.25">
      <c r="B379" s="82" t="s">
        <v>1514</v>
      </c>
      <c r="C379" s="82" t="s">
        <v>1515</v>
      </c>
      <c r="D379" s="82" t="s">
        <v>243</v>
      </c>
      <c r="E379" s="82" t="s">
        <v>1514</v>
      </c>
      <c r="F379" s="10" t="s">
        <v>39</v>
      </c>
      <c r="G379" s="82" t="s">
        <v>243</v>
      </c>
      <c r="H379" s="83">
        <v>74999999</v>
      </c>
      <c r="I379" s="10" t="s">
        <v>40</v>
      </c>
      <c r="J379" s="10" t="s">
        <v>41</v>
      </c>
      <c r="K379" s="24">
        <v>0</v>
      </c>
      <c r="L379" s="19">
        <v>74999999</v>
      </c>
      <c r="M379" s="19">
        <v>74999999</v>
      </c>
      <c r="N379" s="44">
        <v>1</v>
      </c>
    </row>
    <row r="380" spans="2:14" ht="45" x14ac:dyDescent="0.25">
      <c r="B380" s="82" t="s">
        <v>1516</v>
      </c>
      <c r="C380" s="82" t="s">
        <v>1517</v>
      </c>
      <c r="D380" s="82" t="s">
        <v>78</v>
      </c>
      <c r="E380" s="82" t="s">
        <v>1516</v>
      </c>
      <c r="F380" s="10" t="s">
        <v>39</v>
      </c>
      <c r="G380" s="82" t="s">
        <v>78</v>
      </c>
      <c r="H380" s="83">
        <v>74999990</v>
      </c>
      <c r="I380" s="10" t="s">
        <v>40</v>
      </c>
      <c r="J380" s="10" t="s">
        <v>41</v>
      </c>
      <c r="K380" s="24">
        <v>0</v>
      </c>
      <c r="L380" s="19">
        <v>74999990</v>
      </c>
      <c r="M380" s="19">
        <v>74999990</v>
      </c>
      <c r="N380" s="44">
        <v>1</v>
      </c>
    </row>
    <row r="381" spans="2:14" ht="30" x14ac:dyDescent="0.25">
      <c r="B381" s="82" t="s">
        <v>1518</v>
      </c>
      <c r="C381" s="82" t="s">
        <v>1519</v>
      </c>
      <c r="D381" s="82" t="s">
        <v>703</v>
      </c>
      <c r="E381" s="82" t="s">
        <v>1518</v>
      </c>
      <c r="F381" s="10" t="s">
        <v>39</v>
      </c>
      <c r="G381" s="82" t="s">
        <v>703</v>
      </c>
      <c r="H381" s="83">
        <v>74964087</v>
      </c>
      <c r="I381" s="10" t="s">
        <v>40</v>
      </c>
      <c r="J381" s="10" t="s">
        <v>41</v>
      </c>
      <c r="K381" s="24">
        <v>0</v>
      </c>
      <c r="L381" s="19">
        <v>74964087</v>
      </c>
      <c r="M381" s="19">
        <v>74964087</v>
      </c>
      <c r="N381" s="44">
        <v>1</v>
      </c>
    </row>
    <row r="382" spans="2:14" ht="60" x14ac:dyDescent="0.25">
      <c r="B382" s="82" t="s">
        <v>1520</v>
      </c>
      <c r="C382" s="82" t="s">
        <v>1521</v>
      </c>
      <c r="D382" s="82" t="s">
        <v>125</v>
      </c>
      <c r="E382" s="82" t="s">
        <v>1520</v>
      </c>
      <c r="F382" s="10" t="s">
        <v>39</v>
      </c>
      <c r="G382" s="82" t="s">
        <v>125</v>
      </c>
      <c r="H382" s="83">
        <v>33476188</v>
      </c>
      <c r="I382" s="10" t="s">
        <v>40</v>
      </c>
      <c r="J382" s="10" t="s">
        <v>41</v>
      </c>
      <c r="K382" s="24">
        <v>0</v>
      </c>
      <c r="L382" s="19">
        <v>33476188</v>
      </c>
      <c r="M382" s="19">
        <v>33476188</v>
      </c>
      <c r="N382" s="44">
        <v>1</v>
      </c>
    </row>
    <row r="383" spans="2:14" ht="75" x14ac:dyDescent="0.25">
      <c r="B383" s="82" t="s">
        <v>1522</v>
      </c>
      <c r="C383" s="82" t="s">
        <v>1523</v>
      </c>
      <c r="D383" s="82" t="s">
        <v>1181</v>
      </c>
      <c r="E383" s="82" t="s">
        <v>1522</v>
      </c>
      <c r="F383" s="10" t="s">
        <v>39</v>
      </c>
      <c r="G383" s="82" t="s">
        <v>1181</v>
      </c>
      <c r="H383" s="83">
        <v>74996870</v>
      </c>
      <c r="I383" s="10" t="s">
        <v>40</v>
      </c>
      <c r="J383" s="10" t="s">
        <v>41</v>
      </c>
      <c r="K383" s="24">
        <v>0</v>
      </c>
      <c r="L383" s="19">
        <v>74996870</v>
      </c>
      <c r="M383" s="19">
        <v>74996870</v>
      </c>
      <c r="N383" s="44">
        <v>1</v>
      </c>
    </row>
    <row r="384" spans="2:14" ht="75" x14ac:dyDescent="0.25">
      <c r="B384" s="82" t="s">
        <v>1524</v>
      </c>
      <c r="C384" s="82" t="s">
        <v>1525</v>
      </c>
      <c r="D384" s="82" t="s">
        <v>1183</v>
      </c>
      <c r="E384" s="82" t="s">
        <v>1524</v>
      </c>
      <c r="F384" s="10" t="s">
        <v>39</v>
      </c>
      <c r="G384" s="82" t="s">
        <v>1183</v>
      </c>
      <c r="H384" s="83">
        <v>64868234</v>
      </c>
      <c r="I384" s="10" t="s">
        <v>40</v>
      </c>
      <c r="J384" s="10" t="s">
        <v>41</v>
      </c>
      <c r="K384" s="24">
        <v>0</v>
      </c>
      <c r="L384" s="19">
        <v>64868234</v>
      </c>
      <c r="M384" s="19">
        <v>64868234</v>
      </c>
      <c r="N384" s="44">
        <v>1</v>
      </c>
    </row>
    <row r="385" spans="2:14" ht="45" x14ac:dyDescent="0.25">
      <c r="B385" s="82" t="s">
        <v>1526</v>
      </c>
      <c r="C385" s="82" t="s">
        <v>1527</v>
      </c>
      <c r="D385" s="82" t="s">
        <v>402</v>
      </c>
      <c r="E385" s="82" t="s">
        <v>1526</v>
      </c>
      <c r="F385" s="10" t="s">
        <v>39</v>
      </c>
      <c r="G385" s="82" t="s">
        <v>402</v>
      </c>
      <c r="H385" s="83">
        <v>65000000</v>
      </c>
      <c r="I385" s="10" t="s">
        <v>40</v>
      </c>
      <c r="J385" s="10" t="s">
        <v>41</v>
      </c>
      <c r="K385" s="24">
        <v>0</v>
      </c>
      <c r="L385" s="19">
        <v>65000000</v>
      </c>
      <c r="M385" s="19">
        <v>65000000</v>
      </c>
      <c r="N385" s="44">
        <v>1</v>
      </c>
    </row>
    <row r="386" spans="2:14" ht="45" x14ac:dyDescent="0.25">
      <c r="B386" s="82" t="s">
        <v>1528</v>
      </c>
      <c r="C386" s="82" t="s">
        <v>1529</v>
      </c>
      <c r="D386" s="82" t="s">
        <v>402</v>
      </c>
      <c r="E386" s="82" t="s">
        <v>1528</v>
      </c>
      <c r="F386" s="10" t="s">
        <v>39</v>
      </c>
      <c r="G386" s="82" t="s">
        <v>402</v>
      </c>
      <c r="H386" s="83">
        <v>74999999</v>
      </c>
      <c r="I386" s="10" t="s">
        <v>40</v>
      </c>
      <c r="J386" s="10" t="s">
        <v>41</v>
      </c>
      <c r="K386" s="24">
        <v>0</v>
      </c>
      <c r="L386" s="19">
        <v>74999999</v>
      </c>
      <c r="M386" s="19">
        <v>74999999</v>
      </c>
      <c r="N386" s="44">
        <v>1</v>
      </c>
    </row>
    <row r="387" spans="2:14" ht="45" x14ac:dyDescent="0.25">
      <c r="B387" s="82" t="s">
        <v>1530</v>
      </c>
      <c r="C387" s="82" t="s">
        <v>1531</v>
      </c>
      <c r="D387" s="82" t="s">
        <v>838</v>
      </c>
      <c r="E387" s="82" t="s">
        <v>1530</v>
      </c>
      <c r="F387" s="10" t="s">
        <v>39</v>
      </c>
      <c r="G387" s="82" t="s">
        <v>838</v>
      </c>
      <c r="H387" s="83">
        <v>74098206</v>
      </c>
      <c r="I387" s="10" t="s">
        <v>40</v>
      </c>
      <c r="J387" s="10" t="s">
        <v>41</v>
      </c>
      <c r="K387" s="24">
        <v>0</v>
      </c>
      <c r="L387" s="19">
        <v>74098206</v>
      </c>
      <c r="M387" s="19">
        <v>74098206</v>
      </c>
      <c r="N387" s="44">
        <v>1</v>
      </c>
    </row>
    <row r="388" spans="2:14" ht="60" x14ac:dyDescent="0.25">
      <c r="B388" s="82" t="s">
        <v>1532</v>
      </c>
      <c r="C388" s="82" t="s">
        <v>1533</v>
      </c>
      <c r="D388" s="82" t="s">
        <v>224</v>
      </c>
      <c r="E388" s="82" t="s">
        <v>1532</v>
      </c>
      <c r="F388" s="10" t="s">
        <v>39</v>
      </c>
      <c r="G388" s="82" t="s">
        <v>224</v>
      </c>
      <c r="H388" s="83">
        <v>74999999</v>
      </c>
      <c r="I388" s="10" t="s">
        <v>40</v>
      </c>
      <c r="J388" s="10" t="s">
        <v>41</v>
      </c>
      <c r="K388" s="24">
        <v>0</v>
      </c>
      <c r="L388" s="19">
        <v>74999999</v>
      </c>
      <c r="M388" s="19">
        <v>74999999</v>
      </c>
      <c r="N388" s="44">
        <v>1</v>
      </c>
    </row>
    <row r="389" spans="2:14" ht="60" x14ac:dyDescent="0.25">
      <c r="B389" s="82" t="s">
        <v>1534</v>
      </c>
      <c r="C389" s="82" t="s">
        <v>1535</v>
      </c>
      <c r="D389" s="82" t="s">
        <v>305</v>
      </c>
      <c r="E389" s="82" t="s">
        <v>1534</v>
      </c>
      <c r="F389" s="10" t="s">
        <v>39</v>
      </c>
      <c r="G389" s="82" t="s">
        <v>305</v>
      </c>
      <c r="H389" s="83">
        <v>74999999</v>
      </c>
      <c r="I389" s="10" t="s">
        <v>40</v>
      </c>
      <c r="J389" s="10" t="s">
        <v>41</v>
      </c>
      <c r="K389" s="24">
        <v>0</v>
      </c>
      <c r="L389" s="19">
        <v>74999999</v>
      </c>
      <c r="M389" s="19">
        <v>74999999</v>
      </c>
      <c r="N389" s="44">
        <v>1</v>
      </c>
    </row>
    <row r="390" spans="2:14" ht="45" x14ac:dyDescent="0.25">
      <c r="B390" s="82" t="s">
        <v>1536</v>
      </c>
      <c r="C390" s="82" t="s">
        <v>1537</v>
      </c>
      <c r="D390" s="82" t="s">
        <v>520</v>
      </c>
      <c r="E390" s="82" t="s">
        <v>1536</v>
      </c>
      <c r="F390" s="10" t="s">
        <v>39</v>
      </c>
      <c r="G390" s="82" t="s">
        <v>520</v>
      </c>
      <c r="H390" s="83">
        <v>74969309</v>
      </c>
      <c r="I390" s="10" t="s">
        <v>40</v>
      </c>
      <c r="J390" s="10" t="s">
        <v>41</v>
      </c>
      <c r="K390" s="24">
        <v>0</v>
      </c>
      <c r="L390" s="19">
        <v>74969309</v>
      </c>
      <c r="M390" s="19">
        <v>74969309</v>
      </c>
      <c r="N390" s="44">
        <v>1</v>
      </c>
    </row>
    <row r="391" spans="2:14" ht="105" x14ac:dyDescent="0.25">
      <c r="B391" s="82" t="s">
        <v>1538</v>
      </c>
      <c r="C391" s="82" t="s">
        <v>1539</v>
      </c>
      <c r="D391" s="82" t="s">
        <v>1188</v>
      </c>
      <c r="E391" s="82" t="s">
        <v>1538</v>
      </c>
      <c r="F391" s="10" t="s">
        <v>39</v>
      </c>
      <c r="G391" s="82" t="s">
        <v>1188</v>
      </c>
      <c r="H391" s="83">
        <v>71643392</v>
      </c>
      <c r="I391" s="10" t="s">
        <v>40</v>
      </c>
      <c r="J391" s="10" t="s">
        <v>41</v>
      </c>
      <c r="K391" s="24">
        <v>0</v>
      </c>
      <c r="L391" s="19">
        <v>71643392</v>
      </c>
      <c r="M391" s="19">
        <v>71643392</v>
      </c>
      <c r="N391" s="44">
        <v>1</v>
      </c>
    </row>
    <row r="392" spans="2:14" ht="45" x14ac:dyDescent="0.25">
      <c r="B392" s="82" t="s">
        <v>1540</v>
      </c>
      <c r="C392" s="82" t="s">
        <v>1541</v>
      </c>
      <c r="D392" s="82" t="s">
        <v>44</v>
      </c>
      <c r="E392" s="82" t="s">
        <v>1540</v>
      </c>
      <c r="F392" s="10" t="s">
        <v>39</v>
      </c>
      <c r="G392" s="82" t="s">
        <v>44</v>
      </c>
      <c r="H392" s="83">
        <v>68152401</v>
      </c>
      <c r="I392" s="10" t="s">
        <v>40</v>
      </c>
      <c r="J392" s="10" t="s">
        <v>41</v>
      </c>
      <c r="K392" s="24">
        <v>0</v>
      </c>
      <c r="L392" s="19">
        <v>68152401</v>
      </c>
      <c r="M392" s="19">
        <v>68152401</v>
      </c>
      <c r="N392" s="44">
        <v>1</v>
      </c>
    </row>
    <row r="393" spans="2:14" ht="105" x14ac:dyDescent="0.25">
      <c r="B393" s="82" t="s">
        <v>1542</v>
      </c>
      <c r="C393" s="82" t="s">
        <v>1543</v>
      </c>
      <c r="D393" s="82" t="s">
        <v>1188</v>
      </c>
      <c r="E393" s="82" t="s">
        <v>1542</v>
      </c>
      <c r="F393" s="10" t="s">
        <v>39</v>
      </c>
      <c r="G393" s="82" t="s">
        <v>1188</v>
      </c>
      <c r="H393" s="83">
        <v>74877510</v>
      </c>
      <c r="I393" s="10" t="s">
        <v>40</v>
      </c>
      <c r="J393" s="10" t="s">
        <v>41</v>
      </c>
      <c r="K393" s="24">
        <v>0</v>
      </c>
      <c r="L393" s="19">
        <v>74877510</v>
      </c>
      <c r="M393" s="19">
        <v>74877510</v>
      </c>
      <c r="N393" s="44">
        <v>1</v>
      </c>
    </row>
    <row r="394" spans="2:14" ht="60" x14ac:dyDescent="0.25">
      <c r="B394" s="82" t="s">
        <v>1544</v>
      </c>
      <c r="C394" s="82" t="s">
        <v>1545</v>
      </c>
      <c r="D394" s="82" t="s">
        <v>1186</v>
      </c>
      <c r="E394" s="82" t="s">
        <v>1544</v>
      </c>
      <c r="F394" s="10" t="s">
        <v>39</v>
      </c>
      <c r="G394" s="82" t="s">
        <v>1186</v>
      </c>
      <c r="H394" s="83">
        <v>74999999</v>
      </c>
      <c r="I394" s="10" t="s">
        <v>40</v>
      </c>
      <c r="J394" s="10" t="s">
        <v>41</v>
      </c>
      <c r="K394" s="24">
        <v>0</v>
      </c>
      <c r="L394" s="19">
        <v>74999999</v>
      </c>
      <c r="M394" s="19">
        <v>74999999</v>
      </c>
      <c r="N394" s="44">
        <v>1</v>
      </c>
    </row>
    <row r="395" spans="2:14" ht="75" x14ac:dyDescent="0.25">
      <c r="B395" s="82" t="s">
        <v>1546</v>
      </c>
      <c r="C395" s="82" t="s">
        <v>1547</v>
      </c>
      <c r="D395" s="82" t="s">
        <v>461</v>
      </c>
      <c r="E395" s="82" t="s">
        <v>1546</v>
      </c>
      <c r="F395" s="10" t="s">
        <v>39</v>
      </c>
      <c r="G395" s="82" t="s">
        <v>461</v>
      </c>
      <c r="H395" s="83">
        <v>51280075</v>
      </c>
      <c r="I395" s="10" t="s">
        <v>40</v>
      </c>
      <c r="J395" s="10" t="s">
        <v>41</v>
      </c>
      <c r="K395" s="24">
        <v>0</v>
      </c>
      <c r="L395" s="19">
        <v>51280075</v>
      </c>
      <c r="M395" s="19">
        <v>51280075</v>
      </c>
      <c r="N395" s="44">
        <v>1</v>
      </c>
    </row>
    <row r="396" spans="2:14" ht="90" x14ac:dyDescent="0.25">
      <c r="B396" s="82" t="s">
        <v>1548</v>
      </c>
      <c r="C396" s="82" t="s">
        <v>1549</v>
      </c>
      <c r="D396" s="82" t="s">
        <v>461</v>
      </c>
      <c r="E396" s="82" t="s">
        <v>1548</v>
      </c>
      <c r="F396" s="10" t="s">
        <v>39</v>
      </c>
      <c r="G396" s="82" t="s">
        <v>461</v>
      </c>
      <c r="H396" s="83">
        <v>64193955</v>
      </c>
      <c r="I396" s="10" t="s">
        <v>40</v>
      </c>
      <c r="J396" s="10" t="s">
        <v>41</v>
      </c>
      <c r="K396" s="24">
        <v>0</v>
      </c>
      <c r="L396" s="19">
        <v>64193955</v>
      </c>
      <c r="M396" s="19">
        <v>64193955</v>
      </c>
      <c r="N396" s="44">
        <v>1</v>
      </c>
    </row>
    <row r="397" spans="2:14" ht="75" x14ac:dyDescent="0.25">
      <c r="B397" s="82" t="s">
        <v>1550</v>
      </c>
      <c r="C397" s="82" t="s">
        <v>1551</v>
      </c>
      <c r="D397" s="82" t="s">
        <v>1169</v>
      </c>
      <c r="E397" s="82" t="s">
        <v>1550</v>
      </c>
      <c r="F397" s="10" t="s">
        <v>39</v>
      </c>
      <c r="G397" s="82" t="s">
        <v>1169</v>
      </c>
      <c r="H397" s="83">
        <v>74999999</v>
      </c>
      <c r="I397" s="10" t="s">
        <v>40</v>
      </c>
      <c r="J397" s="10" t="s">
        <v>41</v>
      </c>
      <c r="K397" s="24">
        <v>59999999</v>
      </c>
      <c r="L397" s="19">
        <v>12472429</v>
      </c>
      <c r="M397" s="19">
        <v>72472428</v>
      </c>
      <c r="N397" s="44">
        <v>0.96629905288398732</v>
      </c>
    </row>
    <row r="398" spans="2:14" ht="60" x14ac:dyDescent="0.25">
      <c r="B398" s="82" t="s">
        <v>1552</v>
      </c>
      <c r="C398" s="82" t="s">
        <v>1553</v>
      </c>
      <c r="D398" s="82" t="s">
        <v>510</v>
      </c>
      <c r="E398" s="82" t="s">
        <v>1552</v>
      </c>
      <c r="F398" s="10" t="s">
        <v>39</v>
      </c>
      <c r="G398" s="82" t="s">
        <v>510</v>
      </c>
      <c r="H398" s="83">
        <v>74960078</v>
      </c>
      <c r="I398" s="10" t="s">
        <v>40</v>
      </c>
      <c r="J398" s="10" t="s">
        <v>41</v>
      </c>
      <c r="K398" s="24">
        <v>0</v>
      </c>
      <c r="L398" s="19">
        <v>74960078</v>
      </c>
      <c r="M398" s="19">
        <v>74960078</v>
      </c>
      <c r="N398" s="44">
        <v>1</v>
      </c>
    </row>
    <row r="399" spans="2:14" ht="60" x14ac:dyDescent="0.25">
      <c r="B399" s="82" t="s">
        <v>1554</v>
      </c>
      <c r="C399" s="82" t="s">
        <v>1555</v>
      </c>
      <c r="D399" s="82" t="s">
        <v>819</v>
      </c>
      <c r="E399" s="82" t="s">
        <v>1554</v>
      </c>
      <c r="F399" s="10" t="s">
        <v>39</v>
      </c>
      <c r="G399" s="82" t="s">
        <v>819</v>
      </c>
      <c r="H399" s="83">
        <v>59901190</v>
      </c>
      <c r="I399" s="10" t="s">
        <v>40</v>
      </c>
      <c r="J399" s="10" t="s">
        <v>41</v>
      </c>
      <c r="K399" s="24">
        <v>54161428</v>
      </c>
      <c r="L399" s="19">
        <v>5519305</v>
      </c>
      <c r="M399" s="19">
        <v>59680733</v>
      </c>
      <c r="N399" s="44">
        <v>0.99631965575308268</v>
      </c>
    </row>
    <row r="400" spans="2:14" ht="30" x14ac:dyDescent="0.25">
      <c r="B400" s="82" t="s">
        <v>1556</v>
      </c>
      <c r="C400" s="82" t="s">
        <v>1557</v>
      </c>
      <c r="D400" s="82" t="s">
        <v>500</v>
      </c>
      <c r="E400" s="82" t="s">
        <v>1556</v>
      </c>
      <c r="F400" s="10" t="s">
        <v>39</v>
      </c>
      <c r="G400" s="82" t="s">
        <v>500</v>
      </c>
      <c r="H400" s="83">
        <v>70506770</v>
      </c>
      <c r="I400" s="10" t="s">
        <v>40</v>
      </c>
      <c r="J400" s="10" t="s">
        <v>41</v>
      </c>
      <c r="K400" s="24">
        <v>0</v>
      </c>
      <c r="L400" s="19">
        <v>70506770</v>
      </c>
      <c r="M400" s="19">
        <v>70506770</v>
      </c>
      <c r="N400" s="44">
        <v>1</v>
      </c>
    </row>
    <row r="401" spans="2:14" ht="60" x14ac:dyDescent="0.25">
      <c r="B401" s="82" t="s">
        <v>1558</v>
      </c>
      <c r="C401" s="82" t="s">
        <v>1559</v>
      </c>
      <c r="D401" s="82" t="s">
        <v>127</v>
      </c>
      <c r="E401" s="82" t="s">
        <v>1558</v>
      </c>
      <c r="F401" s="10" t="s">
        <v>39</v>
      </c>
      <c r="G401" s="82" t="s">
        <v>127</v>
      </c>
      <c r="H401" s="83">
        <v>74999999</v>
      </c>
      <c r="I401" s="10" t="s">
        <v>40</v>
      </c>
      <c r="J401" s="10" t="s">
        <v>41</v>
      </c>
      <c r="K401" s="24">
        <v>0</v>
      </c>
      <c r="L401" s="19">
        <v>74999999</v>
      </c>
      <c r="M401" s="19">
        <v>74999999</v>
      </c>
      <c r="N401" s="44">
        <v>1</v>
      </c>
    </row>
    <row r="402" spans="2:14" ht="45" x14ac:dyDescent="0.25">
      <c r="B402" s="82" t="s">
        <v>1560</v>
      </c>
      <c r="C402" s="82" t="s">
        <v>1561</v>
      </c>
      <c r="D402" s="82" t="s">
        <v>93</v>
      </c>
      <c r="E402" s="82" t="s">
        <v>1560</v>
      </c>
      <c r="F402" s="10" t="s">
        <v>39</v>
      </c>
      <c r="G402" s="82" t="s">
        <v>93</v>
      </c>
      <c r="H402" s="83">
        <v>40680736</v>
      </c>
      <c r="I402" s="10" t="s">
        <v>40</v>
      </c>
      <c r="J402" s="10" t="s">
        <v>41</v>
      </c>
      <c r="K402" s="24">
        <v>0</v>
      </c>
      <c r="L402" s="19">
        <v>40680736</v>
      </c>
      <c r="M402" s="19">
        <v>40680736</v>
      </c>
      <c r="N402" s="44">
        <v>1</v>
      </c>
    </row>
    <row r="403" spans="2:14" ht="45" x14ac:dyDescent="0.25">
      <c r="B403" s="82" t="s">
        <v>1562</v>
      </c>
      <c r="C403" s="82" t="s">
        <v>1563</v>
      </c>
      <c r="D403" s="82" t="s">
        <v>94</v>
      </c>
      <c r="E403" s="82" t="s">
        <v>1562</v>
      </c>
      <c r="F403" s="10" t="s">
        <v>39</v>
      </c>
      <c r="G403" s="82" t="s">
        <v>94</v>
      </c>
      <c r="H403" s="83">
        <v>74999969</v>
      </c>
      <c r="I403" s="10" t="s">
        <v>40</v>
      </c>
      <c r="J403" s="10" t="s">
        <v>41</v>
      </c>
      <c r="K403" s="24">
        <v>0</v>
      </c>
      <c r="L403" s="19">
        <v>74999969</v>
      </c>
      <c r="M403" s="19">
        <v>74999969</v>
      </c>
      <c r="N403" s="44">
        <v>1</v>
      </c>
    </row>
    <row r="404" spans="2:14" ht="60" x14ac:dyDescent="0.25">
      <c r="B404" s="82" t="s">
        <v>1564</v>
      </c>
      <c r="C404" s="82" t="s">
        <v>1565</v>
      </c>
      <c r="D404" s="82" t="s">
        <v>49</v>
      </c>
      <c r="E404" s="82" t="s">
        <v>1564</v>
      </c>
      <c r="F404" s="10" t="s">
        <v>39</v>
      </c>
      <c r="G404" s="82" t="s">
        <v>49</v>
      </c>
      <c r="H404" s="83">
        <v>74992341</v>
      </c>
      <c r="I404" s="10" t="s">
        <v>40</v>
      </c>
      <c r="J404" s="10" t="s">
        <v>41</v>
      </c>
      <c r="K404" s="24">
        <v>0</v>
      </c>
      <c r="L404" s="19">
        <v>74992341</v>
      </c>
      <c r="M404" s="19">
        <v>74992341</v>
      </c>
      <c r="N404" s="44">
        <v>1</v>
      </c>
    </row>
    <row r="405" spans="2:14" ht="60" x14ac:dyDescent="0.25">
      <c r="B405" s="82" t="s">
        <v>1566</v>
      </c>
      <c r="C405" s="82" t="s">
        <v>1567</v>
      </c>
      <c r="D405" s="82" t="s">
        <v>49</v>
      </c>
      <c r="E405" s="82" t="s">
        <v>1566</v>
      </c>
      <c r="F405" s="10" t="s">
        <v>39</v>
      </c>
      <c r="G405" s="82" t="s">
        <v>49</v>
      </c>
      <c r="H405" s="83">
        <v>76764402</v>
      </c>
      <c r="I405" s="10" t="s">
        <v>40</v>
      </c>
      <c r="J405" s="10" t="s">
        <v>41</v>
      </c>
      <c r="K405" s="24">
        <v>0</v>
      </c>
      <c r="L405" s="19">
        <v>76764402</v>
      </c>
      <c r="M405" s="19">
        <v>76764402</v>
      </c>
      <c r="N405" s="44">
        <v>1</v>
      </c>
    </row>
    <row r="406" spans="2:14" ht="75" x14ac:dyDescent="0.25">
      <c r="B406" s="82" t="s">
        <v>1568</v>
      </c>
      <c r="C406" s="82" t="s">
        <v>1569</v>
      </c>
      <c r="D406" s="82" t="s">
        <v>49</v>
      </c>
      <c r="E406" s="82" t="s">
        <v>1568</v>
      </c>
      <c r="F406" s="10" t="s">
        <v>39</v>
      </c>
      <c r="G406" s="82" t="s">
        <v>49</v>
      </c>
      <c r="H406" s="83">
        <v>74968949</v>
      </c>
      <c r="I406" s="10" t="s">
        <v>40</v>
      </c>
      <c r="J406" s="10" t="s">
        <v>41</v>
      </c>
      <c r="K406" s="24">
        <v>0</v>
      </c>
      <c r="L406" s="19">
        <v>74968949</v>
      </c>
      <c r="M406" s="19">
        <v>74968949</v>
      </c>
      <c r="N406" s="44">
        <v>1</v>
      </c>
    </row>
    <row r="407" spans="2:14" ht="60" x14ac:dyDescent="0.25">
      <c r="B407" s="82" t="s">
        <v>1570</v>
      </c>
      <c r="C407" s="82" t="s">
        <v>1571</v>
      </c>
      <c r="D407" s="82" t="s">
        <v>1177</v>
      </c>
      <c r="E407" s="82" t="s">
        <v>1570</v>
      </c>
      <c r="F407" s="10" t="s">
        <v>39</v>
      </c>
      <c r="G407" s="82" t="s">
        <v>1177</v>
      </c>
      <c r="H407" s="83">
        <v>148057020</v>
      </c>
      <c r="I407" s="10" t="s">
        <v>40</v>
      </c>
      <c r="J407" s="10" t="s">
        <v>41</v>
      </c>
      <c r="K407" s="24">
        <v>0</v>
      </c>
      <c r="L407" s="19">
        <v>148057020</v>
      </c>
      <c r="M407" s="19">
        <v>148057020</v>
      </c>
      <c r="N407" s="44">
        <v>1</v>
      </c>
    </row>
    <row r="408" spans="2:14" ht="60" x14ac:dyDescent="0.25">
      <c r="B408" s="82" t="s">
        <v>1572</v>
      </c>
      <c r="C408" s="82" t="s">
        <v>1573</v>
      </c>
      <c r="D408" s="82" t="s">
        <v>1177</v>
      </c>
      <c r="E408" s="82" t="s">
        <v>1572</v>
      </c>
      <c r="F408" s="10" t="s">
        <v>39</v>
      </c>
      <c r="G408" s="82" t="s">
        <v>1177</v>
      </c>
      <c r="H408" s="83">
        <v>154187053</v>
      </c>
      <c r="I408" s="10" t="s">
        <v>40</v>
      </c>
      <c r="J408" s="10" t="s">
        <v>41</v>
      </c>
      <c r="K408" s="24">
        <v>0</v>
      </c>
      <c r="L408" s="19">
        <v>154187053</v>
      </c>
      <c r="M408" s="19">
        <v>154187053</v>
      </c>
      <c r="N408" s="44">
        <v>1</v>
      </c>
    </row>
    <row r="409" spans="2:14" ht="60" x14ac:dyDescent="0.25">
      <c r="B409" s="82" t="s">
        <v>1574</v>
      </c>
      <c r="C409" s="82" t="s">
        <v>1575</v>
      </c>
      <c r="D409" s="82" t="s">
        <v>1187</v>
      </c>
      <c r="E409" s="82" t="s">
        <v>1574</v>
      </c>
      <c r="F409" s="10" t="s">
        <v>39</v>
      </c>
      <c r="G409" s="82" t="s">
        <v>1187</v>
      </c>
      <c r="H409" s="83">
        <v>154343814</v>
      </c>
      <c r="I409" s="10" t="s">
        <v>40</v>
      </c>
      <c r="J409" s="10" t="s">
        <v>41</v>
      </c>
      <c r="K409" s="24">
        <v>0</v>
      </c>
      <c r="L409" s="19">
        <v>154343814</v>
      </c>
      <c r="M409" s="19">
        <v>154343814</v>
      </c>
      <c r="N409" s="44">
        <v>1</v>
      </c>
    </row>
    <row r="410" spans="2:14" ht="30" x14ac:dyDescent="0.25">
      <c r="B410" s="82" t="s">
        <v>1576</v>
      </c>
      <c r="C410" s="82" t="s">
        <v>1577</v>
      </c>
      <c r="D410" s="82" t="s">
        <v>305</v>
      </c>
      <c r="E410" s="82" t="s">
        <v>1576</v>
      </c>
      <c r="F410" s="10" t="s">
        <v>39</v>
      </c>
      <c r="G410" s="82" t="s">
        <v>305</v>
      </c>
      <c r="H410" s="83">
        <v>34276953</v>
      </c>
      <c r="I410" s="10" t="s">
        <v>40</v>
      </c>
      <c r="J410" s="10" t="s">
        <v>41</v>
      </c>
      <c r="K410" s="24">
        <v>0</v>
      </c>
      <c r="L410" s="19">
        <v>34276953</v>
      </c>
      <c r="M410" s="19">
        <v>34276953</v>
      </c>
      <c r="N410" s="44">
        <v>1</v>
      </c>
    </row>
    <row r="411" spans="2:14" ht="45" x14ac:dyDescent="0.25">
      <c r="B411" s="82" t="s">
        <v>1578</v>
      </c>
      <c r="C411" s="82" t="s">
        <v>1579</v>
      </c>
      <c r="D411" s="82" t="s">
        <v>87</v>
      </c>
      <c r="E411" s="82" t="s">
        <v>1578</v>
      </c>
      <c r="F411" s="10" t="s">
        <v>39</v>
      </c>
      <c r="G411" s="82" t="s">
        <v>87</v>
      </c>
      <c r="H411" s="83">
        <v>59722854</v>
      </c>
      <c r="I411" s="10" t="s">
        <v>40</v>
      </c>
      <c r="J411" s="10" t="s">
        <v>41</v>
      </c>
      <c r="K411" s="24">
        <v>48979855</v>
      </c>
      <c r="L411" s="19">
        <v>10742999</v>
      </c>
      <c r="M411" s="19">
        <v>59722854</v>
      </c>
      <c r="N411" s="44">
        <v>1</v>
      </c>
    </row>
    <row r="412" spans="2:14" ht="60" x14ac:dyDescent="0.25">
      <c r="B412" s="82" t="s">
        <v>1580</v>
      </c>
      <c r="C412" s="82" t="s">
        <v>1581</v>
      </c>
      <c r="D412" s="82" t="s">
        <v>1582</v>
      </c>
      <c r="E412" s="82" t="s">
        <v>1580</v>
      </c>
      <c r="F412" s="10" t="s">
        <v>39</v>
      </c>
      <c r="G412" s="82" t="s">
        <v>1582</v>
      </c>
      <c r="H412" s="83">
        <v>135571798</v>
      </c>
      <c r="I412" s="10" t="s">
        <v>40</v>
      </c>
      <c r="J412" s="10" t="s">
        <v>41</v>
      </c>
      <c r="K412" s="24">
        <v>0</v>
      </c>
      <c r="L412" s="19">
        <v>135571798</v>
      </c>
      <c r="M412" s="19">
        <v>135571798</v>
      </c>
      <c r="N412" s="44">
        <v>1</v>
      </c>
    </row>
    <row r="413" spans="2:14" ht="60" x14ac:dyDescent="0.25">
      <c r="B413" s="82" t="s">
        <v>1583</v>
      </c>
      <c r="C413" s="82" t="s">
        <v>1584</v>
      </c>
      <c r="D413" s="82" t="s">
        <v>115</v>
      </c>
      <c r="E413" s="82" t="s">
        <v>1583</v>
      </c>
      <c r="F413" s="10" t="s">
        <v>39</v>
      </c>
      <c r="G413" s="82" t="s">
        <v>115</v>
      </c>
      <c r="H413" s="83">
        <v>74999999</v>
      </c>
      <c r="I413" s="10" t="s">
        <v>40</v>
      </c>
      <c r="J413" s="10" t="s">
        <v>41</v>
      </c>
      <c r="K413" s="24">
        <v>0</v>
      </c>
      <c r="L413" s="19">
        <v>74999999</v>
      </c>
      <c r="M413" s="19">
        <v>74999999</v>
      </c>
      <c r="N413" s="44">
        <v>1</v>
      </c>
    </row>
    <row r="414" spans="2:14" ht="45" x14ac:dyDescent="0.25">
      <c r="B414" s="82" t="s">
        <v>1585</v>
      </c>
      <c r="C414" s="82" t="s">
        <v>1586</v>
      </c>
      <c r="D414" s="82" t="s">
        <v>115</v>
      </c>
      <c r="E414" s="82" t="s">
        <v>1585</v>
      </c>
      <c r="F414" s="10" t="s">
        <v>39</v>
      </c>
      <c r="G414" s="82" t="s">
        <v>115</v>
      </c>
      <c r="H414" s="83">
        <v>74999990</v>
      </c>
      <c r="I414" s="10" t="s">
        <v>40</v>
      </c>
      <c r="J414" s="10" t="s">
        <v>41</v>
      </c>
      <c r="K414" s="24">
        <v>0</v>
      </c>
      <c r="L414" s="19">
        <v>74999990</v>
      </c>
      <c r="M414" s="19">
        <v>74999990</v>
      </c>
      <c r="N414" s="44">
        <v>1</v>
      </c>
    </row>
    <row r="415" spans="2:14" ht="45" x14ac:dyDescent="0.25">
      <c r="B415" s="82" t="s">
        <v>1587</v>
      </c>
      <c r="C415" s="82" t="s">
        <v>1588</v>
      </c>
      <c r="D415" s="82" t="s">
        <v>115</v>
      </c>
      <c r="E415" s="82" t="s">
        <v>1587</v>
      </c>
      <c r="F415" s="10" t="s">
        <v>39</v>
      </c>
      <c r="G415" s="82" t="s">
        <v>115</v>
      </c>
      <c r="H415" s="83">
        <v>74999999</v>
      </c>
      <c r="I415" s="10" t="s">
        <v>40</v>
      </c>
      <c r="J415" s="10" t="s">
        <v>41</v>
      </c>
      <c r="K415" s="24">
        <v>0</v>
      </c>
      <c r="L415" s="19">
        <v>74999999</v>
      </c>
      <c r="M415" s="19">
        <v>74999999</v>
      </c>
      <c r="N415" s="44">
        <v>1</v>
      </c>
    </row>
    <row r="416" spans="2:14" ht="45" x14ac:dyDescent="0.25">
      <c r="B416" s="82" t="s">
        <v>1589</v>
      </c>
      <c r="C416" s="82" t="s">
        <v>1590</v>
      </c>
      <c r="D416" s="82" t="s">
        <v>115</v>
      </c>
      <c r="E416" s="82" t="s">
        <v>1589</v>
      </c>
      <c r="F416" s="10" t="s">
        <v>39</v>
      </c>
      <c r="G416" s="82" t="s">
        <v>115</v>
      </c>
      <c r="H416" s="83">
        <v>74999990</v>
      </c>
      <c r="I416" s="10" t="s">
        <v>40</v>
      </c>
      <c r="J416" s="10" t="s">
        <v>41</v>
      </c>
      <c r="K416" s="24">
        <v>0</v>
      </c>
      <c r="L416" s="19">
        <v>74999990</v>
      </c>
      <c r="M416" s="19">
        <v>74999990</v>
      </c>
      <c r="N416" s="44">
        <v>1</v>
      </c>
    </row>
    <row r="417" spans="2:14" ht="75" x14ac:dyDescent="0.25">
      <c r="B417" s="82" t="s">
        <v>1591</v>
      </c>
      <c r="C417" s="82" t="s">
        <v>1592</v>
      </c>
      <c r="D417" s="82" t="s">
        <v>85</v>
      </c>
      <c r="E417" s="82" t="s">
        <v>1591</v>
      </c>
      <c r="F417" s="10" t="s">
        <v>39</v>
      </c>
      <c r="G417" s="82" t="s">
        <v>85</v>
      </c>
      <c r="H417" s="83">
        <v>74999821</v>
      </c>
      <c r="I417" s="10" t="s">
        <v>40</v>
      </c>
      <c r="J417" s="10" t="s">
        <v>41</v>
      </c>
      <c r="K417" s="24">
        <v>0</v>
      </c>
      <c r="L417" s="19">
        <v>74999821</v>
      </c>
      <c r="M417" s="19">
        <v>74999821</v>
      </c>
      <c r="N417" s="44">
        <v>1</v>
      </c>
    </row>
    <row r="418" spans="2:14" ht="30" x14ac:dyDescent="0.25">
      <c r="B418" s="82" t="s">
        <v>1593</v>
      </c>
      <c r="C418" s="82" t="s">
        <v>1594</v>
      </c>
      <c r="D418" s="82" t="s">
        <v>587</v>
      </c>
      <c r="E418" s="82" t="s">
        <v>1593</v>
      </c>
      <c r="F418" s="10" t="s">
        <v>39</v>
      </c>
      <c r="G418" s="82" t="s">
        <v>587</v>
      </c>
      <c r="H418" s="83">
        <v>74999990</v>
      </c>
      <c r="I418" s="10" t="s">
        <v>40</v>
      </c>
      <c r="J418" s="10" t="s">
        <v>41</v>
      </c>
      <c r="K418" s="24">
        <v>0</v>
      </c>
      <c r="L418" s="19">
        <v>74999990</v>
      </c>
      <c r="M418" s="19">
        <v>74999990</v>
      </c>
      <c r="N418" s="44">
        <v>1</v>
      </c>
    </row>
    <row r="419" spans="2:14" ht="60" x14ac:dyDescent="0.25">
      <c r="B419" s="82" t="s">
        <v>1595</v>
      </c>
      <c r="C419" s="82" t="s">
        <v>1596</v>
      </c>
      <c r="D419" s="82" t="s">
        <v>384</v>
      </c>
      <c r="E419" s="82" t="s">
        <v>1595</v>
      </c>
      <c r="F419" s="10" t="s">
        <v>39</v>
      </c>
      <c r="G419" s="82" t="s">
        <v>384</v>
      </c>
      <c r="H419" s="83">
        <v>69179711</v>
      </c>
      <c r="I419" s="10" t="s">
        <v>40</v>
      </c>
      <c r="J419" s="10" t="s">
        <v>41</v>
      </c>
      <c r="K419" s="24">
        <v>0</v>
      </c>
      <c r="L419" s="19">
        <v>69179711</v>
      </c>
      <c r="M419" s="19">
        <v>69179711</v>
      </c>
      <c r="N419" s="44">
        <v>1</v>
      </c>
    </row>
    <row r="420" spans="2:14" ht="105" x14ac:dyDescent="0.25">
      <c r="B420" s="82" t="s">
        <v>1597</v>
      </c>
      <c r="C420" s="82" t="s">
        <v>1598</v>
      </c>
      <c r="D420" s="82" t="s">
        <v>66</v>
      </c>
      <c r="E420" s="82" t="s">
        <v>1597</v>
      </c>
      <c r="F420" s="10" t="s">
        <v>39</v>
      </c>
      <c r="G420" s="82" t="s">
        <v>66</v>
      </c>
      <c r="H420" s="83">
        <v>74999999</v>
      </c>
      <c r="I420" s="10" t="s">
        <v>40</v>
      </c>
      <c r="J420" s="10" t="s">
        <v>41</v>
      </c>
      <c r="K420" s="24">
        <v>0</v>
      </c>
      <c r="L420" s="19">
        <v>74999999</v>
      </c>
      <c r="M420" s="19">
        <v>74999999</v>
      </c>
      <c r="N420" s="44">
        <v>1</v>
      </c>
    </row>
    <row r="421" spans="2:14" ht="75" x14ac:dyDescent="0.25">
      <c r="B421" s="82" t="s">
        <v>1599</v>
      </c>
      <c r="C421" s="82" t="s">
        <v>1600</v>
      </c>
      <c r="D421" s="82" t="s">
        <v>67</v>
      </c>
      <c r="E421" s="82" t="s">
        <v>1599</v>
      </c>
      <c r="F421" s="10" t="s">
        <v>39</v>
      </c>
      <c r="G421" s="82" t="s">
        <v>67</v>
      </c>
      <c r="H421" s="83">
        <v>55000000</v>
      </c>
      <c r="I421" s="10" t="s">
        <v>40</v>
      </c>
      <c r="J421" s="10" t="s">
        <v>41</v>
      </c>
      <c r="K421" s="24">
        <v>0</v>
      </c>
      <c r="L421" s="19">
        <v>55000000</v>
      </c>
      <c r="M421" s="19">
        <v>55000000</v>
      </c>
      <c r="N421" s="44">
        <v>1</v>
      </c>
    </row>
    <row r="422" spans="2:14" ht="60" x14ac:dyDescent="0.25">
      <c r="B422" s="82" t="s">
        <v>1601</v>
      </c>
      <c r="C422" s="82" t="s">
        <v>1602</v>
      </c>
      <c r="D422" s="82" t="s">
        <v>219</v>
      </c>
      <c r="E422" s="82" t="s">
        <v>1601</v>
      </c>
      <c r="F422" s="10" t="s">
        <v>39</v>
      </c>
      <c r="G422" s="82" t="s">
        <v>219</v>
      </c>
      <c r="H422" s="83">
        <v>69362028</v>
      </c>
      <c r="I422" s="10" t="s">
        <v>40</v>
      </c>
      <c r="J422" s="10" t="s">
        <v>41</v>
      </c>
      <c r="K422" s="24">
        <v>0</v>
      </c>
      <c r="L422" s="19">
        <v>69362028</v>
      </c>
      <c r="M422" s="19">
        <v>69362028</v>
      </c>
      <c r="N422" s="44">
        <v>1</v>
      </c>
    </row>
    <row r="423" spans="2:14" ht="75" x14ac:dyDescent="0.25">
      <c r="B423" s="82" t="s">
        <v>1603</v>
      </c>
      <c r="C423" s="82" t="s">
        <v>1604</v>
      </c>
      <c r="D423" s="82" t="s">
        <v>52</v>
      </c>
      <c r="E423" s="82" t="s">
        <v>1603</v>
      </c>
      <c r="F423" s="10" t="s">
        <v>39</v>
      </c>
      <c r="G423" s="82" t="s">
        <v>52</v>
      </c>
      <c r="H423" s="83">
        <v>74999000</v>
      </c>
      <c r="I423" s="10" t="s">
        <v>40</v>
      </c>
      <c r="J423" s="10" t="s">
        <v>41</v>
      </c>
      <c r="K423" s="24">
        <v>0</v>
      </c>
      <c r="L423" s="19">
        <v>74999000</v>
      </c>
      <c r="M423" s="19">
        <v>74999000</v>
      </c>
      <c r="N423" s="44">
        <v>1</v>
      </c>
    </row>
    <row r="424" spans="2:14" ht="60" x14ac:dyDescent="0.25">
      <c r="B424" s="82" t="s">
        <v>1605</v>
      </c>
      <c r="C424" s="82" t="s">
        <v>1606</v>
      </c>
      <c r="D424" s="82" t="s">
        <v>87</v>
      </c>
      <c r="E424" s="82" t="s">
        <v>1605</v>
      </c>
      <c r="F424" s="10" t="s">
        <v>39</v>
      </c>
      <c r="G424" s="82" t="s">
        <v>87</v>
      </c>
      <c r="H424" s="83">
        <v>74015947</v>
      </c>
      <c r="I424" s="10" t="s">
        <v>40</v>
      </c>
      <c r="J424" s="10" t="s">
        <v>41</v>
      </c>
      <c r="K424" s="24">
        <v>59949597</v>
      </c>
      <c r="L424" s="19">
        <v>14066350</v>
      </c>
      <c r="M424" s="19">
        <v>74015947</v>
      </c>
      <c r="N424" s="44">
        <v>1</v>
      </c>
    </row>
    <row r="425" spans="2:14" ht="60" x14ac:dyDescent="0.25">
      <c r="B425" s="82" t="s">
        <v>1607</v>
      </c>
      <c r="C425" s="82" t="s">
        <v>1608</v>
      </c>
      <c r="D425" s="82" t="s">
        <v>87</v>
      </c>
      <c r="E425" s="82" t="s">
        <v>1607</v>
      </c>
      <c r="F425" s="10" t="s">
        <v>39</v>
      </c>
      <c r="G425" s="82" t="s">
        <v>87</v>
      </c>
      <c r="H425" s="83">
        <v>69303860</v>
      </c>
      <c r="I425" s="10" t="s">
        <v>40</v>
      </c>
      <c r="J425" s="10" t="s">
        <v>41</v>
      </c>
      <c r="K425" s="24">
        <v>56229248</v>
      </c>
      <c r="L425" s="19">
        <v>13074612</v>
      </c>
      <c r="M425" s="19">
        <v>69303860</v>
      </c>
      <c r="N425" s="44">
        <v>1</v>
      </c>
    </row>
    <row r="426" spans="2:14" ht="90" x14ac:dyDescent="0.25">
      <c r="B426" s="82" t="s">
        <v>1609</v>
      </c>
      <c r="C426" s="82" t="s">
        <v>1610</v>
      </c>
      <c r="D426" s="82" t="s">
        <v>101</v>
      </c>
      <c r="E426" s="82" t="s">
        <v>1609</v>
      </c>
      <c r="F426" s="10" t="s">
        <v>39</v>
      </c>
      <c r="G426" s="82" t="s">
        <v>101</v>
      </c>
      <c r="H426" s="83">
        <v>59997158</v>
      </c>
      <c r="I426" s="10" t="s">
        <v>40</v>
      </c>
      <c r="J426" s="10" t="s">
        <v>41</v>
      </c>
      <c r="K426" s="24">
        <v>53802006</v>
      </c>
      <c r="L426" s="19">
        <v>3827159</v>
      </c>
      <c r="M426" s="19">
        <v>57629165</v>
      </c>
      <c r="N426" s="44">
        <v>0.96053158051253029</v>
      </c>
    </row>
    <row r="427" spans="2:14" ht="45" x14ac:dyDescent="0.25">
      <c r="B427" s="82" t="s">
        <v>1611</v>
      </c>
      <c r="C427" s="82" t="s">
        <v>1612</v>
      </c>
      <c r="D427" s="82" t="s">
        <v>243</v>
      </c>
      <c r="E427" s="82" t="s">
        <v>1611</v>
      </c>
      <c r="F427" s="10" t="s">
        <v>39</v>
      </c>
      <c r="G427" s="82" t="s">
        <v>243</v>
      </c>
      <c r="H427" s="83">
        <v>74999999</v>
      </c>
      <c r="I427" s="10" t="s">
        <v>40</v>
      </c>
      <c r="J427" s="10" t="s">
        <v>41</v>
      </c>
      <c r="K427" s="24">
        <v>59999999</v>
      </c>
      <c r="L427" s="19">
        <v>14999997</v>
      </c>
      <c r="M427" s="19">
        <v>74999996</v>
      </c>
      <c r="N427" s="44">
        <v>0.99999995999999947</v>
      </c>
    </row>
    <row r="428" spans="2:14" ht="45" x14ac:dyDescent="0.25">
      <c r="B428" s="82" t="s">
        <v>1613</v>
      </c>
      <c r="C428" s="82" t="s">
        <v>1614</v>
      </c>
      <c r="D428" s="82" t="s">
        <v>58</v>
      </c>
      <c r="E428" s="82" t="s">
        <v>1613</v>
      </c>
      <c r="F428" s="10" t="s">
        <v>39</v>
      </c>
      <c r="G428" s="82" t="s">
        <v>58</v>
      </c>
      <c r="H428" s="83">
        <v>74999998</v>
      </c>
      <c r="I428" s="10" t="s">
        <v>40</v>
      </c>
      <c r="J428" s="10" t="s">
        <v>41</v>
      </c>
      <c r="K428" s="24">
        <v>0</v>
      </c>
      <c r="L428" s="19">
        <v>74999998</v>
      </c>
      <c r="M428" s="19">
        <v>74999998</v>
      </c>
      <c r="N428" s="44">
        <v>1</v>
      </c>
    </row>
    <row r="429" spans="2:14" ht="45" x14ac:dyDescent="0.25">
      <c r="B429" s="82" t="s">
        <v>1615</v>
      </c>
      <c r="C429" s="82" t="s">
        <v>1616</v>
      </c>
      <c r="D429" s="82" t="s">
        <v>1171</v>
      </c>
      <c r="E429" s="82" t="s">
        <v>1615</v>
      </c>
      <c r="F429" s="10" t="s">
        <v>39</v>
      </c>
      <c r="G429" s="82" t="s">
        <v>1171</v>
      </c>
      <c r="H429" s="83">
        <v>74936882</v>
      </c>
      <c r="I429" s="10" t="s">
        <v>40</v>
      </c>
      <c r="J429" s="10" t="s">
        <v>41</v>
      </c>
      <c r="K429" s="24">
        <v>0</v>
      </c>
      <c r="L429" s="19">
        <v>74936882</v>
      </c>
      <c r="M429" s="19">
        <v>74936882</v>
      </c>
      <c r="N429" s="44">
        <v>1</v>
      </c>
    </row>
    <row r="430" spans="2:14" ht="60" x14ac:dyDescent="0.25">
      <c r="B430" s="82" t="s">
        <v>1617</v>
      </c>
      <c r="C430" s="82" t="s">
        <v>1618</v>
      </c>
      <c r="D430" s="82" t="s">
        <v>50</v>
      </c>
      <c r="E430" s="82" t="s">
        <v>1617</v>
      </c>
      <c r="F430" s="10" t="s">
        <v>39</v>
      </c>
      <c r="G430" s="82" t="s">
        <v>50</v>
      </c>
      <c r="H430" s="83">
        <v>74892650</v>
      </c>
      <c r="I430" s="10" t="s">
        <v>40</v>
      </c>
      <c r="J430" s="10" t="s">
        <v>41</v>
      </c>
      <c r="K430" s="24">
        <v>0</v>
      </c>
      <c r="L430" s="19">
        <v>74892650</v>
      </c>
      <c r="M430" s="19">
        <v>74892650</v>
      </c>
      <c r="N430" s="44">
        <v>1</v>
      </c>
    </row>
    <row r="431" spans="2:14" ht="60" x14ac:dyDescent="0.25">
      <c r="B431" s="82" t="s">
        <v>1619</v>
      </c>
      <c r="C431" s="82" t="s">
        <v>1620</v>
      </c>
      <c r="D431" s="82" t="s">
        <v>122</v>
      </c>
      <c r="E431" s="82" t="s">
        <v>1619</v>
      </c>
      <c r="F431" s="10" t="s">
        <v>39</v>
      </c>
      <c r="G431" s="82" t="s">
        <v>122</v>
      </c>
      <c r="H431" s="83">
        <v>74999999</v>
      </c>
      <c r="I431" s="10" t="s">
        <v>40</v>
      </c>
      <c r="J431" s="10" t="s">
        <v>41</v>
      </c>
      <c r="K431" s="24">
        <v>0</v>
      </c>
      <c r="L431" s="19">
        <v>74999999</v>
      </c>
      <c r="M431" s="19">
        <v>74999999</v>
      </c>
      <c r="N431" s="44">
        <v>1</v>
      </c>
    </row>
    <row r="432" spans="2:14" ht="90" x14ac:dyDescent="0.25">
      <c r="B432" s="82" t="s">
        <v>1621</v>
      </c>
      <c r="C432" s="82" t="s">
        <v>1622</v>
      </c>
      <c r="D432" s="82" t="s">
        <v>298</v>
      </c>
      <c r="E432" s="82" t="s">
        <v>1621</v>
      </c>
      <c r="F432" s="10" t="s">
        <v>39</v>
      </c>
      <c r="G432" s="82" t="s">
        <v>298</v>
      </c>
      <c r="H432" s="83">
        <v>74998274</v>
      </c>
      <c r="I432" s="10" t="s">
        <v>40</v>
      </c>
      <c r="J432" s="10" t="s">
        <v>41</v>
      </c>
      <c r="K432" s="24">
        <v>0</v>
      </c>
      <c r="L432" s="19">
        <v>74998274</v>
      </c>
      <c r="M432" s="19">
        <v>74998274</v>
      </c>
      <c r="N432" s="44">
        <v>1</v>
      </c>
    </row>
    <row r="433" spans="2:14" ht="45" x14ac:dyDescent="0.25">
      <c r="B433" s="82" t="s">
        <v>1623</v>
      </c>
      <c r="C433" s="82" t="s">
        <v>1624</v>
      </c>
      <c r="D433" s="82" t="s">
        <v>298</v>
      </c>
      <c r="E433" s="82" t="s">
        <v>1623</v>
      </c>
      <c r="F433" s="10" t="s">
        <v>39</v>
      </c>
      <c r="G433" s="82" t="s">
        <v>298</v>
      </c>
      <c r="H433" s="83">
        <v>108499787</v>
      </c>
      <c r="I433" s="10" t="s">
        <v>40</v>
      </c>
      <c r="J433" s="10" t="s">
        <v>41</v>
      </c>
      <c r="K433" s="24">
        <v>0</v>
      </c>
      <c r="L433" s="19">
        <v>108499787</v>
      </c>
      <c r="M433" s="19">
        <v>108499787</v>
      </c>
      <c r="N433" s="44">
        <v>1</v>
      </c>
    </row>
    <row r="434" spans="2:14" ht="45" x14ac:dyDescent="0.25">
      <c r="B434" s="82" t="s">
        <v>1625</v>
      </c>
      <c r="C434" s="82" t="s">
        <v>1626</v>
      </c>
      <c r="D434" s="82" t="s">
        <v>298</v>
      </c>
      <c r="E434" s="82" t="s">
        <v>1625</v>
      </c>
      <c r="F434" s="10" t="s">
        <v>39</v>
      </c>
      <c r="G434" s="82" t="s">
        <v>298</v>
      </c>
      <c r="H434" s="83">
        <v>87824148</v>
      </c>
      <c r="I434" s="10" t="s">
        <v>40</v>
      </c>
      <c r="J434" s="10" t="s">
        <v>41</v>
      </c>
      <c r="K434" s="24">
        <v>0</v>
      </c>
      <c r="L434" s="19">
        <v>87824148</v>
      </c>
      <c r="M434" s="19">
        <v>87824148</v>
      </c>
      <c r="N434" s="44">
        <v>1</v>
      </c>
    </row>
    <row r="435" spans="2:14" ht="45" x14ac:dyDescent="0.25">
      <c r="B435" s="82" t="s">
        <v>1627</v>
      </c>
      <c r="C435" s="82" t="s">
        <v>1628</v>
      </c>
      <c r="D435" s="82" t="s">
        <v>298</v>
      </c>
      <c r="E435" s="82" t="s">
        <v>1627</v>
      </c>
      <c r="F435" s="10" t="s">
        <v>39</v>
      </c>
      <c r="G435" s="82" t="s">
        <v>298</v>
      </c>
      <c r="H435" s="83">
        <v>47788748</v>
      </c>
      <c r="I435" s="10" t="s">
        <v>40</v>
      </c>
      <c r="J435" s="10" t="s">
        <v>41</v>
      </c>
      <c r="K435" s="24">
        <v>0</v>
      </c>
      <c r="L435" s="19">
        <v>47788748</v>
      </c>
      <c r="M435" s="19">
        <v>47788748</v>
      </c>
      <c r="N435" s="44">
        <v>1</v>
      </c>
    </row>
    <row r="436" spans="2:14" ht="60" x14ac:dyDescent="0.25">
      <c r="B436" s="82" t="s">
        <v>1629</v>
      </c>
      <c r="C436" s="82" t="s">
        <v>1630</v>
      </c>
      <c r="D436" s="82" t="s">
        <v>678</v>
      </c>
      <c r="E436" s="82" t="s">
        <v>1629</v>
      </c>
      <c r="F436" s="10" t="s">
        <v>39</v>
      </c>
      <c r="G436" s="82" t="s">
        <v>678</v>
      </c>
      <c r="H436" s="83">
        <v>147598029</v>
      </c>
      <c r="I436" s="10" t="s">
        <v>40</v>
      </c>
      <c r="J436" s="10" t="s">
        <v>41</v>
      </c>
      <c r="K436" s="24">
        <v>0</v>
      </c>
      <c r="L436" s="19">
        <v>147598029</v>
      </c>
      <c r="M436" s="19">
        <v>147598029</v>
      </c>
      <c r="N436" s="44">
        <v>1</v>
      </c>
    </row>
    <row r="437" spans="2:14" ht="60" x14ac:dyDescent="0.25">
      <c r="B437" s="82" t="s">
        <v>1631</v>
      </c>
      <c r="C437" s="82" t="s">
        <v>1632</v>
      </c>
      <c r="D437" s="82" t="s">
        <v>678</v>
      </c>
      <c r="E437" s="82" t="s">
        <v>1631</v>
      </c>
      <c r="F437" s="10" t="s">
        <v>39</v>
      </c>
      <c r="G437" s="82" t="s">
        <v>678</v>
      </c>
      <c r="H437" s="83">
        <v>72859042</v>
      </c>
      <c r="I437" s="10" t="s">
        <v>40</v>
      </c>
      <c r="J437" s="10" t="s">
        <v>41</v>
      </c>
      <c r="K437" s="24">
        <v>0</v>
      </c>
      <c r="L437" s="19">
        <v>72859042</v>
      </c>
      <c r="M437" s="19">
        <v>72859042</v>
      </c>
      <c r="N437" s="44">
        <v>1</v>
      </c>
    </row>
    <row r="438" spans="2:14" ht="60" x14ac:dyDescent="0.25">
      <c r="B438" s="82" t="s">
        <v>1633</v>
      </c>
      <c r="C438" s="82" t="s">
        <v>1634</v>
      </c>
      <c r="D438" s="82" t="s">
        <v>48</v>
      </c>
      <c r="E438" s="82" t="s">
        <v>1633</v>
      </c>
      <c r="F438" s="10" t="s">
        <v>39</v>
      </c>
      <c r="G438" s="82" t="s">
        <v>48</v>
      </c>
      <c r="H438" s="83">
        <v>83827420</v>
      </c>
      <c r="I438" s="10" t="s">
        <v>40</v>
      </c>
      <c r="J438" s="10" t="s">
        <v>41</v>
      </c>
      <c r="K438" s="24">
        <v>0</v>
      </c>
      <c r="L438" s="19">
        <v>83827420</v>
      </c>
      <c r="M438" s="19">
        <v>83827420</v>
      </c>
      <c r="N438" s="44">
        <v>1</v>
      </c>
    </row>
    <row r="439" spans="2:14" ht="60" x14ac:dyDescent="0.25">
      <c r="B439" s="82" t="s">
        <v>1635</v>
      </c>
      <c r="C439" s="82" t="s">
        <v>1636</v>
      </c>
      <c r="D439" s="82" t="s">
        <v>48</v>
      </c>
      <c r="E439" s="82" t="s">
        <v>1635</v>
      </c>
      <c r="F439" s="10" t="s">
        <v>39</v>
      </c>
      <c r="G439" s="82" t="s">
        <v>48</v>
      </c>
      <c r="H439" s="83">
        <v>87799152</v>
      </c>
      <c r="I439" s="10" t="s">
        <v>40</v>
      </c>
      <c r="J439" s="10" t="s">
        <v>41</v>
      </c>
      <c r="K439" s="24">
        <v>0</v>
      </c>
      <c r="L439" s="19">
        <v>87799152</v>
      </c>
      <c r="M439" s="19">
        <v>87799152</v>
      </c>
      <c r="N439" s="44">
        <v>1</v>
      </c>
    </row>
    <row r="440" spans="2:14" ht="60" x14ac:dyDescent="0.25">
      <c r="B440" s="82" t="s">
        <v>1637</v>
      </c>
      <c r="C440" s="82" t="s">
        <v>1638</v>
      </c>
      <c r="D440" s="82" t="s">
        <v>48</v>
      </c>
      <c r="E440" s="82" t="s">
        <v>1637</v>
      </c>
      <c r="F440" s="10" t="s">
        <v>39</v>
      </c>
      <c r="G440" s="82" t="s">
        <v>48</v>
      </c>
      <c r="H440" s="83">
        <v>80858908</v>
      </c>
      <c r="I440" s="10" t="s">
        <v>40</v>
      </c>
      <c r="J440" s="10" t="s">
        <v>41</v>
      </c>
      <c r="K440" s="24">
        <v>0</v>
      </c>
      <c r="L440" s="19">
        <v>80858908</v>
      </c>
      <c r="M440" s="19">
        <v>80858908</v>
      </c>
      <c r="N440" s="44">
        <v>1</v>
      </c>
    </row>
    <row r="441" spans="2:14" ht="75" x14ac:dyDescent="0.25">
      <c r="B441" s="82" t="s">
        <v>1639</v>
      </c>
      <c r="C441" s="82" t="s">
        <v>1640</v>
      </c>
      <c r="D441" s="82" t="s">
        <v>48</v>
      </c>
      <c r="E441" s="82" t="s">
        <v>1639</v>
      </c>
      <c r="F441" s="10" t="s">
        <v>39</v>
      </c>
      <c r="G441" s="82" t="s">
        <v>48</v>
      </c>
      <c r="H441" s="83">
        <v>74993270</v>
      </c>
      <c r="I441" s="10" t="s">
        <v>40</v>
      </c>
      <c r="J441" s="10" t="s">
        <v>41</v>
      </c>
      <c r="K441" s="24">
        <v>0</v>
      </c>
      <c r="L441" s="19">
        <v>74993270</v>
      </c>
      <c r="M441" s="19">
        <v>74993270</v>
      </c>
      <c r="N441" s="44">
        <v>1</v>
      </c>
    </row>
    <row r="442" spans="2:14" ht="75" x14ac:dyDescent="0.25">
      <c r="B442" s="82" t="s">
        <v>1641</v>
      </c>
      <c r="C442" s="82" t="s">
        <v>1642</v>
      </c>
      <c r="D442" s="82" t="s">
        <v>48</v>
      </c>
      <c r="E442" s="82" t="s">
        <v>1641</v>
      </c>
      <c r="F442" s="10" t="s">
        <v>39</v>
      </c>
      <c r="G442" s="82" t="s">
        <v>48</v>
      </c>
      <c r="H442" s="83">
        <v>74488553</v>
      </c>
      <c r="I442" s="10" t="s">
        <v>40</v>
      </c>
      <c r="J442" s="10" t="s">
        <v>41</v>
      </c>
      <c r="K442" s="24">
        <v>0</v>
      </c>
      <c r="L442" s="19">
        <v>74488553</v>
      </c>
      <c r="M442" s="19">
        <v>74488553</v>
      </c>
      <c r="N442" s="44">
        <v>1</v>
      </c>
    </row>
    <row r="443" spans="2:14" ht="60" x14ac:dyDescent="0.25">
      <c r="B443" s="82" t="s">
        <v>1643</v>
      </c>
      <c r="C443" s="82" t="s">
        <v>1644</v>
      </c>
      <c r="D443" s="82" t="s">
        <v>48</v>
      </c>
      <c r="E443" s="82" t="s">
        <v>1643</v>
      </c>
      <c r="F443" s="10" t="s">
        <v>39</v>
      </c>
      <c r="G443" s="82" t="s">
        <v>48</v>
      </c>
      <c r="H443" s="83">
        <v>74385781</v>
      </c>
      <c r="I443" s="10" t="s">
        <v>40</v>
      </c>
      <c r="J443" s="10" t="s">
        <v>41</v>
      </c>
      <c r="K443" s="24">
        <v>0</v>
      </c>
      <c r="L443" s="19">
        <v>74385781</v>
      </c>
      <c r="M443" s="19">
        <v>74385781</v>
      </c>
      <c r="N443" s="44">
        <v>1</v>
      </c>
    </row>
    <row r="444" spans="2:14" ht="75" x14ac:dyDescent="0.25">
      <c r="B444" s="82" t="s">
        <v>1645</v>
      </c>
      <c r="C444" s="82" t="s">
        <v>1646</v>
      </c>
      <c r="D444" s="82" t="s">
        <v>48</v>
      </c>
      <c r="E444" s="82" t="s">
        <v>1645</v>
      </c>
      <c r="F444" s="10" t="s">
        <v>39</v>
      </c>
      <c r="G444" s="82" t="s">
        <v>48</v>
      </c>
      <c r="H444" s="83">
        <v>69883634</v>
      </c>
      <c r="I444" s="10" t="s">
        <v>40</v>
      </c>
      <c r="J444" s="10" t="s">
        <v>41</v>
      </c>
      <c r="K444" s="24">
        <v>0</v>
      </c>
      <c r="L444" s="19">
        <v>69883634</v>
      </c>
      <c r="M444" s="19">
        <v>69883634</v>
      </c>
      <c r="N444" s="44">
        <v>1</v>
      </c>
    </row>
    <row r="445" spans="2:14" ht="60" x14ac:dyDescent="0.25">
      <c r="B445" s="82" t="s">
        <v>1647</v>
      </c>
      <c r="C445" s="82" t="s">
        <v>1648</v>
      </c>
      <c r="D445" s="82" t="s">
        <v>48</v>
      </c>
      <c r="E445" s="82" t="s">
        <v>1647</v>
      </c>
      <c r="F445" s="10" t="s">
        <v>39</v>
      </c>
      <c r="G445" s="82" t="s">
        <v>48</v>
      </c>
      <c r="H445" s="83">
        <v>62194832</v>
      </c>
      <c r="I445" s="10" t="s">
        <v>40</v>
      </c>
      <c r="J445" s="10" t="s">
        <v>41</v>
      </c>
      <c r="K445" s="24">
        <v>0</v>
      </c>
      <c r="L445" s="19">
        <v>62194832</v>
      </c>
      <c r="M445" s="19">
        <v>62194832</v>
      </c>
      <c r="N445" s="44">
        <v>1</v>
      </c>
    </row>
    <row r="446" spans="2:14" ht="60" x14ac:dyDescent="0.25">
      <c r="B446" s="82" t="s">
        <v>1649</v>
      </c>
      <c r="C446" s="82" t="s">
        <v>1650</v>
      </c>
      <c r="D446" s="82" t="s">
        <v>48</v>
      </c>
      <c r="E446" s="82" t="s">
        <v>1649</v>
      </c>
      <c r="F446" s="10" t="s">
        <v>39</v>
      </c>
      <c r="G446" s="82" t="s">
        <v>48</v>
      </c>
      <c r="H446" s="83">
        <v>74986934</v>
      </c>
      <c r="I446" s="10" t="s">
        <v>40</v>
      </c>
      <c r="J446" s="10" t="s">
        <v>41</v>
      </c>
      <c r="K446" s="24">
        <v>0</v>
      </c>
      <c r="L446" s="19">
        <v>74986934</v>
      </c>
      <c r="M446" s="19">
        <v>74986934</v>
      </c>
      <c r="N446" s="44">
        <v>1</v>
      </c>
    </row>
    <row r="447" spans="2:14" ht="60" x14ac:dyDescent="0.25">
      <c r="B447" s="82" t="s">
        <v>1651</v>
      </c>
      <c r="C447" s="82" t="s">
        <v>1652</v>
      </c>
      <c r="D447" s="82" t="s">
        <v>1182</v>
      </c>
      <c r="E447" s="82" t="s">
        <v>1651</v>
      </c>
      <c r="F447" s="10" t="s">
        <v>39</v>
      </c>
      <c r="G447" s="82" t="s">
        <v>1182</v>
      </c>
      <c r="H447" s="83">
        <v>74379521</v>
      </c>
      <c r="I447" s="10" t="s">
        <v>40</v>
      </c>
      <c r="J447" s="10" t="s">
        <v>41</v>
      </c>
      <c r="K447" s="24">
        <v>0</v>
      </c>
      <c r="L447" s="19">
        <v>74379521</v>
      </c>
      <c r="M447" s="19">
        <v>74379521</v>
      </c>
      <c r="N447" s="44">
        <v>1</v>
      </c>
    </row>
    <row r="448" spans="2:14" ht="60" x14ac:dyDescent="0.25">
      <c r="B448" s="82" t="s">
        <v>1653</v>
      </c>
      <c r="C448" s="82" t="s">
        <v>1654</v>
      </c>
      <c r="D448" s="82" t="s">
        <v>1182</v>
      </c>
      <c r="E448" s="82" t="s">
        <v>1653</v>
      </c>
      <c r="F448" s="10" t="s">
        <v>39</v>
      </c>
      <c r="G448" s="82" t="s">
        <v>1182</v>
      </c>
      <c r="H448" s="83">
        <v>66151877</v>
      </c>
      <c r="I448" s="10" t="s">
        <v>40</v>
      </c>
      <c r="J448" s="10" t="s">
        <v>41</v>
      </c>
      <c r="K448" s="24">
        <v>0</v>
      </c>
      <c r="L448" s="19">
        <v>66151877</v>
      </c>
      <c r="M448" s="19">
        <v>66151877</v>
      </c>
      <c r="N448" s="44">
        <v>1</v>
      </c>
    </row>
    <row r="449" spans="2:14" ht="75" x14ac:dyDescent="0.25">
      <c r="B449" s="82" t="s">
        <v>1655</v>
      </c>
      <c r="C449" s="82" t="s">
        <v>1656</v>
      </c>
      <c r="D449" s="82" t="s">
        <v>1182</v>
      </c>
      <c r="E449" s="82" t="s">
        <v>1655</v>
      </c>
      <c r="F449" s="10" t="s">
        <v>39</v>
      </c>
      <c r="G449" s="82" t="s">
        <v>1182</v>
      </c>
      <c r="H449" s="83">
        <v>66965903</v>
      </c>
      <c r="I449" s="10" t="s">
        <v>40</v>
      </c>
      <c r="J449" s="10" t="s">
        <v>41</v>
      </c>
      <c r="K449" s="24">
        <v>0</v>
      </c>
      <c r="L449" s="19">
        <v>66965903</v>
      </c>
      <c r="M449" s="19">
        <v>66965903</v>
      </c>
      <c r="N449" s="44">
        <v>1</v>
      </c>
    </row>
    <row r="450" spans="2:14" ht="60" x14ac:dyDescent="0.25">
      <c r="B450" s="82" t="s">
        <v>1657</v>
      </c>
      <c r="C450" s="82" t="s">
        <v>1658</v>
      </c>
      <c r="D450" s="82" t="s">
        <v>1182</v>
      </c>
      <c r="E450" s="82" t="s">
        <v>1657</v>
      </c>
      <c r="F450" s="10" t="s">
        <v>39</v>
      </c>
      <c r="G450" s="82" t="s">
        <v>1182</v>
      </c>
      <c r="H450" s="83">
        <v>70219156</v>
      </c>
      <c r="I450" s="10" t="s">
        <v>40</v>
      </c>
      <c r="J450" s="10" t="s">
        <v>41</v>
      </c>
      <c r="K450" s="24">
        <v>0</v>
      </c>
      <c r="L450" s="19">
        <v>70219156</v>
      </c>
      <c r="M450" s="19">
        <v>70219156</v>
      </c>
      <c r="N450" s="44">
        <v>1</v>
      </c>
    </row>
    <row r="451" spans="2:14" ht="45" x14ac:dyDescent="0.25">
      <c r="B451" s="82" t="s">
        <v>1659</v>
      </c>
      <c r="C451" s="82" t="s">
        <v>1660</v>
      </c>
      <c r="D451" s="82" t="s">
        <v>1146</v>
      </c>
      <c r="E451" s="82" t="s">
        <v>1659</v>
      </c>
      <c r="F451" s="10" t="s">
        <v>39</v>
      </c>
      <c r="G451" s="82" t="s">
        <v>1146</v>
      </c>
      <c r="H451" s="83">
        <v>69579807</v>
      </c>
      <c r="I451" s="10" t="s">
        <v>40</v>
      </c>
      <c r="J451" s="10" t="s">
        <v>41</v>
      </c>
      <c r="K451" s="24">
        <v>0</v>
      </c>
      <c r="L451" s="19">
        <v>69579807</v>
      </c>
      <c r="M451" s="19">
        <v>69579807</v>
      </c>
      <c r="N451" s="44">
        <v>1</v>
      </c>
    </row>
    <row r="452" spans="2:14" ht="45" x14ac:dyDescent="0.25">
      <c r="B452" s="82" t="s">
        <v>1661</v>
      </c>
      <c r="C452" s="82" t="s">
        <v>1662</v>
      </c>
      <c r="D452" s="82" t="s">
        <v>1147</v>
      </c>
      <c r="E452" s="82" t="s">
        <v>1661</v>
      </c>
      <c r="F452" s="10" t="s">
        <v>39</v>
      </c>
      <c r="G452" s="82" t="s">
        <v>1147</v>
      </c>
      <c r="H452" s="83">
        <v>74995240</v>
      </c>
      <c r="I452" s="10" t="s">
        <v>40</v>
      </c>
      <c r="J452" s="10" t="s">
        <v>41</v>
      </c>
      <c r="K452" s="24">
        <v>0</v>
      </c>
      <c r="L452" s="19">
        <v>74995240</v>
      </c>
      <c r="M452" s="19">
        <v>74995240</v>
      </c>
      <c r="N452" s="44">
        <v>1</v>
      </c>
    </row>
    <row r="453" spans="2:14" ht="45" x14ac:dyDescent="0.25">
      <c r="B453" s="82" t="s">
        <v>1663</v>
      </c>
      <c r="C453" s="82" t="s">
        <v>1664</v>
      </c>
      <c r="D453" s="82" t="s">
        <v>1114</v>
      </c>
      <c r="E453" s="82" t="s">
        <v>1663</v>
      </c>
      <c r="F453" s="10" t="s">
        <v>39</v>
      </c>
      <c r="G453" s="82" t="s">
        <v>1114</v>
      </c>
      <c r="H453" s="83">
        <v>59033803</v>
      </c>
      <c r="I453" s="10" t="s">
        <v>40</v>
      </c>
      <c r="J453" s="10" t="s">
        <v>41</v>
      </c>
      <c r="K453" s="24">
        <v>41323662</v>
      </c>
      <c r="L453" s="19">
        <v>17691093</v>
      </c>
      <c r="M453" s="19">
        <v>59014755</v>
      </c>
      <c r="N453" s="44">
        <v>0.99967733740616371</v>
      </c>
    </row>
    <row r="454" spans="2:14" ht="45" x14ac:dyDescent="0.25">
      <c r="B454" s="82" t="s">
        <v>1665</v>
      </c>
      <c r="C454" s="82" t="s">
        <v>1666</v>
      </c>
      <c r="D454" s="82" t="s">
        <v>80</v>
      </c>
      <c r="E454" s="82" t="s">
        <v>1665</v>
      </c>
      <c r="F454" s="10" t="s">
        <v>39</v>
      </c>
      <c r="G454" s="82" t="s">
        <v>80</v>
      </c>
      <c r="H454" s="83">
        <v>74999999</v>
      </c>
      <c r="I454" s="10" t="s">
        <v>40</v>
      </c>
      <c r="J454" s="10" t="s">
        <v>41</v>
      </c>
      <c r="K454" s="24">
        <v>0</v>
      </c>
      <c r="L454" s="19">
        <v>74999999</v>
      </c>
      <c r="M454" s="19">
        <v>74999999</v>
      </c>
      <c r="N454" s="44">
        <v>1</v>
      </c>
    </row>
    <row r="455" spans="2:14" ht="45" x14ac:dyDescent="0.25">
      <c r="B455" s="82" t="s">
        <v>1667</v>
      </c>
      <c r="C455" s="82" t="s">
        <v>1668</v>
      </c>
      <c r="D455" s="82" t="s">
        <v>91</v>
      </c>
      <c r="E455" s="82" t="s">
        <v>1667</v>
      </c>
      <c r="F455" s="10" t="s">
        <v>39</v>
      </c>
      <c r="G455" s="82" t="s">
        <v>91</v>
      </c>
      <c r="H455" s="83">
        <v>153515623</v>
      </c>
      <c r="I455" s="10" t="s">
        <v>40</v>
      </c>
      <c r="J455" s="10" t="s">
        <v>41</v>
      </c>
      <c r="K455" s="24">
        <v>0</v>
      </c>
      <c r="L455" s="19">
        <v>153515623</v>
      </c>
      <c r="M455" s="19">
        <v>153515623</v>
      </c>
      <c r="N455" s="44">
        <v>1</v>
      </c>
    </row>
    <row r="456" spans="2:14" ht="45" x14ac:dyDescent="0.25">
      <c r="B456" s="82" t="s">
        <v>1669</v>
      </c>
      <c r="C456" s="82" t="s">
        <v>1670</v>
      </c>
      <c r="D456" s="82" t="s">
        <v>71</v>
      </c>
      <c r="E456" s="82" t="s">
        <v>1669</v>
      </c>
      <c r="F456" s="10" t="s">
        <v>39</v>
      </c>
      <c r="G456" s="82" t="s">
        <v>71</v>
      </c>
      <c r="H456" s="83">
        <v>94299815</v>
      </c>
      <c r="I456" s="10" t="s">
        <v>40</v>
      </c>
      <c r="J456" s="10" t="s">
        <v>41</v>
      </c>
      <c r="K456" s="24">
        <v>0</v>
      </c>
      <c r="L456" s="19">
        <v>94299815</v>
      </c>
      <c r="M456" s="19">
        <v>94299815</v>
      </c>
      <c r="N456" s="44">
        <v>1</v>
      </c>
    </row>
    <row r="457" spans="2:14" ht="30" x14ac:dyDescent="0.25">
      <c r="B457" s="82" t="s">
        <v>1671</v>
      </c>
      <c r="C457" s="82" t="s">
        <v>1672</v>
      </c>
      <c r="D457" s="82" t="s">
        <v>520</v>
      </c>
      <c r="E457" s="82" t="s">
        <v>1671</v>
      </c>
      <c r="F457" s="10" t="s">
        <v>39</v>
      </c>
      <c r="G457" s="82" t="s">
        <v>520</v>
      </c>
      <c r="H457" s="83">
        <v>74999978</v>
      </c>
      <c r="I457" s="10" t="s">
        <v>40</v>
      </c>
      <c r="J457" s="10" t="s">
        <v>41</v>
      </c>
      <c r="K457" s="24">
        <v>0</v>
      </c>
      <c r="L457" s="19">
        <v>74999978</v>
      </c>
      <c r="M457" s="19">
        <v>74999978</v>
      </c>
      <c r="N457" s="44">
        <v>1</v>
      </c>
    </row>
    <row r="458" spans="2:14" ht="45" x14ac:dyDescent="0.25">
      <c r="B458" s="82" t="s">
        <v>1673</v>
      </c>
      <c r="C458" s="82" t="s">
        <v>1674</v>
      </c>
      <c r="D458" s="82" t="s">
        <v>54</v>
      </c>
      <c r="E458" s="82" t="s">
        <v>1673</v>
      </c>
      <c r="F458" s="10" t="s">
        <v>39</v>
      </c>
      <c r="G458" s="82" t="s">
        <v>54</v>
      </c>
      <c r="H458" s="83">
        <v>75000000</v>
      </c>
      <c r="I458" s="10" t="s">
        <v>40</v>
      </c>
      <c r="J458" s="10" t="s">
        <v>41</v>
      </c>
      <c r="K458" s="24">
        <v>0</v>
      </c>
      <c r="L458" s="19">
        <v>75000000</v>
      </c>
      <c r="M458" s="19">
        <v>75000000</v>
      </c>
      <c r="N458" s="44">
        <v>1</v>
      </c>
    </row>
    <row r="459" spans="2:14" ht="45" x14ac:dyDescent="0.25">
      <c r="B459" s="82" t="s">
        <v>1675</v>
      </c>
      <c r="C459" s="82" t="s">
        <v>1676</v>
      </c>
      <c r="D459" s="82" t="s">
        <v>54</v>
      </c>
      <c r="E459" s="82" t="s">
        <v>1675</v>
      </c>
      <c r="F459" s="10" t="s">
        <v>39</v>
      </c>
      <c r="G459" s="82" t="s">
        <v>54</v>
      </c>
      <c r="H459" s="83">
        <v>74998263</v>
      </c>
      <c r="I459" s="10" t="s">
        <v>40</v>
      </c>
      <c r="J459" s="10" t="s">
        <v>41</v>
      </c>
      <c r="K459" s="24">
        <v>0</v>
      </c>
      <c r="L459" s="19">
        <v>74998263</v>
      </c>
      <c r="M459" s="19">
        <v>74998263</v>
      </c>
      <c r="N459" s="44">
        <v>1</v>
      </c>
    </row>
    <row r="460" spans="2:14" ht="60" x14ac:dyDescent="0.25">
      <c r="B460" s="82" t="s">
        <v>1677</v>
      </c>
      <c r="C460" s="82" t="s">
        <v>1678</v>
      </c>
      <c r="D460" s="82" t="s">
        <v>54</v>
      </c>
      <c r="E460" s="82" t="s">
        <v>1677</v>
      </c>
      <c r="F460" s="10" t="s">
        <v>39</v>
      </c>
      <c r="G460" s="82" t="s">
        <v>54</v>
      </c>
      <c r="H460" s="83">
        <v>75000000</v>
      </c>
      <c r="I460" s="10" t="s">
        <v>40</v>
      </c>
      <c r="J460" s="10" t="s">
        <v>41</v>
      </c>
      <c r="K460" s="24">
        <v>0</v>
      </c>
      <c r="L460" s="19">
        <v>75000000</v>
      </c>
      <c r="M460" s="19">
        <v>75000000</v>
      </c>
      <c r="N460" s="44">
        <v>1</v>
      </c>
    </row>
    <row r="461" spans="2:14" ht="30" x14ac:dyDescent="0.25">
      <c r="B461" s="82" t="s">
        <v>1679</v>
      </c>
      <c r="C461" s="82" t="s">
        <v>1680</v>
      </c>
      <c r="D461" s="82" t="s">
        <v>520</v>
      </c>
      <c r="E461" s="82" t="s">
        <v>1679</v>
      </c>
      <c r="F461" s="10" t="s">
        <v>39</v>
      </c>
      <c r="G461" s="82" t="s">
        <v>520</v>
      </c>
      <c r="H461" s="83">
        <v>67901449</v>
      </c>
      <c r="I461" s="10" t="s">
        <v>40</v>
      </c>
      <c r="J461" s="10" t="s">
        <v>41</v>
      </c>
      <c r="K461" s="24">
        <v>0</v>
      </c>
      <c r="L461" s="19">
        <v>67901449</v>
      </c>
      <c r="M461" s="19">
        <v>67901449</v>
      </c>
      <c r="N461" s="44">
        <v>1</v>
      </c>
    </row>
    <row r="462" spans="2:14" ht="30" x14ac:dyDescent="0.25">
      <c r="B462" s="82" t="s">
        <v>1681</v>
      </c>
      <c r="C462" s="82" t="s">
        <v>1682</v>
      </c>
      <c r="D462" s="82" t="s">
        <v>154</v>
      </c>
      <c r="E462" s="82" t="s">
        <v>1681</v>
      </c>
      <c r="F462" s="10" t="s">
        <v>39</v>
      </c>
      <c r="G462" s="82" t="s">
        <v>154</v>
      </c>
      <c r="H462" s="83">
        <v>57132950</v>
      </c>
      <c r="I462" s="10" t="s">
        <v>40</v>
      </c>
      <c r="J462" s="10" t="s">
        <v>41</v>
      </c>
      <c r="K462" s="24">
        <v>0</v>
      </c>
      <c r="L462" s="19">
        <v>57132950</v>
      </c>
      <c r="M462" s="19">
        <v>57132950</v>
      </c>
      <c r="N462" s="44">
        <v>1</v>
      </c>
    </row>
    <row r="463" spans="2:14" ht="60" x14ac:dyDescent="0.25">
      <c r="B463" s="82" t="s">
        <v>1683</v>
      </c>
      <c r="C463" s="82" t="s">
        <v>1684</v>
      </c>
      <c r="D463" s="82" t="s">
        <v>54</v>
      </c>
      <c r="E463" s="82" t="s">
        <v>1683</v>
      </c>
      <c r="F463" s="10" t="s">
        <v>39</v>
      </c>
      <c r="G463" s="82" t="s">
        <v>54</v>
      </c>
      <c r="H463" s="83">
        <v>153868654</v>
      </c>
      <c r="I463" s="10" t="s">
        <v>40</v>
      </c>
      <c r="J463" s="10" t="s">
        <v>41</v>
      </c>
      <c r="K463" s="24">
        <v>0</v>
      </c>
      <c r="L463" s="19">
        <v>153868654</v>
      </c>
      <c r="M463" s="19">
        <v>153868654</v>
      </c>
      <c r="N463" s="44">
        <v>1</v>
      </c>
    </row>
    <row r="464" spans="2:14" ht="45" x14ac:dyDescent="0.25">
      <c r="B464" s="82" t="s">
        <v>1685</v>
      </c>
      <c r="C464" s="82" t="s">
        <v>1686</v>
      </c>
      <c r="D464" s="82" t="s">
        <v>1175</v>
      </c>
      <c r="E464" s="82" t="s">
        <v>1685</v>
      </c>
      <c r="F464" s="10" t="s">
        <v>39</v>
      </c>
      <c r="G464" s="82" t="s">
        <v>1175</v>
      </c>
      <c r="H464" s="83">
        <v>48059999</v>
      </c>
      <c r="I464" s="10" t="s">
        <v>40</v>
      </c>
      <c r="J464" s="10" t="s">
        <v>41</v>
      </c>
      <c r="K464" s="24">
        <v>0</v>
      </c>
      <c r="L464" s="19">
        <v>48059999</v>
      </c>
      <c r="M464" s="19">
        <v>48059999</v>
      </c>
      <c r="N464" s="44">
        <v>1</v>
      </c>
    </row>
    <row r="465" spans="2:14" ht="45" x14ac:dyDescent="0.25">
      <c r="B465" s="82" t="s">
        <v>1687</v>
      </c>
      <c r="C465" s="82" t="s">
        <v>1688</v>
      </c>
      <c r="D465" s="82" t="s">
        <v>308</v>
      </c>
      <c r="E465" s="82" t="s">
        <v>1687</v>
      </c>
      <c r="F465" s="10" t="s">
        <v>39</v>
      </c>
      <c r="G465" s="82" t="s">
        <v>308</v>
      </c>
      <c r="H465" s="83">
        <v>149999990</v>
      </c>
      <c r="I465" s="10" t="s">
        <v>40</v>
      </c>
      <c r="J465" s="10" t="s">
        <v>41</v>
      </c>
      <c r="K465" s="24">
        <v>0</v>
      </c>
      <c r="L465" s="19">
        <v>149999990</v>
      </c>
      <c r="M465" s="19">
        <v>149999990</v>
      </c>
      <c r="N465" s="44">
        <v>1</v>
      </c>
    </row>
    <row r="466" spans="2:14" ht="45" x14ac:dyDescent="0.25">
      <c r="B466" s="82" t="s">
        <v>1689</v>
      </c>
      <c r="C466" s="82" t="s">
        <v>1690</v>
      </c>
      <c r="D466" s="82" t="s">
        <v>692</v>
      </c>
      <c r="E466" s="82" t="s">
        <v>1689</v>
      </c>
      <c r="F466" s="10" t="s">
        <v>39</v>
      </c>
      <c r="G466" s="82" t="s">
        <v>692</v>
      </c>
      <c r="H466" s="83">
        <v>72800000</v>
      </c>
      <c r="I466" s="10" t="s">
        <v>40</v>
      </c>
      <c r="J466" s="10" t="s">
        <v>41</v>
      </c>
      <c r="K466" s="24">
        <v>56000000</v>
      </c>
      <c r="L466" s="19">
        <v>16682987</v>
      </c>
      <c r="M466" s="19">
        <v>72682987</v>
      </c>
      <c r="N466" s="44">
        <v>0.99839267857142855</v>
      </c>
    </row>
    <row r="467" spans="2:14" ht="60" x14ac:dyDescent="0.25">
      <c r="B467" s="88" t="s">
        <v>5218</v>
      </c>
      <c r="C467" s="90" t="s">
        <v>5219</v>
      </c>
      <c r="D467" s="88" t="s">
        <v>2745</v>
      </c>
      <c r="E467" s="88" t="s">
        <v>5218</v>
      </c>
      <c r="F467" s="10" t="s">
        <v>39</v>
      </c>
      <c r="G467" s="88" t="s">
        <v>2745</v>
      </c>
      <c r="H467" s="87">
        <v>154323500</v>
      </c>
      <c r="I467" s="10" t="s">
        <v>40</v>
      </c>
      <c r="J467" s="10" t="s">
        <v>41</v>
      </c>
      <c r="K467" s="24">
        <v>0</v>
      </c>
      <c r="L467" s="19">
        <v>154323500</v>
      </c>
      <c r="M467" s="19">
        <v>154323500</v>
      </c>
      <c r="N467" s="44">
        <v>1</v>
      </c>
    </row>
    <row r="468" spans="2:14" ht="45" x14ac:dyDescent="0.25">
      <c r="B468" s="88" t="s">
        <v>5216</v>
      </c>
      <c r="C468" s="90" t="s">
        <v>5217</v>
      </c>
      <c r="D468" s="88" t="s">
        <v>117</v>
      </c>
      <c r="E468" s="88" t="s">
        <v>5216</v>
      </c>
      <c r="F468" s="10" t="s">
        <v>39</v>
      </c>
      <c r="G468" s="88" t="s">
        <v>117</v>
      </c>
      <c r="H468" s="87">
        <v>145307650</v>
      </c>
      <c r="I468" s="10" t="s">
        <v>40</v>
      </c>
      <c r="J468" s="10" t="s">
        <v>41</v>
      </c>
      <c r="K468" s="24">
        <v>0</v>
      </c>
      <c r="L468" s="19">
        <v>145307650</v>
      </c>
      <c r="M468" s="19">
        <v>145307650</v>
      </c>
      <c r="N468" s="44">
        <v>1</v>
      </c>
    </row>
    <row r="469" spans="2:14" ht="45" x14ac:dyDescent="0.25">
      <c r="B469" s="88" t="s">
        <v>5214</v>
      </c>
      <c r="C469" s="90" t="s">
        <v>5215</v>
      </c>
      <c r="D469" s="88" t="s">
        <v>1171</v>
      </c>
      <c r="E469" s="88" t="s">
        <v>5214</v>
      </c>
      <c r="F469" s="10" t="s">
        <v>39</v>
      </c>
      <c r="G469" s="88" t="s">
        <v>1171</v>
      </c>
      <c r="H469" s="87">
        <v>119401931</v>
      </c>
      <c r="I469" s="10" t="s">
        <v>40</v>
      </c>
      <c r="J469" s="10" t="s">
        <v>41</v>
      </c>
      <c r="K469" s="24">
        <v>0</v>
      </c>
      <c r="L469" s="19">
        <v>119401931</v>
      </c>
      <c r="M469" s="19">
        <v>119401931</v>
      </c>
      <c r="N469" s="44">
        <v>1</v>
      </c>
    </row>
    <row r="470" spans="2:14" ht="60" x14ac:dyDescent="0.25">
      <c r="B470" s="88" t="s">
        <v>5212</v>
      </c>
      <c r="C470" s="90" t="s">
        <v>5213</v>
      </c>
      <c r="D470" s="88" t="s">
        <v>216</v>
      </c>
      <c r="E470" s="88" t="s">
        <v>5212</v>
      </c>
      <c r="F470" s="10" t="s">
        <v>39</v>
      </c>
      <c r="G470" s="88" t="s">
        <v>216</v>
      </c>
      <c r="H470" s="87">
        <v>90000000</v>
      </c>
      <c r="I470" s="10" t="s">
        <v>40</v>
      </c>
      <c r="J470" s="10" t="s">
        <v>41</v>
      </c>
      <c r="K470" s="24">
        <v>0</v>
      </c>
      <c r="L470" s="19">
        <v>90000000</v>
      </c>
      <c r="M470" s="19">
        <v>90000000</v>
      </c>
      <c r="N470" s="44">
        <v>1</v>
      </c>
    </row>
    <row r="471" spans="2:14" ht="45" x14ac:dyDescent="0.25">
      <c r="B471" s="88" t="s">
        <v>5210</v>
      </c>
      <c r="C471" s="90" t="s">
        <v>5211</v>
      </c>
      <c r="D471" s="88" t="s">
        <v>703</v>
      </c>
      <c r="E471" s="88" t="s">
        <v>5210</v>
      </c>
      <c r="F471" s="10" t="s">
        <v>39</v>
      </c>
      <c r="G471" s="88" t="s">
        <v>703</v>
      </c>
      <c r="H471" s="87">
        <v>140644990</v>
      </c>
      <c r="I471" s="10" t="s">
        <v>40</v>
      </c>
      <c r="J471" s="10" t="s">
        <v>41</v>
      </c>
      <c r="K471" s="24">
        <v>0</v>
      </c>
      <c r="L471" s="19">
        <v>140644990</v>
      </c>
      <c r="M471" s="19">
        <v>140644990</v>
      </c>
      <c r="N471" s="44">
        <v>1</v>
      </c>
    </row>
    <row r="472" spans="2:14" ht="75" x14ac:dyDescent="0.25">
      <c r="B472" s="88" t="s">
        <v>5208</v>
      </c>
      <c r="C472" s="90" t="s">
        <v>5209</v>
      </c>
      <c r="D472" s="88" t="s">
        <v>828</v>
      </c>
      <c r="E472" s="88" t="s">
        <v>5208</v>
      </c>
      <c r="F472" s="10" t="s">
        <v>39</v>
      </c>
      <c r="G472" s="88" t="s">
        <v>828</v>
      </c>
      <c r="H472" s="87">
        <v>72580688</v>
      </c>
      <c r="I472" s="10" t="s">
        <v>40</v>
      </c>
      <c r="J472" s="10" t="s">
        <v>41</v>
      </c>
      <c r="K472" s="24">
        <v>0</v>
      </c>
      <c r="L472" s="19">
        <v>72580688</v>
      </c>
      <c r="M472" s="19">
        <v>72580688</v>
      </c>
      <c r="N472" s="44">
        <v>1</v>
      </c>
    </row>
    <row r="473" spans="2:14" ht="45" x14ac:dyDescent="0.25">
      <c r="B473" s="88" t="s">
        <v>5206</v>
      </c>
      <c r="C473" s="90" t="s">
        <v>5207</v>
      </c>
      <c r="D473" s="88" t="s">
        <v>784</v>
      </c>
      <c r="E473" s="88" t="s">
        <v>5206</v>
      </c>
      <c r="F473" s="10" t="s">
        <v>39</v>
      </c>
      <c r="G473" s="88" t="s">
        <v>784</v>
      </c>
      <c r="H473" s="87">
        <v>73526195</v>
      </c>
      <c r="I473" s="10" t="s">
        <v>40</v>
      </c>
      <c r="J473" s="10" t="s">
        <v>41</v>
      </c>
      <c r="K473" s="24">
        <v>0</v>
      </c>
      <c r="L473" s="19">
        <v>73526195</v>
      </c>
      <c r="M473" s="19">
        <v>73526195</v>
      </c>
      <c r="N473" s="44">
        <v>1</v>
      </c>
    </row>
    <row r="474" spans="2:14" ht="60" x14ac:dyDescent="0.25">
      <c r="B474" s="88" t="s">
        <v>5204</v>
      </c>
      <c r="C474" s="90" t="s">
        <v>5205</v>
      </c>
      <c r="D474" s="88" t="s">
        <v>2941</v>
      </c>
      <c r="E474" s="88" t="s">
        <v>5204</v>
      </c>
      <c r="F474" s="10" t="s">
        <v>39</v>
      </c>
      <c r="G474" s="88" t="s">
        <v>2941</v>
      </c>
      <c r="H474" s="87">
        <v>85778719</v>
      </c>
      <c r="I474" s="10" t="s">
        <v>40</v>
      </c>
      <c r="J474" s="10" t="s">
        <v>41</v>
      </c>
      <c r="K474" s="24">
        <v>0</v>
      </c>
      <c r="L474" s="19">
        <v>85778719</v>
      </c>
      <c r="M474" s="19">
        <v>85778719</v>
      </c>
      <c r="N474" s="44">
        <v>1</v>
      </c>
    </row>
    <row r="475" spans="2:14" ht="45" x14ac:dyDescent="0.25">
      <c r="B475" s="88" t="s">
        <v>5202</v>
      </c>
      <c r="C475" s="90" t="s">
        <v>5203</v>
      </c>
      <c r="D475" s="88" t="s">
        <v>136</v>
      </c>
      <c r="E475" s="88" t="s">
        <v>5202</v>
      </c>
      <c r="F475" s="10" t="s">
        <v>39</v>
      </c>
      <c r="G475" s="88" t="s">
        <v>136</v>
      </c>
      <c r="H475" s="87">
        <v>63757224</v>
      </c>
      <c r="I475" s="10" t="s">
        <v>40</v>
      </c>
      <c r="J475" s="10" t="s">
        <v>41</v>
      </c>
      <c r="K475" s="24">
        <v>0</v>
      </c>
      <c r="L475" s="19">
        <v>63757224</v>
      </c>
      <c r="M475" s="19">
        <v>63757224</v>
      </c>
      <c r="N475" s="44">
        <v>1</v>
      </c>
    </row>
    <row r="476" spans="2:14" ht="60" x14ac:dyDescent="0.25">
      <c r="B476" s="88" t="s">
        <v>5200</v>
      </c>
      <c r="C476" s="90" t="s">
        <v>5201</v>
      </c>
      <c r="D476" s="88" t="s">
        <v>1158</v>
      </c>
      <c r="E476" s="88" t="s">
        <v>5200</v>
      </c>
      <c r="F476" s="10" t="s">
        <v>39</v>
      </c>
      <c r="G476" s="88" t="s">
        <v>1158</v>
      </c>
      <c r="H476" s="87">
        <v>74330033</v>
      </c>
      <c r="I476" s="10" t="s">
        <v>40</v>
      </c>
      <c r="J476" s="10" t="s">
        <v>41</v>
      </c>
      <c r="K476" s="24">
        <v>0</v>
      </c>
      <c r="L476" s="19">
        <v>74330033</v>
      </c>
      <c r="M476" s="19">
        <v>74330033</v>
      </c>
      <c r="N476" s="44">
        <v>1</v>
      </c>
    </row>
    <row r="477" spans="2:14" ht="75" x14ac:dyDescent="0.25">
      <c r="B477" s="88" t="s">
        <v>5198</v>
      </c>
      <c r="C477" s="90" t="s">
        <v>5199</v>
      </c>
      <c r="D477" s="88" t="s">
        <v>2694</v>
      </c>
      <c r="E477" s="88" t="s">
        <v>5198</v>
      </c>
      <c r="F477" s="10" t="s">
        <v>39</v>
      </c>
      <c r="G477" s="88" t="s">
        <v>2694</v>
      </c>
      <c r="H477" s="87">
        <v>71148211</v>
      </c>
      <c r="I477" s="10" t="s">
        <v>40</v>
      </c>
      <c r="J477" s="10" t="s">
        <v>41</v>
      </c>
      <c r="K477" s="24">
        <v>0</v>
      </c>
      <c r="L477" s="19">
        <v>71148211</v>
      </c>
      <c r="M477" s="19">
        <v>71148211</v>
      </c>
      <c r="N477" s="44">
        <v>1</v>
      </c>
    </row>
    <row r="478" spans="2:14" ht="75" x14ac:dyDescent="0.25">
      <c r="B478" s="88" t="s">
        <v>5196</v>
      </c>
      <c r="C478" s="90" t="s">
        <v>5197</v>
      </c>
      <c r="D478" s="88" t="s">
        <v>326</v>
      </c>
      <c r="E478" s="88" t="s">
        <v>5196</v>
      </c>
      <c r="F478" s="10" t="s">
        <v>39</v>
      </c>
      <c r="G478" s="88" t="s">
        <v>326</v>
      </c>
      <c r="H478" s="87">
        <v>60822874</v>
      </c>
      <c r="I478" s="10" t="s">
        <v>40</v>
      </c>
      <c r="J478" s="10" t="s">
        <v>41</v>
      </c>
      <c r="K478" s="24">
        <v>0</v>
      </c>
      <c r="L478" s="19">
        <v>60822874</v>
      </c>
      <c r="M478" s="19">
        <v>60822874</v>
      </c>
      <c r="N478" s="44">
        <v>1</v>
      </c>
    </row>
    <row r="479" spans="2:14" ht="75" x14ac:dyDescent="0.25">
      <c r="B479" s="88" t="s">
        <v>5194</v>
      </c>
      <c r="C479" s="90" t="s">
        <v>5195</v>
      </c>
      <c r="D479" s="88" t="s">
        <v>1185</v>
      </c>
      <c r="E479" s="88" t="s">
        <v>5194</v>
      </c>
      <c r="F479" s="10" t="s">
        <v>39</v>
      </c>
      <c r="G479" s="88" t="s">
        <v>1185</v>
      </c>
      <c r="H479" s="87">
        <v>68199845</v>
      </c>
      <c r="I479" s="10" t="s">
        <v>40</v>
      </c>
      <c r="J479" s="10" t="s">
        <v>41</v>
      </c>
      <c r="K479" s="24">
        <v>0</v>
      </c>
      <c r="L479" s="19">
        <v>68199845</v>
      </c>
      <c r="M479" s="19">
        <v>68199845</v>
      </c>
      <c r="N479" s="44">
        <v>1</v>
      </c>
    </row>
    <row r="480" spans="2:14" ht="45" x14ac:dyDescent="0.25">
      <c r="B480" s="88" t="s">
        <v>5192</v>
      </c>
      <c r="C480" s="90" t="s">
        <v>5193</v>
      </c>
      <c r="D480" s="88" t="s">
        <v>1167</v>
      </c>
      <c r="E480" s="88" t="s">
        <v>5192</v>
      </c>
      <c r="F480" s="10" t="s">
        <v>39</v>
      </c>
      <c r="G480" s="88" t="s">
        <v>1167</v>
      </c>
      <c r="H480" s="87">
        <v>67568468</v>
      </c>
      <c r="I480" s="10" t="s">
        <v>40</v>
      </c>
      <c r="J480" s="10" t="s">
        <v>41</v>
      </c>
      <c r="K480" s="24">
        <v>0</v>
      </c>
      <c r="L480" s="19">
        <v>67568468</v>
      </c>
      <c r="M480" s="19">
        <v>67568468</v>
      </c>
      <c r="N480" s="44">
        <v>1</v>
      </c>
    </row>
    <row r="481" spans="2:14" ht="60" x14ac:dyDescent="0.25">
      <c r="B481" s="88" t="s">
        <v>5190</v>
      </c>
      <c r="C481" s="90" t="s">
        <v>5191</v>
      </c>
      <c r="D481" s="88" t="s">
        <v>1159</v>
      </c>
      <c r="E481" s="88" t="s">
        <v>5190</v>
      </c>
      <c r="F481" s="10" t="s">
        <v>39</v>
      </c>
      <c r="G481" s="88" t="s">
        <v>1159</v>
      </c>
      <c r="H481" s="87">
        <v>72632200</v>
      </c>
      <c r="I481" s="10" t="s">
        <v>40</v>
      </c>
      <c r="J481" s="10" t="s">
        <v>41</v>
      </c>
      <c r="K481" s="24">
        <v>0</v>
      </c>
      <c r="L481" s="19">
        <v>72632200</v>
      </c>
      <c r="M481" s="19">
        <v>72632200</v>
      </c>
      <c r="N481" s="44">
        <v>1</v>
      </c>
    </row>
    <row r="482" spans="2:14" ht="45" x14ac:dyDescent="0.25">
      <c r="B482" s="88" t="s">
        <v>5188</v>
      </c>
      <c r="C482" s="90" t="s">
        <v>5189</v>
      </c>
      <c r="D482" s="88" t="s">
        <v>5187</v>
      </c>
      <c r="E482" s="88" t="s">
        <v>5188</v>
      </c>
      <c r="F482" s="10" t="s">
        <v>39</v>
      </c>
      <c r="G482" s="88" t="s">
        <v>5187</v>
      </c>
      <c r="H482" s="87">
        <v>74999999</v>
      </c>
      <c r="I482" s="10" t="s">
        <v>40</v>
      </c>
      <c r="J482" s="10" t="s">
        <v>41</v>
      </c>
      <c r="K482" s="24">
        <v>0</v>
      </c>
      <c r="L482" s="19">
        <v>74999999</v>
      </c>
      <c r="M482" s="19">
        <v>74999999</v>
      </c>
      <c r="N482" s="44">
        <v>1</v>
      </c>
    </row>
    <row r="483" spans="2:14" ht="45" x14ac:dyDescent="0.25">
      <c r="B483" s="88" t="s">
        <v>5185</v>
      </c>
      <c r="C483" s="90" t="s">
        <v>5186</v>
      </c>
      <c r="D483" s="88" t="s">
        <v>1185</v>
      </c>
      <c r="E483" s="88" t="s">
        <v>5185</v>
      </c>
      <c r="F483" s="10" t="s">
        <v>39</v>
      </c>
      <c r="G483" s="88" t="s">
        <v>1185</v>
      </c>
      <c r="H483" s="87">
        <v>74934956</v>
      </c>
      <c r="I483" s="10" t="s">
        <v>40</v>
      </c>
      <c r="J483" s="10" t="s">
        <v>41</v>
      </c>
      <c r="K483" s="24">
        <v>0</v>
      </c>
      <c r="L483" s="19">
        <v>74934956</v>
      </c>
      <c r="M483" s="19">
        <v>74934956</v>
      </c>
      <c r="N483" s="44">
        <v>1</v>
      </c>
    </row>
    <row r="484" spans="2:14" ht="30" x14ac:dyDescent="0.25">
      <c r="B484" s="88" t="s">
        <v>5183</v>
      </c>
      <c r="C484" s="90" t="s">
        <v>5184</v>
      </c>
      <c r="D484" s="88" t="s">
        <v>44</v>
      </c>
      <c r="E484" s="88" t="s">
        <v>5183</v>
      </c>
      <c r="F484" s="10" t="s">
        <v>39</v>
      </c>
      <c r="G484" s="88" t="s">
        <v>44</v>
      </c>
      <c r="H484" s="87">
        <v>73688154</v>
      </c>
      <c r="I484" s="10" t="s">
        <v>40</v>
      </c>
      <c r="J484" s="10" t="s">
        <v>41</v>
      </c>
      <c r="K484" s="24">
        <v>0</v>
      </c>
      <c r="L484" s="19">
        <v>73688154</v>
      </c>
      <c r="M484" s="19">
        <v>73688154</v>
      </c>
      <c r="N484" s="44">
        <v>1</v>
      </c>
    </row>
    <row r="485" spans="2:14" ht="75" x14ac:dyDescent="0.25">
      <c r="B485" s="88" t="s">
        <v>5181</v>
      </c>
      <c r="C485" s="90" t="s">
        <v>5182</v>
      </c>
      <c r="D485" s="88" t="s">
        <v>2661</v>
      </c>
      <c r="E485" s="88" t="s">
        <v>5181</v>
      </c>
      <c r="F485" s="10" t="s">
        <v>39</v>
      </c>
      <c r="G485" s="88" t="s">
        <v>2661</v>
      </c>
      <c r="H485" s="87">
        <v>133296485</v>
      </c>
      <c r="I485" s="10" t="s">
        <v>40</v>
      </c>
      <c r="J485" s="10" t="s">
        <v>41</v>
      </c>
      <c r="K485" s="24">
        <v>0</v>
      </c>
      <c r="L485" s="19">
        <v>133296485</v>
      </c>
      <c r="M485" s="19">
        <v>133296485</v>
      </c>
      <c r="N485" s="44">
        <v>1</v>
      </c>
    </row>
    <row r="486" spans="2:14" ht="45" x14ac:dyDescent="0.25">
      <c r="B486" s="88" t="s">
        <v>5179</v>
      </c>
      <c r="C486" s="90" t="s">
        <v>5180</v>
      </c>
      <c r="D486" s="88" t="s">
        <v>291</v>
      </c>
      <c r="E486" s="88" t="s">
        <v>5179</v>
      </c>
      <c r="F486" s="10" t="s">
        <v>39</v>
      </c>
      <c r="G486" s="88" t="s">
        <v>291</v>
      </c>
      <c r="H486" s="87">
        <v>74674966</v>
      </c>
      <c r="I486" s="10" t="s">
        <v>40</v>
      </c>
      <c r="J486" s="10" t="s">
        <v>41</v>
      </c>
      <c r="K486" s="24">
        <v>0</v>
      </c>
      <c r="L486" s="19">
        <v>74674966</v>
      </c>
      <c r="M486" s="19">
        <v>74674966</v>
      </c>
      <c r="N486" s="44">
        <v>1</v>
      </c>
    </row>
    <row r="487" spans="2:14" ht="60" x14ac:dyDescent="0.25">
      <c r="B487" s="88" t="s">
        <v>5177</v>
      </c>
      <c r="C487" s="90" t="s">
        <v>5178</v>
      </c>
      <c r="D487" s="88" t="s">
        <v>82</v>
      </c>
      <c r="E487" s="88" t="s">
        <v>5177</v>
      </c>
      <c r="F487" s="10" t="s">
        <v>39</v>
      </c>
      <c r="G487" s="88" t="s">
        <v>82</v>
      </c>
      <c r="H487" s="87">
        <v>74951795</v>
      </c>
      <c r="I487" s="10" t="s">
        <v>40</v>
      </c>
      <c r="J487" s="10" t="s">
        <v>41</v>
      </c>
      <c r="K487" s="24">
        <v>0</v>
      </c>
      <c r="L487" s="19">
        <v>74951795</v>
      </c>
      <c r="M487" s="19">
        <v>74951795</v>
      </c>
      <c r="N487" s="44">
        <v>1</v>
      </c>
    </row>
    <row r="488" spans="2:14" ht="30" x14ac:dyDescent="0.25">
      <c r="B488" s="88" t="s">
        <v>5175</v>
      </c>
      <c r="C488" s="90" t="s">
        <v>5176</v>
      </c>
      <c r="D488" s="88" t="s">
        <v>1185</v>
      </c>
      <c r="E488" s="88" t="s">
        <v>5175</v>
      </c>
      <c r="F488" s="10" t="s">
        <v>39</v>
      </c>
      <c r="G488" s="88" t="s">
        <v>1185</v>
      </c>
      <c r="H488" s="87">
        <v>74968565</v>
      </c>
      <c r="I488" s="10" t="s">
        <v>40</v>
      </c>
      <c r="J488" s="10" t="s">
        <v>41</v>
      </c>
      <c r="K488" s="24">
        <v>0</v>
      </c>
      <c r="L488" s="19">
        <v>74968565</v>
      </c>
      <c r="M488" s="19">
        <v>74968565</v>
      </c>
      <c r="N488" s="44">
        <v>1</v>
      </c>
    </row>
    <row r="489" spans="2:14" ht="45" x14ac:dyDescent="0.25">
      <c r="B489" s="88" t="s">
        <v>5173</v>
      </c>
      <c r="C489" s="90" t="s">
        <v>5174</v>
      </c>
      <c r="D489" s="88" t="s">
        <v>1185</v>
      </c>
      <c r="E489" s="88" t="s">
        <v>5173</v>
      </c>
      <c r="F489" s="10" t="s">
        <v>39</v>
      </c>
      <c r="G489" s="88" t="s">
        <v>1185</v>
      </c>
      <c r="H489" s="87">
        <v>68915626</v>
      </c>
      <c r="I489" s="10" t="s">
        <v>40</v>
      </c>
      <c r="J489" s="10" t="s">
        <v>41</v>
      </c>
      <c r="K489" s="24">
        <v>0</v>
      </c>
      <c r="L489" s="19">
        <v>68915626</v>
      </c>
      <c r="M489" s="19">
        <v>68915626</v>
      </c>
      <c r="N489" s="44">
        <v>1</v>
      </c>
    </row>
    <row r="490" spans="2:14" ht="30" x14ac:dyDescent="0.25">
      <c r="B490" s="88" t="s">
        <v>5171</v>
      </c>
      <c r="C490" s="90" t="s">
        <v>5172</v>
      </c>
      <c r="D490" s="88" t="s">
        <v>1114</v>
      </c>
      <c r="E490" s="88" t="s">
        <v>5171</v>
      </c>
      <c r="F490" s="10" t="s">
        <v>39</v>
      </c>
      <c r="G490" s="88" t="s">
        <v>1114</v>
      </c>
      <c r="H490" s="87">
        <v>115397550</v>
      </c>
      <c r="I490" s="10" t="s">
        <v>40</v>
      </c>
      <c r="J490" s="10" t="s">
        <v>41</v>
      </c>
      <c r="K490" s="24">
        <v>0</v>
      </c>
      <c r="L490" s="19">
        <v>115397550</v>
      </c>
      <c r="M490" s="19">
        <v>115397550</v>
      </c>
      <c r="N490" s="44">
        <v>1</v>
      </c>
    </row>
    <row r="491" spans="2:14" ht="45" x14ac:dyDescent="0.25">
      <c r="B491" s="88" t="s">
        <v>5169</v>
      </c>
      <c r="C491" s="90" t="s">
        <v>5170</v>
      </c>
      <c r="D491" s="88" t="s">
        <v>1114</v>
      </c>
      <c r="E491" s="88" t="s">
        <v>5169</v>
      </c>
      <c r="F491" s="10" t="s">
        <v>39</v>
      </c>
      <c r="G491" s="88" t="s">
        <v>1114</v>
      </c>
      <c r="H491" s="87">
        <v>74871868</v>
      </c>
      <c r="I491" s="10" t="s">
        <v>40</v>
      </c>
      <c r="J491" s="10" t="s">
        <v>41</v>
      </c>
      <c r="K491" s="24">
        <v>0</v>
      </c>
      <c r="L491" s="19">
        <v>74871868</v>
      </c>
      <c r="M491" s="19">
        <v>74871868</v>
      </c>
      <c r="N491" s="44">
        <v>1</v>
      </c>
    </row>
    <row r="492" spans="2:14" ht="60" x14ac:dyDescent="0.25">
      <c r="B492" s="88" t="s">
        <v>5167</v>
      </c>
      <c r="C492" s="90" t="s">
        <v>5168</v>
      </c>
      <c r="D492" s="88" t="s">
        <v>897</v>
      </c>
      <c r="E492" s="88" t="s">
        <v>5167</v>
      </c>
      <c r="F492" s="10" t="s">
        <v>39</v>
      </c>
      <c r="G492" s="88" t="s">
        <v>897</v>
      </c>
      <c r="H492" s="87">
        <v>74999999</v>
      </c>
      <c r="I492" s="10" t="s">
        <v>40</v>
      </c>
      <c r="J492" s="10" t="s">
        <v>41</v>
      </c>
      <c r="K492" s="24">
        <v>0</v>
      </c>
      <c r="L492" s="19">
        <v>74999999</v>
      </c>
      <c r="M492" s="19">
        <v>74999999</v>
      </c>
      <c r="N492" s="44">
        <v>1</v>
      </c>
    </row>
    <row r="493" spans="2:14" ht="60" x14ac:dyDescent="0.25">
      <c r="B493" s="88" t="s">
        <v>5165</v>
      </c>
      <c r="C493" s="90" t="s">
        <v>5166</v>
      </c>
      <c r="D493" s="88" t="s">
        <v>1185</v>
      </c>
      <c r="E493" s="88" t="s">
        <v>5165</v>
      </c>
      <c r="F493" s="10" t="s">
        <v>39</v>
      </c>
      <c r="G493" s="88" t="s">
        <v>1185</v>
      </c>
      <c r="H493" s="87">
        <v>65781843</v>
      </c>
      <c r="I493" s="10" t="s">
        <v>40</v>
      </c>
      <c r="J493" s="10" t="s">
        <v>41</v>
      </c>
      <c r="K493" s="24">
        <v>0</v>
      </c>
      <c r="L493" s="19">
        <v>65781843</v>
      </c>
      <c r="M493" s="19">
        <v>65781843</v>
      </c>
      <c r="N493" s="44">
        <v>1</v>
      </c>
    </row>
    <row r="494" spans="2:14" ht="45" x14ac:dyDescent="0.25">
      <c r="B494" s="88" t="s">
        <v>5163</v>
      </c>
      <c r="C494" s="90" t="s">
        <v>5164</v>
      </c>
      <c r="D494" s="88" t="s">
        <v>1114</v>
      </c>
      <c r="E494" s="88" t="s">
        <v>5163</v>
      </c>
      <c r="F494" s="10" t="s">
        <v>39</v>
      </c>
      <c r="G494" s="88" t="s">
        <v>1114</v>
      </c>
      <c r="H494" s="87">
        <v>71507680</v>
      </c>
      <c r="I494" s="10" t="s">
        <v>40</v>
      </c>
      <c r="J494" s="10" t="s">
        <v>41</v>
      </c>
      <c r="K494" s="24">
        <v>0</v>
      </c>
      <c r="L494" s="19">
        <v>71507680</v>
      </c>
      <c r="M494" s="19">
        <v>71507680</v>
      </c>
      <c r="N494" s="44">
        <v>1</v>
      </c>
    </row>
    <row r="495" spans="2:14" ht="45" x14ac:dyDescent="0.25">
      <c r="B495" s="88" t="s">
        <v>5161</v>
      </c>
      <c r="C495" s="90" t="s">
        <v>5162</v>
      </c>
      <c r="D495" s="88" t="s">
        <v>569</v>
      </c>
      <c r="E495" s="88" t="s">
        <v>5161</v>
      </c>
      <c r="F495" s="10" t="s">
        <v>39</v>
      </c>
      <c r="G495" s="88" t="s">
        <v>569</v>
      </c>
      <c r="H495" s="87">
        <v>154369332</v>
      </c>
      <c r="I495" s="10" t="s">
        <v>40</v>
      </c>
      <c r="J495" s="10" t="s">
        <v>41</v>
      </c>
      <c r="K495" s="24">
        <v>0</v>
      </c>
      <c r="L495" s="19">
        <v>154369332</v>
      </c>
      <c r="M495" s="19">
        <v>154369332</v>
      </c>
      <c r="N495" s="44">
        <v>1</v>
      </c>
    </row>
    <row r="496" spans="2:14" ht="60" x14ac:dyDescent="0.25">
      <c r="B496" s="88" t="s">
        <v>5159</v>
      </c>
      <c r="C496" s="90" t="s">
        <v>5160</v>
      </c>
      <c r="D496" s="88" t="s">
        <v>277</v>
      </c>
      <c r="E496" s="88" t="s">
        <v>5159</v>
      </c>
      <c r="F496" s="10" t="s">
        <v>39</v>
      </c>
      <c r="G496" s="88" t="s">
        <v>277</v>
      </c>
      <c r="H496" s="87">
        <v>149999999</v>
      </c>
      <c r="I496" s="10" t="s">
        <v>40</v>
      </c>
      <c r="J496" s="10" t="s">
        <v>41</v>
      </c>
      <c r="K496" s="24">
        <v>0</v>
      </c>
      <c r="L496" s="19">
        <v>149999999</v>
      </c>
      <c r="M496" s="19">
        <v>149999999</v>
      </c>
      <c r="N496" s="44">
        <v>1</v>
      </c>
    </row>
    <row r="497" spans="2:14" ht="75" x14ac:dyDescent="0.25">
      <c r="B497" s="88" t="s">
        <v>5157</v>
      </c>
      <c r="C497" s="90" t="s">
        <v>5158</v>
      </c>
      <c r="D497" s="88" t="s">
        <v>48</v>
      </c>
      <c r="E497" s="88" t="s">
        <v>5157</v>
      </c>
      <c r="F497" s="10" t="s">
        <v>39</v>
      </c>
      <c r="G497" s="88" t="s">
        <v>48</v>
      </c>
      <c r="H497" s="87">
        <v>141344891</v>
      </c>
      <c r="I497" s="10" t="s">
        <v>40</v>
      </c>
      <c r="J497" s="10" t="s">
        <v>41</v>
      </c>
      <c r="K497" s="24">
        <v>0</v>
      </c>
      <c r="L497" s="19">
        <v>141344891</v>
      </c>
      <c r="M497" s="19">
        <v>141344891</v>
      </c>
      <c r="N497" s="44">
        <v>1</v>
      </c>
    </row>
    <row r="498" spans="2:14" ht="60" x14ac:dyDescent="0.25">
      <c r="B498" s="88" t="s">
        <v>5155</v>
      </c>
      <c r="C498" s="90" t="s">
        <v>5156</v>
      </c>
      <c r="D498" s="88" t="s">
        <v>430</v>
      </c>
      <c r="E498" s="88" t="s">
        <v>5155</v>
      </c>
      <c r="F498" s="10" t="s">
        <v>39</v>
      </c>
      <c r="G498" s="88" t="s">
        <v>430</v>
      </c>
      <c r="H498" s="87">
        <v>115451500</v>
      </c>
      <c r="I498" s="10" t="s">
        <v>40</v>
      </c>
      <c r="J498" s="10" t="s">
        <v>41</v>
      </c>
      <c r="K498" s="24">
        <v>0</v>
      </c>
      <c r="L498" s="19">
        <v>115451500</v>
      </c>
      <c r="M498" s="19">
        <v>115451500</v>
      </c>
      <c r="N498" s="44">
        <v>1</v>
      </c>
    </row>
    <row r="499" spans="2:14" ht="60" x14ac:dyDescent="0.25">
      <c r="B499" s="88" t="s">
        <v>5153</v>
      </c>
      <c r="C499" s="90" t="s">
        <v>5154</v>
      </c>
      <c r="D499" s="88" t="s">
        <v>1184</v>
      </c>
      <c r="E499" s="88" t="s">
        <v>5153</v>
      </c>
      <c r="F499" s="10" t="s">
        <v>39</v>
      </c>
      <c r="G499" s="88" t="s">
        <v>1184</v>
      </c>
      <c r="H499" s="87">
        <v>74020998</v>
      </c>
      <c r="I499" s="10" t="s">
        <v>40</v>
      </c>
      <c r="J499" s="10" t="s">
        <v>41</v>
      </c>
      <c r="K499" s="24">
        <v>0</v>
      </c>
      <c r="L499" s="19">
        <v>74020998</v>
      </c>
      <c r="M499" s="19">
        <v>74020998</v>
      </c>
      <c r="N499" s="44">
        <v>1</v>
      </c>
    </row>
    <row r="500" spans="2:14" ht="60" x14ac:dyDescent="0.25">
      <c r="B500" s="88" t="s">
        <v>5151</v>
      </c>
      <c r="C500" s="90" t="s">
        <v>5152</v>
      </c>
      <c r="D500" s="88" t="s">
        <v>793</v>
      </c>
      <c r="E500" s="88" t="s">
        <v>5151</v>
      </c>
      <c r="F500" s="10" t="s">
        <v>39</v>
      </c>
      <c r="G500" s="88" t="s">
        <v>793</v>
      </c>
      <c r="H500" s="87">
        <v>74999737</v>
      </c>
      <c r="I500" s="10" t="s">
        <v>40</v>
      </c>
      <c r="J500" s="10" t="s">
        <v>41</v>
      </c>
      <c r="K500" s="24">
        <v>0</v>
      </c>
      <c r="L500" s="19">
        <v>74999737</v>
      </c>
      <c r="M500" s="19">
        <v>74999737</v>
      </c>
      <c r="N500" s="44">
        <v>1</v>
      </c>
    </row>
    <row r="501" spans="2:14" ht="60" x14ac:dyDescent="0.25">
      <c r="B501" s="88" t="s">
        <v>5149</v>
      </c>
      <c r="C501" s="90" t="s">
        <v>5150</v>
      </c>
      <c r="D501" s="88" t="s">
        <v>48</v>
      </c>
      <c r="E501" s="88" t="s">
        <v>5149</v>
      </c>
      <c r="F501" s="10" t="s">
        <v>39</v>
      </c>
      <c r="G501" s="88" t="s">
        <v>48</v>
      </c>
      <c r="H501" s="87">
        <v>74229790</v>
      </c>
      <c r="I501" s="10" t="s">
        <v>40</v>
      </c>
      <c r="J501" s="10" t="s">
        <v>41</v>
      </c>
      <c r="K501" s="24">
        <v>0</v>
      </c>
      <c r="L501" s="19">
        <v>74229790</v>
      </c>
      <c r="M501" s="19">
        <v>74229790</v>
      </c>
      <c r="N501" s="44">
        <v>1</v>
      </c>
    </row>
    <row r="502" spans="2:14" ht="75" x14ac:dyDescent="0.25">
      <c r="B502" s="88" t="s">
        <v>5147</v>
      </c>
      <c r="C502" s="90" t="s">
        <v>5148</v>
      </c>
      <c r="D502" s="88" t="s">
        <v>793</v>
      </c>
      <c r="E502" s="88" t="s">
        <v>5147</v>
      </c>
      <c r="F502" s="10" t="s">
        <v>39</v>
      </c>
      <c r="G502" s="88" t="s">
        <v>793</v>
      </c>
      <c r="H502" s="87">
        <v>74992173</v>
      </c>
      <c r="I502" s="10" t="s">
        <v>40</v>
      </c>
      <c r="J502" s="10" t="s">
        <v>41</v>
      </c>
      <c r="K502" s="24">
        <v>0</v>
      </c>
      <c r="L502" s="19">
        <v>74992173</v>
      </c>
      <c r="M502" s="19">
        <v>74992173</v>
      </c>
      <c r="N502" s="44">
        <v>1</v>
      </c>
    </row>
    <row r="503" spans="2:14" ht="30" x14ac:dyDescent="0.25">
      <c r="B503" s="88" t="s">
        <v>5145</v>
      </c>
      <c r="C503" s="90" t="s">
        <v>5146</v>
      </c>
      <c r="D503" s="88" t="s">
        <v>48</v>
      </c>
      <c r="E503" s="88" t="s">
        <v>5145</v>
      </c>
      <c r="F503" s="10" t="s">
        <v>39</v>
      </c>
      <c r="G503" s="88" t="s">
        <v>48</v>
      </c>
      <c r="H503" s="87">
        <v>68472178</v>
      </c>
      <c r="I503" s="10" t="s">
        <v>40</v>
      </c>
      <c r="J503" s="10" t="s">
        <v>41</v>
      </c>
      <c r="K503" s="24">
        <v>0</v>
      </c>
      <c r="L503" s="19">
        <v>68472178</v>
      </c>
      <c r="M503" s="19">
        <v>68472178</v>
      </c>
      <c r="N503" s="44">
        <v>1</v>
      </c>
    </row>
    <row r="504" spans="2:14" ht="45" x14ac:dyDescent="0.25">
      <c r="B504" s="88" t="s">
        <v>5143</v>
      </c>
      <c r="C504" s="90" t="s">
        <v>5144</v>
      </c>
      <c r="D504" s="88" t="s">
        <v>132</v>
      </c>
      <c r="E504" s="88" t="s">
        <v>5143</v>
      </c>
      <c r="F504" s="10" t="s">
        <v>39</v>
      </c>
      <c r="G504" s="88" t="s">
        <v>132</v>
      </c>
      <c r="H504" s="87">
        <v>70225386</v>
      </c>
      <c r="I504" s="10" t="s">
        <v>40</v>
      </c>
      <c r="J504" s="10" t="s">
        <v>41</v>
      </c>
      <c r="K504" s="24">
        <v>0</v>
      </c>
      <c r="L504" s="19">
        <v>70225386</v>
      </c>
      <c r="M504" s="19">
        <v>70225386</v>
      </c>
      <c r="N504" s="44">
        <v>1</v>
      </c>
    </row>
    <row r="505" spans="2:14" ht="75" x14ac:dyDescent="0.25">
      <c r="B505" s="88" t="s">
        <v>5141</v>
      </c>
      <c r="C505" s="90" t="s">
        <v>5142</v>
      </c>
      <c r="D505" s="88" t="s">
        <v>133</v>
      </c>
      <c r="E505" s="88" t="s">
        <v>5141</v>
      </c>
      <c r="F505" s="10" t="s">
        <v>39</v>
      </c>
      <c r="G505" s="88" t="s">
        <v>133</v>
      </c>
      <c r="H505" s="87">
        <v>154000000</v>
      </c>
      <c r="I505" s="10" t="s">
        <v>40</v>
      </c>
      <c r="J505" s="10" t="s">
        <v>41</v>
      </c>
      <c r="K505" s="24">
        <v>0</v>
      </c>
      <c r="L505" s="19">
        <v>154000000</v>
      </c>
      <c r="M505" s="19">
        <v>154000000</v>
      </c>
      <c r="N505" s="44">
        <v>1</v>
      </c>
    </row>
    <row r="506" spans="2:14" ht="60" x14ac:dyDescent="0.25">
      <c r="B506" s="88" t="s">
        <v>5139</v>
      </c>
      <c r="C506" s="90" t="s">
        <v>5140</v>
      </c>
      <c r="D506" s="88" t="s">
        <v>793</v>
      </c>
      <c r="E506" s="88" t="s">
        <v>5139</v>
      </c>
      <c r="F506" s="10" t="s">
        <v>39</v>
      </c>
      <c r="G506" s="88" t="s">
        <v>793</v>
      </c>
      <c r="H506" s="87">
        <v>74998674</v>
      </c>
      <c r="I506" s="10" t="s">
        <v>40</v>
      </c>
      <c r="J506" s="10" t="s">
        <v>41</v>
      </c>
      <c r="K506" s="24">
        <v>0</v>
      </c>
      <c r="L506" s="19">
        <v>74998674</v>
      </c>
      <c r="M506" s="19">
        <v>74998674</v>
      </c>
      <c r="N506" s="44">
        <v>1</v>
      </c>
    </row>
    <row r="507" spans="2:14" ht="75" x14ac:dyDescent="0.25">
      <c r="B507" s="88" t="s">
        <v>5137</v>
      </c>
      <c r="C507" s="90" t="s">
        <v>5138</v>
      </c>
      <c r="D507" s="88" t="s">
        <v>1184</v>
      </c>
      <c r="E507" s="88" t="s">
        <v>5137</v>
      </c>
      <c r="F507" s="10" t="s">
        <v>39</v>
      </c>
      <c r="G507" s="88" t="s">
        <v>1184</v>
      </c>
      <c r="H507" s="87">
        <v>70175202</v>
      </c>
      <c r="I507" s="10" t="s">
        <v>40</v>
      </c>
      <c r="J507" s="10" t="s">
        <v>41</v>
      </c>
      <c r="K507" s="24">
        <v>0</v>
      </c>
      <c r="L507" s="19">
        <v>70175202</v>
      </c>
      <c r="M507" s="19">
        <v>70175202</v>
      </c>
      <c r="N507" s="44">
        <v>1</v>
      </c>
    </row>
    <row r="508" spans="2:14" ht="60" x14ac:dyDescent="0.25">
      <c r="B508" s="88" t="s">
        <v>5135</v>
      </c>
      <c r="C508" s="90" t="s">
        <v>5136</v>
      </c>
      <c r="D508" s="88" t="s">
        <v>1184</v>
      </c>
      <c r="E508" s="88" t="s">
        <v>5135</v>
      </c>
      <c r="F508" s="10" t="s">
        <v>39</v>
      </c>
      <c r="G508" s="88" t="s">
        <v>1184</v>
      </c>
      <c r="H508" s="87">
        <v>79656644</v>
      </c>
      <c r="I508" s="10" t="s">
        <v>40</v>
      </c>
      <c r="J508" s="10" t="s">
        <v>41</v>
      </c>
      <c r="K508" s="24">
        <v>0</v>
      </c>
      <c r="L508" s="19">
        <v>79656644</v>
      </c>
      <c r="M508" s="19">
        <v>79656644</v>
      </c>
      <c r="N508" s="44">
        <v>1</v>
      </c>
    </row>
    <row r="509" spans="2:14" ht="45" x14ac:dyDescent="0.25">
      <c r="B509" s="88" t="s">
        <v>5133</v>
      </c>
      <c r="C509" s="90" t="s">
        <v>5134</v>
      </c>
      <c r="D509" s="88" t="s">
        <v>793</v>
      </c>
      <c r="E509" s="88" t="s">
        <v>5133</v>
      </c>
      <c r="F509" s="10" t="s">
        <v>39</v>
      </c>
      <c r="G509" s="88" t="s">
        <v>793</v>
      </c>
      <c r="H509" s="87">
        <v>74999155</v>
      </c>
      <c r="I509" s="10" t="s">
        <v>40</v>
      </c>
      <c r="J509" s="10" t="s">
        <v>41</v>
      </c>
      <c r="K509" s="24">
        <v>0</v>
      </c>
      <c r="L509" s="19">
        <v>74999155</v>
      </c>
      <c r="M509" s="19">
        <v>74999155</v>
      </c>
      <c r="N509" s="44">
        <v>1</v>
      </c>
    </row>
    <row r="510" spans="2:14" ht="45" x14ac:dyDescent="0.25">
      <c r="B510" s="88" t="s">
        <v>5131</v>
      </c>
      <c r="C510" s="90" t="s">
        <v>5132</v>
      </c>
      <c r="D510" s="88" t="s">
        <v>132</v>
      </c>
      <c r="E510" s="88" t="s">
        <v>5131</v>
      </c>
      <c r="F510" s="10" t="s">
        <v>39</v>
      </c>
      <c r="G510" s="88" t="s">
        <v>132</v>
      </c>
      <c r="H510" s="87">
        <v>68887657</v>
      </c>
      <c r="I510" s="10" t="s">
        <v>40</v>
      </c>
      <c r="J510" s="10" t="s">
        <v>41</v>
      </c>
      <c r="K510" s="24">
        <v>0</v>
      </c>
      <c r="L510" s="19">
        <v>68887657</v>
      </c>
      <c r="M510" s="19">
        <v>68887657</v>
      </c>
      <c r="N510" s="44">
        <v>1</v>
      </c>
    </row>
    <row r="511" spans="2:14" ht="60" x14ac:dyDescent="0.25">
      <c r="B511" s="88" t="s">
        <v>5129</v>
      </c>
      <c r="C511" s="90" t="s">
        <v>5130</v>
      </c>
      <c r="D511" s="88" t="s">
        <v>308</v>
      </c>
      <c r="E511" s="88" t="s">
        <v>5129</v>
      </c>
      <c r="F511" s="10" t="s">
        <v>39</v>
      </c>
      <c r="G511" s="88" t="s">
        <v>308</v>
      </c>
      <c r="H511" s="87">
        <v>149999990</v>
      </c>
      <c r="I511" s="10" t="s">
        <v>40</v>
      </c>
      <c r="J511" s="10" t="s">
        <v>41</v>
      </c>
      <c r="K511" s="24">
        <v>0</v>
      </c>
      <c r="L511" s="19">
        <v>149999990</v>
      </c>
      <c r="M511" s="19">
        <v>149999990</v>
      </c>
      <c r="N511" s="44">
        <v>1</v>
      </c>
    </row>
    <row r="512" spans="2:14" ht="45" x14ac:dyDescent="0.25">
      <c r="B512" s="88" t="s">
        <v>5127</v>
      </c>
      <c r="C512" s="90" t="s">
        <v>5128</v>
      </c>
      <c r="D512" s="88" t="s">
        <v>737</v>
      </c>
      <c r="E512" s="88" t="s">
        <v>5127</v>
      </c>
      <c r="F512" s="10" t="s">
        <v>39</v>
      </c>
      <c r="G512" s="88" t="s">
        <v>737</v>
      </c>
      <c r="H512" s="87">
        <v>90000000</v>
      </c>
      <c r="I512" s="10" t="s">
        <v>40</v>
      </c>
      <c r="J512" s="10" t="s">
        <v>41</v>
      </c>
      <c r="K512" s="24">
        <v>0</v>
      </c>
      <c r="L512" s="19">
        <v>90000000</v>
      </c>
      <c r="M512" s="19">
        <v>90000000</v>
      </c>
      <c r="N512" s="44">
        <v>1</v>
      </c>
    </row>
    <row r="513" spans="2:14" ht="45" x14ac:dyDescent="0.25">
      <c r="B513" s="88" t="s">
        <v>5125</v>
      </c>
      <c r="C513" s="90" t="s">
        <v>5126</v>
      </c>
      <c r="D513" s="88" t="s">
        <v>213</v>
      </c>
      <c r="E513" s="88" t="s">
        <v>5125</v>
      </c>
      <c r="F513" s="10" t="s">
        <v>39</v>
      </c>
      <c r="G513" s="88" t="s">
        <v>213</v>
      </c>
      <c r="H513" s="87">
        <v>91630165</v>
      </c>
      <c r="I513" s="10" t="s">
        <v>40</v>
      </c>
      <c r="J513" s="10" t="s">
        <v>41</v>
      </c>
      <c r="K513" s="24">
        <v>0</v>
      </c>
      <c r="L513" s="19">
        <v>91630165</v>
      </c>
      <c r="M513" s="19">
        <v>91630165</v>
      </c>
      <c r="N513" s="44">
        <v>1</v>
      </c>
    </row>
    <row r="514" spans="2:14" ht="45" x14ac:dyDescent="0.25">
      <c r="B514" s="88" t="s">
        <v>5123</v>
      </c>
      <c r="C514" s="90" t="s">
        <v>5124</v>
      </c>
      <c r="D514" s="88" t="s">
        <v>2766</v>
      </c>
      <c r="E514" s="88" t="s">
        <v>5123</v>
      </c>
      <c r="F514" s="10" t="s">
        <v>39</v>
      </c>
      <c r="G514" s="88" t="s">
        <v>2766</v>
      </c>
      <c r="H514" s="87">
        <v>60437115</v>
      </c>
      <c r="I514" s="10" t="s">
        <v>40</v>
      </c>
      <c r="J514" s="10" t="s">
        <v>41</v>
      </c>
      <c r="K514" s="24">
        <v>0</v>
      </c>
      <c r="L514" s="19">
        <v>60437115</v>
      </c>
      <c r="M514" s="19">
        <v>60437115</v>
      </c>
      <c r="N514" s="44">
        <v>1</v>
      </c>
    </row>
    <row r="515" spans="2:14" ht="60" x14ac:dyDescent="0.25">
      <c r="B515" s="88" t="s">
        <v>5121</v>
      </c>
      <c r="C515" s="90" t="s">
        <v>5122</v>
      </c>
      <c r="D515" s="88" t="s">
        <v>105</v>
      </c>
      <c r="E515" s="88" t="s">
        <v>5121</v>
      </c>
      <c r="F515" s="10" t="s">
        <v>39</v>
      </c>
      <c r="G515" s="88" t="s">
        <v>105</v>
      </c>
      <c r="H515" s="87">
        <v>130116562</v>
      </c>
      <c r="I515" s="10" t="s">
        <v>40</v>
      </c>
      <c r="J515" s="10" t="s">
        <v>41</v>
      </c>
      <c r="K515" s="24">
        <v>0</v>
      </c>
      <c r="L515" s="19">
        <v>130116562</v>
      </c>
      <c r="M515" s="19">
        <v>130116562</v>
      </c>
      <c r="N515" s="44">
        <v>1</v>
      </c>
    </row>
    <row r="516" spans="2:14" ht="45" x14ac:dyDescent="0.25">
      <c r="B516" s="88" t="s">
        <v>5119</v>
      </c>
      <c r="C516" s="90" t="s">
        <v>5120</v>
      </c>
      <c r="D516" s="88" t="s">
        <v>129</v>
      </c>
      <c r="E516" s="88" t="s">
        <v>5119</v>
      </c>
      <c r="F516" s="10" t="s">
        <v>39</v>
      </c>
      <c r="G516" s="88" t="s">
        <v>129</v>
      </c>
      <c r="H516" s="87">
        <v>65947907</v>
      </c>
      <c r="I516" s="10" t="s">
        <v>40</v>
      </c>
      <c r="J516" s="10" t="s">
        <v>41</v>
      </c>
      <c r="K516" s="24">
        <v>0</v>
      </c>
      <c r="L516" s="19">
        <v>65947907</v>
      </c>
      <c r="M516" s="19">
        <v>65947907</v>
      </c>
      <c r="N516" s="44">
        <v>1</v>
      </c>
    </row>
    <row r="517" spans="2:14" ht="75" x14ac:dyDescent="0.25">
      <c r="B517" s="88" t="s">
        <v>5117</v>
      </c>
      <c r="C517" s="90" t="s">
        <v>5118</v>
      </c>
      <c r="D517" s="88" t="s">
        <v>72</v>
      </c>
      <c r="E517" s="88" t="s">
        <v>5117</v>
      </c>
      <c r="F517" s="10" t="s">
        <v>39</v>
      </c>
      <c r="G517" s="88" t="s">
        <v>72</v>
      </c>
      <c r="H517" s="87">
        <v>148135986</v>
      </c>
      <c r="I517" s="10" t="s">
        <v>40</v>
      </c>
      <c r="J517" s="10" t="s">
        <v>41</v>
      </c>
      <c r="K517" s="24">
        <v>0</v>
      </c>
      <c r="L517" s="19">
        <v>148135986</v>
      </c>
      <c r="M517" s="19">
        <v>148135986</v>
      </c>
      <c r="N517" s="44">
        <v>1</v>
      </c>
    </row>
    <row r="518" spans="2:14" ht="75" x14ac:dyDescent="0.25">
      <c r="B518" s="88" t="s">
        <v>5115</v>
      </c>
      <c r="C518" s="90" t="s">
        <v>5116</v>
      </c>
      <c r="D518" s="88" t="s">
        <v>72</v>
      </c>
      <c r="E518" s="88" t="s">
        <v>5115</v>
      </c>
      <c r="F518" s="10" t="s">
        <v>39</v>
      </c>
      <c r="G518" s="88" t="s">
        <v>72</v>
      </c>
      <c r="H518" s="87">
        <v>134993120</v>
      </c>
      <c r="I518" s="10" t="s">
        <v>40</v>
      </c>
      <c r="J518" s="10" t="s">
        <v>41</v>
      </c>
      <c r="K518" s="24">
        <v>0</v>
      </c>
      <c r="L518" s="19">
        <v>134993120</v>
      </c>
      <c r="M518" s="19">
        <v>134993120</v>
      </c>
      <c r="N518" s="44">
        <v>1</v>
      </c>
    </row>
    <row r="519" spans="2:14" ht="75" x14ac:dyDescent="0.25">
      <c r="B519" s="88" t="s">
        <v>5113</v>
      </c>
      <c r="C519" s="90" t="s">
        <v>5114</v>
      </c>
      <c r="D519" s="88" t="s">
        <v>72</v>
      </c>
      <c r="E519" s="88" t="s">
        <v>5113</v>
      </c>
      <c r="F519" s="10" t="s">
        <v>39</v>
      </c>
      <c r="G519" s="88" t="s">
        <v>72</v>
      </c>
      <c r="H519" s="87">
        <v>140374683</v>
      </c>
      <c r="I519" s="10" t="s">
        <v>40</v>
      </c>
      <c r="J519" s="10" t="s">
        <v>41</v>
      </c>
      <c r="K519" s="24">
        <v>0</v>
      </c>
      <c r="L519" s="19">
        <v>140374683</v>
      </c>
      <c r="M519" s="19">
        <v>140374683</v>
      </c>
      <c r="N519" s="44">
        <v>1</v>
      </c>
    </row>
    <row r="520" spans="2:14" ht="45" x14ac:dyDescent="0.25">
      <c r="B520" s="88" t="s">
        <v>5111</v>
      </c>
      <c r="C520" s="90" t="s">
        <v>5112</v>
      </c>
      <c r="D520" s="88" t="s">
        <v>72</v>
      </c>
      <c r="E520" s="88" t="s">
        <v>5111</v>
      </c>
      <c r="F520" s="10" t="s">
        <v>39</v>
      </c>
      <c r="G520" s="88" t="s">
        <v>72</v>
      </c>
      <c r="H520" s="87">
        <v>73105778</v>
      </c>
      <c r="I520" s="10" t="s">
        <v>40</v>
      </c>
      <c r="J520" s="10" t="s">
        <v>41</v>
      </c>
      <c r="K520" s="24">
        <v>0</v>
      </c>
      <c r="L520" s="19">
        <v>73105778</v>
      </c>
      <c r="M520" s="19">
        <v>73105778</v>
      </c>
      <c r="N520" s="44">
        <v>1</v>
      </c>
    </row>
    <row r="521" spans="2:14" ht="30" x14ac:dyDescent="0.25">
      <c r="B521" s="88" t="s">
        <v>5109</v>
      </c>
      <c r="C521" s="90" t="s">
        <v>5110</v>
      </c>
      <c r="D521" s="88" t="s">
        <v>2921</v>
      </c>
      <c r="E521" s="88" t="s">
        <v>5109</v>
      </c>
      <c r="F521" s="10" t="s">
        <v>39</v>
      </c>
      <c r="G521" s="88" t="s">
        <v>2921</v>
      </c>
      <c r="H521" s="87">
        <v>74904160</v>
      </c>
      <c r="I521" s="10" t="s">
        <v>40</v>
      </c>
      <c r="J521" s="10" t="s">
        <v>41</v>
      </c>
      <c r="K521" s="24">
        <v>0</v>
      </c>
      <c r="L521" s="19">
        <v>74904160</v>
      </c>
      <c r="M521" s="19">
        <v>74904160</v>
      </c>
      <c r="N521" s="44">
        <v>1</v>
      </c>
    </row>
    <row r="522" spans="2:14" ht="45" x14ac:dyDescent="0.25">
      <c r="B522" s="88" t="s">
        <v>5107</v>
      </c>
      <c r="C522" s="90" t="s">
        <v>5108</v>
      </c>
      <c r="D522" s="88" t="s">
        <v>391</v>
      </c>
      <c r="E522" s="88" t="s">
        <v>5107</v>
      </c>
      <c r="F522" s="10" t="s">
        <v>39</v>
      </c>
      <c r="G522" s="88" t="s">
        <v>391</v>
      </c>
      <c r="H522" s="87">
        <v>104269627</v>
      </c>
      <c r="I522" s="10" t="s">
        <v>40</v>
      </c>
      <c r="J522" s="10" t="s">
        <v>41</v>
      </c>
      <c r="K522" s="24">
        <v>0</v>
      </c>
      <c r="L522" s="19">
        <v>104269627</v>
      </c>
      <c r="M522" s="19">
        <v>104269627</v>
      </c>
      <c r="N522" s="44">
        <v>1</v>
      </c>
    </row>
    <row r="523" spans="2:14" ht="60" x14ac:dyDescent="0.25">
      <c r="B523" s="88" t="s">
        <v>5105</v>
      </c>
      <c r="C523" s="90" t="s">
        <v>5106</v>
      </c>
      <c r="D523" s="88" t="s">
        <v>77</v>
      </c>
      <c r="E523" s="88" t="s">
        <v>5105</v>
      </c>
      <c r="F523" s="10" t="s">
        <v>39</v>
      </c>
      <c r="G523" s="88" t="s">
        <v>77</v>
      </c>
      <c r="H523" s="87">
        <v>69712238</v>
      </c>
      <c r="I523" s="10" t="s">
        <v>40</v>
      </c>
      <c r="J523" s="10" t="s">
        <v>41</v>
      </c>
      <c r="K523" s="24">
        <v>0</v>
      </c>
      <c r="L523" s="19">
        <v>69712238</v>
      </c>
      <c r="M523" s="19">
        <v>69712238</v>
      </c>
      <c r="N523" s="44">
        <v>1</v>
      </c>
    </row>
    <row r="524" spans="2:14" ht="60" x14ac:dyDescent="0.25">
      <c r="B524" s="88" t="s">
        <v>5103</v>
      </c>
      <c r="C524" s="90" t="s">
        <v>5104</v>
      </c>
      <c r="D524" s="88" t="s">
        <v>391</v>
      </c>
      <c r="E524" s="88" t="s">
        <v>5103</v>
      </c>
      <c r="F524" s="10" t="s">
        <v>39</v>
      </c>
      <c r="G524" s="88" t="s">
        <v>391</v>
      </c>
      <c r="H524" s="87">
        <v>121811690</v>
      </c>
      <c r="I524" s="10" t="s">
        <v>40</v>
      </c>
      <c r="J524" s="10" t="s">
        <v>41</v>
      </c>
      <c r="K524" s="24">
        <v>0</v>
      </c>
      <c r="L524" s="19">
        <v>121811690</v>
      </c>
      <c r="M524" s="19">
        <v>121811690</v>
      </c>
      <c r="N524" s="44">
        <v>1</v>
      </c>
    </row>
    <row r="525" spans="2:14" ht="60" x14ac:dyDescent="0.25">
      <c r="B525" s="88" t="s">
        <v>5101</v>
      </c>
      <c r="C525" s="90" t="s">
        <v>5102</v>
      </c>
      <c r="D525" s="88" t="s">
        <v>77</v>
      </c>
      <c r="E525" s="88" t="s">
        <v>5101</v>
      </c>
      <c r="F525" s="10" t="s">
        <v>39</v>
      </c>
      <c r="G525" s="88" t="s">
        <v>77</v>
      </c>
      <c r="H525" s="87">
        <v>76349859</v>
      </c>
      <c r="I525" s="10" t="s">
        <v>40</v>
      </c>
      <c r="J525" s="10" t="s">
        <v>41</v>
      </c>
      <c r="K525" s="24">
        <v>0</v>
      </c>
      <c r="L525" s="19">
        <v>76349859</v>
      </c>
      <c r="M525" s="19">
        <v>76349859</v>
      </c>
      <c r="N525" s="44">
        <v>1</v>
      </c>
    </row>
    <row r="526" spans="2:14" ht="30" x14ac:dyDescent="0.25">
      <c r="B526" s="88" t="s">
        <v>5099</v>
      </c>
      <c r="C526" s="90" t="s">
        <v>5100</v>
      </c>
      <c r="D526" s="88" t="s">
        <v>834</v>
      </c>
      <c r="E526" s="88" t="s">
        <v>5099</v>
      </c>
      <c r="F526" s="10" t="s">
        <v>39</v>
      </c>
      <c r="G526" s="88" t="s">
        <v>834</v>
      </c>
      <c r="H526" s="87">
        <v>126633139</v>
      </c>
      <c r="I526" s="10" t="s">
        <v>40</v>
      </c>
      <c r="J526" s="10" t="s">
        <v>41</v>
      </c>
      <c r="K526" s="24">
        <v>0</v>
      </c>
      <c r="L526" s="19">
        <v>126633139</v>
      </c>
      <c r="M526" s="19">
        <v>126633139</v>
      </c>
      <c r="N526" s="44">
        <v>1</v>
      </c>
    </row>
    <row r="527" spans="2:14" ht="75" x14ac:dyDescent="0.25">
      <c r="B527" s="88" t="s">
        <v>5097</v>
      </c>
      <c r="C527" s="90" t="s">
        <v>5098</v>
      </c>
      <c r="D527" s="88" t="s">
        <v>466</v>
      </c>
      <c r="E527" s="88" t="s">
        <v>5097</v>
      </c>
      <c r="F527" s="10" t="s">
        <v>39</v>
      </c>
      <c r="G527" s="88" t="s">
        <v>466</v>
      </c>
      <c r="H527" s="87">
        <v>136017000</v>
      </c>
      <c r="I527" s="10" t="s">
        <v>40</v>
      </c>
      <c r="J527" s="10" t="s">
        <v>41</v>
      </c>
      <c r="K527" s="24">
        <v>0</v>
      </c>
      <c r="L527" s="19">
        <v>136017000</v>
      </c>
      <c r="M527" s="19">
        <v>136017000</v>
      </c>
      <c r="N527" s="44">
        <v>1</v>
      </c>
    </row>
    <row r="528" spans="2:14" ht="60" x14ac:dyDescent="0.25">
      <c r="B528" s="88" t="s">
        <v>5095</v>
      </c>
      <c r="C528" s="90" t="s">
        <v>5096</v>
      </c>
      <c r="D528" s="88" t="s">
        <v>485</v>
      </c>
      <c r="E528" s="88" t="s">
        <v>5095</v>
      </c>
      <c r="F528" s="10" t="s">
        <v>39</v>
      </c>
      <c r="G528" s="88" t="s">
        <v>485</v>
      </c>
      <c r="H528" s="87">
        <v>154422000</v>
      </c>
      <c r="I528" s="10" t="s">
        <v>40</v>
      </c>
      <c r="J528" s="10" t="s">
        <v>41</v>
      </c>
      <c r="K528" s="24">
        <v>0</v>
      </c>
      <c r="L528" s="19">
        <v>154422000</v>
      </c>
      <c r="M528" s="19">
        <v>154422000</v>
      </c>
      <c r="N528" s="44">
        <v>1</v>
      </c>
    </row>
    <row r="529" spans="2:14" ht="75" x14ac:dyDescent="0.25">
      <c r="B529" s="88" t="s">
        <v>5093</v>
      </c>
      <c r="C529" s="90" t="s">
        <v>5094</v>
      </c>
      <c r="D529" s="88" t="s">
        <v>130</v>
      </c>
      <c r="E529" s="88" t="s">
        <v>5093</v>
      </c>
      <c r="F529" s="10" t="s">
        <v>39</v>
      </c>
      <c r="G529" s="88" t="s">
        <v>130</v>
      </c>
      <c r="H529" s="87">
        <v>32928705</v>
      </c>
      <c r="I529" s="10" t="s">
        <v>40</v>
      </c>
      <c r="J529" s="10" t="s">
        <v>41</v>
      </c>
      <c r="K529" s="24">
        <v>0</v>
      </c>
      <c r="L529" s="19">
        <v>32928705</v>
      </c>
      <c r="M529" s="19">
        <v>32928705</v>
      </c>
      <c r="N529" s="44">
        <v>1</v>
      </c>
    </row>
    <row r="530" spans="2:14" ht="60" x14ac:dyDescent="0.25">
      <c r="B530" s="88" t="s">
        <v>5091</v>
      </c>
      <c r="C530" s="90" t="s">
        <v>5092</v>
      </c>
      <c r="D530" s="88" t="s">
        <v>475</v>
      </c>
      <c r="E530" s="88" t="s">
        <v>5091</v>
      </c>
      <c r="F530" s="10" t="s">
        <v>39</v>
      </c>
      <c r="G530" s="88" t="s">
        <v>475</v>
      </c>
      <c r="H530" s="87">
        <v>154422499</v>
      </c>
      <c r="I530" s="10" t="s">
        <v>40</v>
      </c>
      <c r="J530" s="10" t="s">
        <v>41</v>
      </c>
      <c r="K530" s="24">
        <v>0</v>
      </c>
      <c r="L530" s="19">
        <v>154422499</v>
      </c>
      <c r="M530" s="19">
        <v>154422499</v>
      </c>
      <c r="N530" s="44">
        <v>1</v>
      </c>
    </row>
    <row r="531" spans="2:14" ht="60" x14ac:dyDescent="0.25">
      <c r="B531" s="88" t="s">
        <v>5089</v>
      </c>
      <c r="C531" s="90" t="s">
        <v>5090</v>
      </c>
      <c r="D531" s="88" t="s">
        <v>1163</v>
      </c>
      <c r="E531" s="88" t="s">
        <v>5089</v>
      </c>
      <c r="F531" s="10" t="s">
        <v>39</v>
      </c>
      <c r="G531" s="88" t="s">
        <v>1163</v>
      </c>
      <c r="H531" s="87">
        <v>114637841</v>
      </c>
      <c r="I531" s="10" t="s">
        <v>40</v>
      </c>
      <c r="J531" s="10" t="s">
        <v>41</v>
      </c>
      <c r="K531" s="24">
        <v>0</v>
      </c>
      <c r="L531" s="19">
        <v>114637841</v>
      </c>
      <c r="M531" s="19">
        <v>114637841</v>
      </c>
      <c r="N531" s="44">
        <v>1</v>
      </c>
    </row>
    <row r="532" spans="2:14" ht="105" x14ac:dyDescent="0.25">
      <c r="B532" s="88" t="s">
        <v>5087</v>
      </c>
      <c r="C532" s="90" t="s">
        <v>5088</v>
      </c>
      <c r="D532" s="88" t="s">
        <v>1165</v>
      </c>
      <c r="E532" s="88" t="s">
        <v>5087</v>
      </c>
      <c r="F532" s="10" t="s">
        <v>39</v>
      </c>
      <c r="G532" s="88" t="s">
        <v>1165</v>
      </c>
      <c r="H532" s="87">
        <v>154420793</v>
      </c>
      <c r="I532" s="10" t="s">
        <v>40</v>
      </c>
      <c r="J532" s="10" t="s">
        <v>41</v>
      </c>
      <c r="K532" s="24">
        <v>0</v>
      </c>
      <c r="L532" s="19">
        <v>154420793</v>
      </c>
      <c r="M532" s="19">
        <v>154420793</v>
      </c>
      <c r="N532" s="44">
        <v>1</v>
      </c>
    </row>
    <row r="533" spans="2:14" ht="60" x14ac:dyDescent="0.25">
      <c r="B533" s="88" t="s">
        <v>5085</v>
      </c>
      <c r="C533" s="90" t="s">
        <v>5086</v>
      </c>
      <c r="D533" s="88" t="s">
        <v>587</v>
      </c>
      <c r="E533" s="88" t="s">
        <v>5085</v>
      </c>
      <c r="F533" s="10" t="s">
        <v>39</v>
      </c>
      <c r="G533" s="88" t="s">
        <v>587</v>
      </c>
      <c r="H533" s="87">
        <v>145751399</v>
      </c>
      <c r="I533" s="10" t="s">
        <v>40</v>
      </c>
      <c r="J533" s="10" t="s">
        <v>41</v>
      </c>
      <c r="K533" s="24">
        <v>0</v>
      </c>
      <c r="L533" s="19">
        <v>145751399</v>
      </c>
      <c r="M533" s="19">
        <v>145751399</v>
      </c>
      <c r="N533" s="44">
        <v>1</v>
      </c>
    </row>
    <row r="534" spans="2:14" ht="60" x14ac:dyDescent="0.25">
      <c r="B534" s="88" t="s">
        <v>5083</v>
      </c>
      <c r="C534" s="90" t="s">
        <v>5084</v>
      </c>
      <c r="D534" s="88" t="s">
        <v>48</v>
      </c>
      <c r="E534" s="88" t="s">
        <v>5083</v>
      </c>
      <c r="F534" s="10" t="s">
        <v>39</v>
      </c>
      <c r="G534" s="88" t="s">
        <v>48</v>
      </c>
      <c r="H534" s="87">
        <v>47173244</v>
      </c>
      <c r="I534" s="10" t="s">
        <v>40</v>
      </c>
      <c r="J534" s="10" t="s">
        <v>41</v>
      </c>
      <c r="K534" s="24">
        <v>0</v>
      </c>
      <c r="L534" s="19">
        <v>47173244</v>
      </c>
      <c r="M534" s="19">
        <v>47173244</v>
      </c>
      <c r="N534" s="44">
        <v>1</v>
      </c>
    </row>
    <row r="535" spans="2:14" ht="45" x14ac:dyDescent="0.25">
      <c r="B535" s="88" t="s">
        <v>5081</v>
      </c>
      <c r="C535" s="90" t="s">
        <v>5082</v>
      </c>
      <c r="D535" s="88" t="s">
        <v>1067</v>
      </c>
      <c r="E535" s="88" t="s">
        <v>5081</v>
      </c>
      <c r="F535" s="10" t="s">
        <v>39</v>
      </c>
      <c r="G535" s="88" t="s">
        <v>1067</v>
      </c>
      <c r="H535" s="87">
        <v>153697053</v>
      </c>
      <c r="I535" s="10" t="s">
        <v>40</v>
      </c>
      <c r="J535" s="10" t="s">
        <v>41</v>
      </c>
      <c r="K535" s="24">
        <v>0</v>
      </c>
      <c r="L535" s="19">
        <v>153697053</v>
      </c>
      <c r="M535" s="19">
        <v>153697053</v>
      </c>
      <c r="N535" s="44">
        <v>1</v>
      </c>
    </row>
    <row r="536" spans="2:14" ht="45" x14ac:dyDescent="0.25">
      <c r="B536" s="88" t="s">
        <v>5079</v>
      </c>
      <c r="C536" s="90" t="s">
        <v>5080</v>
      </c>
      <c r="D536" s="88" t="s">
        <v>722</v>
      </c>
      <c r="E536" s="88" t="s">
        <v>5079</v>
      </c>
      <c r="F536" s="10" t="s">
        <v>39</v>
      </c>
      <c r="G536" s="88" t="s">
        <v>722</v>
      </c>
      <c r="H536" s="87">
        <v>31647725</v>
      </c>
      <c r="I536" s="10" t="s">
        <v>40</v>
      </c>
      <c r="J536" s="10" t="s">
        <v>41</v>
      </c>
      <c r="K536" s="24">
        <v>0</v>
      </c>
      <c r="L536" s="19">
        <v>31647725</v>
      </c>
      <c r="M536" s="19">
        <v>31647725</v>
      </c>
      <c r="N536" s="44">
        <v>1</v>
      </c>
    </row>
    <row r="537" spans="2:14" ht="45" x14ac:dyDescent="0.25">
      <c r="B537" s="88" t="s">
        <v>5077</v>
      </c>
      <c r="C537" s="90" t="s">
        <v>5078</v>
      </c>
      <c r="D537" s="88" t="s">
        <v>715</v>
      </c>
      <c r="E537" s="88" t="s">
        <v>5077</v>
      </c>
      <c r="F537" s="10" t="s">
        <v>39</v>
      </c>
      <c r="G537" s="88" t="s">
        <v>715</v>
      </c>
      <c r="H537" s="87">
        <v>154222400</v>
      </c>
      <c r="I537" s="10" t="s">
        <v>40</v>
      </c>
      <c r="J537" s="10" t="s">
        <v>41</v>
      </c>
      <c r="K537" s="24">
        <v>0</v>
      </c>
      <c r="L537" s="19">
        <v>154222400</v>
      </c>
      <c r="M537" s="19">
        <v>154222400</v>
      </c>
      <c r="N537" s="44">
        <v>1</v>
      </c>
    </row>
    <row r="538" spans="2:14" ht="30" x14ac:dyDescent="0.25">
      <c r="B538" s="88" t="s">
        <v>5075</v>
      </c>
      <c r="C538" s="90" t="s">
        <v>5076</v>
      </c>
      <c r="D538" s="88" t="s">
        <v>1186</v>
      </c>
      <c r="E538" s="88" t="s">
        <v>5075</v>
      </c>
      <c r="F538" s="10" t="s">
        <v>39</v>
      </c>
      <c r="G538" s="88" t="s">
        <v>1186</v>
      </c>
      <c r="H538" s="87">
        <v>77682895</v>
      </c>
      <c r="I538" s="10" t="s">
        <v>40</v>
      </c>
      <c r="J538" s="10" t="s">
        <v>41</v>
      </c>
      <c r="K538" s="24">
        <v>0</v>
      </c>
      <c r="L538" s="19">
        <v>77682895</v>
      </c>
      <c r="M538" s="19">
        <v>77682895</v>
      </c>
      <c r="N538" s="44">
        <v>1</v>
      </c>
    </row>
    <row r="539" spans="2:14" ht="90" x14ac:dyDescent="0.25">
      <c r="B539" s="88" t="s">
        <v>5073</v>
      </c>
      <c r="C539" s="90" t="s">
        <v>5074</v>
      </c>
      <c r="D539" s="88" t="s">
        <v>722</v>
      </c>
      <c r="E539" s="88" t="s">
        <v>5073</v>
      </c>
      <c r="F539" s="10" t="s">
        <v>39</v>
      </c>
      <c r="G539" s="88" t="s">
        <v>722</v>
      </c>
      <c r="H539" s="87">
        <v>74999999</v>
      </c>
      <c r="I539" s="10" t="s">
        <v>40</v>
      </c>
      <c r="J539" s="10" t="s">
        <v>41</v>
      </c>
      <c r="K539" s="24">
        <v>0</v>
      </c>
      <c r="L539" s="19">
        <v>74999999</v>
      </c>
      <c r="M539" s="19">
        <v>74999999</v>
      </c>
      <c r="N539" s="44">
        <v>1</v>
      </c>
    </row>
    <row r="540" spans="2:14" ht="60" x14ac:dyDescent="0.25">
      <c r="B540" s="88" t="s">
        <v>5071</v>
      </c>
      <c r="C540" s="90" t="s">
        <v>5072</v>
      </c>
      <c r="D540" s="88" t="s">
        <v>1183</v>
      </c>
      <c r="E540" s="88" t="s">
        <v>5071</v>
      </c>
      <c r="F540" s="10" t="s">
        <v>39</v>
      </c>
      <c r="G540" s="88" t="s">
        <v>1183</v>
      </c>
      <c r="H540" s="87">
        <v>73817887</v>
      </c>
      <c r="I540" s="10" t="s">
        <v>40</v>
      </c>
      <c r="J540" s="10" t="s">
        <v>41</v>
      </c>
      <c r="K540" s="24">
        <v>0</v>
      </c>
      <c r="L540" s="19">
        <v>73817887</v>
      </c>
      <c r="M540" s="19">
        <v>73817887</v>
      </c>
      <c r="N540" s="44">
        <v>1</v>
      </c>
    </row>
    <row r="541" spans="2:14" ht="60" x14ac:dyDescent="0.25">
      <c r="B541" s="88" t="s">
        <v>5069</v>
      </c>
      <c r="C541" s="90" t="s">
        <v>5070</v>
      </c>
      <c r="D541" s="88" t="s">
        <v>191</v>
      </c>
      <c r="E541" s="88" t="s">
        <v>5069</v>
      </c>
      <c r="F541" s="10" t="s">
        <v>39</v>
      </c>
      <c r="G541" s="88" t="s">
        <v>191</v>
      </c>
      <c r="H541" s="87">
        <v>62564217</v>
      </c>
      <c r="I541" s="10" t="s">
        <v>40</v>
      </c>
      <c r="J541" s="10" t="s">
        <v>41</v>
      </c>
      <c r="K541" s="24">
        <v>0</v>
      </c>
      <c r="L541" s="19">
        <v>62564217</v>
      </c>
      <c r="M541" s="19">
        <v>62564217</v>
      </c>
      <c r="N541" s="44">
        <v>1</v>
      </c>
    </row>
    <row r="542" spans="2:14" ht="45" x14ac:dyDescent="0.25">
      <c r="B542" s="88" t="s">
        <v>5067</v>
      </c>
      <c r="C542" s="90" t="s">
        <v>5068</v>
      </c>
      <c r="D542" s="88" t="s">
        <v>96</v>
      </c>
      <c r="E542" s="88" t="s">
        <v>5067</v>
      </c>
      <c r="F542" s="10" t="s">
        <v>39</v>
      </c>
      <c r="G542" s="88" t="s">
        <v>96</v>
      </c>
      <c r="H542" s="87">
        <v>90000000</v>
      </c>
      <c r="I542" s="10" t="s">
        <v>40</v>
      </c>
      <c r="J542" s="10" t="s">
        <v>41</v>
      </c>
      <c r="K542" s="24">
        <v>0</v>
      </c>
      <c r="L542" s="19">
        <v>90000000</v>
      </c>
      <c r="M542" s="19">
        <v>90000000</v>
      </c>
      <c r="N542" s="44">
        <v>1</v>
      </c>
    </row>
    <row r="543" spans="2:14" ht="30" x14ac:dyDescent="0.25">
      <c r="B543" s="88" t="s">
        <v>5065</v>
      </c>
      <c r="C543" s="90" t="s">
        <v>5066</v>
      </c>
      <c r="D543" s="88" t="s">
        <v>43</v>
      </c>
      <c r="E543" s="88" t="s">
        <v>5065</v>
      </c>
      <c r="F543" s="10" t="s">
        <v>39</v>
      </c>
      <c r="G543" s="88" t="s">
        <v>43</v>
      </c>
      <c r="H543" s="87">
        <v>107379075</v>
      </c>
      <c r="I543" s="10" t="s">
        <v>40</v>
      </c>
      <c r="J543" s="10" t="s">
        <v>41</v>
      </c>
      <c r="K543" s="24">
        <v>0</v>
      </c>
      <c r="L543" s="19">
        <v>107379075</v>
      </c>
      <c r="M543" s="19">
        <v>107379075</v>
      </c>
      <c r="N543" s="44">
        <v>1</v>
      </c>
    </row>
    <row r="544" spans="2:14" ht="45" x14ac:dyDescent="0.25">
      <c r="B544" s="88" t="s">
        <v>5063</v>
      </c>
      <c r="C544" s="90" t="s">
        <v>5064</v>
      </c>
      <c r="D544" s="88" t="s">
        <v>44</v>
      </c>
      <c r="E544" s="88" t="s">
        <v>5063</v>
      </c>
      <c r="F544" s="10" t="s">
        <v>39</v>
      </c>
      <c r="G544" s="88" t="s">
        <v>44</v>
      </c>
      <c r="H544" s="87">
        <v>154387808</v>
      </c>
      <c r="I544" s="10" t="s">
        <v>40</v>
      </c>
      <c r="J544" s="10" t="s">
        <v>41</v>
      </c>
      <c r="K544" s="24">
        <v>0</v>
      </c>
      <c r="L544" s="19">
        <v>154387808</v>
      </c>
      <c r="M544" s="19">
        <v>154387808</v>
      </c>
      <c r="N544" s="44">
        <v>1</v>
      </c>
    </row>
    <row r="545" spans="2:14" ht="75" x14ac:dyDescent="0.25">
      <c r="B545" s="88" t="s">
        <v>5061</v>
      </c>
      <c r="C545" s="90" t="s">
        <v>5062</v>
      </c>
      <c r="D545" s="88" t="s">
        <v>2735</v>
      </c>
      <c r="E545" s="88" t="s">
        <v>5061</v>
      </c>
      <c r="F545" s="10" t="s">
        <v>39</v>
      </c>
      <c r="G545" s="88" t="s">
        <v>2735</v>
      </c>
      <c r="H545" s="87">
        <v>129136850</v>
      </c>
      <c r="I545" s="10" t="s">
        <v>40</v>
      </c>
      <c r="J545" s="10" t="s">
        <v>41</v>
      </c>
      <c r="K545" s="24">
        <v>0</v>
      </c>
      <c r="L545" s="19">
        <v>129136850</v>
      </c>
      <c r="M545" s="19">
        <v>129136850</v>
      </c>
      <c r="N545" s="44">
        <v>1</v>
      </c>
    </row>
    <row r="546" spans="2:14" ht="45" x14ac:dyDescent="0.25">
      <c r="B546" s="88" t="s">
        <v>5059</v>
      </c>
      <c r="C546" s="90" t="s">
        <v>5060</v>
      </c>
      <c r="D546" s="88" t="s">
        <v>662</v>
      </c>
      <c r="E546" s="88" t="s">
        <v>5059</v>
      </c>
      <c r="F546" s="10" t="s">
        <v>39</v>
      </c>
      <c r="G546" s="88" t="s">
        <v>662</v>
      </c>
      <c r="H546" s="87">
        <v>93100000</v>
      </c>
      <c r="I546" s="10" t="s">
        <v>40</v>
      </c>
      <c r="J546" s="10" t="s">
        <v>41</v>
      </c>
      <c r="K546" s="24">
        <v>0</v>
      </c>
      <c r="L546" s="19">
        <v>93100000</v>
      </c>
      <c r="M546" s="19">
        <v>93100000</v>
      </c>
      <c r="N546" s="44">
        <v>1</v>
      </c>
    </row>
    <row r="547" spans="2:14" ht="30" x14ac:dyDescent="0.25">
      <c r="B547" s="88" t="s">
        <v>5057</v>
      </c>
      <c r="C547" s="90" t="s">
        <v>5058</v>
      </c>
      <c r="D547" s="88" t="s">
        <v>817</v>
      </c>
      <c r="E547" s="88" t="s">
        <v>5057</v>
      </c>
      <c r="F547" s="10" t="s">
        <v>39</v>
      </c>
      <c r="G547" s="88" t="s">
        <v>817</v>
      </c>
      <c r="H547" s="87">
        <v>20597935</v>
      </c>
      <c r="I547" s="10" t="s">
        <v>40</v>
      </c>
      <c r="J547" s="10" t="s">
        <v>41</v>
      </c>
      <c r="K547" s="24">
        <v>0</v>
      </c>
      <c r="L547" s="19">
        <v>20597935</v>
      </c>
      <c r="M547" s="19">
        <v>20597935</v>
      </c>
      <c r="N547" s="44">
        <v>1</v>
      </c>
    </row>
    <row r="548" spans="2:14" ht="45" x14ac:dyDescent="0.25">
      <c r="B548" s="88" t="s">
        <v>5055</v>
      </c>
      <c r="C548" s="90" t="s">
        <v>5056</v>
      </c>
      <c r="D548" s="88" t="s">
        <v>1183</v>
      </c>
      <c r="E548" s="88" t="s">
        <v>5055</v>
      </c>
      <c r="F548" s="10" t="s">
        <v>39</v>
      </c>
      <c r="G548" s="88" t="s">
        <v>1183</v>
      </c>
      <c r="H548" s="87">
        <v>126928837</v>
      </c>
      <c r="I548" s="10" t="s">
        <v>40</v>
      </c>
      <c r="J548" s="10" t="s">
        <v>41</v>
      </c>
      <c r="K548" s="24">
        <v>0</v>
      </c>
      <c r="L548" s="19">
        <v>126928837</v>
      </c>
      <c r="M548" s="19">
        <v>126928837</v>
      </c>
      <c r="N548" s="44">
        <v>1</v>
      </c>
    </row>
    <row r="549" spans="2:14" ht="30" x14ac:dyDescent="0.25">
      <c r="B549" s="88" t="s">
        <v>5053</v>
      </c>
      <c r="C549" s="90" t="s">
        <v>5054</v>
      </c>
      <c r="D549" s="88" t="s">
        <v>103</v>
      </c>
      <c r="E549" s="88" t="s">
        <v>5053</v>
      </c>
      <c r="F549" s="10" t="s">
        <v>39</v>
      </c>
      <c r="G549" s="88" t="s">
        <v>103</v>
      </c>
      <c r="H549" s="87">
        <v>38525173</v>
      </c>
      <c r="I549" s="10" t="s">
        <v>40</v>
      </c>
      <c r="J549" s="10" t="s">
        <v>41</v>
      </c>
      <c r="K549" s="24">
        <v>0</v>
      </c>
      <c r="L549" s="19">
        <v>38525173</v>
      </c>
      <c r="M549" s="19">
        <v>38525173</v>
      </c>
      <c r="N549" s="44">
        <v>1</v>
      </c>
    </row>
    <row r="550" spans="2:14" ht="30" x14ac:dyDescent="0.25">
      <c r="B550" s="88" t="s">
        <v>5051</v>
      </c>
      <c r="C550" s="90" t="s">
        <v>5052</v>
      </c>
      <c r="D550" s="88" t="s">
        <v>1782</v>
      </c>
      <c r="E550" s="88" t="s">
        <v>5051</v>
      </c>
      <c r="F550" s="10" t="s">
        <v>39</v>
      </c>
      <c r="G550" s="88" t="s">
        <v>1782</v>
      </c>
      <c r="H550" s="87">
        <v>18081158</v>
      </c>
      <c r="I550" s="10" t="s">
        <v>40</v>
      </c>
      <c r="J550" s="10" t="s">
        <v>41</v>
      </c>
      <c r="K550" s="24">
        <v>0</v>
      </c>
      <c r="L550" s="19">
        <v>18081158</v>
      </c>
      <c r="M550" s="19">
        <v>18081158</v>
      </c>
      <c r="N550" s="44">
        <v>1</v>
      </c>
    </row>
    <row r="551" spans="2:14" ht="75" x14ac:dyDescent="0.25">
      <c r="B551" s="88" t="s">
        <v>5049</v>
      </c>
      <c r="C551" s="90" t="s">
        <v>5050</v>
      </c>
      <c r="D551" s="88" t="s">
        <v>298</v>
      </c>
      <c r="E551" s="88" t="s">
        <v>5049</v>
      </c>
      <c r="F551" s="10" t="s">
        <v>39</v>
      </c>
      <c r="G551" s="88" t="s">
        <v>298</v>
      </c>
      <c r="H551" s="87">
        <v>150312326</v>
      </c>
      <c r="I551" s="10" t="s">
        <v>40</v>
      </c>
      <c r="J551" s="10" t="s">
        <v>41</v>
      </c>
      <c r="K551" s="24">
        <v>0</v>
      </c>
      <c r="L551" s="19">
        <v>150312326</v>
      </c>
      <c r="M551" s="19">
        <v>150312326</v>
      </c>
      <c r="N551" s="44">
        <v>1</v>
      </c>
    </row>
    <row r="552" spans="2:14" ht="60" x14ac:dyDescent="0.25">
      <c r="B552" s="88" t="s">
        <v>5047</v>
      </c>
      <c r="C552" s="90" t="s">
        <v>5048</v>
      </c>
      <c r="D552" s="88" t="s">
        <v>43</v>
      </c>
      <c r="E552" s="88" t="s">
        <v>5047</v>
      </c>
      <c r="F552" s="10" t="s">
        <v>39</v>
      </c>
      <c r="G552" s="88" t="s">
        <v>43</v>
      </c>
      <c r="H552" s="87">
        <v>153327005</v>
      </c>
      <c r="I552" s="10" t="s">
        <v>40</v>
      </c>
      <c r="J552" s="10" t="s">
        <v>41</v>
      </c>
      <c r="K552" s="24">
        <v>0</v>
      </c>
      <c r="L552" s="19">
        <v>153327005</v>
      </c>
      <c r="M552" s="19">
        <v>153327005</v>
      </c>
      <c r="N552" s="44">
        <v>1</v>
      </c>
    </row>
    <row r="553" spans="2:14" ht="60" x14ac:dyDescent="0.25">
      <c r="B553" s="88" t="s">
        <v>5045</v>
      </c>
      <c r="C553" s="90" t="s">
        <v>5046</v>
      </c>
      <c r="D553" s="88" t="s">
        <v>43</v>
      </c>
      <c r="E553" s="88" t="s">
        <v>5045</v>
      </c>
      <c r="F553" s="10" t="s">
        <v>39</v>
      </c>
      <c r="G553" s="88" t="s">
        <v>43</v>
      </c>
      <c r="H553" s="87">
        <v>112140483</v>
      </c>
      <c r="I553" s="10" t="s">
        <v>40</v>
      </c>
      <c r="J553" s="10" t="s">
        <v>41</v>
      </c>
      <c r="K553" s="24">
        <v>0</v>
      </c>
      <c r="L553" s="19">
        <v>112140483</v>
      </c>
      <c r="M553" s="19">
        <v>112140483</v>
      </c>
      <c r="N553" s="44">
        <v>1</v>
      </c>
    </row>
    <row r="554" spans="2:14" ht="60" x14ac:dyDescent="0.25">
      <c r="B554" s="88" t="s">
        <v>5043</v>
      </c>
      <c r="C554" s="90" t="s">
        <v>5044</v>
      </c>
      <c r="D554" s="88" t="s">
        <v>2555</v>
      </c>
      <c r="E554" s="88" t="s">
        <v>5043</v>
      </c>
      <c r="F554" s="10" t="s">
        <v>39</v>
      </c>
      <c r="G554" s="88" t="s">
        <v>2555</v>
      </c>
      <c r="H554" s="87">
        <v>91209561</v>
      </c>
      <c r="I554" s="10" t="s">
        <v>40</v>
      </c>
      <c r="J554" s="10" t="s">
        <v>41</v>
      </c>
      <c r="K554" s="24">
        <v>0</v>
      </c>
      <c r="L554" s="19">
        <v>91209561</v>
      </c>
      <c r="M554" s="19">
        <v>91209561</v>
      </c>
      <c r="N554" s="44">
        <v>1</v>
      </c>
    </row>
    <row r="555" spans="2:14" ht="60" x14ac:dyDescent="0.25">
      <c r="B555" s="88" t="s">
        <v>5041</v>
      </c>
      <c r="C555" s="90" t="s">
        <v>5042</v>
      </c>
      <c r="D555" s="88" t="s">
        <v>78</v>
      </c>
      <c r="E555" s="88" t="s">
        <v>5041</v>
      </c>
      <c r="F555" s="10" t="s">
        <v>39</v>
      </c>
      <c r="G555" s="88" t="s">
        <v>78</v>
      </c>
      <c r="H555" s="87">
        <v>120768153</v>
      </c>
      <c r="I555" s="10" t="s">
        <v>40</v>
      </c>
      <c r="J555" s="10" t="s">
        <v>41</v>
      </c>
      <c r="K555" s="24">
        <v>0</v>
      </c>
      <c r="L555" s="19">
        <v>120768153</v>
      </c>
      <c r="M555" s="19">
        <v>120768153</v>
      </c>
      <c r="N555" s="44">
        <v>1</v>
      </c>
    </row>
    <row r="556" spans="2:14" ht="45" x14ac:dyDescent="0.25">
      <c r="B556" s="88" t="s">
        <v>5039</v>
      </c>
      <c r="C556" s="90" t="s">
        <v>5040</v>
      </c>
      <c r="D556" s="88" t="s">
        <v>2745</v>
      </c>
      <c r="E556" s="88" t="s">
        <v>5039</v>
      </c>
      <c r="F556" s="10" t="s">
        <v>39</v>
      </c>
      <c r="G556" s="88" t="s">
        <v>2745</v>
      </c>
      <c r="H556" s="87">
        <v>74965520</v>
      </c>
      <c r="I556" s="10" t="s">
        <v>40</v>
      </c>
      <c r="J556" s="10" t="s">
        <v>41</v>
      </c>
      <c r="K556" s="24">
        <v>0</v>
      </c>
      <c r="L556" s="19">
        <v>74965520</v>
      </c>
      <c r="M556" s="19">
        <v>74965520</v>
      </c>
      <c r="N556" s="44">
        <v>1</v>
      </c>
    </row>
    <row r="557" spans="2:14" ht="60" x14ac:dyDescent="0.25">
      <c r="B557" s="88" t="s">
        <v>5037</v>
      </c>
      <c r="C557" s="90" t="s">
        <v>5038</v>
      </c>
      <c r="D557" s="88" t="s">
        <v>271</v>
      </c>
      <c r="E557" s="88" t="s">
        <v>5037</v>
      </c>
      <c r="F557" s="10" t="s">
        <v>39</v>
      </c>
      <c r="G557" s="88" t="s">
        <v>271</v>
      </c>
      <c r="H557" s="87">
        <v>44298343</v>
      </c>
      <c r="I557" s="10" t="s">
        <v>40</v>
      </c>
      <c r="J557" s="10" t="s">
        <v>41</v>
      </c>
      <c r="K557" s="24">
        <v>0</v>
      </c>
      <c r="L557" s="19">
        <v>44298343</v>
      </c>
      <c r="M557" s="19">
        <v>44298343</v>
      </c>
      <c r="N557" s="44">
        <v>1</v>
      </c>
    </row>
    <row r="558" spans="2:14" ht="60" x14ac:dyDescent="0.25">
      <c r="B558" s="88" t="s">
        <v>5035</v>
      </c>
      <c r="C558" s="90" t="s">
        <v>5036</v>
      </c>
      <c r="D558" s="88" t="s">
        <v>2729</v>
      </c>
      <c r="E558" s="88" t="s">
        <v>5035</v>
      </c>
      <c r="F558" s="10" t="s">
        <v>39</v>
      </c>
      <c r="G558" s="88" t="s">
        <v>2729</v>
      </c>
      <c r="H558" s="87">
        <v>150656231</v>
      </c>
      <c r="I558" s="10" t="s">
        <v>40</v>
      </c>
      <c r="J558" s="10" t="s">
        <v>41</v>
      </c>
      <c r="K558" s="24">
        <v>0</v>
      </c>
      <c r="L558" s="19">
        <v>150656231</v>
      </c>
      <c r="M558" s="19">
        <v>150656231</v>
      </c>
      <c r="N558" s="44">
        <v>1</v>
      </c>
    </row>
    <row r="559" spans="2:14" ht="45" x14ac:dyDescent="0.25">
      <c r="B559" s="88" t="s">
        <v>5033</v>
      </c>
      <c r="C559" s="90" t="s">
        <v>5034</v>
      </c>
      <c r="D559" s="88" t="s">
        <v>52</v>
      </c>
      <c r="E559" s="88" t="s">
        <v>5033</v>
      </c>
      <c r="F559" s="10" t="s">
        <v>39</v>
      </c>
      <c r="G559" s="88" t="s">
        <v>52</v>
      </c>
      <c r="H559" s="87">
        <v>93100000</v>
      </c>
      <c r="I559" s="10" t="s">
        <v>40</v>
      </c>
      <c r="J559" s="10" t="s">
        <v>41</v>
      </c>
      <c r="K559" s="24">
        <v>0</v>
      </c>
      <c r="L559" s="19">
        <v>93100000</v>
      </c>
      <c r="M559" s="19">
        <v>93100000</v>
      </c>
      <c r="N559" s="44">
        <v>1</v>
      </c>
    </row>
    <row r="560" spans="2:14" ht="60" x14ac:dyDescent="0.25">
      <c r="B560" s="88" t="s">
        <v>5031</v>
      </c>
      <c r="C560" s="90" t="s">
        <v>5032</v>
      </c>
      <c r="D560" s="88" t="s">
        <v>271</v>
      </c>
      <c r="E560" s="88" t="s">
        <v>5031</v>
      </c>
      <c r="F560" s="10" t="s">
        <v>39</v>
      </c>
      <c r="G560" s="88" t="s">
        <v>271</v>
      </c>
      <c r="H560" s="87">
        <v>110170000</v>
      </c>
      <c r="I560" s="10" t="s">
        <v>40</v>
      </c>
      <c r="J560" s="10" t="s">
        <v>41</v>
      </c>
      <c r="K560" s="24">
        <v>0</v>
      </c>
      <c r="L560" s="19">
        <v>110170000</v>
      </c>
      <c r="M560" s="19">
        <v>110170000</v>
      </c>
      <c r="N560" s="44">
        <v>1</v>
      </c>
    </row>
    <row r="561" spans="2:14" ht="45" x14ac:dyDescent="0.25">
      <c r="B561" s="88" t="s">
        <v>5029</v>
      </c>
      <c r="C561" s="90" t="s">
        <v>5030</v>
      </c>
      <c r="D561" s="88" t="s">
        <v>92</v>
      </c>
      <c r="E561" s="88" t="s">
        <v>5029</v>
      </c>
      <c r="F561" s="10" t="s">
        <v>39</v>
      </c>
      <c r="G561" s="88" t="s">
        <v>92</v>
      </c>
      <c r="H561" s="87">
        <v>79406069</v>
      </c>
      <c r="I561" s="10" t="s">
        <v>40</v>
      </c>
      <c r="J561" s="10" t="s">
        <v>41</v>
      </c>
      <c r="K561" s="24">
        <v>0</v>
      </c>
      <c r="L561" s="19">
        <v>79406069</v>
      </c>
      <c r="M561" s="19">
        <v>79406069</v>
      </c>
      <c r="N561" s="44">
        <v>1</v>
      </c>
    </row>
    <row r="562" spans="2:14" ht="60" x14ac:dyDescent="0.25">
      <c r="B562" s="88" t="s">
        <v>5027</v>
      </c>
      <c r="C562" s="90" t="s">
        <v>5028</v>
      </c>
      <c r="D562" s="88" t="s">
        <v>1756</v>
      </c>
      <c r="E562" s="88" t="s">
        <v>5027</v>
      </c>
      <c r="F562" s="10" t="s">
        <v>39</v>
      </c>
      <c r="G562" s="88" t="s">
        <v>1756</v>
      </c>
      <c r="H562" s="87">
        <v>153995734</v>
      </c>
      <c r="I562" s="10" t="s">
        <v>40</v>
      </c>
      <c r="J562" s="10" t="s">
        <v>41</v>
      </c>
      <c r="K562" s="24">
        <v>0</v>
      </c>
      <c r="L562" s="19">
        <v>153995734</v>
      </c>
      <c r="M562" s="19">
        <v>153995734</v>
      </c>
      <c r="N562" s="44">
        <v>1</v>
      </c>
    </row>
    <row r="563" spans="2:14" ht="75" x14ac:dyDescent="0.25">
      <c r="B563" s="88" t="s">
        <v>5025</v>
      </c>
      <c r="C563" s="90" t="s">
        <v>5026</v>
      </c>
      <c r="D563" s="88" t="s">
        <v>1756</v>
      </c>
      <c r="E563" s="88" t="s">
        <v>5025</v>
      </c>
      <c r="F563" s="10" t="s">
        <v>39</v>
      </c>
      <c r="G563" s="88" t="s">
        <v>1756</v>
      </c>
      <c r="H563" s="87">
        <v>153999995</v>
      </c>
      <c r="I563" s="10" t="s">
        <v>40</v>
      </c>
      <c r="J563" s="10" t="s">
        <v>41</v>
      </c>
      <c r="K563" s="24">
        <v>0</v>
      </c>
      <c r="L563" s="19">
        <v>153999995</v>
      </c>
      <c r="M563" s="19">
        <v>153999995</v>
      </c>
      <c r="N563" s="44">
        <v>1</v>
      </c>
    </row>
    <row r="564" spans="2:14" ht="60" x14ac:dyDescent="0.25">
      <c r="B564" s="88" t="s">
        <v>5023</v>
      </c>
      <c r="C564" s="90" t="s">
        <v>5024</v>
      </c>
      <c r="D564" s="88" t="s">
        <v>2921</v>
      </c>
      <c r="E564" s="88" t="s">
        <v>5023</v>
      </c>
      <c r="F564" s="10" t="s">
        <v>39</v>
      </c>
      <c r="G564" s="88" t="s">
        <v>2921</v>
      </c>
      <c r="H564" s="87">
        <v>151849653</v>
      </c>
      <c r="I564" s="10" t="s">
        <v>40</v>
      </c>
      <c r="J564" s="10" t="s">
        <v>41</v>
      </c>
      <c r="K564" s="24">
        <v>0</v>
      </c>
      <c r="L564" s="19">
        <v>151849653</v>
      </c>
      <c r="M564" s="19">
        <v>151849653</v>
      </c>
      <c r="N564" s="44">
        <v>1</v>
      </c>
    </row>
    <row r="565" spans="2:14" ht="60" x14ac:dyDescent="0.25">
      <c r="B565" s="88" t="s">
        <v>5021</v>
      </c>
      <c r="C565" s="90" t="s">
        <v>5022</v>
      </c>
      <c r="D565" s="88" t="s">
        <v>1067</v>
      </c>
      <c r="E565" s="88" t="s">
        <v>5021</v>
      </c>
      <c r="F565" s="10" t="s">
        <v>39</v>
      </c>
      <c r="G565" s="88" t="s">
        <v>1067</v>
      </c>
      <c r="H565" s="87">
        <v>75227725</v>
      </c>
      <c r="I565" s="10" t="s">
        <v>40</v>
      </c>
      <c r="J565" s="10" t="s">
        <v>41</v>
      </c>
      <c r="K565" s="24">
        <v>0</v>
      </c>
      <c r="L565" s="19">
        <v>75227725</v>
      </c>
      <c r="M565" s="19">
        <v>75227725</v>
      </c>
      <c r="N565" s="44">
        <v>1</v>
      </c>
    </row>
    <row r="566" spans="2:14" ht="60" x14ac:dyDescent="0.25">
      <c r="B566" s="88" t="s">
        <v>5019</v>
      </c>
      <c r="C566" s="90" t="s">
        <v>5020</v>
      </c>
      <c r="D566" s="88" t="s">
        <v>715</v>
      </c>
      <c r="E566" s="88" t="s">
        <v>5019</v>
      </c>
      <c r="F566" s="10" t="s">
        <v>39</v>
      </c>
      <c r="G566" s="88" t="s">
        <v>715</v>
      </c>
      <c r="H566" s="87">
        <v>101840955</v>
      </c>
      <c r="I566" s="10" t="s">
        <v>40</v>
      </c>
      <c r="J566" s="10" t="s">
        <v>41</v>
      </c>
      <c r="K566" s="24">
        <v>0</v>
      </c>
      <c r="L566" s="19">
        <v>101840955</v>
      </c>
      <c r="M566" s="19">
        <v>101840955</v>
      </c>
      <c r="N566" s="44">
        <v>1</v>
      </c>
    </row>
    <row r="567" spans="2:14" ht="75" x14ac:dyDescent="0.25">
      <c r="B567" s="88" t="s">
        <v>5017</v>
      </c>
      <c r="C567" s="90" t="s">
        <v>5018</v>
      </c>
      <c r="D567" s="88" t="s">
        <v>496</v>
      </c>
      <c r="E567" s="88" t="s">
        <v>5017</v>
      </c>
      <c r="F567" s="10" t="s">
        <v>39</v>
      </c>
      <c r="G567" s="88" t="s">
        <v>496</v>
      </c>
      <c r="H567" s="87">
        <v>83029730</v>
      </c>
      <c r="I567" s="10" t="s">
        <v>40</v>
      </c>
      <c r="J567" s="10" t="s">
        <v>41</v>
      </c>
      <c r="K567" s="24">
        <v>0</v>
      </c>
      <c r="L567" s="19">
        <v>83029730</v>
      </c>
      <c r="M567" s="19">
        <v>83029730</v>
      </c>
      <c r="N567" s="44">
        <v>1</v>
      </c>
    </row>
    <row r="568" spans="2:14" ht="45" x14ac:dyDescent="0.25">
      <c r="B568" s="88" t="s">
        <v>5015</v>
      </c>
      <c r="C568" s="90" t="s">
        <v>5016</v>
      </c>
      <c r="D568" s="88" t="s">
        <v>103</v>
      </c>
      <c r="E568" s="88" t="s">
        <v>5015</v>
      </c>
      <c r="F568" s="10" t="s">
        <v>39</v>
      </c>
      <c r="G568" s="88" t="s">
        <v>103</v>
      </c>
      <c r="H568" s="87">
        <v>38525173</v>
      </c>
      <c r="I568" s="10" t="s">
        <v>40</v>
      </c>
      <c r="J568" s="10" t="s">
        <v>41</v>
      </c>
      <c r="K568" s="24">
        <v>0</v>
      </c>
      <c r="L568" s="19">
        <v>38525173</v>
      </c>
      <c r="M568" s="19">
        <v>38525173</v>
      </c>
      <c r="N568" s="44">
        <v>1</v>
      </c>
    </row>
    <row r="569" spans="2:14" ht="30" x14ac:dyDescent="0.25">
      <c r="B569" s="88" t="s">
        <v>5013</v>
      </c>
      <c r="C569" s="90" t="s">
        <v>5014</v>
      </c>
      <c r="D569" s="88" t="s">
        <v>808</v>
      </c>
      <c r="E569" s="88" t="s">
        <v>5013</v>
      </c>
      <c r="F569" s="10" t="s">
        <v>39</v>
      </c>
      <c r="G569" s="88" t="s">
        <v>808</v>
      </c>
      <c r="H569" s="87">
        <v>69801847</v>
      </c>
      <c r="I569" s="10" t="s">
        <v>40</v>
      </c>
      <c r="J569" s="10" t="s">
        <v>41</v>
      </c>
      <c r="K569" s="24">
        <v>0</v>
      </c>
      <c r="L569" s="19">
        <v>69801847</v>
      </c>
      <c r="M569" s="19">
        <v>69801847</v>
      </c>
      <c r="N569" s="44">
        <v>1</v>
      </c>
    </row>
    <row r="570" spans="2:14" ht="75" x14ac:dyDescent="0.25">
      <c r="B570" s="88" t="s">
        <v>5011</v>
      </c>
      <c r="C570" s="90" t="s">
        <v>5012</v>
      </c>
      <c r="D570" s="88" t="s">
        <v>838</v>
      </c>
      <c r="E570" s="88" t="s">
        <v>5011</v>
      </c>
      <c r="F570" s="10" t="s">
        <v>39</v>
      </c>
      <c r="G570" s="88" t="s">
        <v>838</v>
      </c>
      <c r="H570" s="87">
        <v>84112888</v>
      </c>
      <c r="I570" s="10" t="s">
        <v>40</v>
      </c>
      <c r="J570" s="10" t="s">
        <v>41</v>
      </c>
      <c r="K570" s="24">
        <v>0</v>
      </c>
      <c r="L570" s="19">
        <v>84112888</v>
      </c>
      <c r="M570" s="19">
        <v>84112888</v>
      </c>
      <c r="N570" s="44">
        <v>1</v>
      </c>
    </row>
    <row r="571" spans="2:14" ht="45" x14ac:dyDescent="0.25">
      <c r="B571" s="88" t="s">
        <v>5009</v>
      </c>
      <c r="C571" s="90" t="s">
        <v>5010</v>
      </c>
      <c r="D571" s="88" t="s">
        <v>224</v>
      </c>
      <c r="E571" s="88" t="s">
        <v>5009</v>
      </c>
      <c r="F571" s="10" t="s">
        <v>39</v>
      </c>
      <c r="G571" s="88" t="s">
        <v>224</v>
      </c>
      <c r="H571" s="87">
        <v>91834673</v>
      </c>
      <c r="I571" s="10" t="s">
        <v>40</v>
      </c>
      <c r="J571" s="10" t="s">
        <v>41</v>
      </c>
      <c r="K571" s="24">
        <v>0</v>
      </c>
      <c r="L571" s="19">
        <v>91834673</v>
      </c>
      <c r="M571" s="19">
        <v>91834673</v>
      </c>
      <c r="N571" s="44">
        <v>1</v>
      </c>
    </row>
    <row r="572" spans="2:14" ht="45" x14ac:dyDescent="0.25">
      <c r="B572" s="88" t="s">
        <v>5007</v>
      </c>
      <c r="C572" s="90" t="s">
        <v>5008</v>
      </c>
      <c r="D572" s="88" t="s">
        <v>1184</v>
      </c>
      <c r="E572" s="88" t="s">
        <v>5007</v>
      </c>
      <c r="F572" s="10" t="s">
        <v>39</v>
      </c>
      <c r="G572" s="88" t="s">
        <v>1184</v>
      </c>
      <c r="H572" s="87">
        <v>80602084</v>
      </c>
      <c r="I572" s="10" t="s">
        <v>40</v>
      </c>
      <c r="J572" s="10" t="s">
        <v>41</v>
      </c>
      <c r="K572" s="24">
        <v>0</v>
      </c>
      <c r="L572" s="19">
        <v>80602084</v>
      </c>
      <c r="M572" s="19">
        <v>80602084</v>
      </c>
      <c r="N572" s="44">
        <v>1</v>
      </c>
    </row>
    <row r="573" spans="2:14" ht="45" x14ac:dyDescent="0.25">
      <c r="B573" s="88" t="s">
        <v>5005</v>
      </c>
      <c r="C573" s="90" t="s">
        <v>5006</v>
      </c>
      <c r="D573" s="88" t="s">
        <v>1152</v>
      </c>
      <c r="E573" s="88" t="s">
        <v>5005</v>
      </c>
      <c r="F573" s="10" t="s">
        <v>39</v>
      </c>
      <c r="G573" s="88" t="s">
        <v>1152</v>
      </c>
      <c r="H573" s="87">
        <v>74997311</v>
      </c>
      <c r="I573" s="10" t="s">
        <v>40</v>
      </c>
      <c r="J573" s="10" t="s">
        <v>41</v>
      </c>
      <c r="K573" s="24">
        <v>0</v>
      </c>
      <c r="L573" s="19">
        <v>74997311</v>
      </c>
      <c r="M573" s="19">
        <v>74997311</v>
      </c>
      <c r="N573" s="44">
        <v>1</v>
      </c>
    </row>
    <row r="574" spans="2:14" ht="45" x14ac:dyDescent="0.25">
      <c r="B574" s="88" t="s">
        <v>5003</v>
      </c>
      <c r="C574" s="90" t="s">
        <v>5004</v>
      </c>
      <c r="D574" s="88" t="s">
        <v>55</v>
      </c>
      <c r="E574" s="88" t="s">
        <v>5003</v>
      </c>
      <c r="F574" s="10" t="s">
        <v>39</v>
      </c>
      <c r="G574" s="88" t="s">
        <v>55</v>
      </c>
      <c r="H574" s="87">
        <v>153553285</v>
      </c>
      <c r="I574" s="10" t="s">
        <v>40</v>
      </c>
      <c r="J574" s="10" t="s">
        <v>41</v>
      </c>
      <c r="K574" s="24">
        <v>0</v>
      </c>
      <c r="L574" s="19">
        <v>153553285</v>
      </c>
      <c r="M574" s="19">
        <v>153553285</v>
      </c>
      <c r="N574" s="44">
        <v>1</v>
      </c>
    </row>
    <row r="575" spans="2:14" ht="45" x14ac:dyDescent="0.25">
      <c r="B575" s="88" t="s">
        <v>5001</v>
      </c>
      <c r="C575" s="90" t="s">
        <v>5002</v>
      </c>
      <c r="D575" s="88" t="s">
        <v>1184</v>
      </c>
      <c r="E575" s="88" t="s">
        <v>5001</v>
      </c>
      <c r="F575" s="10" t="s">
        <v>39</v>
      </c>
      <c r="G575" s="88" t="s">
        <v>1184</v>
      </c>
      <c r="H575" s="87">
        <v>74713617</v>
      </c>
      <c r="I575" s="10" t="s">
        <v>40</v>
      </c>
      <c r="J575" s="10" t="s">
        <v>41</v>
      </c>
      <c r="K575" s="24">
        <v>0</v>
      </c>
      <c r="L575" s="19">
        <v>74713617</v>
      </c>
      <c r="M575" s="19">
        <v>74713617</v>
      </c>
      <c r="N575" s="44">
        <v>1</v>
      </c>
    </row>
    <row r="576" spans="2:14" ht="75" x14ac:dyDescent="0.25">
      <c r="B576" s="88" t="s">
        <v>4999</v>
      </c>
      <c r="C576" s="90" t="s">
        <v>5000</v>
      </c>
      <c r="D576" s="88" t="s">
        <v>1417</v>
      </c>
      <c r="E576" s="88" t="s">
        <v>4999</v>
      </c>
      <c r="F576" s="10" t="s">
        <v>39</v>
      </c>
      <c r="G576" s="88" t="s">
        <v>1417</v>
      </c>
      <c r="H576" s="87">
        <v>64373918</v>
      </c>
      <c r="I576" s="10" t="s">
        <v>40</v>
      </c>
      <c r="J576" s="10" t="s">
        <v>41</v>
      </c>
      <c r="K576" s="24">
        <v>0</v>
      </c>
      <c r="L576" s="19">
        <v>64373918</v>
      </c>
      <c r="M576" s="19">
        <v>64373918</v>
      </c>
      <c r="N576" s="44">
        <v>1</v>
      </c>
    </row>
    <row r="577" spans="2:14" ht="75" x14ac:dyDescent="0.25">
      <c r="B577" s="88" t="s">
        <v>4997</v>
      </c>
      <c r="C577" s="90" t="s">
        <v>4998</v>
      </c>
      <c r="D577" s="88" t="s">
        <v>1417</v>
      </c>
      <c r="E577" s="88" t="s">
        <v>4997</v>
      </c>
      <c r="F577" s="10" t="s">
        <v>39</v>
      </c>
      <c r="G577" s="88" t="s">
        <v>1417</v>
      </c>
      <c r="H577" s="87">
        <v>74664807</v>
      </c>
      <c r="I577" s="10" t="s">
        <v>40</v>
      </c>
      <c r="J577" s="10" t="s">
        <v>41</v>
      </c>
      <c r="K577" s="24">
        <v>0</v>
      </c>
      <c r="L577" s="19">
        <v>74664807</v>
      </c>
      <c r="M577" s="19">
        <v>74664807</v>
      </c>
      <c r="N577" s="44">
        <v>1</v>
      </c>
    </row>
    <row r="578" spans="2:14" ht="45" x14ac:dyDescent="0.25">
      <c r="B578" s="88" t="s">
        <v>4995</v>
      </c>
      <c r="C578" s="90" t="s">
        <v>4996</v>
      </c>
      <c r="D578" s="88" t="s">
        <v>883</v>
      </c>
      <c r="E578" s="88" t="s">
        <v>4995</v>
      </c>
      <c r="F578" s="10" t="s">
        <v>39</v>
      </c>
      <c r="G578" s="88" t="s">
        <v>883</v>
      </c>
      <c r="H578" s="87">
        <v>73861035</v>
      </c>
      <c r="I578" s="10" t="s">
        <v>40</v>
      </c>
      <c r="J578" s="10" t="s">
        <v>41</v>
      </c>
      <c r="K578" s="24">
        <v>0</v>
      </c>
      <c r="L578" s="19">
        <v>73861035</v>
      </c>
      <c r="M578" s="19">
        <v>73861035</v>
      </c>
      <c r="N578" s="44">
        <v>1</v>
      </c>
    </row>
    <row r="579" spans="2:14" ht="60" x14ac:dyDescent="0.25">
      <c r="B579" s="88" t="s">
        <v>4993</v>
      </c>
      <c r="C579" s="90" t="s">
        <v>4994</v>
      </c>
      <c r="D579" s="88" t="s">
        <v>883</v>
      </c>
      <c r="E579" s="88" t="s">
        <v>4993</v>
      </c>
      <c r="F579" s="10" t="s">
        <v>39</v>
      </c>
      <c r="G579" s="88" t="s">
        <v>883</v>
      </c>
      <c r="H579" s="87">
        <v>81321878</v>
      </c>
      <c r="I579" s="10" t="s">
        <v>40</v>
      </c>
      <c r="J579" s="10" t="s">
        <v>41</v>
      </c>
      <c r="K579" s="24">
        <v>0</v>
      </c>
      <c r="L579" s="19">
        <v>81321878</v>
      </c>
      <c r="M579" s="19">
        <v>81321878</v>
      </c>
      <c r="N579" s="44">
        <v>1</v>
      </c>
    </row>
    <row r="580" spans="2:14" ht="45" x14ac:dyDescent="0.25">
      <c r="B580" s="88" t="s">
        <v>4991</v>
      </c>
      <c r="C580" s="90" t="s">
        <v>4992</v>
      </c>
      <c r="D580" s="88" t="s">
        <v>771</v>
      </c>
      <c r="E580" s="88" t="s">
        <v>4991</v>
      </c>
      <c r="F580" s="10" t="s">
        <v>39</v>
      </c>
      <c r="G580" s="88" t="s">
        <v>771</v>
      </c>
      <c r="H580" s="87">
        <v>31429710</v>
      </c>
      <c r="I580" s="10" t="s">
        <v>40</v>
      </c>
      <c r="J580" s="10" t="s">
        <v>41</v>
      </c>
      <c r="K580" s="24">
        <v>0</v>
      </c>
      <c r="L580" s="19">
        <v>31429710</v>
      </c>
      <c r="M580" s="19">
        <v>31429710</v>
      </c>
      <c r="N580" s="44">
        <v>1</v>
      </c>
    </row>
    <row r="581" spans="2:14" ht="60" x14ac:dyDescent="0.25">
      <c r="B581" s="88" t="s">
        <v>4989</v>
      </c>
      <c r="C581" s="90" t="s">
        <v>4990</v>
      </c>
      <c r="D581" s="88" t="s">
        <v>52</v>
      </c>
      <c r="E581" s="88" t="s">
        <v>4989</v>
      </c>
      <c r="F581" s="10" t="s">
        <v>39</v>
      </c>
      <c r="G581" s="88" t="s">
        <v>52</v>
      </c>
      <c r="H581" s="87">
        <v>153112914</v>
      </c>
      <c r="I581" s="10" t="s">
        <v>40</v>
      </c>
      <c r="J581" s="10" t="s">
        <v>41</v>
      </c>
      <c r="K581" s="24">
        <v>0</v>
      </c>
      <c r="L581" s="19">
        <v>153112914</v>
      </c>
      <c r="M581" s="19">
        <v>153112914</v>
      </c>
      <c r="N581" s="44">
        <v>1</v>
      </c>
    </row>
    <row r="582" spans="2:14" ht="45" x14ac:dyDescent="0.25">
      <c r="B582" s="88" t="s">
        <v>4987</v>
      </c>
      <c r="C582" s="90" t="s">
        <v>4988</v>
      </c>
      <c r="D582" s="88" t="s">
        <v>47</v>
      </c>
      <c r="E582" s="88" t="s">
        <v>4987</v>
      </c>
      <c r="F582" s="10" t="s">
        <v>39</v>
      </c>
      <c r="G582" s="88" t="s">
        <v>47</v>
      </c>
      <c r="H582" s="87">
        <v>86150000</v>
      </c>
      <c r="I582" s="10" t="s">
        <v>40</v>
      </c>
      <c r="J582" s="10" t="s">
        <v>41</v>
      </c>
      <c r="K582" s="24">
        <v>0</v>
      </c>
      <c r="L582" s="19">
        <v>86150000</v>
      </c>
      <c r="M582" s="19">
        <v>86150000</v>
      </c>
      <c r="N582" s="44">
        <v>1</v>
      </c>
    </row>
    <row r="583" spans="2:14" ht="45" x14ac:dyDescent="0.25">
      <c r="B583" s="88" t="s">
        <v>4985</v>
      </c>
      <c r="C583" s="90" t="s">
        <v>4986</v>
      </c>
      <c r="D583" s="88" t="s">
        <v>48</v>
      </c>
      <c r="E583" s="88" t="s">
        <v>4985</v>
      </c>
      <c r="F583" s="10" t="s">
        <v>39</v>
      </c>
      <c r="G583" s="88" t="s">
        <v>48</v>
      </c>
      <c r="H583" s="87">
        <v>154399404</v>
      </c>
      <c r="I583" s="10" t="s">
        <v>40</v>
      </c>
      <c r="J583" s="10" t="s">
        <v>41</v>
      </c>
      <c r="K583" s="24">
        <v>0</v>
      </c>
      <c r="L583" s="19">
        <v>154399404</v>
      </c>
      <c r="M583" s="19">
        <v>154399404</v>
      </c>
      <c r="N583" s="44">
        <v>1</v>
      </c>
    </row>
    <row r="584" spans="2:14" ht="45" x14ac:dyDescent="0.25">
      <c r="B584" s="88" t="s">
        <v>4983</v>
      </c>
      <c r="C584" s="90" t="s">
        <v>4984</v>
      </c>
      <c r="D584" s="88" t="s">
        <v>1160</v>
      </c>
      <c r="E584" s="88" t="s">
        <v>4983</v>
      </c>
      <c r="F584" s="10" t="s">
        <v>39</v>
      </c>
      <c r="G584" s="88" t="s">
        <v>1160</v>
      </c>
      <c r="H584" s="87">
        <v>69281892</v>
      </c>
      <c r="I584" s="10" t="s">
        <v>40</v>
      </c>
      <c r="J584" s="10" t="s">
        <v>41</v>
      </c>
      <c r="K584" s="24">
        <v>0</v>
      </c>
      <c r="L584" s="19">
        <v>69281892</v>
      </c>
      <c r="M584" s="19">
        <v>69281892</v>
      </c>
      <c r="N584" s="44">
        <v>1</v>
      </c>
    </row>
    <row r="585" spans="2:14" ht="45" x14ac:dyDescent="0.25">
      <c r="B585" s="88" t="s">
        <v>4981</v>
      </c>
      <c r="C585" s="90" t="s">
        <v>4982</v>
      </c>
      <c r="D585" s="88" t="s">
        <v>2699</v>
      </c>
      <c r="E585" s="88" t="s">
        <v>4981</v>
      </c>
      <c r="F585" s="10" t="s">
        <v>39</v>
      </c>
      <c r="G585" s="88" t="s">
        <v>2699</v>
      </c>
      <c r="H585" s="87">
        <v>154422267</v>
      </c>
      <c r="I585" s="10" t="s">
        <v>40</v>
      </c>
      <c r="J585" s="10" t="s">
        <v>41</v>
      </c>
      <c r="K585" s="24">
        <v>0</v>
      </c>
      <c r="L585" s="19">
        <v>154422267</v>
      </c>
      <c r="M585" s="19">
        <v>154422267</v>
      </c>
      <c r="N585" s="44">
        <v>1</v>
      </c>
    </row>
    <row r="586" spans="2:14" ht="60" x14ac:dyDescent="0.25">
      <c r="B586" s="88" t="s">
        <v>4979</v>
      </c>
      <c r="C586" s="90" t="s">
        <v>4980</v>
      </c>
      <c r="D586" s="88" t="s">
        <v>1160</v>
      </c>
      <c r="E586" s="88" t="s">
        <v>4979</v>
      </c>
      <c r="F586" s="10" t="s">
        <v>39</v>
      </c>
      <c r="G586" s="88" t="s">
        <v>1160</v>
      </c>
      <c r="H586" s="87">
        <v>41930126</v>
      </c>
      <c r="I586" s="10" t="s">
        <v>40</v>
      </c>
      <c r="J586" s="10" t="s">
        <v>41</v>
      </c>
      <c r="K586" s="24">
        <v>0</v>
      </c>
      <c r="L586" s="19">
        <v>41930126</v>
      </c>
      <c r="M586" s="19">
        <v>41930126</v>
      </c>
      <c r="N586" s="44">
        <v>1</v>
      </c>
    </row>
    <row r="587" spans="2:14" ht="45" x14ac:dyDescent="0.25">
      <c r="B587" s="88" t="s">
        <v>4977</v>
      </c>
      <c r="C587" s="90" t="s">
        <v>4978</v>
      </c>
      <c r="D587" s="88" t="s">
        <v>2699</v>
      </c>
      <c r="E587" s="88" t="s">
        <v>4977</v>
      </c>
      <c r="F587" s="10" t="s">
        <v>39</v>
      </c>
      <c r="G587" s="88" t="s">
        <v>2699</v>
      </c>
      <c r="H587" s="87">
        <v>130710031</v>
      </c>
      <c r="I587" s="10" t="s">
        <v>40</v>
      </c>
      <c r="J587" s="10" t="s">
        <v>41</v>
      </c>
      <c r="K587" s="24">
        <v>0</v>
      </c>
      <c r="L587" s="19">
        <v>130710031</v>
      </c>
      <c r="M587" s="19">
        <v>130710031</v>
      </c>
      <c r="N587" s="44">
        <v>1</v>
      </c>
    </row>
    <row r="588" spans="2:14" ht="60" x14ac:dyDescent="0.25">
      <c r="B588" s="88" t="s">
        <v>4975</v>
      </c>
      <c r="C588" s="90" t="s">
        <v>4976</v>
      </c>
      <c r="D588" s="88" t="s">
        <v>2750</v>
      </c>
      <c r="E588" s="88" t="s">
        <v>4975</v>
      </c>
      <c r="F588" s="10" t="s">
        <v>39</v>
      </c>
      <c r="G588" s="88" t="s">
        <v>2750</v>
      </c>
      <c r="H588" s="87">
        <v>96198666</v>
      </c>
      <c r="I588" s="10" t="s">
        <v>40</v>
      </c>
      <c r="J588" s="10" t="s">
        <v>41</v>
      </c>
      <c r="K588" s="24">
        <v>0</v>
      </c>
      <c r="L588" s="19">
        <v>96198666</v>
      </c>
      <c r="M588" s="19">
        <v>96198666</v>
      </c>
      <c r="N588" s="44">
        <v>1</v>
      </c>
    </row>
    <row r="589" spans="2:14" ht="45" x14ac:dyDescent="0.25">
      <c r="B589" s="88" t="s">
        <v>4973</v>
      </c>
      <c r="C589" s="90" t="s">
        <v>4974</v>
      </c>
      <c r="D589" s="88" t="s">
        <v>91</v>
      </c>
      <c r="E589" s="88" t="s">
        <v>4973</v>
      </c>
      <c r="F589" s="10" t="s">
        <v>39</v>
      </c>
      <c r="G589" s="88" t="s">
        <v>91</v>
      </c>
      <c r="H589" s="87">
        <v>138069809</v>
      </c>
      <c r="I589" s="10" t="s">
        <v>40</v>
      </c>
      <c r="J589" s="10" t="s">
        <v>41</v>
      </c>
      <c r="K589" s="24">
        <v>0</v>
      </c>
      <c r="L589" s="19">
        <v>138069809</v>
      </c>
      <c r="M589" s="19">
        <v>138069809</v>
      </c>
      <c r="N589" s="44">
        <v>1</v>
      </c>
    </row>
    <row r="590" spans="2:14" ht="75" x14ac:dyDescent="0.25">
      <c r="B590" s="88" t="s">
        <v>4971</v>
      </c>
      <c r="C590" s="90" t="s">
        <v>4972</v>
      </c>
      <c r="D590" s="88" t="s">
        <v>90</v>
      </c>
      <c r="E590" s="88" t="s">
        <v>4971</v>
      </c>
      <c r="F590" s="10" t="s">
        <v>39</v>
      </c>
      <c r="G590" s="88" t="s">
        <v>90</v>
      </c>
      <c r="H590" s="87">
        <v>82072612</v>
      </c>
      <c r="I590" s="10" t="s">
        <v>40</v>
      </c>
      <c r="J590" s="10" t="s">
        <v>41</v>
      </c>
      <c r="K590" s="24">
        <v>0</v>
      </c>
      <c r="L590" s="19">
        <v>82072612</v>
      </c>
      <c r="M590" s="19">
        <v>82072612</v>
      </c>
      <c r="N590" s="44">
        <v>1</v>
      </c>
    </row>
    <row r="591" spans="2:14" ht="45" x14ac:dyDescent="0.25">
      <c r="B591" s="88" t="s">
        <v>4969</v>
      </c>
      <c r="C591" s="90" t="s">
        <v>4970</v>
      </c>
      <c r="D591" s="88" t="s">
        <v>576</v>
      </c>
      <c r="E591" s="88" t="s">
        <v>4969</v>
      </c>
      <c r="F591" s="10" t="s">
        <v>39</v>
      </c>
      <c r="G591" s="88" t="s">
        <v>576</v>
      </c>
      <c r="H591" s="87">
        <v>153992725</v>
      </c>
      <c r="I591" s="10" t="s">
        <v>40</v>
      </c>
      <c r="J591" s="10" t="s">
        <v>41</v>
      </c>
      <c r="K591" s="24">
        <v>0</v>
      </c>
      <c r="L591" s="19">
        <v>153992725</v>
      </c>
      <c r="M591" s="19">
        <v>153992725</v>
      </c>
      <c r="N591" s="44">
        <v>1</v>
      </c>
    </row>
    <row r="592" spans="2:14" ht="45" x14ac:dyDescent="0.25">
      <c r="B592" s="88" t="s">
        <v>4967</v>
      </c>
      <c r="C592" s="90" t="s">
        <v>4968</v>
      </c>
      <c r="D592" s="88" t="s">
        <v>73</v>
      </c>
      <c r="E592" s="88" t="s">
        <v>4967</v>
      </c>
      <c r="F592" s="10" t="s">
        <v>39</v>
      </c>
      <c r="G592" s="88" t="s">
        <v>73</v>
      </c>
      <c r="H592" s="87">
        <v>154422499</v>
      </c>
      <c r="I592" s="10" t="s">
        <v>40</v>
      </c>
      <c r="J592" s="10" t="s">
        <v>41</v>
      </c>
      <c r="K592" s="24">
        <v>0</v>
      </c>
      <c r="L592" s="19">
        <v>154422499</v>
      </c>
      <c r="M592" s="19">
        <v>154422499</v>
      </c>
      <c r="N592" s="44">
        <v>1</v>
      </c>
    </row>
    <row r="593" spans="2:14" ht="60" x14ac:dyDescent="0.25">
      <c r="B593" s="88" t="s">
        <v>4965</v>
      </c>
      <c r="C593" s="90" t="s">
        <v>4966</v>
      </c>
      <c r="D593" s="88" t="s">
        <v>130</v>
      </c>
      <c r="E593" s="88" t="s">
        <v>4965</v>
      </c>
      <c r="F593" s="10" t="s">
        <v>39</v>
      </c>
      <c r="G593" s="88" t="s">
        <v>130</v>
      </c>
      <c r="H593" s="87">
        <v>50071294</v>
      </c>
      <c r="I593" s="10" t="s">
        <v>40</v>
      </c>
      <c r="J593" s="10" t="s">
        <v>41</v>
      </c>
      <c r="K593" s="24">
        <v>0</v>
      </c>
      <c r="L593" s="19">
        <v>50071294</v>
      </c>
      <c r="M593" s="19">
        <v>50071294</v>
      </c>
      <c r="N593" s="44">
        <v>1</v>
      </c>
    </row>
    <row r="594" spans="2:14" ht="45" x14ac:dyDescent="0.25">
      <c r="B594" s="88" t="s">
        <v>4963</v>
      </c>
      <c r="C594" s="90" t="s">
        <v>4964</v>
      </c>
      <c r="D594" s="88" t="s">
        <v>520</v>
      </c>
      <c r="E594" s="88" t="s">
        <v>4963</v>
      </c>
      <c r="F594" s="10" t="s">
        <v>39</v>
      </c>
      <c r="G594" s="88" t="s">
        <v>520</v>
      </c>
      <c r="H594" s="87">
        <v>94261648</v>
      </c>
      <c r="I594" s="10" t="s">
        <v>40</v>
      </c>
      <c r="J594" s="10" t="s">
        <v>41</v>
      </c>
      <c r="K594" s="24">
        <v>0</v>
      </c>
      <c r="L594" s="19">
        <v>94261648</v>
      </c>
      <c r="M594" s="19">
        <v>94261648</v>
      </c>
      <c r="N594" s="44">
        <v>1</v>
      </c>
    </row>
    <row r="595" spans="2:14" ht="60" x14ac:dyDescent="0.25">
      <c r="B595" s="88" t="s">
        <v>4961</v>
      </c>
      <c r="C595" s="90" t="s">
        <v>4962</v>
      </c>
      <c r="D595" s="88" t="s">
        <v>1166</v>
      </c>
      <c r="E595" s="88" t="s">
        <v>4961</v>
      </c>
      <c r="F595" s="10" t="s">
        <v>39</v>
      </c>
      <c r="G595" s="88" t="s">
        <v>1166</v>
      </c>
      <c r="H595" s="87">
        <v>83629928</v>
      </c>
      <c r="I595" s="10" t="s">
        <v>40</v>
      </c>
      <c r="J595" s="10" t="s">
        <v>41</v>
      </c>
      <c r="K595" s="24">
        <v>0</v>
      </c>
      <c r="L595" s="19">
        <v>83629928</v>
      </c>
      <c r="M595" s="19">
        <v>83629928</v>
      </c>
      <c r="N595" s="44">
        <v>1</v>
      </c>
    </row>
    <row r="596" spans="2:14" ht="60" x14ac:dyDescent="0.25">
      <c r="B596" s="88" t="s">
        <v>4959</v>
      </c>
      <c r="C596" s="90" t="s">
        <v>4960</v>
      </c>
      <c r="D596" s="88" t="s">
        <v>65</v>
      </c>
      <c r="E596" s="88" t="s">
        <v>4959</v>
      </c>
      <c r="F596" s="10" t="s">
        <v>39</v>
      </c>
      <c r="G596" s="88" t="s">
        <v>65</v>
      </c>
      <c r="H596" s="87">
        <v>153461889</v>
      </c>
      <c r="I596" s="10" t="s">
        <v>40</v>
      </c>
      <c r="J596" s="10" t="s">
        <v>41</v>
      </c>
      <c r="K596" s="24">
        <v>0</v>
      </c>
      <c r="L596" s="19">
        <v>153461889</v>
      </c>
      <c r="M596" s="19">
        <v>153461889</v>
      </c>
      <c r="N596" s="44">
        <v>1</v>
      </c>
    </row>
    <row r="597" spans="2:14" ht="60" x14ac:dyDescent="0.25">
      <c r="B597" s="88" t="s">
        <v>4957</v>
      </c>
      <c r="C597" s="90" t="s">
        <v>4958</v>
      </c>
      <c r="D597" s="88" t="s">
        <v>77</v>
      </c>
      <c r="E597" s="88" t="s">
        <v>4957</v>
      </c>
      <c r="F597" s="10" t="s">
        <v>39</v>
      </c>
      <c r="G597" s="88" t="s">
        <v>77</v>
      </c>
      <c r="H597" s="87">
        <v>79555771</v>
      </c>
      <c r="I597" s="10" t="s">
        <v>40</v>
      </c>
      <c r="J597" s="10" t="s">
        <v>41</v>
      </c>
      <c r="K597" s="24">
        <v>0</v>
      </c>
      <c r="L597" s="19">
        <v>79555771</v>
      </c>
      <c r="M597" s="19">
        <v>79555771</v>
      </c>
      <c r="N597" s="44">
        <v>1</v>
      </c>
    </row>
    <row r="598" spans="2:14" ht="60" x14ac:dyDescent="0.25">
      <c r="B598" s="88" t="s">
        <v>4955</v>
      </c>
      <c r="C598" s="90" t="s">
        <v>4956</v>
      </c>
      <c r="D598" s="88" t="s">
        <v>384</v>
      </c>
      <c r="E598" s="88" t="s">
        <v>4955</v>
      </c>
      <c r="F598" s="10" t="s">
        <v>39</v>
      </c>
      <c r="G598" s="88" t="s">
        <v>384</v>
      </c>
      <c r="H598" s="87">
        <v>68506506</v>
      </c>
      <c r="I598" s="10" t="s">
        <v>40</v>
      </c>
      <c r="J598" s="10" t="s">
        <v>41</v>
      </c>
      <c r="K598" s="24">
        <v>0</v>
      </c>
      <c r="L598" s="19">
        <v>68506506</v>
      </c>
      <c r="M598" s="19">
        <v>68506506</v>
      </c>
      <c r="N598" s="44">
        <v>1</v>
      </c>
    </row>
    <row r="599" spans="2:14" ht="60" x14ac:dyDescent="0.25">
      <c r="B599" s="88" t="s">
        <v>4953</v>
      </c>
      <c r="C599" s="90" t="s">
        <v>4954</v>
      </c>
      <c r="D599" s="88" t="s">
        <v>52</v>
      </c>
      <c r="E599" s="88" t="s">
        <v>4953</v>
      </c>
      <c r="F599" s="10" t="s">
        <v>39</v>
      </c>
      <c r="G599" s="88" t="s">
        <v>52</v>
      </c>
      <c r="H599" s="87">
        <v>103940899</v>
      </c>
      <c r="I599" s="10" t="s">
        <v>40</v>
      </c>
      <c r="J599" s="10" t="s">
        <v>41</v>
      </c>
      <c r="K599" s="24">
        <v>0</v>
      </c>
      <c r="L599" s="19">
        <v>103940899</v>
      </c>
      <c r="M599" s="19">
        <v>103940899</v>
      </c>
      <c r="N599" s="44">
        <v>1</v>
      </c>
    </row>
    <row r="600" spans="2:14" ht="45" x14ac:dyDescent="0.25">
      <c r="B600" s="88" t="s">
        <v>4951</v>
      </c>
      <c r="C600" s="90" t="s">
        <v>4952</v>
      </c>
      <c r="D600" s="88" t="s">
        <v>2617</v>
      </c>
      <c r="E600" s="88" t="s">
        <v>4951</v>
      </c>
      <c r="F600" s="10" t="s">
        <v>39</v>
      </c>
      <c r="G600" s="88" t="s">
        <v>2617</v>
      </c>
      <c r="H600" s="87">
        <v>69305343</v>
      </c>
      <c r="I600" s="10" t="s">
        <v>40</v>
      </c>
      <c r="J600" s="10" t="s">
        <v>41</v>
      </c>
      <c r="K600" s="24">
        <v>0</v>
      </c>
      <c r="L600" s="19">
        <v>69305343</v>
      </c>
      <c r="M600" s="19">
        <v>69305343</v>
      </c>
      <c r="N600" s="44">
        <v>1</v>
      </c>
    </row>
    <row r="601" spans="2:14" ht="30" x14ac:dyDescent="0.25">
      <c r="B601" s="88" t="s">
        <v>4949</v>
      </c>
      <c r="C601" s="90" t="s">
        <v>4950</v>
      </c>
      <c r="D601" s="88" t="s">
        <v>90</v>
      </c>
      <c r="E601" s="88" t="s">
        <v>4949</v>
      </c>
      <c r="F601" s="10" t="s">
        <v>39</v>
      </c>
      <c r="G601" s="88" t="s">
        <v>90</v>
      </c>
      <c r="H601" s="87">
        <v>92618532</v>
      </c>
      <c r="I601" s="10" t="s">
        <v>40</v>
      </c>
      <c r="J601" s="10" t="s">
        <v>41</v>
      </c>
      <c r="K601" s="24">
        <v>0</v>
      </c>
      <c r="L601" s="19">
        <v>92618532</v>
      </c>
      <c r="M601" s="19">
        <v>92618532</v>
      </c>
      <c r="N601" s="44">
        <v>1</v>
      </c>
    </row>
    <row r="602" spans="2:14" ht="60" x14ac:dyDescent="0.25">
      <c r="B602" s="88" t="s">
        <v>4947</v>
      </c>
      <c r="C602" s="90" t="s">
        <v>4948</v>
      </c>
      <c r="D602" s="88" t="s">
        <v>89</v>
      </c>
      <c r="E602" s="88" t="s">
        <v>4947</v>
      </c>
      <c r="F602" s="10" t="s">
        <v>39</v>
      </c>
      <c r="G602" s="88" t="s">
        <v>89</v>
      </c>
      <c r="H602" s="87">
        <v>133988826</v>
      </c>
      <c r="I602" s="10" t="s">
        <v>40</v>
      </c>
      <c r="J602" s="10" t="s">
        <v>41</v>
      </c>
      <c r="K602" s="24">
        <v>0</v>
      </c>
      <c r="L602" s="19">
        <v>133988826</v>
      </c>
      <c r="M602" s="19">
        <v>133988826</v>
      </c>
      <c r="N602" s="44">
        <v>1</v>
      </c>
    </row>
    <row r="603" spans="2:14" ht="60" x14ac:dyDescent="0.25">
      <c r="B603" s="88" t="s">
        <v>4945</v>
      </c>
      <c r="C603" s="90" t="s">
        <v>4946</v>
      </c>
      <c r="D603" s="88" t="s">
        <v>89</v>
      </c>
      <c r="E603" s="88" t="s">
        <v>4945</v>
      </c>
      <c r="F603" s="10" t="s">
        <v>39</v>
      </c>
      <c r="G603" s="88" t="s">
        <v>89</v>
      </c>
      <c r="H603" s="87">
        <v>96043586</v>
      </c>
      <c r="I603" s="10" t="s">
        <v>40</v>
      </c>
      <c r="J603" s="10" t="s">
        <v>41</v>
      </c>
      <c r="K603" s="24">
        <v>0</v>
      </c>
      <c r="L603" s="19">
        <v>96043586</v>
      </c>
      <c r="M603" s="19">
        <v>96043586</v>
      </c>
      <c r="N603" s="44">
        <v>1</v>
      </c>
    </row>
    <row r="604" spans="2:14" ht="75" x14ac:dyDescent="0.25">
      <c r="B604" s="88" t="s">
        <v>4943</v>
      </c>
      <c r="C604" s="90" t="s">
        <v>4944</v>
      </c>
      <c r="D604" s="88" t="s">
        <v>89</v>
      </c>
      <c r="E604" s="88" t="s">
        <v>4943</v>
      </c>
      <c r="F604" s="10" t="s">
        <v>39</v>
      </c>
      <c r="G604" s="88" t="s">
        <v>89</v>
      </c>
      <c r="H604" s="87">
        <v>109385347</v>
      </c>
      <c r="I604" s="10" t="s">
        <v>40</v>
      </c>
      <c r="J604" s="10" t="s">
        <v>41</v>
      </c>
      <c r="K604" s="24">
        <v>0</v>
      </c>
      <c r="L604" s="19">
        <v>109385347</v>
      </c>
      <c r="M604" s="19">
        <v>109385347</v>
      </c>
      <c r="N604" s="44">
        <v>1</v>
      </c>
    </row>
    <row r="605" spans="2:14" ht="45" x14ac:dyDescent="0.25">
      <c r="B605" s="88" t="s">
        <v>4941</v>
      </c>
      <c r="C605" s="90" t="s">
        <v>4942</v>
      </c>
      <c r="D605" s="88" t="s">
        <v>548</v>
      </c>
      <c r="E605" s="88" t="s">
        <v>4941</v>
      </c>
      <c r="F605" s="10" t="s">
        <v>39</v>
      </c>
      <c r="G605" s="88" t="s">
        <v>548</v>
      </c>
      <c r="H605" s="87">
        <v>17088741</v>
      </c>
      <c r="I605" s="10" t="s">
        <v>40</v>
      </c>
      <c r="J605" s="10" t="s">
        <v>41</v>
      </c>
      <c r="K605" s="24">
        <v>0</v>
      </c>
      <c r="L605" s="19">
        <v>17088741</v>
      </c>
      <c r="M605" s="19">
        <v>17088741</v>
      </c>
      <c r="N605" s="44">
        <v>1</v>
      </c>
    </row>
    <row r="606" spans="2:14" ht="75" x14ac:dyDescent="0.25">
      <c r="B606" s="88" t="s">
        <v>4939</v>
      </c>
      <c r="C606" s="90" t="s">
        <v>4940</v>
      </c>
      <c r="D606" s="88" t="s">
        <v>52</v>
      </c>
      <c r="E606" s="88" t="s">
        <v>4939</v>
      </c>
      <c r="F606" s="10" t="s">
        <v>39</v>
      </c>
      <c r="G606" s="88" t="s">
        <v>52</v>
      </c>
      <c r="H606" s="87">
        <v>149983831</v>
      </c>
      <c r="I606" s="10" t="s">
        <v>40</v>
      </c>
      <c r="J606" s="10" t="s">
        <v>41</v>
      </c>
      <c r="K606" s="24">
        <v>0</v>
      </c>
      <c r="L606" s="19">
        <v>149983831</v>
      </c>
      <c r="M606" s="19">
        <v>149983831</v>
      </c>
      <c r="N606" s="44">
        <v>1</v>
      </c>
    </row>
    <row r="607" spans="2:14" ht="45" x14ac:dyDescent="0.25">
      <c r="B607" s="88" t="s">
        <v>4937</v>
      </c>
      <c r="C607" s="90" t="s">
        <v>4938</v>
      </c>
      <c r="D607" s="88" t="s">
        <v>115</v>
      </c>
      <c r="E607" s="88" t="s">
        <v>4937</v>
      </c>
      <c r="F607" s="10" t="s">
        <v>39</v>
      </c>
      <c r="G607" s="88" t="s">
        <v>115</v>
      </c>
      <c r="H607" s="87">
        <v>149999723</v>
      </c>
      <c r="I607" s="10" t="s">
        <v>40</v>
      </c>
      <c r="J607" s="10" t="s">
        <v>41</v>
      </c>
      <c r="K607" s="24">
        <v>0</v>
      </c>
      <c r="L607" s="19">
        <v>149999723</v>
      </c>
      <c r="M607" s="19">
        <v>149999723</v>
      </c>
      <c r="N607" s="44">
        <v>1</v>
      </c>
    </row>
    <row r="608" spans="2:14" ht="45" x14ac:dyDescent="0.25">
      <c r="B608" s="88" t="s">
        <v>4935</v>
      </c>
      <c r="C608" s="90" t="s">
        <v>4936</v>
      </c>
      <c r="D608" s="88" t="s">
        <v>66</v>
      </c>
      <c r="E608" s="88" t="s">
        <v>4935</v>
      </c>
      <c r="F608" s="10" t="s">
        <v>39</v>
      </c>
      <c r="G608" s="88" t="s">
        <v>66</v>
      </c>
      <c r="H608" s="87">
        <v>153350441</v>
      </c>
      <c r="I608" s="10" t="s">
        <v>40</v>
      </c>
      <c r="J608" s="10" t="s">
        <v>41</v>
      </c>
      <c r="K608" s="24">
        <v>0</v>
      </c>
      <c r="L608" s="19">
        <v>153350441</v>
      </c>
      <c r="M608" s="19">
        <v>153350441</v>
      </c>
      <c r="N608" s="44">
        <v>1</v>
      </c>
    </row>
    <row r="609" spans="2:14" ht="45" x14ac:dyDescent="0.25">
      <c r="B609" s="88" t="s">
        <v>4933</v>
      </c>
      <c r="C609" s="90" t="s">
        <v>4934</v>
      </c>
      <c r="D609" s="88" t="s">
        <v>2155</v>
      </c>
      <c r="E609" s="88" t="s">
        <v>4933</v>
      </c>
      <c r="F609" s="10" t="s">
        <v>39</v>
      </c>
      <c r="G609" s="88" t="s">
        <v>2155</v>
      </c>
      <c r="H609" s="87">
        <v>60771869</v>
      </c>
      <c r="I609" s="10" t="s">
        <v>40</v>
      </c>
      <c r="J609" s="10" t="s">
        <v>41</v>
      </c>
      <c r="K609" s="24">
        <v>0</v>
      </c>
      <c r="L609" s="19">
        <v>60771869</v>
      </c>
      <c r="M609" s="19">
        <v>60771869</v>
      </c>
      <c r="N609" s="44">
        <v>1</v>
      </c>
    </row>
    <row r="610" spans="2:14" ht="90" x14ac:dyDescent="0.25">
      <c r="B610" s="88" t="s">
        <v>4931</v>
      </c>
      <c r="C610" s="90" t="s">
        <v>4932</v>
      </c>
      <c r="D610" s="88" t="s">
        <v>45</v>
      </c>
      <c r="E610" s="88" t="s">
        <v>4931</v>
      </c>
      <c r="F610" s="10" t="s">
        <v>39</v>
      </c>
      <c r="G610" s="88" t="s">
        <v>45</v>
      </c>
      <c r="H610" s="87">
        <v>103380000</v>
      </c>
      <c r="I610" s="10" t="s">
        <v>40</v>
      </c>
      <c r="J610" s="10" t="s">
        <v>41</v>
      </c>
      <c r="K610" s="24">
        <v>0</v>
      </c>
      <c r="L610" s="19">
        <v>103380000</v>
      </c>
      <c r="M610" s="19">
        <v>103380000</v>
      </c>
      <c r="N610" s="44">
        <v>1</v>
      </c>
    </row>
    <row r="611" spans="2:14" ht="45" x14ac:dyDescent="0.25">
      <c r="B611" s="88" t="s">
        <v>4929</v>
      </c>
      <c r="C611" s="90" t="s">
        <v>4930</v>
      </c>
      <c r="D611" s="88" t="s">
        <v>662</v>
      </c>
      <c r="E611" s="88" t="s">
        <v>4929</v>
      </c>
      <c r="F611" s="10" t="s">
        <v>39</v>
      </c>
      <c r="G611" s="88" t="s">
        <v>662</v>
      </c>
      <c r="H611" s="87">
        <v>154204365</v>
      </c>
      <c r="I611" s="10" t="s">
        <v>40</v>
      </c>
      <c r="J611" s="10" t="s">
        <v>41</v>
      </c>
      <c r="K611" s="24">
        <v>0</v>
      </c>
      <c r="L611" s="19">
        <v>154204365</v>
      </c>
      <c r="M611" s="19">
        <v>154204365</v>
      </c>
      <c r="N611" s="44">
        <v>1</v>
      </c>
    </row>
    <row r="612" spans="2:14" ht="45" x14ac:dyDescent="0.25">
      <c r="B612" s="88" t="s">
        <v>4927</v>
      </c>
      <c r="C612" s="90" t="s">
        <v>4928</v>
      </c>
      <c r="D612" s="88" t="s">
        <v>548</v>
      </c>
      <c r="E612" s="88" t="s">
        <v>4927</v>
      </c>
      <c r="F612" s="10" t="s">
        <v>39</v>
      </c>
      <c r="G612" s="88" t="s">
        <v>548</v>
      </c>
      <c r="H612" s="87">
        <v>38156650</v>
      </c>
      <c r="I612" s="10" t="s">
        <v>40</v>
      </c>
      <c r="J612" s="10" t="s">
        <v>41</v>
      </c>
      <c r="K612" s="24">
        <v>0</v>
      </c>
      <c r="L612" s="19">
        <v>38156650</v>
      </c>
      <c r="M612" s="19">
        <v>38156650</v>
      </c>
      <c r="N612" s="44">
        <v>1</v>
      </c>
    </row>
    <row r="613" spans="2:14" ht="90" x14ac:dyDescent="0.25">
      <c r="B613" s="88" t="s">
        <v>4925</v>
      </c>
      <c r="C613" s="90" t="s">
        <v>4926</v>
      </c>
      <c r="D613" s="88" t="s">
        <v>569</v>
      </c>
      <c r="E613" s="88" t="s">
        <v>4925</v>
      </c>
      <c r="F613" s="10" t="s">
        <v>39</v>
      </c>
      <c r="G613" s="88" t="s">
        <v>569</v>
      </c>
      <c r="H613" s="87">
        <v>95542743</v>
      </c>
      <c r="I613" s="10" t="s">
        <v>40</v>
      </c>
      <c r="J613" s="10" t="s">
        <v>41</v>
      </c>
      <c r="K613" s="24">
        <v>0</v>
      </c>
      <c r="L613" s="19">
        <v>95542743</v>
      </c>
      <c r="M613" s="19">
        <v>95542743</v>
      </c>
      <c r="N613" s="44">
        <v>1</v>
      </c>
    </row>
    <row r="614" spans="2:14" ht="75" x14ac:dyDescent="0.25">
      <c r="B614" s="88" t="s">
        <v>4923</v>
      </c>
      <c r="C614" s="90" t="s">
        <v>4924</v>
      </c>
      <c r="D614" s="88" t="s">
        <v>569</v>
      </c>
      <c r="E614" s="88" t="s">
        <v>4923</v>
      </c>
      <c r="F614" s="10" t="s">
        <v>39</v>
      </c>
      <c r="G614" s="88" t="s">
        <v>569</v>
      </c>
      <c r="H614" s="87">
        <v>149664917</v>
      </c>
      <c r="I614" s="10" t="s">
        <v>40</v>
      </c>
      <c r="J614" s="10" t="s">
        <v>41</v>
      </c>
      <c r="K614" s="24">
        <v>0</v>
      </c>
      <c r="L614" s="19">
        <v>149664917</v>
      </c>
      <c r="M614" s="19">
        <v>149664917</v>
      </c>
      <c r="N614" s="44">
        <v>1</v>
      </c>
    </row>
    <row r="615" spans="2:14" ht="60" x14ac:dyDescent="0.25">
      <c r="B615" s="88" t="s">
        <v>4921</v>
      </c>
      <c r="C615" s="90" t="s">
        <v>4922</v>
      </c>
      <c r="D615" s="88" t="s">
        <v>266</v>
      </c>
      <c r="E615" s="88" t="s">
        <v>4921</v>
      </c>
      <c r="F615" s="10" t="s">
        <v>39</v>
      </c>
      <c r="G615" s="88" t="s">
        <v>266</v>
      </c>
      <c r="H615" s="87">
        <v>5242681</v>
      </c>
      <c r="I615" s="10" t="s">
        <v>40</v>
      </c>
      <c r="J615" s="10" t="s">
        <v>41</v>
      </c>
      <c r="K615" s="24">
        <v>0</v>
      </c>
      <c r="L615" s="19">
        <v>5242681</v>
      </c>
      <c r="M615" s="19">
        <v>5242681</v>
      </c>
      <c r="N615" s="44">
        <v>1</v>
      </c>
    </row>
    <row r="616" spans="2:14" ht="45" x14ac:dyDescent="0.25">
      <c r="B616" s="88" t="s">
        <v>4919</v>
      </c>
      <c r="C616" s="90" t="s">
        <v>4920</v>
      </c>
      <c r="D616" s="88" t="s">
        <v>642</v>
      </c>
      <c r="E616" s="88" t="s">
        <v>4919</v>
      </c>
      <c r="F616" s="10" t="s">
        <v>39</v>
      </c>
      <c r="G616" s="88" t="s">
        <v>642</v>
      </c>
      <c r="H616" s="87">
        <v>74999998</v>
      </c>
      <c r="I616" s="10" t="s">
        <v>40</v>
      </c>
      <c r="J616" s="10" t="s">
        <v>41</v>
      </c>
      <c r="K616" s="24">
        <v>0</v>
      </c>
      <c r="L616" s="19">
        <v>74999998</v>
      </c>
      <c r="M616" s="19">
        <v>74999998</v>
      </c>
      <c r="N616" s="44">
        <v>1</v>
      </c>
    </row>
    <row r="617" spans="2:14" ht="60" x14ac:dyDescent="0.25">
      <c r="B617" s="88" t="s">
        <v>4917</v>
      </c>
      <c r="C617" s="90" t="s">
        <v>4918</v>
      </c>
      <c r="D617" s="88" t="s">
        <v>74</v>
      </c>
      <c r="E617" s="88" t="s">
        <v>4917</v>
      </c>
      <c r="F617" s="10" t="s">
        <v>39</v>
      </c>
      <c r="G617" s="88" t="s">
        <v>74</v>
      </c>
      <c r="H617" s="87">
        <v>74926395</v>
      </c>
      <c r="I617" s="10" t="s">
        <v>40</v>
      </c>
      <c r="J617" s="10" t="s">
        <v>41</v>
      </c>
      <c r="K617" s="24">
        <v>0</v>
      </c>
      <c r="L617" s="19">
        <v>74926395</v>
      </c>
      <c r="M617" s="19">
        <v>74926395</v>
      </c>
      <c r="N617" s="44">
        <v>1</v>
      </c>
    </row>
    <row r="618" spans="2:14" ht="60" x14ac:dyDescent="0.25">
      <c r="B618" s="88" t="s">
        <v>4915</v>
      </c>
      <c r="C618" s="90" t="s">
        <v>4916</v>
      </c>
      <c r="D618" s="88" t="s">
        <v>67</v>
      </c>
      <c r="E618" s="88" t="s">
        <v>4915</v>
      </c>
      <c r="F618" s="10" t="s">
        <v>39</v>
      </c>
      <c r="G618" s="88" t="s">
        <v>67</v>
      </c>
      <c r="H618" s="87">
        <v>74820000</v>
      </c>
      <c r="I618" s="10" t="s">
        <v>40</v>
      </c>
      <c r="J618" s="10" t="s">
        <v>41</v>
      </c>
      <c r="K618" s="24">
        <v>0</v>
      </c>
      <c r="L618" s="19">
        <v>74820000</v>
      </c>
      <c r="M618" s="19">
        <v>74820000</v>
      </c>
      <c r="N618" s="44">
        <v>1</v>
      </c>
    </row>
    <row r="619" spans="2:14" ht="45" x14ac:dyDescent="0.25">
      <c r="B619" s="88" t="s">
        <v>4913</v>
      </c>
      <c r="C619" s="90" t="s">
        <v>4914</v>
      </c>
      <c r="D619" s="88" t="s">
        <v>1053</v>
      </c>
      <c r="E619" s="88" t="s">
        <v>4913</v>
      </c>
      <c r="F619" s="10" t="s">
        <v>39</v>
      </c>
      <c r="G619" s="88" t="s">
        <v>1053</v>
      </c>
      <c r="H619" s="87">
        <v>154000000</v>
      </c>
      <c r="I619" s="10" t="s">
        <v>40</v>
      </c>
      <c r="J619" s="10" t="s">
        <v>41</v>
      </c>
      <c r="K619" s="24">
        <v>0</v>
      </c>
      <c r="L619" s="19">
        <v>154000000</v>
      </c>
      <c r="M619" s="19">
        <v>154000000</v>
      </c>
      <c r="N619" s="44">
        <v>1</v>
      </c>
    </row>
    <row r="620" spans="2:14" ht="45" x14ac:dyDescent="0.25">
      <c r="B620" s="88" t="s">
        <v>4911</v>
      </c>
      <c r="C620" s="90" t="s">
        <v>4912</v>
      </c>
      <c r="D620" s="88" t="s">
        <v>2935</v>
      </c>
      <c r="E620" s="88" t="s">
        <v>4911</v>
      </c>
      <c r="F620" s="10" t="s">
        <v>39</v>
      </c>
      <c r="G620" s="88" t="s">
        <v>2935</v>
      </c>
      <c r="H620" s="87">
        <v>38500000</v>
      </c>
      <c r="I620" s="10" t="s">
        <v>40</v>
      </c>
      <c r="J620" s="10" t="s">
        <v>41</v>
      </c>
      <c r="K620" s="24">
        <v>0</v>
      </c>
      <c r="L620" s="19">
        <v>38500000</v>
      </c>
      <c r="M620" s="19">
        <v>38500000</v>
      </c>
      <c r="N620" s="44">
        <v>1</v>
      </c>
    </row>
    <row r="621" spans="2:14" ht="45" x14ac:dyDescent="0.25">
      <c r="B621" s="88" t="s">
        <v>4909</v>
      </c>
      <c r="C621" s="90" t="s">
        <v>4910</v>
      </c>
      <c r="D621" s="88" t="s">
        <v>88</v>
      </c>
      <c r="E621" s="88" t="s">
        <v>4909</v>
      </c>
      <c r="F621" s="10" t="s">
        <v>39</v>
      </c>
      <c r="G621" s="88" t="s">
        <v>88</v>
      </c>
      <c r="H621" s="87">
        <v>145521392</v>
      </c>
      <c r="I621" s="10" t="s">
        <v>40</v>
      </c>
      <c r="J621" s="10" t="s">
        <v>41</v>
      </c>
      <c r="K621" s="24">
        <v>0</v>
      </c>
      <c r="L621" s="19">
        <v>76675221</v>
      </c>
      <c r="M621" s="19">
        <v>76675221</v>
      </c>
      <c r="N621" s="44">
        <v>0.52689999694340472</v>
      </c>
    </row>
    <row r="622" spans="2:14" ht="45" x14ac:dyDescent="0.25">
      <c r="B622" s="88" t="s">
        <v>4907</v>
      </c>
      <c r="C622" s="90" t="s">
        <v>4908</v>
      </c>
      <c r="D622" s="88" t="s">
        <v>88</v>
      </c>
      <c r="E622" s="88" t="s">
        <v>4907</v>
      </c>
      <c r="F622" s="10" t="s">
        <v>39</v>
      </c>
      <c r="G622" s="88" t="s">
        <v>88</v>
      </c>
      <c r="H622" s="87">
        <v>146097902</v>
      </c>
      <c r="I622" s="10" t="s">
        <v>40</v>
      </c>
      <c r="J622" s="10" t="s">
        <v>41</v>
      </c>
      <c r="K622" s="24">
        <v>0</v>
      </c>
      <c r="L622" s="19">
        <v>76978984</v>
      </c>
      <c r="M622" s="19">
        <v>76978984</v>
      </c>
      <c r="N622" s="44">
        <v>0.52689999614094385</v>
      </c>
    </row>
    <row r="623" spans="2:14" ht="60" x14ac:dyDescent="0.25">
      <c r="B623" s="88" t="s">
        <v>4905</v>
      </c>
      <c r="C623" s="90" t="s">
        <v>4906</v>
      </c>
      <c r="D623" s="88" t="s">
        <v>88</v>
      </c>
      <c r="E623" s="88" t="s">
        <v>4905</v>
      </c>
      <c r="F623" s="10" t="s">
        <v>39</v>
      </c>
      <c r="G623" s="88" t="s">
        <v>88</v>
      </c>
      <c r="H623" s="87">
        <v>146664253</v>
      </c>
      <c r="I623" s="10" t="s">
        <v>40</v>
      </c>
      <c r="J623" s="10" t="s">
        <v>41</v>
      </c>
      <c r="K623" s="24">
        <v>0</v>
      </c>
      <c r="L623" s="19">
        <v>77277394</v>
      </c>
      <c r="M623" s="19">
        <v>77277394</v>
      </c>
      <c r="N623" s="44">
        <v>0.52689999382467112</v>
      </c>
    </row>
    <row r="624" spans="2:14" ht="75" x14ac:dyDescent="0.25">
      <c r="B624" s="88" t="s">
        <v>4903</v>
      </c>
      <c r="C624" s="90" t="s">
        <v>4904</v>
      </c>
      <c r="D624" s="88" t="s">
        <v>88</v>
      </c>
      <c r="E624" s="88" t="s">
        <v>4903</v>
      </c>
      <c r="F624" s="10" t="s">
        <v>39</v>
      </c>
      <c r="G624" s="88" t="s">
        <v>88</v>
      </c>
      <c r="H624" s="87">
        <v>143137028</v>
      </c>
      <c r="I624" s="10" t="s">
        <v>40</v>
      </c>
      <c r="J624" s="10" t="s">
        <v>41</v>
      </c>
      <c r="K624" s="24">
        <v>0</v>
      </c>
      <c r="L624" s="19">
        <v>75418900</v>
      </c>
      <c r="M624" s="19">
        <v>75418900</v>
      </c>
      <c r="N624" s="44">
        <v>0.52689999962832823</v>
      </c>
    </row>
    <row r="625" spans="2:14" ht="90" x14ac:dyDescent="0.25">
      <c r="B625" s="88" t="s">
        <v>4901</v>
      </c>
      <c r="C625" s="90" t="s">
        <v>4902</v>
      </c>
      <c r="D625" s="88" t="s">
        <v>88</v>
      </c>
      <c r="E625" s="88" t="s">
        <v>4901</v>
      </c>
      <c r="F625" s="10" t="s">
        <v>39</v>
      </c>
      <c r="G625" s="88" t="s">
        <v>88</v>
      </c>
      <c r="H625" s="87">
        <v>145778013</v>
      </c>
      <c r="I625" s="10" t="s">
        <v>40</v>
      </c>
      <c r="J625" s="10" t="s">
        <v>41</v>
      </c>
      <c r="K625" s="24">
        <v>0</v>
      </c>
      <c r="L625" s="19">
        <v>76810434</v>
      </c>
      <c r="M625" s="19">
        <v>76810434</v>
      </c>
      <c r="N625" s="44">
        <v>0.52689999279932564</v>
      </c>
    </row>
    <row r="626" spans="2:14" ht="45" x14ac:dyDescent="0.25">
      <c r="B626" s="88" t="s">
        <v>4899</v>
      </c>
      <c r="C626" s="90" t="s">
        <v>4900</v>
      </c>
      <c r="D626" s="88" t="s">
        <v>89</v>
      </c>
      <c r="E626" s="88" t="s">
        <v>4899</v>
      </c>
      <c r="F626" s="10" t="s">
        <v>39</v>
      </c>
      <c r="G626" s="88" t="s">
        <v>89</v>
      </c>
      <c r="H626" s="87">
        <v>75693933</v>
      </c>
      <c r="I626" s="10" t="s">
        <v>40</v>
      </c>
      <c r="J626" s="10" t="s">
        <v>41</v>
      </c>
      <c r="K626" s="24">
        <v>0</v>
      </c>
      <c r="L626" s="19">
        <v>39883133</v>
      </c>
      <c r="M626" s="19">
        <v>39883133</v>
      </c>
      <c r="N626" s="44">
        <v>0.52689999606705595</v>
      </c>
    </row>
    <row r="627" spans="2:14" ht="45" x14ac:dyDescent="0.25">
      <c r="B627" s="88" t="s">
        <v>4897</v>
      </c>
      <c r="C627" s="90" t="s">
        <v>4898</v>
      </c>
      <c r="D627" s="88" t="s">
        <v>89</v>
      </c>
      <c r="E627" s="88" t="s">
        <v>4897</v>
      </c>
      <c r="F627" s="10" t="s">
        <v>39</v>
      </c>
      <c r="G627" s="88" t="s">
        <v>89</v>
      </c>
      <c r="H627" s="87">
        <v>75502155</v>
      </c>
      <c r="I627" s="10" t="s">
        <v>40</v>
      </c>
      <c r="J627" s="10" t="s">
        <v>41</v>
      </c>
      <c r="K627" s="24">
        <v>0</v>
      </c>
      <c r="L627" s="19">
        <v>39782085</v>
      </c>
      <c r="M627" s="19">
        <v>39782085</v>
      </c>
      <c r="N627" s="44">
        <v>0.52689999378163443</v>
      </c>
    </row>
    <row r="628" spans="2:14" ht="45" x14ac:dyDescent="0.25">
      <c r="B628" s="88" t="s">
        <v>4895</v>
      </c>
      <c r="C628" s="90" t="s">
        <v>4896</v>
      </c>
      <c r="D628" s="88" t="s">
        <v>89</v>
      </c>
      <c r="E628" s="88" t="s">
        <v>4895</v>
      </c>
      <c r="F628" s="10" t="s">
        <v>39</v>
      </c>
      <c r="G628" s="88" t="s">
        <v>89</v>
      </c>
      <c r="H628" s="87">
        <v>75666620</v>
      </c>
      <c r="I628" s="10" t="s">
        <v>40</v>
      </c>
      <c r="J628" s="10" t="s">
        <v>41</v>
      </c>
      <c r="K628" s="24">
        <v>0</v>
      </c>
      <c r="L628" s="19">
        <v>39868741</v>
      </c>
      <c r="M628" s="19">
        <v>39868741</v>
      </c>
      <c r="N628" s="44">
        <v>0.52689998575329522</v>
      </c>
    </row>
    <row r="629" spans="2:14" ht="45" x14ac:dyDescent="0.25">
      <c r="B629" s="88" t="s">
        <v>4893</v>
      </c>
      <c r="C629" s="90" t="s">
        <v>4894</v>
      </c>
      <c r="D629" s="88" t="s">
        <v>89</v>
      </c>
      <c r="E629" s="88" t="s">
        <v>4893</v>
      </c>
      <c r="F629" s="10" t="s">
        <v>39</v>
      </c>
      <c r="G629" s="88" t="s">
        <v>89</v>
      </c>
      <c r="H629" s="87">
        <v>75703622</v>
      </c>
      <c r="I629" s="10" t="s">
        <v>40</v>
      </c>
      <c r="J629" s="10" t="s">
        <v>41</v>
      </c>
      <c r="K629" s="24">
        <v>0</v>
      </c>
      <c r="L629" s="19">
        <v>39888238</v>
      </c>
      <c r="M629" s="19">
        <v>39888238</v>
      </c>
      <c r="N629" s="44">
        <v>0.52689999429617784</v>
      </c>
    </row>
    <row r="630" spans="2:14" ht="45" x14ac:dyDescent="0.25">
      <c r="B630" s="88" t="s">
        <v>4891</v>
      </c>
      <c r="C630" s="90" t="s">
        <v>4892</v>
      </c>
      <c r="D630" s="88" t="s">
        <v>89</v>
      </c>
      <c r="E630" s="88" t="s">
        <v>4891</v>
      </c>
      <c r="F630" s="10" t="s">
        <v>39</v>
      </c>
      <c r="G630" s="88" t="s">
        <v>89</v>
      </c>
      <c r="H630" s="87">
        <v>75703622</v>
      </c>
      <c r="I630" s="10" t="s">
        <v>40</v>
      </c>
      <c r="J630" s="10" t="s">
        <v>41</v>
      </c>
      <c r="K630" s="24">
        <v>0</v>
      </c>
      <c r="L630" s="19">
        <v>39888238</v>
      </c>
      <c r="M630" s="19">
        <v>39888238</v>
      </c>
      <c r="N630" s="44">
        <v>0.52689999429617784</v>
      </c>
    </row>
    <row r="631" spans="2:14" ht="45" x14ac:dyDescent="0.25">
      <c r="B631" s="88" t="s">
        <v>4889</v>
      </c>
      <c r="C631" s="90" t="s">
        <v>4890</v>
      </c>
      <c r="D631" s="88" t="s">
        <v>89</v>
      </c>
      <c r="E631" s="88" t="s">
        <v>4889</v>
      </c>
      <c r="F631" s="10" t="s">
        <v>39</v>
      </c>
      <c r="G631" s="88" t="s">
        <v>89</v>
      </c>
      <c r="H631" s="87">
        <v>75666620</v>
      </c>
      <c r="I631" s="10" t="s">
        <v>40</v>
      </c>
      <c r="J631" s="10" t="s">
        <v>41</v>
      </c>
      <c r="K631" s="24">
        <v>0</v>
      </c>
      <c r="L631" s="19">
        <v>39868741</v>
      </c>
      <c r="M631" s="19">
        <v>39868741</v>
      </c>
      <c r="N631" s="44">
        <v>0.52689998575329522</v>
      </c>
    </row>
    <row r="632" spans="2:14" ht="45" x14ac:dyDescent="0.25">
      <c r="B632" s="88" t="s">
        <v>4887</v>
      </c>
      <c r="C632" s="90" t="s">
        <v>4888</v>
      </c>
      <c r="D632" s="88" t="s">
        <v>89</v>
      </c>
      <c r="E632" s="88" t="s">
        <v>4887</v>
      </c>
      <c r="F632" s="10" t="s">
        <v>39</v>
      </c>
      <c r="G632" s="88" t="s">
        <v>89</v>
      </c>
      <c r="H632" s="87">
        <v>75703622</v>
      </c>
      <c r="I632" s="10" t="s">
        <v>40</v>
      </c>
      <c r="J632" s="10" t="s">
        <v>41</v>
      </c>
      <c r="K632" s="24">
        <v>0</v>
      </c>
      <c r="L632" s="19">
        <v>39888238</v>
      </c>
      <c r="M632" s="19">
        <v>39888238</v>
      </c>
      <c r="N632" s="44">
        <v>0.52689999429617784</v>
      </c>
    </row>
    <row r="633" spans="2:14" ht="45" x14ac:dyDescent="0.25">
      <c r="B633" s="88" t="s">
        <v>4885</v>
      </c>
      <c r="C633" s="90" t="s">
        <v>4886</v>
      </c>
      <c r="D633" s="88" t="s">
        <v>89</v>
      </c>
      <c r="E633" s="88" t="s">
        <v>4885</v>
      </c>
      <c r="F633" s="10" t="s">
        <v>39</v>
      </c>
      <c r="G633" s="88" t="s">
        <v>89</v>
      </c>
      <c r="H633" s="87">
        <v>75666620</v>
      </c>
      <c r="I633" s="10" t="s">
        <v>40</v>
      </c>
      <c r="J633" s="10" t="s">
        <v>41</v>
      </c>
      <c r="K633" s="24">
        <v>0</v>
      </c>
      <c r="L633" s="19">
        <v>39868741</v>
      </c>
      <c r="M633" s="19">
        <v>39868741</v>
      </c>
      <c r="N633" s="44">
        <v>0.52689998575329522</v>
      </c>
    </row>
    <row r="634" spans="2:14" ht="45" x14ac:dyDescent="0.25">
      <c r="B634" s="88" t="s">
        <v>4883</v>
      </c>
      <c r="C634" s="90" t="s">
        <v>4884</v>
      </c>
      <c r="D634" s="88" t="s">
        <v>89</v>
      </c>
      <c r="E634" s="88" t="s">
        <v>4883</v>
      </c>
      <c r="F634" s="10" t="s">
        <v>39</v>
      </c>
      <c r="G634" s="88" t="s">
        <v>89</v>
      </c>
      <c r="H634" s="87">
        <v>75703622</v>
      </c>
      <c r="I634" s="10" t="s">
        <v>40</v>
      </c>
      <c r="J634" s="10" t="s">
        <v>41</v>
      </c>
      <c r="K634" s="24">
        <v>0</v>
      </c>
      <c r="L634" s="19">
        <v>39888238</v>
      </c>
      <c r="M634" s="19">
        <v>39888238</v>
      </c>
      <c r="N634" s="44">
        <v>0.52689999429617784</v>
      </c>
    </row>
    <row r="635" spans="2:14" ht="45" x14ac:dyDescent="0.25">
      <c r="B635" s="88" t="s">
        <v>4881</v>
      </c>
      <c r="C635" s="90" t="s">
        <v>4882</v>
      </c>
      <c r="D635" s="88" t="s">
        <v>89</v>
      </c>
      <c r="E635" s="88" t="s">
        <v>4881</v>
      </c>
      <c r="F635" s="10" t="s">
        <v>39</v>
      </c>
      <c r="G635" s="88" t="s">
        <v>89</v>
      </c>
      <c r="H635" s="87">
        <v>75732631</v>
      </c>
      <c r="I635" s="10" t="s">
        <v>40</v>
      </c>
      <c r="J635" s="10" t="s">
        <v>41</v>
      </c>
      <c r="K635" s="24">
        <v>0</v>
      </c>
      <c r="L635" s="19">
        <v>39903523</v>
      </c>
      <c r="M635" s="19">
        <v>39903523</v>
      </c>
      <c r="N635" s="44">
        <v>0.52689999638332918</v>
      </c>
    </row>
    <row r="636" spans="2:14" ht="45" x14ac:dyDescent="0.25">
      <c r="B636" s="88" t="s">
        <v>4879</v>
      </c>
      <c r="C636" s="90" t="s">
        <v>4880</v>
      </c>
      <c r="D636" s="88" t="s">
        <v>89</v>
      </c>
      <c r="E636" s="88" t="s">
        <v>4879</v>
      </c>
      <c r="F636" s="10" t="s">
        <v>39</v>
      </c>
      <c r="G636" s="88" t="s">
        <v>89</v>
      </c>
      <c r="H636" s="87">
        <v>75703622</v>
      </c>
      <c r="I636" s="10" t="s">
        <v>40</v>
      </c>
      <c r="J636" s="10" t="s">
        <v>41</v>
      </c>
      <c r="K636" s="24">
        <v>0</v>
      </c>
      <c r="L636" s="19">
        <v>39888238</v>
      </c>
      <c r="M636" s="19">
        <v>39888238</v>
      </c>
      <c r="N636" s="44">
        <v>0.52689999429617784</v>
      </c>
    </row>
    <row r="637" spans="2:14" ht="45" x14ac:dyDescent="0.25">
      <c r="B637" s="88" t="s">
        <v>4877</v>
      </c>
      <c r="C637" s="90" t="s">
        <v>4878</v>
      </c>
      <c r="D637" s="88" t="s">
        <v>89</v>
      </c>
      <c r="E637" s="88" t="s">
        <v>4877</v>
      </c>
      <c r="F637" s="10" t="s">
        <v>39</v>
      </c>
      <c r="G637" s="88" t="s">
        <v>89</v>
      </c>
      <c r="H637" s="87">
        <v>75666620</v>
      </c>
      <c r="I637" s="10" t="s">
        <v>40</v>
      </c>
      <c r="J637" s="10" t="s">
        <v>41</v>
      </c>
      <c r="K637" s="24">
        <v>0</v>
      </c>
      <c r="L637" s="19">
        <v>39868741</v>
      </c>
      <c r="M637" s="19">
        <v>39868741</v>
      </c>
      <c r="N637" s="44">
        <v>0.52689998575329522</v>
      </c>
    </row>
    <row r="638" spans="2:14" ht="45" x14ac:dyDescent="0.25">
      <c r="B638" s="88" t="s">
        <v>4875</v>
      </c>
      <c r="C638" s="90" t="s">
        <v>4876</v>
      </c>
      <c r="D638" s="88" t="s">
        <v>89</v>
      </c>
      <c r="E638" s="88" t="s">
        <v>4875</v>
      </c>
      <c r="F638" s="10" t="s">
        <v>39</v>
      </c>
      <c r="G638" s="88" t="s">
        <v>89</v>
      </c>
      <c r="H638" s="87">
        <v>75703622</v>
      </c>
      <c r="I638" s="10" t="s">
        <v>40</v>
      </c>
      <c r="J638" s="10" t="s">
        <v>41</v>
      </c>
      <c r="K638" s="24">
        <v>0</v>
      </c>
      <c r="L638" s="19">
        <v>39888238</v>
      </c>
      <c r="M638" s="19">
        <v>39888238</v>
      </c>
      <c r="N638" s="44">
        <v>0.52689999429617784</v>
      </c>
    </row>
    <row r="639" spans="2:14" ht="45" x14ac:dyDescent="0.25">
      <c r="B639" s="88" t="s">
        <v>4873</v>
      </c>
      <c r="C639" s="90" t="s">
        <v>4874</v>
      </c>
      <c r="D639" s="88" t="s">
        <v>89</v>
      </c>
      <c r="E639" s="88" t="s">
        <v>4873</v>
      </c>
      <c r="F639" s="10" t="s">
        <v>39</v>
      </c>
      <c r="G639" s="88" t="s">
        <v>89</v>
      </c>
      <c r="H639" s="87">
        <v>75769616</v>
      </c>
      <c r="I639" s="10" t="s">
        <v>40</v>
      </c>
      <c r="J639" s="10" t="s">
        <v>41</v>
      </c>
      <c r="K639" s="24">
        <v>0</v>
      </c>
      <c r="L639" s="19">
        <v>39923010</v>
      </c>
      <c r="M639" s="19">
        <v>39923010</v>
      </c>
      <c r="N639" s="44">
        <v>0.52689999115212616</v>
      </c>
    </row>
    <row r="640" spans="2:14" ht="45" x14ac:dyDescent="0.25">
      <c r="B640" s="88" t="s">
        <v>4871</v>
      </c>
      <c r="C640" s="90" t="s">
        <v>4872</v>
      </c>
      <c r="D640" s="88" t="s">
        <v>89</v>
      </c>
      <c r="E640" s="88" t="s">
        <v>4871</v>
      </c>
      <c r="F640" s="10" t="s">
        <v>39</v>
      </c>
      <c r="G640" s="88" t="s">
        <v>89</v>
      </c>
      <c r="H640" s="87">
        <v>75739686</v>
      </c>
      <c r="I640" s="10" t="s">
        <v>40</v>
      </c>
      <c r="J640" s="10" t="s">
        <v>41</v>
      </c>
      <c r="K640" s="24">
        <v>0</v>
      </c>
      <c r="L640" s="19">
        <v>39907240</v>
      </c>
      <c r="M640" s="19">
        <v>39907240</v>
      </c>
      <c r="N640" s="44">
        <v>0.5268999926933946</v>
      </c>
    </row>
    <row r="641" spans="2:14" ht="60" x14ac:dyDescent="0.25">
      <c r="B641" s="88" t="s">
        <v>4869</v>
      </c>
      <c r="C641" s="90" t="s">
        <v>4870</v>
      </c>
      <c r="D641" s="88" t="s">
        <v>89</v>
      </c>
      <c r="E641" s="88" t="s">
        <v>4869</v>
      </c>
      <c r="F641" s="10" t="s">
        <v>39</v>
      </c>
      <c r="G641" s="88" t="s">
        <v>89</v>
      </c>
      <c r="H641" s="87">
        <v>75732609</v>
      </c>
      <c r="I641" s="10" t="s">
        <v>40</v>
      </c>
      <c r="J641" s="10" t="s">
        <v>41</v>
      </c>
      <c r="K641" s="24">
        <v>0</v>
      </c>
      <c r="L641" s="19">
        <v>39903511</v>
      </c>
      <c r="M641" s="19">
        <v>39903511</v>
      </c>
      <c r="N641" s="44">
        <v>0.52689999099331175</v>
      </c>
    </row>
    <row r="642" spans="2:14" ht="60" x14ac:dyDescent="0.25">
      <c r="B642" s="88" t="s">
        <v>4867</v>
      </c>
      <c r="C642" s="90" t="s">
        <v>4868</v>
      </c>
      <c r="D642" s="88" t="s">
        <v>89</v>
      </c>
      <c r="E642" s="88" t="s">
        <v>4867</v>
      </c>
      <c r="F642" s="10" t="s">
        <v>39</v>
      </c>
      <c r="G642" s="88" t="s">
        <v>89</v>
      </c>
      <c r="H642" s="87">
        <v>75769628</v>
      </c>
      <c r="I642" s="10" t="s">
        <v>40</v>
      </c>
      <c r="J642" s="10" t="s">
        <v>41</v>
      </c>
      <c r="K642" s="24">
        <v>0</v>
      </c>
      <c r="L642" s="19">
        <v>39923017</v>
      </c>
      <c r="M642" s="19">
        <v>39923017</v>
      </c>
      <c r="N642" s="44">
        <v>0.52690000008974569</v>
      </c>
    </row>
    <row r="643" spans="2:14" ht="60" x14ac:dyDescent="0.25">
      <c r="B643" s="88" t="s">
        <v>4865</v>
      </c>
      <c r="C643" s="90" t="s">
        <v>4866</v>
      </c>
      <c r="D643" s="88" t="s">
        <v>89</v>
      </c>
      <c r="E643" s="88" t="s">
        <v>4865</v>
      </c>
      <c r="F643" s="10" t="s">
        <v>39</v>
      </c>
      <c r="G643" s="88" t="s">
        <v>89</v>
      </c>
      <c r="H643" s="87">
        <v>75666615</v>
      </c>
      <c r="I643" s="10" t="s">
        <v>40</v>
      </c>
      <c r="J643" s="10" t="s">
        <v>41</v>
      </c>
      <c r="K643" s="24">
        <v>0</v>
      </c>
      <c r="L643" s="19">
        <v>39868739</v>
      </c>
      <c r="M643" s="19">
        <v>39868739</v>
      </c>
      <c r="N643" s="44">
        <v>0.52689999413876254</v>
      </c>
    </row>
    <row r="644" spans="2:14" ht="45" x14ac:dyDescent="0.25">
      <c r="B644" s="88" t="s">
        <v>4863</v>
      </c>
      <c r="C644" s="90" t="s">
        <v>4864</v>
      </c>
      <c r="D644" s="88" t="s">
        <v>89</v>
      </c>
      <c r="E644" s="88" t="s">
        <v>4863</v>
      </c>
      <c r="F644" s="10" t="s">
        <v>39</v>
      </c>
      <c r="G644" s="88" t="s">
        <v>89</v>
      </c>
      <c r="H644" s="87">
        <v>72389993</v>
      </c>
      <c r="I644" s="10" t="s">
        <v>40</v>
      </c>
      <c r="J644" s="10" t="s">
        <v>41</v>
      </c>
      <c r="K644" s="24">
        <v>0</v>
      </c>
      <c r="L644" s="19">
        <v>38142287</v>
      </c>
      <c r="M644" s="19">
        <v>38142287</v>
      </c>
      <c r="N644" s="44">
        <v>0.52689999569415624</v>
      </c>
    </row>
    <row r="645" spans="2:14" ht="60" x14ac:dyDescent="0.25">
      <c r="B645" s="88" t="s">
        <v>4861</v>
      </c>
      <c r="C645" s="90" t="s">
        <v>4862</v>
      </c>
      <c r="D645" s="88" t="s">
        <v>89</v>
      </c>
      <c r="E645" s="88" t="s">
        <v>4861</v>
      </c>
      <c r="F645" s="10" t="s">
        <v>39</v>
      </c>
      <c r="G645" s="88" t="s">
        <v>89</v>
      </c>
      <c r="H645" s="87">
        <v>72455995</v>
      </c>
      <c r="I645" s="10" t="s">
        <v>40</v>
      </c>
      <c r="J645" s="10" t="s">
        <v>41</v>
      </c>
      <c r="K645" s="24">
        <v>0</v>
      </c>
      <c r="L645" s="19">
        <v>38177063</v>
      </c>
      <c r="M645" s="19">
        <v>38177063</v>
      </c>
      <c r="N645" s="44">
        <v>0.52689998943496674</v>
      </c>
    </row>
    <row r="646" spans="2:14" ht="60" x14ac:dyDescent="0.25">
      <c r="B646" s="88" t="s">
        <v>4859</v>
      </c>
      <c r="C646" s="90" t="s">
        <v>4860</v>
      </c>
      <c r="D646" s="88" t="s">
        <v>89</v>
      </c>
      <c r="E646" s="88" t="s">
        <v>4859</v>
      </c>
      <c r="F646" s="10" t="s">
        <v>39</v>
      </c>
      <c r="G646" s="88" t="s">
        <v>89</v>
      </c>
      <c r="H646" s="87">
        <v>72581775</v>
      </c>
      <c r="I646" s="10" t="s">
        <v>40</v>
      </c>
      <c r="J646" s="10" t="s">
        <v>41</v>
      </c>
      <c r="K646" s="24">
        <v>0</v>
      </c>
      <c r="L646" s="19">
        <v>38243337</v>
      </c>
      <c r="M646" s="19">
        <v>38243337</v>
      </c>
      <c r="N646" s="44">
        <v>0.52689999659005304</v>
      </c>
    </row>
    <row r="647" spans="2:14" ht="60" x14ac:dyDescent="0.25">
      <c r="B647" s="88" t="s">
        <v>4857</v>
      </c>
      <c r="C647" s="90" t="s">
        <v>4858</v>
      </c>
      <c r="D647" s="88" t="s">
        <v>83</v>
      </c>
      <c r="E647" s="88" t="s">
        <v>4857</v>
      </c>
      <c r="F647" s="10" t="s">
        <v>39</v>
      </c>
      <c r="G647" s="88" t="s">
        <v>83</v>
      </c>
      <c r="H647" s="87">
        <v>146054819</v>
      </c>
      <c r="I647" s="10" t="s">
        <v>40</v>
      </c>
      <c r="J647" s="10" t="s">
        <v>41</v>
      </c>
      <c r="K647" s="24">
        <v>0</v>
      </c>
      <c r="L647" s="19">
        <v>146054819</v>
      </c>
      <c r="M647" s="19">
        <v>146054819</v>
      </c>
      <c r="N647" s="44">
        <v>1</v>
      </c>
    </row>
    <row r="648" spans="2:14" ht="60" x14ac:dyDescent="0.25">
      <c r="B648" s="88" t="s">
        <v>4855</v>
      </c>
      <c r="C648" s="90" t="s">
        <v>4856</v>
      </c>
      <c r="D648" s="88" t="s">
        <v>88</v>
      </c>
      <c r="E648" s="88" t="s">
        <v>4855</v>
      </c>
      <c r="F648" s="10" t="s">
        <v>39</v>
      </c>
      <c r="G648" s="88" t="s">
        <v>88</v>
      </c>
      <c r="H648" s="87">
        <v>142662157</v>
      </c>
      <c r="I648" s="10" t="s">
        <v>40</v>
      </c>
      <c r="J648" s="10" t="s">
        <v>41</v>
      </c>
      <c r="K648" s="24">
        <v>0</v>
      </c>
      <c r="L648" s="19">
        <v>75168690</v>
      </c>
      <c r="M648" s="19">
        <v>75168690</v>
      </c>
      <c r="N648" s="44">
        <v>0.52689999633189344</v>
      </c>
    </row>
    <row r="649" spans="2:14" ht="45" x14ac:dyDescent="0.25">
      <c r="B649" s="88" t="s">
        <v>4853</v>
      </c>
      <c r="C649" s="90" t="s">
        <v>4854</v>
      </c>
      <c r="D649" s="88" t="s">
        <v>90</v>
      </c>
      <c r="E649" s="88" t="s">
        <v>4853</v>
      </c>
      <c r="F649" s="10" t="s">
        <v>39</v>
      </c>
      <c r="G649" s="88" t="s">
        <v>90</v>
      </c>
      <c r="H649" s="87">
        <v>151582244</v>
      </c>
      <c r="I649" s="10" t="s">
        <v>40</v>
      </c>
      <c r="J649" s="10" t="s">
        <v>41</v>
      </c>
      <c r="K649" s="24">
        <v>0</v>
      </c>
      <c r="L649" s="19">
        <v>151582244</v>
      </c>
      <c r="M649" s="19">
        <v>151582244</v>
      </c>
      <c r="N649" s="44">
        <v>1</v>
      </c>
    </row>
    <row r="650" spans="2:14" ht="45" x14ac:dyDescent="0.25">
      <c r="B650" s="88" t="s">
        <v>4851</v>
      </c>
      <c r="C650" s="90" t="s">
        <v>4852</v>
      </c>
      <c r="D650" s="88" t="s">
        <v>90</v>
      </c>
      <c r="E650" s="88" t="s">
        <v>4851</v>
      </c>
      <c r="F650" s="10" t="s">
        <v>39</v>
      </c>
      <c r="G650" s="88" t="s">
        <v>90</v>
      </c>
      <c r="H650" s="87">
        <v>151582744</v>
      </c>
      <c r="I650" s="10" t="s">
        <v>40</v>
      </c>
      <c r="J650" s="10" t="s">
        <v>41</v>
      </c>
      <c r="K650" s="24">
        <v>0</v>
      </c>
      <c r="L650" s="19">
        <v>151582744</v>
      </c>
      <c r="M650" s="19">
        <v>151582744</v>
      </c>
      <c r="N650" s="44">
        <v>1</v>
      </c>
    </row>
    <row r="651" spans="2:14" ht="90" x14ac:dyDescent="0.25">
      <c r="B651" s="88" t="s">
        <v>4849</v>
      </c>
      <c r="C651" s="90" t="s">
        <v>4850</v>
      </c>
      <c r="D651" s="88" t="s">
        <v>90</v>
      </c>
      <c r="E651" s="88" t="s">
        <v>4849</v>
      </c>
      <c r="F651" s="10" t="s">
        <v>39</v>
      </c>
      <c r="G651" s="88" t="s">
        <v>90</v>
      </c>
      <c r="H651" s="87">
        <v>151220654</v>
      </c>
      <c r="I651" s="10" t="s">
        <v>40</v>
      </c>
      <c r="J651" s="10" t="s">
        <v>41</v>
      </c>
      <c r="K651" s="24">
        <v>0</v>
      </c>
      <c r="L651" s="19">
        <v>151220654</v>
      </c>
      <c r="M651" s="19">
        <v>151220654</v>
      </c>
      <c r="N651" s="44">
        <v>1</v>
      </c>
    </row>
    <row r="652" spans="2:14" ht="75" x14ac:dyDescent="0.25">
      <c r="B652" s="88" t="s">
        <v>4847</v>
      </c>
      <c r="C652" s="90" t="s">
        <v>4848</v>
      </c>
      <c r="D652" s="88" t="s">
        <v>90</v>
      </c>
      <c r="E652" s="88" t="s">
        <v>4847</v>
      </c>
      <c r="F652" s="10" t="s">
        <v>39</v>
      </c>
      <c r="G652" s="88" t="s">
        <v>90</v>
      </c>
      <c r="H652" s="87">
        <v>147638986</v>
      </c>
      <c r="I652" s="10" t="s">
        <v>40</v>
      </c>
      <c r="J652" s="10" t="s">
        <v>41</v>
      </c>
      <c r="K652" s="24">
        <v>0</v>
      </c>
      <c r="L652" s="19">
        <v>147638986</v>
      </c>
      <c r="M652" s="19">
        <v>147638986</v>
      </c>
      <c r="N652" s="44">
        <v>1</v>
      </c>
    </row>
    <row r="653" spans="2:14" ht="90" x14ac:dyDescent="0.25">
      <c r="B653" s="88" t="s">
        <v>4845</v>
      </c>
      <c r="C653" s="90" t="s">
        <v>4846</v>
      </c>
      <c r="D653" s="88" t="s">
        <v>90</v>
      </c>
      <c r="E653" s="88" t="s">
        <v>4845</v>
      </c>
      <c r="F653" s="10" t="s">
        <v>39</v>
      </c>
      <c r="G653" s="88" t="s">
        <v>90</v>
      </c>
      <c r="H653" s="87">
        <v>147638986</v>
      </c>
      <c r="I653" s="10" t="s">
        <v>40</v>
      </c>
      <c r="J653" s="10" t="s">
        <v>41</v>
      </c>
      <c r="K653" s="24">
        <v>0</v>
      </c>
      <c r="L653" s="19">
        <v>147638986</v>
      </c>
      <c r="M653" s="19">
        <v>147638986</v>
      </c>
      <c r="N653" s="44">
        <v>1</v>
      </c>
    </row>
    <row r="654" spans="2:14" ht="105" x14ac:dyDescent="0.25">
      <c r="B654" s="88" t="s">
        <v>4843</v>
      </c>
      <c r="C654" s="90" t="s">
        <v>4844</v>
      </c>
      <c r="D654" s="88" t="s">
        <v>90</v>
      </c>
      <c r="E654" s="88" t="s">
        <v>4843</v>
      </c>
      <c r="F654" s="10" t="s">
        <v>39</v>
      </c>
      <c r="G654" s="88" t="s">
        <v>90</v>
      </c>
      <c r="H654" s="87">
        <v>149241408</v>
      </c>
      <c r="I654" s="10" t="s">
        <v>40</v>
      </c>
      <c r="J654" s="10" t="s">
        <v>41</v>
      </c>
      <c r="K654" s="24">
        <v>0</v>
      </c>
      <c r="L654" s="19">
        <v>149241408</v>
      </c>
      <c r="M654" s="19">
        <v>149241408</v>
      </c>
      <c r="N654" s="44">
        <v>1</v>
      </c>
    </row>
    <row r="655" spans="2:14" ht="105" x14ac:dyDescent="0.25">
      <c r="B655" s="88" t="s">
        <v>4841</v>
      </c>
      <c r="C655" s="90" t="s">
        <v>4842</v>
      </c>
      <c r="D655" s="88" t="s">
        <v>90</v>
      </c>
      <c r="E655" s="88" t="s">
        <v>4841</v>
      </c>
      <c r="F655" s="10" t="s">
        <v>39</v>
      </c>
      <c r="G655" s="88" t="s">
        <v>90</v>
      </c>
      <c r="H655" s="87">
        <v>150738740</v>
      </c>
      <c r="I655" s="10" t="s">
        <v>40</v>
      </c>
      <c r="J655" s="10" t="s">
        <v>41</v>
      </c>
      <c r="K655" s="24">
        <v>0</v>
      </c>
      <c r="L655" s="19">
        <v>150738740</v>
      </c>
      <c r="M655" s="19">
        <v>150738740</v>
      </c>
      <c r="N655" s="44">
        <v>1</v>
      </c>
    </row>
    <row r="656" spans="2:14" ht="90" x14ac:dyDescent="0.25">
      <c r="B656" s="88" t="s">
        <v>4839</v>
      </c>
      <c r="C656" s="90" t="s">
        <v>4840</v>
      </c>
      <c r="D656" s="88" t="s">
        <v>88</v>
      </c>
      <c r="E656" s="88" t="s">
        <v>4839</v>
      </c>
      <c r="F656" s="10" t="s">
        <v>39</v>
      </c>
      <c r="G656" s="88" t="s">
        <v>88</v>
      </c>
      <c r="H656" s="87">
        <v>147288073</v>
      </c>
      <c r="I656" s="10" t="s">
        <v>40</v>
      </c>
      <c r="J656" s="10" t="s">
        <v>41</v>
      </c>
      <c r="K656" s="24">
        <v>0</v>
      </c>
      <c r="L656" s="19">
        <v>77606085</v>
      </c>
      <c r="M656" s="19">
        <v>77606085</v>
      </c>
      <c r="N656" s="44">
        <v>0.52689999549386457</v>
      </c>
    </row>
    <row r="657" spans="2:14" ht="45" x14ac:dyDescent="0.25">
      <c r="B657" s="88" t="s">
        <v>4837</v>
      </c>
      <c r="C657" s="90" t="s">
        <v>4838</v>
      </c>
      <c r="D657" s="88" t="s">
        <v>88</v>
      </c>
      <c r="E657" s="88" t="s">
        <v>4837</v>
      </c>
      <c r="F657" s="10" t="s">
        <v>39</v>
      </c>
      <c r="G657" s="88" t="s">
        <v>88</v>
      </c>
      <c r="H657" s="87">
        <v>152539450</v>
      </c>
      <c r="I657" s="10" t="s">
        <v>40</v>
      </c>
      <c r="J657" s="10" t="s">
        <v>41</v>
      </c>
      <c r="K657" s="24">
        <v>0</v>
      </c>
      <c r="L657" s="19">
        <v>80373036</v>
      </c>
      <c r="M657" s="19">
        <v>80373036</v>
      </c>
      <c r="N657" s="44">
        <v>0.52689999865608539</v>
      </c>
    </row>
    <row r="658" spans="2:14" ht="60" x14ac:dyDescent="0.25">
      <c r="B658" s="88" t="s">
        <v>4835</v>
      </c>
      <c r="C658" s="90" t="s">
        <v>4836</v>
      </c>
      <c r="D658" s="88" t="s">
        <v>88</v>
      </c>
      <c r="E658" s="88" t="s">
        <v>4835</v>
      </c>
      <c r="F658" s="10" t="s">
        <v>39</v>
      </c>
      <c r="G658" s="88" t="s">
        <v>88</v>
      </c>
      <c r="H658" s="87">
        <v>148036927</v>
      </c>
      <c r="I658" s="10" t="s">
        <v>40</v>
      </c>
      <c r="J658" s="10" t="s">
        <v>41</v>
      </c>
      <c r="K658" s="24">
        <v>0</v>
      </c>
      <c r="L658" s="19">
        <v>78000657</v>
      </c>
      <c r="M658" s="19">
        <v>78000657</v>
      </c>
      <c r="N658" s="44">
        <v>0.52690000110580515</v>
      </c>
    </row>
    <row r="659" spans="2:14" ht="45" x14ac:dyDescent="0.25">
      <c r="B659" s="88" t="s">
        <v>4833</v>
      </c>
      <c r="C659" s="90" t="s">
        <v>4834</v>
      </c>
      <c r="D659" s="88" t="s">
        <v>88</v>
      </c>
      <c r="E659" s="88" t="s">
        <v>4833</v>
      </c>
      <c r="F659" s="10" t="s">
        <v>39</v>
      </c>
      <c r="G659" s="88" t="s">
        <v>88</v>
      </c>
      <c r="H659" s="87">
        <v>141897810</v>
      </c>
      <c r="I659" s="10" t="s">
        <v>40</v>
      </c>
      <c r="J659" s="10" t="s">
        <v>41</v>
      </c>
      <c r="K659" s="24">
        <v>0</v>
      </c>
      <c r="L659" s="19">
        <v>74765956</v>
      </c>
      <c r="M659" s="19">
        <v>74765956</v>
      </c>
      <c r="N659" s="44">
        <v>0.52689999937278809</v>
      </c>
    </row>
    <row r="660" spans="2:14" ht="75" x14ac:dyDescent="0.25">
      <c r="B660" s="88" t="s">
        <v>4831</v>
      </c>
      <c r="C660" s="90" t="s">
        <v>4832</v>
      </c>
      <c r="D660" s="88" t="s">
        <v>88</v>
      </c>
      <c r="E660" s="88" t="s">
        <v>4831</v>
      </c>
      <c r="F660" s="10" t="s">
        <v>39</v>
      </c>
      <c r="G660" s="88" t="s">
        <v>88</v>
      </c>
      <c r="H660" s="87">
        <v>147328036</v>
      </c>
      <c r="I660" s="10" t="s">
        <v>40</v>
      </c>
      <c r="J660" s="10" t="s">
        <v>41</v>
      </c>
      <c r="K660" s="24">
        <v>0</v>
      </c>
      <c r="L660" s="19">
        <v>77627142</v>
      </c>
      <c r="M660" s="19">
        <v>77627142</v>
      </c>
      <c r="N660" s="44">
        <v>0.52689999885697247</v>
      </c>
    </row>
    <row r="661" spans="2:14" ht="45" x14ac:dyDescent="0.25">
      <c r="B661" s="88" t="s">
        <v>4829</v>
      </c>
      <c r="C661" s="90" t="s">
        <v>4830</v>
      </c>
      <c r="D661" s="88" t="s">
        <v>784</v>
      </c>
      <c r="E661" s="88" t="s">
        <v>4829</v>
      </c>
      <c r="F661" s="10" t="s">
        <v>39</v>
      </c>
      <c r="G661" s="88" t="s">
        <v>784</v>
      </c>
      <c r="H661" s="87">
        <v>67547340</v>
      </c>
      <c r="I661" s="10" t="s">
        <v>40</v>
      </c>
      <c r="J661" s="10" t="s">
        <v>41</v>
      </c>
      <c r="K661" s="24">
        <v>0</v>
      </c>
      <c r="L661" s="19">
        <v>67547340</v>
      </c>
      <c r="M661" s="19">
        <v>67547340</v>
      </c>
      <c r="N661" s="44">
        <v>1</v>
      </c>
    </row>
    <row r="662" spans="2:14" ht="45" x14ac:dyDescent="0.25">
      <c r="B662" s="88" t="s">
        <v>4827</v>
      </c>
      <c r="C662" s="90" t="s">
        <v>4828</v>
      </c>
      <c r="D662" s="88" t="s">
        <v>784</v>
      </c>
      <c r="E662" s="88" t="s">
        <v>4827</v>
      </c>
      <c r="F662" s="10" t="s">
        <v>39</v>
      </c>
      <c r="G662" s="88" t="s">
        <v>784</v>
      </c>
      <c r="H662" s="87">
        <v>38057173</v>
      </c>
      <c r="I662" s="10" t="s">
        <v>40</v>
      </c>
      <c r="J662" s="10" t="s">
        <v>41</v>
      </c>
      <c r="K662" s="24">
        <v>0</v>
      </c>
      <c r="L662" s="19">
        <v>38057173</v>
      </c>
      <c r="M662" s="19">
        <v>38057173</v>
      </c>
      <c r="N662" s="44">
        <v>1</v>
      </c>
    </row>
    <row r="663" spans="2:14" ht="45" x14ac:dyDescent="0.25">
      <c r="B663" s="88" t="s">
        <v>4825</v>
      </c>
      <c r="C663" s="90" t="s">
        <v>4826</v>
      </c>
      <c r="D663" s="88" t="s">
        <v>784</v>
      </c>
      <c r="E663" s="88" t="s">
        <v>4825</v>
      </c>
      <c r="F663" s="10" t="s">
        <v>39</v>
      </c>
      <c r="G663" s="88" t="s">
        <v>784</v>
      </c>
      <c r="H663" s="87">
        <v>88356245</v>
      </c>
      <c r="I663" s="10" t="s">
        <v>40</v>
      </c>
      <c r="J663" s="10" t="s">
        <v>41</v>
      </c>
      <c r="K663" s="24">
        <v>0</v>
      </c>
      <c r="L663" s="19">
        <v>88356245</v>
      </c>
      <c r="M663" s="19">
        <v>88356245</v>
      </c>
      <c r="N663" s="44">
        <v>1</v>
      </c>
    </row>
    <row r="664" spans="2:14" ht="75" x14ac:dyDescent="0.25">
      <c r="B664" s="88" t="s">
        <v>4823</v>
      </c>
      <c r="C664" s="90" t="s">
        <v>4824</v>
      </c>
      <c r="D664" s="88" t="s">
        <v>784</v>
      </c>
      <c r="E664" s="88" t="s">
        <v>4823</v>
      </c>
      <c r="F664" s="10" t="s">
        <v>39</v>
      </c>
      <c r="G664" s="88" t="s">
        <v>784</v>
      </c>
      <c r="H664" s="87">
        <v>61842583</v>
      </c>
      <c r="I664" s="10" t="s">
        <v>40</v>
      </c>
      <c r="J664" s="10" t="s">
        <v>41</v>
      </c>
      <c r="K664" s="24">
        <v>0</v>
      </c>
      <c r="L664" s="19">
        <v>61842583</v>
      </c>
      <c r="M664" s="19">
        <v>61842583</v>
      </c>
      <c r="N664" s="44">
        <v>1</v>
      </c>
    </row>
    <row r="665" spans="2:14" ht="45" x14ac:dyDescent="0.25">
      <c r="B665" s="88" t="s">
        <v>4821</v>
      </c>
      <c r="C665" s="90" t="s">
        <v>4822</v>
      </c>
      <c r="D665" s="88" t="s">
        <v>784</v>
      </c>
      <c r="E665" s="88" t="s">
        <v>4821</v>
      </c>
      <c r="F665" s="10" t="s">
        <v>39</v>
      </c>
      <c r="G665" s="88" t="s">
        <v>784</v>
      </c>
      <c r="H665" s="87">
        <v>73887758</v>
      </c>
      <c r="I665" s="10" t="s">
        <v>40</v>
      </c>
      <c r="J665" s="10" t="s">
        <v>41</v>
      </c>
      <c r="K665" s="24">
        <v>0</v>
      </c>
      <c r="L665" s="19">
        <v>73887758</v>
      </c>
      <c r="M665" s="19">
        <v>73887758</v>
      </c>
      <c r="N665" s="44">
        <v>1</v>
      </c>
    </row>
    <row r="666" spans="2:14" ht="60" x14ac:dyDescent="0.25">
      <c r="B666" s="88" t="s">
        <v>4819</v>
      </c>
      <c r="C666" s="90" t="s">
        <v>4820</v>
      </c>
      <c r="D666" s="88" t="s">
        <v>751</v>
      </c>
      <c r="E666" s="88" t="s">
        <v>4819</v>
      </c>
      <c r="F666" s="10" t="s">
        <v>39</v>
      </c>
      <c r="G666" s="88" t="s">
        <v>751</v>
      </c>
      <c r="H666" s="87">
        <v>74311735</v>
      </c>
      <c r="I666" s="10" t="s">
        <v>40</v>
      </c>
      <c r="J666" s="10" t="s">
        <v>41</v>
      </c>
      <c r="K666" s="24">
        <v>0</v>
      </c>
      <c r="L666" s="19">
        <v>74311735</v>
      </c>
      <c r="M666" s="19">
        <v>74311735</v>
      </c>
      <c r="N666" s="44">
        <v>1</v>
      </c>
    </row>
    <row r="667" spans="2:14" ht="45" x14ac:dyDescent="0.25">
      <c r="B667" s="88" t="s">
        <v>4817</v>
      </c>
      <c r="C667" s="90" t="s">
        <v>4818</v>
      </c>
      <c r="D667" s="88" t="s">
        <v>751</v>
      </c>
      <c r="E667" s="88" t="s">
        <v>4817</v>
      </c>
      <c r="F667" s="10" t="s">
        <v>39</v>
      </c>
      <c r="G667" s="88" t="s">
        <v>751</v>
      </c>
      <c r="H667" s="87">
        <v>46651380</v>
      </c>
      <c r="I667" s="10" t="s">
        <v>40</v>
      </c>
      <c r="J667" s="10" t="s">
        <v>41</v>
      </c>
      <c r="K667" s="24">
        <v>0</v>
      </c>
      <c r="L667" s="19">
        <v>46651380</v>
      </c>
      <c r="M667" s="19">
        <v>46651380</v>
      </c>
      <c r="N667" s="44">
        <v>1</v>
      </c>
    </row>
    <row r="668" spans="2:14" ht="60" x14ac:dyDescent="0.25">
      <c r="B668" s="88" t="s">
        <v>4815</v>
      </c>
      <c r="C668" s="90" t="s">
        <v>4816</v>
      </c>
      <c r="D668" s="88" t="s">
        <v>88</v>
      </c>
      <c r="E668" s="88" t="s">
        <v>4815</v>
      </c>
      <c r="F668" s="10" t="s">
        <v>39</v>
      </c>
      <c r="G668" s="88" t="s">
        <v>88</v>
      </c>
      <c r="H668" s="87">
        <v>142541958</v>
      </c>
      <c r="I668" s="10" t="s">
        <v>40</v>
      </c>
      <c r="J668" s="10" t="s">
        <v>41</v>
      </c>
      <c r="K668" s="24">
        <v>0</v>
      </c>
      <c r="L668" s="19">
        <v>75105357</v>
      </c>
      <c r="M668" s="19">
        <v>75105357</v>
      </c>
      <c r="N668" s="44">
        <v>0.52689999529822651</v>
      </c>
    </row>
    <row r="669" spans="2:14" ht="45" x14ac:dyDescent="0.25">
      <c r="B669" s="88" t="s">
        <v>4813</v>
      </c>
      <c r="C669" s="90" t="s">
        <v>4814</v>
      </c>
      <c r="D669" s="88" t="s">
        <v>83</v>
      </c>
      <c r="E669" s="88" t="s">
        <v>4813</v>
      </c>
      <c r="F669" s="10" t="s">
        <v>39</v>
      </c>
      <c r="G669" s="88" t="s">
        <v>83</v>
      </c>
      <c r="H669" s="87">
        <v>149213280</v>
      </c>
      <c r="I669" s="10" t="s">
        <v>40</v>
      </c>
      <c r="J669" s="10" t="s">
        <v>41</v>
      </c>
      <c r="K669" s="24">
        <v>0</v>
      </c>
      <c r="L669" s="19">
        <v>149213280</v>
      </c>
      <c r="M669" s="19">
        <v>149213280</v>
      </c>
      <c r="N669" s="44">
        <v>1</v>
      </c>
    </row>
    <row r="670" spans="2:14" ht="75" x14ac:dyDescent="0.25">
      <c r="B670" s="88" t="s">
        <v>4811</v>
      </c>
      <c r="C670" s="90" t="s">
        <v>4812</v>
      </c>
      <c r="D670" s="88" t="s">
        <v>83</v>
      </c>
      <c r="E670" s="88" t="s">
        <v>4811</v>
      </c>
      <c r="F670" s="10" t="s">
        <v>39</v>
      </c>
      <c r="G670" s="88" t="s">
        <v>83</v>
      </c>
      <c r="H670" s="87">
        <v>153840814</v>
      </c>
      <c r="I670" s="10" t="s">
        <v>40</v>
      </c>
      <c r="J670" s="10" t="s">
        <v>41</v>
      </c>
      <c r="K670" s="24">
        <v>0</v>
      </c>
      <c r="L670" s="19">
        <v>153840814</v>
      </c>
      <c r="M670" s="19">
        <v>153840814</v>
      </c>
      <c r="N670" s="44">
        <v>1</v>
      </c>
    </row>
    <row r="671" spans="2:14" ht="60" x14ac:dyDescent="0.25">
      <c r="B671" s="88" t="s">
        <v>4809</v>
      </c>
      <c r="C671" s="90" t="s">
        <v>4810</v>
      </c>
      <c r="D671" s="88" t="s">
        <v>56</v>
      </c>
      <c r="E671" s="88" t="s">
        <v>4809</v>
      </c>
      <c r="F671" s="10" t="s">
        <v>39</v>
      </c>
      <c r="G671" s="88" t="s">
        <v>56</v>
      </c>
      <c r="H671" s="87">
        <v>65923356</v>
      </c>
      <c r="I671" s="10" t="s">
        <v>40</v>
      </c>
      <c r="J671" s="10" t="s">
        <v>41</v>
      </c>
      <c r="K671" s="24">
        <v>0</v>
      </c>
      <c r="L671" s="19">
        <v>34735016</v>
      </c>
      <c r="M671" s="19">
        <v>34735016</v>
      </c>
      <c r="N671" s="44">
        <v>0.52689999580725233</v>
      </c>
    </row>
    <row r="672" spans="2:14" ht="60" x14ac:dyDescent="0.25">
      <c r="B672" s="88" t="s">
        <v>4807</v>
      </c>
      <c r="C672" s="90" t="s">
        <v>4808</v>
      </c>
      <c r="D672" s="88" t="s">
        <v>56</v>
      </c>
      <c r="E672" s="88" t="s">
        <v>4807</v>
      </c>
      <c r="F672" s="10" t="s">
        <v>39</v>
      </c>
      <c r="G672" s="88" t="s">
        <v>56</v>
      </c>
      <c r="H672" s="87">
        <v>67259866</v>
      </c>
      <c r="I672" s="10" t="s">
        <v>40</v>
      </c>
      <c r="J672" s="10" t="s">
        <v>41</v>
      </c>
      <c r="K672" s="24">
        <v>0</v>
      </c>
      <c r="L672" s="19">
        <v>35439223</v>
      </c>
      <c r="M672" s="19">
        <v>35439223</v>
      </c>
      <c r="N672" s="44">
        <v>0.5268999941213085</v>
      </c>
    </row>
    <row r="673" spans="2:14" ht="60" x14ac:dyDescent="0.25">
      <c r="B673" s="88" t="s">
        <v>4805</v>
      </c>
      <c r="C673" s="90" t="s">
        <v>4806</v>
      </c>
      <c r="D673" s="88" t="s">
        <v>56</v>
      </c>
      <c r="E673" s="88" t="s">
        <v>4805</v>
      </c>
      <c r="F673" s="10" t="s">
        <v>39</v>
      </c>
      <c r="G673" s="88" t="s">
        <v>56</v>
      </c>
      <c r="H673" s="87">
        <v>66865069</v>
      </c>
      <c r="I673" s="10" t="s">
        <v>40</v>
      </c>
      <c r="J673" s="10" t="s">
        <v>41</v>
      </c>
      <c r="K673" s="24">
        <v>0</v>
      </c>
      <c r="L673" s="19">
        <v>35231205</v>
      </c>
      <c r="M673" s="19">
        <v>35231205</v>
      </c>
      <c r="N673" s="44">
        <v>0.52690000215209531</v>
      </c>
    </row>
    <row r="674" spans="2:14" ht="45" x14ac:dyDescent="0.25">
      <c r="B674" s="88" t="s">
        <v>4803</v>
      </c>
      <c r="C674" s="90" t="s">
        <v>4804</v>
      </c>
      <c r="D674" s="88" t="s">
        <v>56</v>
      </c>
      <c r="E674" s="88" t="s">
        <v>4803</v>
      </c>
      <c r="F674" s="10" t="s">
        <v>39</v>
      </c>
      <c r="G674" s="88" t="s">
        <v>56</v>
      </c>
      <c r="H674" s="87">
        <v>64812112</v>
      </c>
      <c r="I674" s="10" t="s">
        <v>40</v>
      </c>
      <c r="J674" s="10" t="s">
        <v>41</v>
      </c>
      <c r="K674" s="24">
        <v>0</v>
      </c>
      <c r="L674" s="19">
        <v>34149501</v>
      </c>
      <c r="M674" s="19">
        <v>34149501</v>
      </c>
      <c r="N674" s="44">
        <v>0.52689998745913413</v>
      </c>
    </row>
    <row r="675" spans="2:14" ht="75" x14ac:dyDescent="0.25">
      <c r="B675" s="88" t="s">
        <v>4801</v>
      </c>
      <c r="C675" s="90" t="s">
        <v>4802</v>
      </c>
      <c r="D675" s="88" t="s">
        <v>56</v>
      </c>
      <c r="E675" s="88" t="s">
        <v>4801</v>
      </c>
      <c r="F675" s="10" t="s">
        <v>39</v>
      </c>
      <c r="G675" s="88" t="s">
        <v>56</v>
      </c>
      <c r="H675" s="87">
        <v>64725502</v>
      </c>
      <c r="I675" s="10" t="s">
        <v>40</v>
      </c>
      <c r="J675" s="10" t="s">
        <v>41</v>
      </c>
      <c r="K675" s="24">
        <v>0</v>
      </c>
      <c r="L675" s="19">
        <v>34103866</v>
      </c>
      <c r="M675" s="19">
        <v>34103866</v>
      </c>
      <c r="N675" s="44">
        <v>0.52689998449142972</v>
      </c>
    </row>
    <row r="676" spans="2:14" ht="60" x14ac:dyDescent="0.25">
      <c r="B676" s="88" t="s">
        <v>4799</v>
      </c>
      <c r="C676" s="90" t="s">
        <v>4800</v>
      </c>
      <c r="D676" s="88" t="s">
        <v>56</v>
      </c>
      <c r="E676" s="88" t="s">
        <v>4799</v>
      </c>
      <c r="F676" s="10" t="s">
        <v>39</v>
      </c>
      <c r="G676" s="88" t="s">
        <v>56</v>
      </c>
      <c r="H676" s="87">
        <v>61139477</v>
      </c>
      <c r="I676" s="10" t="s">
        <v>40</v>
      </c>
      <c r="J676" s="10" t="s">
        <v>41</v>
      </c>
      <c r="K676" s="24">
        <v>0</v>
      </c>
      <c r="L676" s="19">
        <v>32214390</v>
      </c>
      <c r="M676" s="19">
        <v>32214390</v>
      </c>
      <c r="N676" s="44">
        <v>0.52689999294563805</v>
      </c>
    </row>
    <row r="677" spans="2:14" ht="45" x14ac:dyDescent="0.25">
      <c r="B677" s="88" t="s">
        <v>4797</v>
      </c>
      <c r="C677" s="90" t="s">
        <v>4798</v>
      </c>
      <c r="D677" s="88" t="s">
        <v>88</v>
      </c>
      <c r="E677" s="88" t="s">
        <v>4797</v>
      </c>
      <c r="F677" s="10" t="s">
        <v>39</v>
      </c>
      <c r="G677" s="88" t="s">
        <v>88</v>
      </c>
      <c r="H677" s="87">
        <v>140550168</v>
      </c>
      <c r="I677" s="10" t="s">
        <v>40</v>
      </c>
      <c r="J677" s="10" t="s">
        <v>41</v>
      </c>
      <c r="K677" s="24">
        <v>0</v>
      </c>
      <c r="L677" s="19">
        <v>74055883</v>
      </c>
      <c r="M677" s="19">
        <v>74055883</v>
      </c>
      <c r="N677" s="44">
        <v>0.52689999630594542</v>
      </c>
    </row>
    <row r="678" spans="2:14" ht="45" x14ac:dyDescent="0.25">
      <c r="B678" s="88" t="s">
        <v>4795</v>
      </c>
      <c r="C678" s="90" t="s">
        <v>4796</v>
      </c>
      <c r="D678" s="88" t="s">
        <v>91</v>
      </c>
      <c r="E678" s="88" t="s">
        <v>4795</v>
      </c>
      <c r="F678" s="10" t="s">
        <v>39</v>
      </c>
      <c r="G678" s="88" t="s">
        <v>91</v>
      </c>
      <c r="H678" s="87">
        <v>69766695</v>
      </c>
      <c r="I678" s="10" t="s">
        <v>40</v>
      </c>
      <c r="J678" s="10" t="s">
        <v>41</v>
      </c>
      <c r="K678" s="24">
        <v>0</v>
      </c>
      <c r="L678" s="19">
        <v>36760071</v>
      </c>
      <c r="M678" s="19">
        <v>36760071</v>
      </c>
      <c r="N678" s="44">
        <v>0.52689999146440858</v>
      </c>
    </row>
    <row r="679" spans="2:14" ht="90" x14ac:dyDescent="0.25">
      <c r="B679" s="88" t="s">
        <v>4793</v>
      </c>
      <c r="C679" s="90" t="s">
        <v>4794</v>
      </c>
      <c r="D679" s="88" t="s">
        <v>88</v>
      </c>
      <c r="E679" s="88" t="s">
        <v>4793</v>
      </c>
      <c r="F679" s="10" t="s">
        <v>39</v>
      </c>
      <c r="G679" s="88" t="s">
        <v>88</v>
      </c>
      <c r="H679" s="87">
        <v>144790730</v>
      </c>
      <c r="I679" s="10" t="s">
        <v>40</v>
      </c>
      <c r="J679" s="10" t="s">
        <v>41</v>
      </c>
      <c r="K679" s="24">
        <v>0</v>
      </c>
      <c r="L679" s="19">
        <v>76290235</v>
      </c>
      <c r="M679" s="19">
        <v>76290235</v>
      </c>
      <c r="N679" s="44">
        <v>0.52689999560054712</v>
      </c>
    </row>
    <row r="680" spans="2:14" ht="75" x14ac:dyDescent="0.25">
      <c r="B680" s="88" t="s">
        <v>4791</v>
      </c>
      <c r="C680" s="90" t="s">
        <v>4792</v>
      </c>
      <c r="D680" s="88" t="s">
        <v>90</v>
      </c>
      <c r="E680" s="88" t="s">
        <v>4791</v>
      </c>
      <c r="F680" s="10" t="s">
        <v>39</v>
      </c>
      <c r="G680" s="88" t="s">
        <v>90</v>
      </c>
      <c r="H680" s="87">
        <v>151564318</v>
      </c>
      <c r="I680" s="10" t="s">
        <v>40</v>
      </c>
      <c r="J680" s="10" t="s">
        <v>41</v>
      </c>
      <c r="K680" s="24">
        <v>0</v>
      </c>
      <c r="L680" s="19">
        <v>151564318</v>
      </c>
      <c r="M680" s="19">
        <v>151564318</v>
      </c>
      <c r="N680" s="44">
        <v>1</v>
      </c>
    </row>
    <row r="681" spans="2:14" ht="75" x14ac:dyDescent="0.25">
      <c r="B681" s="88" t="s">
        <v>4789</v>
      </c>
      <c r="C681" s="90" t="s">
        <v>4790</v>
      </c>
      <c r="D681" s="88" t="s">
        <v>90</v>
      </c>
      <c r="E681" s="88" t="s">
        <v>4789</v>
      </c>
      <c r="F681" s="10" t="s">
        <v>39</v>
      </c>
      <c r="G681" s="88" t="s">
        <v>90</v>
      </c>
      <c r="H681" s="87">
        <v>150804822</v>
      </c>
      <c r="I681" s="10" t="s">
        <v>40</v>
      </c>
      <c r="J681" s="10" t="s">
        <v>41</v>
      </c>
      <c r="K681" s="24">
        <v>0</v>
      </c>
      <c r="L681" s="19">
        <v>150804822</v>
      </c>
      <c r="M681" s="19">
        <v>150804822</v>
      </c>
      <c r="N681" s="44">
        <v>1</v>
      </c>
    </row>
    <row r="682" spans="2:14" ht="60" x14ac:dyDescent="0.25">
      <c r="B682" s="88" t="s">
        <v>4787</v>
      </c>
      <c r="C682" s="90" t="s">
        <v>4788</v>
      </c>
      <c r="D682" s="88" t="s">
        <v>90</v>
      </c>
      <c r="E682" s="88" t="s">
        <v>4787</v>
      </c>
      <c r="F682" s="10" t="s">
        <v>39</v>
      </c>
      <c r="G682" s="88" t="s">
        <v>90</v>
      </c>
      <c r="H682" s="87">
        <v>152997912</v>
      </c>
      <c r="I682" s="10" t="s">
        <v>40</v>
      </c>
      <c r="J682" s="10" t="s">
        <v>41</v>
      </c>
      <c r="K682" s="24">
        <v>0</v>
      </c>
      <c r="L682" s="19">
        <v>152997912</v>
      </c>
      <c r="M682" s="19">
        <v>152997912</v>
      </c>
      <c r="N682" s="44">
        <v>1</v>
      </c>
    </row>
    <row r="683" spans="2:14" ht="60" x14ac:dyDescent="0.25">
      <c r="B683" s="88" t="s">
        <v>4785</v>
      </c>
      <c r="C683" s="90" t="s">
        <v>4786</v>
      </c>
      <c r="D683" s="88" t="s">
        <v>90</v>
      </c>
      <c r="E683" s="88" t="s">
        <v>4785</v>
      </c>
      <c r="F683" s="10" t="s">
        <v>39</v>
      </c>
      <c r="G683" s="88" t="s">
        <v>90</v>
      </c>
      <c r="H683" s="87">
        <v>152997912</v>
      </c>
      <c r="I683" s="10" t="s">
        <v>40</v>
      </c>
      <c r="J683" s="10" t="s">
        <v>41</v>
      </c>
      <c r="K683" s="24">
        <v>0</v>
      </c>
      <c r="L683" s="19">
        <v>152997912</v>
      </c>
      <c r="M683" s="19">
        <v>152997912</v>
      </c>
      <c r="N683" s="44">
        <v>1</v>
      </c>
    </row>
    <row r="684" spans="2:14" ht="60" x14ac:dyDescent="0.25">
      <c r="B684" s="88" t="s">
        <v>4783</v>
      </c>
      <c r="C684" s="90" t="s">
        <v>4784</v>
      </c>
      <c r="D684" s="88" t="s">
        <v>90</v>
      </c>
      <c r="E684" s="88" t="s">
        <v>4783</v>
      </c>
      <c r="F684" s="10" t="s">
        <v>39</v>
      </c>
      <c r="G684" s="88" t="s">
        <v>90</v>
      </c>
      <c r="H684" s="87">
        <v>152147244</v>
      </c>
      <c r="I684" s="10" t="s">
        <v>40</v>
      </c>
      <c r="J684" s="10" t="s">
        <v>41</v>
      </c>
      <c r="K684" s="24">
        <v>0</v>
      </c>
      <c r="L684" s="19">
        <v>152147244</v>
      </c>
      <c r="M684" s="19">
        <v>152147244</v>
      </c>
      <c r="N684" s="44">
        <v>1</v>
      </c>
    </row>
    <row r="685" spans="2:14" ht="75" x14ac:dyDescent="0.25">
      <c r="B685" s="88" t="s">
        <v>4781</v>
      </c>
      <c r="C685" s="90" t="s">
        <v>4782</v>
      </c>
      <c r="D685" s="88" t="s">
        <v>90</v>
      </c>
      <c r="E685" s="88" t="s">
        <v>4781</v>
      </c>
      <c r="F685" s="10" t="s">
        <v>39</v>
      </c>
      <c r="G685" s="88" t="s">
        <v>90</v>
      </c>
      <c r="H685" s="87">
        <v>150807244</v>
      </c>
      <c r="I685" s="10" t="s">
        <v>40</v>
      </c>
      <c r="J685" s="10" t="s">
        <v>41</v>
      </c>
      <c r="K685" s="24">
        <v>0</v>
      </c>
      <c r="L685" s="19">
        <v>150807244</v>
      </c>
      <c r="M685" s="19">
        <v>150807244</v>
      </c>
      <c r="N685" s="44">
        <v>1</v>
      </c>
    </row>
    <row r="686" spans="2:14" ht="60" x14ac:dyDescent="0.25">
      <c r="B686" s="88" t="s">
        <v>4779</v>
      </c>
      <c r="C686" s="90" t="s">
        <v>4780</v>
      </c>
      <c r="D686" s="88" t="s">
        <v>90</v>
      </c>
      <c r="E686" s="88" t="s">
        <v>4779</v>
      </c>
      <c r="F686" s="10" t="s">
        <v>39</v>
      </c>
      <c r="G686" s="88" t="s">
        <v>90</v>
      </c>
      <c r="H686" s="87">
        <v>148588244</v>
      </c>
      <c r="I686" s="10" t="s">
        <v>40</v>
      </c>
      <c r="J686" s="10" t="s">
        <v>41</v>
      </c>
      <c r="K686" s="24">
        <v>0</v>
      </c>
      <c r="L686" s="19">
        <v>148588244</v>
      </c>
      <c r="M686" s="19">
        <v>148588244</v>
      </c>
      <c r="N686" s="44">
        <v>1</v>
      </c>
    </row>
    <row r="687" spans="2:14" ht="60" x14ac:dyDescent="0.25">
      <c r="B687" s="88" t="s">
        <v>4777</v>
      </c>
      <c r="C687" s="90" t="s">
        <v>4778</v>
      </c>
      <c r="D687" s="88" t="s">
        <v>88</v>
      </c>
      <c r="E687" s="88" t="s">
        <v>4777</v>
      </c>
      <c r="F687" s="10" t="s">
        <v>39</v>
      </c>
      <c r="G687" s="88" t="s">
        <v>88</v>
      </c>
      <c r="H687" s="87">
        <v>144290362</v>
      </c>
      <c r="I687" s="10" t="s">
        <v>40</v>
      </c>
      <c r="J687" s="10" t="s">
        <v>41</v>
      </c>
      <c r="K687" s="24">
        <v>0</v>
      </c>
      <c r="L687" s="19">
        <v>76026592</v>
      </c>
      <c r="M687" s="19">
        <v>76026592</v>
      </c>
      <c r="N687" s="44">
        <v>0.52690000181716923</v>
      </c>
    </row>
    <row r="688" spans="2:14" ht="90" x14ac:dyDescent="0.25">
      <c r="B688" s="88" t="s">
        <v>4775</v>
      </c>
      <c r="C688" s="90" t="s">
        <v>4776</v>
      </c>
      <c r="D688" s="88" t="s">
        <v>88</v>
      </c>
      <c r="E688" s="88" t="s">
        <v>4775</v>
      </c>
      <c r="F688" s="10" t="s">
        <v>39</v>
      </c>
      <c r="G688" s="88" t="s">
        <v>88</v>
      </c>
      <c r="H688" s="87">
        <v>145133723</v>
      </c>
      <c r="I688" s="10" t="s">
        <v>40</v>
      </c>
      <c r="J688" s="10" t="s">
        <v>41</v>
      </c>
      <c r="K688" s="24">
        <v>0</v>
      </c>
      <c r="L688" s="19">
        <v>76470958</v>
      </c>
      <c r="M688" s="19">
        <v>76470958</v>
      </c>
      <c r="N688" s="44">
        <v>0.52689999553032896</v>
      </c>
    </row>
    <row r="689" spans="2:14" ht="90" x14ac:dyDescent="0.25">
      <c r="B689" s="88" t="s">
        <v>4773</v>
      </c>
      <c r="C689" s="90" t="s">
        <v>4774</v>
      </c>
      <c r="D689" s="88" t="s">
        <v>88</v>
      </c>
      <c r="E689" s="88" t="s">
        <v>4773</v>
      </c>
      <c r="F689" s="10" t="s">
        <v>39</v>
      </c>
      <c r="G689" s="88" t="s">
        <v>88</v>
      </c>
      <c r="H689" s="87">
        <v>144975994</v>
      </c>
      <c r="I689" s="10" t="s">
        <v>40</v>
      </c>
      <c r="J689" s="10" t="s">
        <v>41</v>
      </c>
      <c r="K689" s="24">
        <v>0</v>
      </c>
      <c r="L689" s="19">
        <v>76387851</v>
      </c>
      <c r="M689" s="19">
        <v>76387851</v>
      </c>
      <c r="N689" s="44">
        <v>0.52689999835421031</v>
      </c>
    </row>
    <row r="690" spans="2:14" ht="60" x14ac:dyDescent="0.25">
      <c r="B690" s="88" t="s">
        <v>4771</v>
      </c>
      <c r="C690" s="90" t="s">
        <v>4772</v>
      </c>
      <c r="D690" s="88" t="s">
        <v>88</v>
      </c>
      <c r="E690" s="88" t="s">
        <v>4771</v>
      </c>
      <c r="F690" s="10" t="s">
        <v>39</v>
      </c>
      <c r="G690" s="88" t="s">
        <v>88</v>
      </c>
      <c r="H690" s="87">
        <v>149988985</v>
      </c>
      <c r="I690" s="10" t="s">
        <v>40</v>
      </c>
      <c r="J690" s="10" t="s">
        <v>41</v>
      </c>
      <c r="K690" s="24">
        <v>0</v>
      </c>
      <c r="L690" s="19">
        <v>79029195</v>
      </c>
      <c r="M690" s="19">
        <v>79029195</v>
      </c>
      <c r="N690" s="44">
        <v>0.52689999202274751</v>
      </c>
    </row>
    <row r="691" spans="2:14" ht="90" x14ac:dyDescent="0.25">
      <c r="B691" s="88" t="s">
        <v>4769</v>
      </c>
      <c r="C691" s="90" t="s">
        <v>4770</v>
      </c>
      <c r="D691" s="88" t="s">
        <v>88</v>
      </c>
      <c r="E691" s="88" t="s">
        <v>4769</v>
      </c>
      <c r="F691" s="10" t="s">
        <v>39</v>
      </c>
      <c r="G691" s="88" t="s">
        <v>88</v>
      </c>
      <c r="H691" s="87">
        <v>149231672</v>
      </c>
      <c r="I691" s="10" t="s">
        <v>40</v>
      </c>
      <c r="J691" s="10" t="s">
        <v>41</v>
      </c>
      <c r="K691" s="24">
        <v>0</v>
      </c>
      <c r="L691" s="19">
        <v>78630167</v>
      </c>
      <c r="M691" s="19">
        <v>78630167</v>
      </c>
      <c r="N691" s="44">
        <v>0.52689999345447258</v>
      </c>
    </row>
    <row r="692" spans="2:14" ht="60" x14ac:dyDescent="0.25">
      <c r="B692" s="88" t="s">
        <v>4767</v>
      </c>
      <c r="C692" s="90" t="s">
        <v>4768</v>
      </c>
      <c r="D692" s="88" t="s">
        <v>88</v>
      </c>
      <c r="E692" s="88" t="s">
        <v>4767</v>
      </c>
      <c r="F692" s="10" t="s">
        <v>39</v>
      </c>
      <c r="G692" s="88" t="s">
        <v>88</v>
      </c>
      <c r="H692" s="87">
        <v>149029223</v>
      </c>
      <c r="I692" s="10" t="s">
        <v>40</v>
      </c>
      <c r="J692" s="10" t="s">
        <v>41</v>
      </c>
      <c r="K692" s="24">
        <v>0</v>
      </c>
      <c r="L692" s="19">
        <v>78523497</v>
      </c>
      <c r="M692" s="19">
        <v>78523497</v>
      </c>
      <c r="N692" s="44">
        <v>0.52689999598266712</v>
      </c>
    </row>
    <row r="693" spans="2:14" ht="90" x14ac:dyDescent="0.25">
      <c r="B693" s="88" t="s">
        <v>4765</v>
      </c>
      <c r="C693" s="90" t="s">
        <v>4766</v>
      </c>
      <c r="D693" s="88" t="s">
        <v>88</v>
      </c>
      <c r="E693" s="88" t="s">
        <v>4765</v>
      </c>
      <c r="F693" s="10" t="s">
        <v>39</v>
      </c>
      <c r="G693" s="88" t="s">
        <v>88</v>
      </c>
      <c r="H693" s="87">
        <v>151694724</v>
      </c>
      <c r="I693" s="10" t="s">
        <v>40</v>
      </c>
      <c r="J693" s="10" t="s">
        <v>41</v>
      </c>
      <c r="K693" s="24">
        <v>0</v>
      </c>
      <c r="L693" s="19">
        <v>79927950</v>
      </c>
      <c r="M693" s="19">
        <v>79927950</v>
      </c>
      <c r="N693" s="44">
        <v>0.52689999950163069</v>
      </c>
    </row>
    <row r="694" spans="2:14" ht="75" x14ac:dyDescent="0.25">
      <c r="B694" s="88" t="s">
        <v>4763</v>
      </c>
      <c r="C694" s="90" t="s">
        <v>4764</v>
      </c>
      <c r="D694" s="88" t="s">
        <v>81</v>
      </c>
      <c r="E694" s="88" t="s">
        <v>4763</v>
      </c>
      <c r="F694" s="10" t="s">
        <v>39</v>
      </c>
      <c r="G694" s="88" t="s">
        <v>81</v>
      </c>
      <c r="H694" s="87">
        <v>151618611</v>
      </c>
      <c r="I694" s="10" t="s">
        <v>40</v>
      </c>
      <c r="J694" s="10" t="s">
        <v>41</v>
      </c>
      <c r="K694" s="24">
        <v>0</v>
      </c>
      <c r="L694" s="19">
        <v>79887846</v>
      </c>
      <c r="M694" s="19">
        <v>79887846</v>
      </c>
      <c r="N694" s="44">
        <v>0.52689999910367202</v>
      </c>
    </row>
    <row r="695" spans="2:14" ht="60" x14ac:dyDescent="0.25">
      <c r="B695" s="88" t="s">
        <v>4761</v>
      </c>
      <c r="C695" s="90" t="s">
        <v>4762</v>
      </c>
      <c r="D695" s="88" t="s">
        <v>81</v>
      </c>
      <c r="E695" s="88" t="s">
        <v>4761</v>
      </c>
      <c r="F695" s="10" t="s">
        <v>39</v>
      </c>
      <c r="G695" s="88" t="s">
        <v>81</v>
      </c>
      <c r="H695" s="87">
        <v>148898337</v>
      </c>
      <c r="I695" s="10" t="s">
        <v>40</v>
      </c>
      <c r="J695" s="10" t="s">
        <v>41</v>
      </c>
      <c r="K695" s="24">
        <v>0</v>
      </c>
      <c r="L695" s="19">
        <v>78454533</v>
      </c>
      <c r="M695" s="19">
        <v>78454533</v>
      </c>
      <c r="N695" s="44">
        <v>0.52689999486025152</v>
      </c>
    </row>
    <row r="696" spans="2:14" ht="90" x14ac:dyDescent="0.25">
      <c r="B696" s="88" t="s">
        <v>4759</v>
      </c>
      <c r="C696" s="90" t="s">
        <v>4760</v>
      </c>
      <c r="D696" s="88" t="s">
        <v>81</v>
      </c>
      <c r="E696" s="88" t="s">
        <v>4759</v>
      </c>
      <c r="F696" s="10" t="s">
        <v>39</v>
      </c>
      <c r="G696" s="88" t="s">
        <v>81</v>
      </c>
      <c r="H696" s="87">
        <v>153206296</v>
      </c>
      <c r="I696" s="10" t="s">
        <v>40</v>
      </c>
      <c r="J696" s="10" t="s">
        <v>41</v>
      </c>
      <c r="K696" s="24">
        <v>0</v>
      </c>
      <c r="L696" s="19">
        <v>80724397</v>
      </c>
      <c r="M696" s="19">
        <v>80724397</v>
      </c>
      <c r="N696" s="44">
        <v>0.52689999763456197</v>
      </c>
    </row>
    <row r="697" spans="2:14" ht="60" x14ac:dyDescent="0.25">
      <c r="B697" s="88" t="s">
        <v>4757</v>
      </c>
      <c r="C697" s="90" t="s">
        <v>4758</v>
      </c>
      <c r="D697" s="88" t="s">
        <v>81</v>
      </c>
      <c r="E697" s="88" t="s">
        <v>4757</v>
      </c>
      <c r="F697" s="10" t="s">
        <v>39</v>
      </c>
      <c r="G697" s="88" t="s">
        <v>81</v>
      </c>
      <c r="H697" s="87">
        <v>152882383</v>
      </c>
      <c r="I697" s="10" t="s">
        <v>40</v>
      </c>
      <c r="J697" s="10" t="s">
        <v>41</v>
      </c>
      <c r="K697" s="24">
        <v>0</v>
      </c>
      <c r="L697" s="19">
        <v>80553727</v>
      </c>
      <c r="M697" s="19">
        <v>80553727</v>
      </c>
      <c r="N697" s="44">
        <v>0.52689999605775373</v>
      </c>
    </row>
    <row r="698" spans="2:14" ht="60" x14ac:dyDescent="0.25">
      <c r="B698" s="88" t="s">
        <v>4755</v>
      </c>
      <c r="C698" s="90" t="s">
        <v>4756</v>
      </c>
      <c r="D698" s="88" t="s">
        <v>81</v>
      </c>
      <c r="E698" s="88" t="s">
        <v>4755</v>
      </c>
      <c r="F698" s="10" t="s">
        <v>39</v>
      </c>
      <c r="G698" s="88" t="s">
        <v>81</v>
      </c>
      <c r="H698" s="87">
        <v>153965831</v>
      </c>
      <c r="I698" s="10" t="s">
        <v>40</v>
      </c>
      <c r="J698" s="10" t="s">
        <v>41</v>
      </c>
      <c r="K698" s="24">
        <v>0</v>
      </c>
      <c r="L698" s="19">
        <v>81124596</v>
      </c>
      <c r="M698" s="19">
        <v>81124596</v>
      </c>
      <c r="N698" s="44">
        <v>0.52689999770143803</v>
      </c>
    </row>
    <row r="699" spans="2:14" ht="45" x14ac:dyDescent="0.25">
      <c r="B699" s="88" t="s">
        <v>4753</v>
      </c>
      <c r="C699" s="90" t="s">
        <v>4754</v>
      </c>
      <c r="D699" s="88" t="s">
        <v>784</v>
      </c>
      <c r="E699" s="88" t="s">
        <v>4753</v>
      </c>
      <c r="F699" s="10" t="s">
        <v>39</v>
      </c>
      <c r="G699" s="88" t="s">
        <v>784</v>
      </c>
      <c r="H699" s="87">
        <v>15149990</v>
      </c>
      <c r="I699" s="10" t="s">
        <v>40</v>
      </c>
      <c r="J699" s="10" t="s">
        <v>41</v>
      </c>
      <c r="K699" s="24">
        <v>0</v>
      </c>
      <c r="L699" s="19">
        <v>15149990</v>
      </c>
      <c r="M699" s="19">
        <v>15149990</v>
      </c>
      <c r="N699" s="44">
        <v>1</v>
      </c>
    </row>
    <row r="700" spans="2:14" ht="30" x14ac:dyDescent="0.25">
      <c r="B700" s="88" t="s">
        <v>4751</v>
      </c>
      <c r="C700" s="90" t="s">
        <v>4752</v>
      </c>
      <c r="D700" s="88" t="s">
        <v>808</v>
      </c>
      <c r="E700" s="88" t="s">
        <v>4751</v>
      </c>
      <c r="F700" s="10" t="s">
        <v>39</v>
      </c>
      <c r="G700" s="88" t="s">
        <v>808</v>
      </c>
      <c r="H700" s="87">
        <v>52603806</v>
      </c>
      <c r="I700" s="10" t="s">
        <v>40</v>
      </c>
      <c r="J700" s="10" t="s">
        <v>41</v>
      </c>
      <c r="K700" s="24">
        <v>0</v>
      </c>
      <c r="L700" s="19">
        <v>52603806</v>
      </c>
      <c r="M700" s="19">
        <v>52603806</v>
      </c>
      <c r="N700" s="44">
        <v>1</v>
      </c>
    </row>
    <row r="701" spans="2:14" ht="60" x14ac:dyDescent="0.25">
      <c r="B701" s="88" t="s">
        <v>4749</v>
      </c>
      <c r="C701" s="90" t="s">
        <v>4750</v>
      </c>
      <c r="D701" s="88" t="s">
        <v>88</v>
      </c>
      <c r="E701" s="88" t="s">
        <v>4749</v>
      </c>
      <c r="F701" s="10" t="s">
        <v>39</v>
      </c>
      <c r="G701" s="88" t="s">
        <v>88</v>
      </c>
      <c r="H701" s="87">
        <v>143379732</v>
      </c>
      <c r="I701" s="10" t="s">
        <v>40</v>
      </c>
      <c r="J701" s="10" t="s">
        <v>41</v>
      </c>
      <c r="K701" s="24">
        <v>0</v>
      </c>
      <c r="L701" s="19">
        <v>75546780</v>
      </c>
      <c r="M701" s="19">
        <v>75546780</v>
      </c>
      <c r="N701" s="44">
        <v>0.52689999448457614</v>
      </c>
    </row>
    <row r="702" spans="2:14" ht="45" x14ac:dyDescent="0.25">
      <c r="B702" s="88" t="s">
        <v>4747</v>
      </c>
      <c r="C702" s="90" t="s">
        <v>4748</v>
      </c>
      <c r="D702" s="88" t="s">
        <v>91</v>
      </c>
      <c r="E702" s="88" t="s">
        <v>4747</v>
      </c>
      <c r="F702" s="10" t="s">
        <v>39</v>
      </c>
      <c r="G702" s="88" t="s">
        <v>91</v>
      </c>
      <c r="H702" s="87">
        <v>73416360</v>
      </c>
      <c r="I702" s="10" t="s">
        <v>40</v>
      </c>
      <c r="J702" s="10" t="s">
        <v>41</v>
      </c>
      <c r="K702" s="24">
        <v>0</v>
      </c>
      <c r="L702" s="19">
        <v>38683079</v>
      </c>
      <c r="M702" s="19">
        <v>38683079</v>
      </c>
      <c r="N702" s="44">
        <v>0.52689998523489856</v>
      </c>
    </row>
    <row r="703" spans="2:14" ht="45" x14ac:dyDescent="0.25">
      <c r="B703" s="88" t="s">
        <v>4745</v>
      </c>
      <c r="C703" s="90" t="s">
        <v>4746</v>
      </c>
      <c r="D703" s="88" t="s">
        <v>91</v>
      </c>
      <c r="E703" s="88" t="s">
        <v>4745</v>
      </c>
      <c r="F703" s="10" t="s">
        <v>39</v>
      </c>
      <c r="G703" s="88" t="s">
        <v>91</v>
      </c>
      <c r="H703" s="87">
        <v>69166915</v>
      </c>
      <c r="I703" s="10" t="s">
        <v>40</v>
      </c>
      <c r="J703" s="10" t="s">
        <v>41</v>
      </c>
      <c r="K703" s="24">
        <v>0</v>
      </c>
      <c r="L703" s="19">
        <v>36444047</v>
      </c>
      <c r="M703" s="19">
        <v>36444047</v>
      </c>
      <c r="N703" s="44">
        <v>0.52689999257593023</v>
      </c>
    </row>
    <row r="704" spans="2:14" ht="60" x14ac:dyDescent="0.25">
      <c r="B704" s="88" t="s">
        <v>4743</v>
      </c>
      <c r="C704" s="90" t="s">
        <v>4744</v>
      </c>
      <c r="D704" s="88" t="s">
        <v>90</v>
      </c>
      <c r="E704" s="88" t="s">
        <v>4743</v>
      </c>
      <c r="F704" s="10" t="s">
        <v>39</v>
      </c>
      <c r="G704" s="88" t="s">
        <v>90</v>
      </c>
      <c r="H704" s="87">
        <v>148725510</v>
      </c>
      <c r="I704" s="10" t="s">
        <v>40</v>
      </c>
      <c r="J704" s="10" t="s">
        <v>41</v>
      </c>
      <c r="K704" s="24">
        <v>0</v>
      </c>
      <c r="L704" s="19">
        <v>148725510</v>
      </c>
      <c r="M704" s="19">
        <v>148725510</v>
      </c>
      <c r="N704" s="44">
        <v>1</v>
      </c>
    </row>
    <row r="705" spans="2:14" ht="45" x14ac:dyDescent="0.25">
      <c r="B705" s="88" t="s">
        <v>4741</v>
      </c>
      <c r="C705" s="90" t="s">
        <v>4742</v>
      </c>
      <c r="D705" s="88" t="s">
        <v>90</v>
      </c>
      <c r="E705" s="88" t="s">
        <v>4741</v>
      </c>
      <c r="F705" s="10" t="s">
        <v>39</v>
      </c>
      <c r="G705" s="88" t="s">
        <v>90</v>
      </c>
      <c r="H705" s="87">
        <v>146301486</v>
      </c>
      <c r="I705" s="10" t="s">
        <v>40</v>
      </c>
      <c r="J705" s="10" t="s">
        <v>41</v>
      </c>
      <c r="K705" s="24">
        <v>0</v>
      </c>
      <c r="L705" s="19">
        <v>146301486</v>
      </c>
      <c r="M705" s="19">
        <v>146301486</v>
      </c>
      <c r="N705" s="44">
        <v>1</v>
      </c>
    </row>
    <row r="706" spans="2:14" ht="45" x14ac:dyDescent="0.25">
      <c r="B706" s="88" t="s">
        <v>4739</v>
      </c>
      <c r="C706" s="90" t="s">
        <v>4740</v>
      </c>
      <c r="D706" s="88" t="s">
        <v>90</v>
      </c>
      <c r="E706" s="88" t="s">
        <v>4739</v>
      </c>
      <c r="F706" s="10" t="s">
        <v>39</v>
      </c>
      <c r="G706" s="88" t="s">
        <v>90</v>
      </c>
      <c r="H706" s="87">
        <v>150945654</v>
      </c>
      <c r="I706" s="10" t="s">
        <v>40</v>
      </c>
      <c r="J706" s="10" t="s">
        <v>41</v>
      </c>
      <c r="K706" s="24">
        <v>0</v>
      </c>
      <c r="L706" s="19">
        <v>150945654</v>
      </c>
      <c r="M706" s="19">
        <v>150945654</v>
      </c>
      <c r="N706" s="44">
        <v>1</v>
      </c>
    </row>
    <row r="707" spans="2:14" ht="60" x14ac:dyDescent="0.25">
      <c r="B707" s="88" t="s">
        <v>4737</v>
      </c>
      <c r="C707" s="90" t="s">
        <v>4738</v>
      </c>
      <c r="D707" s="88" t="s">
        <v>90</v>
      </c>
      <c r="E707" s="88" t="s">
        <v>4737</v>
      </c>
      <c r="F707" s="10" t="s">
        <v>39</v>
      </c>
      <c r="G707" s="88" t="s">
        <v>90</v>
      </c>
      <c r="H707" s="87">
        <v>152970244</v>
      </c>
      <c r="I707" s="10" t="s">
        <v>40</v>
      </c>
      <c r="J707" s="10" t="s">
        <v>41</v>
      </c>
      <c r="K707" s="24">
        <v>0</v>
      </c>
      <c r="L707" s="19">
        <v>152970244</v>
      </c>
      <c r="M707" s="19">
        <v>152970244</v>
      </c>
      <c r="N707" s="44">
        <v>1</v>
      </c>
    </row>
    <row r="708" spans="2:14" ht="75" x14ac:dyDescent="0.25">
      <c r="B708" s="88" t="s">
        <v>4735</v>
      </c>
      <c r="C708" s="90" t="s">
        <v>4736</v>
      </c>
      <c r="D708" s="88" t="s">
        <v>90</v>
      </c>
      <c r="E708" s="88" t="s">
        <v>4735</v>
      </c>
      <c r="F708" s="10" t="s">
        <v>39</v>
      </c>
      <c r="G708" s="88" t="s">
        <v>90</v>
      </c>
      <c r="H708" s="87">
        <v>150556494</v>
      </c>
      <c r="I708" s="10" t="s">
        <v>40</v>
      </c>
      <c r="J708" s="10" t="s">
        <v>41</v>
      </c>
      <c r="K708" s="24">
        <v>0</v>
      </c>
      <c r="L708" s="19">
        <v>150556494</v>
      </c>
      <c r="M708" s="19">
        <v>150556494</v>
      </c>
      <c r="N708" s="44">
        <v>1</v>
      </c>
    </row>
    <row r="709" spans="2:14" ht="45" x14ac:dyDescent="0.25">
      <c r="B709" s="88" t="s">
        <v>4733</v>
      </c>
      <c r="C709" s="90" t="s">
        <v>4734</v>
      </c>
      <c r="D709" s="88" t="s">
        <v>91</v>
      </c>
      <c r="E709" s="88" t="s">
        <v>4733</v>
      </c>
      <c r="F709" s="10" t="s">
        <v>39</v>
      </c>
      <c r="G709" s="88" t="s">
        <v>91</v>
      </c>
      <c r="H709" s="87">
        <v>71472709</v>
      </c>
      <c r="I709" s="10" t="s">
        <v>40</v>
      </c>
      <c r="J709" s="10" t="s">
        <v>41</v>
      </c>
      <c r="K709" s="24">
        <v>0</v>
      </c>
      <c r="L709" s="19">
        <v>37658970</v>
      </c>
      <c r="M709" s="19">
        <v>37658970</v>
      </c>
      <c r="N709" s="44">
        <v>0.52689999479381699</v>
      </c>
    </row>
    <row r="710" spans="2:14" ht="60" x14ac:dyDescent="0.25">
      <c r="B710" s="88" t="s">
        <v>4731</v>
      </c>
      <c r="C710" s="90" t="s">
        <v>4732</v>
      </c>
      <c r="D710" s="88" t="s">
        <v>88</v>
      </c>
      <c r="E710" s="88" t="s">
        <v>4731</v>
      </c>
      <c r="F710" s="10" t="s">
        <v>39</v>
      </c>
      <c r="G710" s="88" t="s">
        <v>88</v>
      </c>
      <c r="H710" s="87">
        <v>145263640</v>
      </c>
      <c r="I710" s="10" t="s">
        <v>40</v>
      </c>
      <c r="J710" s="10" t="s">
        <v>41</v>
      </c>
      <c r="K710" s="24">
        <v>0</v>
      </c>
      <c r="L710" s="19">
        <v>76539412</v>
      </c>
      <c r="M710" s="19">
        <v>76539412</v>
      </c>
      <c r="N710" s="44">
        <v>0.52690000057825892</v>
      </c>
    </row>
    <row r="711" spans="2:14" ht="60" x14ac:dyDescent="0.25">
      <c r="B711" s="88" t="s">
        <v>4729</v>
      </c>
      <c r="C711" s="90" t="s">
        <v>4730</v>
      </c>
      <c r="D711" s="88" t="s">
        <v>88</v>
      </c>
      <c r="E711" s="88" t="s">
        <v>4729</v>
      </c>
      <c r="F711" s="10" t="s">
        <v>39</v>
      </c>
      <c r="G711" s="88" t="s">
        <v>88</v>
      </c>
      <c r="H711" s="87">
        <v>145029640</v>
      </c>
      <c r="I711" s="10" t="s">
        <v>40</v>
      </c>
      <c r="J711" s="10" t="s">
        <v>41</v>
      </c>
      <c r="K711" s="24">
        <v>0</v>
      </c>
      <c r="L711" s="19">
        <v>76416117</v>
      </c>
      <c r="M711" s="19">
        <v>76416117</v>
      </c>
      <c r="N711" s="44">
        <v>0.52689999782113506</v>
      </c>
    </row>
    <row r="712" spans="2:14" ht="75" x14ac:dyDescent="0.25">
      <c r="B712" s="88" t="s">
        <v>4727</v>
      </c>
      <c r="C712" s="90" t="s">
        <v>4728</v>
      </c>
      <c r="D712" s="88" t="s">
        <v>81</v>
      </c>
      <c r="E712" s="88" t="s">
        <v>4727</v>
      </c>
      <c r="F712" s="10" t="s">
        <v>39</v>
      </c>
      <c r="G712" s="88" t="s">
        <v>81</v>
      </c>
      <c r="H712" s="87">
        <v>84563290</v>
      </c>
      <c r="I712" s="10" t="s">
        <v>40</v>
      </c>
      <c r="J712" s="10" t="s">
        <v>41</v>
      </c>
      <c r="K712" s="24">
        <v>0</v>
      </c>
      <c r="L712" s="19">
        <v>44395727</v>
      </c>
      <c r="M712" s="19">
        <v>44395727</v>
      </c>
      <c r="N712" s="44">
        <v>0.52499999704363443</v>
      </c>
    </row>
    <row r="713" spans="2:14" ht="75" x14ac:dyDescent="0.25">
      <c r="B713" s="88" t="s">
        <v>4725</v>
      </c>
      <c r="C713" s="90" t="s">
        <v>4726</v>
      </c>
      <c r="D713" s="88" t="s">
        <v>81</v>
      </c>
      <c r="E713" s="88" t="s">
        <v>4725</v>
      </c>
      <c r="F713" s="10" t="s">
        <v>39</v>
      </c>
      <c r="G713" s="88" t="s">
        <v>81</v>
      </c>
      <c r="H713" s="87">
        <v>152213163</v>
      </c>
      <c r="I713" s="10" t="s">
        <v>40</v>
      </c>
      <c r="J713" s="10" t="s">
        <v>41</v>
      </c>
      <c r="K713" s="24">
        <v>0</v>
      </c>
      <c r="L713" s="19">
        <v>79911910</v>
      </c>
      <c r="M713" s="19">
        <v>79911910</v>
      </c>
      <c r="N713" s="44">
        <v>0.5249999962224029</v>
      </c>
    </row>
    <row r="714" spans="2:14" ht="60" x14ac:dyDescent="0.25">
      <c r="B714" s="88" t="s">
        <v>4723</v>
      </c>
      <c r="C714" s="90" t="s">
        <v>4724</v>
      </c>
      <c r="D714" s="88" t="s">
        <v>81</v>
      </c>
      <c r="E714" s="88" t="s">
        <v>4723</v>
      </c>
      <c r="F714" s="10" t="s">
        <v>39</v>
      </c>
      <c r="G714" s="88" t="s">
        <v>81</v>
      </c>
      <c r="H714" s="87">
        <v>153185012</v>
      </c>
      <c r="I714" s="10" t="s">
        <v>40</v>
      </c>
      <c r="J714" s="10" t="s">
        <v>41</v>
      </c>
      <c r="K714" s="24">
        <v>0</v>
      </c>
      <c r="L714" s="19">
        <v>80422131</v>
      </c>
      <c r="M714" s="19">
        <v>80422131</v>
      </c>
      <c r="N714" s="44">
        <v>0.52499999804158382</v>
      </c>
    </row>
    <row r="715" spans="2:14" ht="90" x14ac:dyDescent="0.25">
      <c r="B715" s="88" t="s">
        <v>4721</v>
      </c>
      <c r="C715" s="90" t="s">
        <v>4722</v>
      </c>
      <c r="D715" s="88" t="s">
        <v>81</v>
      </c>
      <c r="E715" s="88" t="s">
        <v>4721</v>
      </c>
      <c r="F715" s="10" t="s">
        <v>39</v>
      </c>
      <c r="G715" s="88" t="s">
        <v>81</v>
      </c>
      <c r="H715" s="87">
        <v>86108091</v>
      </c>
      <c r="I715" s="10" t="s">
        <v>40</v>
      </c>
      <c r="J715" s="10" t="s">
        <v>41</v>
      </c>
      <c r="K715" s="24">
        <v>0</v>
      </c>
      <c r="L715" s="19">
        <v>45206747</v>
      </c>
      <c r="M715" s="19">
        <v>45206747</v>
      </c>
      <c r="N715" s="44">
        <v>0.52499999099968431</v>
      </c>
    </row>
    <row r="716" spans="2:14" ht="75" x14ac:dyDescent="0.25">
      <c r="B716" s="88" t="s">
        <v>4719</v>
      </c>
      <c r="C716" s="90" t="s">
        <v>4720</v>
      </c>
      <c r="D716" s="88" t="s">
        <v>81</v>
      </c>
      <c r="E716" s="88" t="s">
        <v>4719</v>
      </c>
      <c r="F716" s="10" t="s">
        <v>39</v>
      </c>
      <c r="G716" s="88" t="s">
        <v>81</v>
      </c>
      <c r="H716" s="87">
        <v>85172260</v>
      </c>
      <c r="I716" s="10" t="s">
        <v>40</v>
      </c>
      <c r="J716" s="10" t="s">
        <v>41</v>
      </c>
      <c r="K716" s="24">
        <v>0</v>
      </c>
      <c r="L716" s="19">
        <v>44715436</v>
      </c>
      <c r="M716" s="19">
        <v>44715436</v>
      </c>
      <c r="N716" s="44">
        <v>0.52499999412954401</v>
      </c>
    </row>
    <row r="717" spans="2:14" ht="75" x14ac:dyDescent="0.25">
      <c r="B717" s="88" t="s">
        <v>4717</v>
      </c>
      <c r="C717" s="90" t="s">
        <v>4718</v>
      </c>
      <c r="D717" s="88" t="s">
        <v>81</v>
      </c>
      <c r="E717" s="88" t="s">
        <v>4717</v>
      </c>
      <c r="F717" s="10" t="s">
        <v>39</v>
      </c>
      <c r="G717" s="88" t="s">
        <v>81</v>
      </c>
      <c r="H717" s="87">
        <v>84869441</v>
      </c>
      <c r="I717" s="10" t="s">
        <v>40</v>
      </c>
      <c r="J717" s="10" t="s">
        <v>41</v>
      </c>
      <c r="K717" s="24">
        <v>0</v>
      </c>
      <c r="L717" s="19">
        <v>44556456</v>
      </c>
      <c r="M717" s="19">
        <v>44556456</v>
      </c>
      <c r="N717" s="44">
        <v>0.52499999381402784</v>
      </c>
    </row>
    <row r="718" spans="2:14" ht="75" x14ac:dyDescent="0.25">
      <c r="B718" s="88" t="s">
        <v>4715</v>
      </c>
      <c r="C718" s="90" t="s">
        <v>4716</v>
      </c>
      <c r="D718" s="88" t="s">
        <v>81</v>
      </c>
      <c r="E718" s="88" t="s">
        <v>4715</v>
      </c>
      <c r="F718" s="10" t="s">
        <v>39</v>
      </c>
      <c r="G718" s="88" t="s">
        <v>81</v>
      </c>
      <c r="H718" s="87">
        <v>85750308</v>
      </c>
      <c r="I718" s="10" t="s">
        <v>40</v>
      </c>
      <c r="J718" s="10" t="s">
        <v>41</v>
      </c>
      <c r="K718" s="24">
        <v>0</v>
      </c>
      <c r="L718" s="19">
        <v>45018911</v>
      </c>
      <c r="M718" s="19">
        <v>45018911</v>
      </c>
      <c r="N718" s="44">
        <v>0.52499999183676405</v>
      </c>
    </row>
    <row r="719" spans="2:14" ht="75" x14ac:dyDescent="0.25">
      <c r="B719" s="88" t="s">
        <v>4713</v>
      </c>
      <c r="C719" s="90" t="s">
        <v>4714</v>
      </c>
      <c r="D719" s="88" t="s">
        <v>81</v>
      </c>
      <c r="E719" s="88" t="s">
        <v>4713</v>
      </c>
      <c r="F719" s="10" t="s">
        <v>39</v>
      </c>
      <c r="G719" s="88" t="s">
        <v>81</v>
      </c>
      <c r="H719" s="87">
        <v>85285761</v>
      </c>
      <c r="I719" s="10" t="s">
        <v>40</v>
      </c>
      <c r="J719" s="10" t="s">
        <v>41</v>
      </c>
      <c r="K719" s="24">
        <v>0</v>
      </c>
      <c r="L719" s="19">
        <v>44775024</v>
      </c>
      <c r="M719" s="19">
        <v>44775024</v>
      </c>
      <c r="N719" s="44">
        <v>0.52499999384422447</v>
      </c>
    </row>
    <row r="720" spans="2:14" ht="90" x14ac:dyDescent="0.25">
      <c r="B720" s="88" t="s">
        <v>4711</v>
      </c>
      <c r="C720" s="90" t="s">
        <v>4712</v>
      </c>
      <c r="D720" s="88" t="s">
        <v>81</v>
      </c>
      <c r="E720" s="88" t="s">
        <v>4711</v>
      </c>
      <c r="F720" s="10" t="s">
        <v>39</v>
      </c>
      <c r="G720" s="88" t="s">
        <v>81</v>
      </c>
      <c r="H720" s="87">
        <v>50385272</v>
      </c>
      <c r="I720" s="10" t="s">
        <v>40</v>
      </c>
      <c r="J720" s="10" t="s">
        <v>41</v>
      </c>
      <c r="K720" s="24">
        <v>0</v>
      </c>
      <c r="L720" s="19">
        <v>26452267</v>
      </c>
      <c r="M720" s="19">
        <v>26452267</v>
      </c>
      <c r="N720" s="44">
        <v>0.52499998412234428</v>
      </c>
    </row>
    <row r="721" spans="2:14" ht="30" x14ac:dyDescent="0.25">
      <c r="B721" s="88" t="s">
        <v>4709</v>
      </c>
      <c r="C721" s="90" t="s">
        <v>4710</v>
      </c>
      <c r="D721" s="88" t="s">
        <v>834</v>
      </c>
      <c r="E721" s="88" t="s">
        <v>4709</v>
      </c>
      <c r="F721" s="10" t="s">
        <v>39</v>
      </c>
      <c r="G721" s="88" t="s">
        <v>834</v>
      </c>
      <c r="H721" s="87">
        <v>53033085</v>
      </c>
      <c r="I721" s="10" t="s">
        <v>40</v>
      </c>
      <c r="J721" s="10" t="s">
        <v>41</v>
      </c>
      <c r="K721" s="24">
        <v>0</v>
      </c>
      <c r="L721" s="19">
        <v>53033085</v>
      </c>
      <c r="M721" s="19">
        <v>53033085</v>
      </c>
      <c r="N721" s="44">
        <v>1</v>
      </c>
    </row>
    <row r="722" spans="2:14" ht="30" x14ac:dyDescent="0.25">
      <c r="B722" s="88" t="s">
        <v>4707</v>
      </c>
      <c r="C722" s="90" t="s">
        <v>4708</v>
      </c>
      <c r="D722" s="88" t="s">
        <v>834</v>
      </c>
      <c r="E722" s="88" t="s">
        <v>4707</v>
      </c>
      <c r="F722" s="10" t="s">
        <v>39</v>
      </c>
      <c r="G722" s="88" t="s">
        <v>834</v>
      </c>
      <c r="H722" s="87">
        <v>77658155</v>
      </c>
      <c r="I722" s="10" t="s">
        <v>40</v>
      </c>
      <c r="J722" s="10" t="s">
        <v>41</v>
      </c>
      <c r="K722" s="24">
        <v>0</v>
      </c>
      <c r="L722" s="19">
        <v>77658155</v>
      </c>
      <c r="M722" s="19">
        <v>77658155</v>
      </c>
      <c r="N722" s="44">
        <v>1</v>
      </c>
    </row>
    <row r="723" spans="2:14" ht="30" x14ac:dyDescent="0.25">
      <c r="B723" s="88" t="s">
        <v>4705</v>
      </c>
      <c r="C723" s="90" t="s">
        <v>4706</v>
      </c>
      <c r="D723" s="88" t="s">
        <v>751</v>
      </c>
      <c r="E723" s="88" t="s">
        <v>4705</v>
      </c>
      <c r="F723" s="10" t="s">
        <v>39</v>
      </c>
      <c r="G723" s="88" t="s">
        <v>751</v>
      </c>
      <c r="H723" s="87">
        <v>66625880</v>
      </c>
      <c r="I723" s="10" t="s">
        <v>40</v>
      </c>
      <c r="J723" s="10" t="s">
        <v>41</v>
      </c>
      <c r="K723" s="24">
        <v>0</v>
      </c>
      <c r="L723" s="19">
        <v>66625880</v>
      </c>
      <c r="M723" s="19">
        <v>66625880</v>
      </c>
      <c r="N723" s="44">
        <v>1</v>
      </c>
    </row>
    <row r="724" spans="2:14" ht="60" x14ac:dyDescent="0.25">
      <c r="B724" s="88" t="s">
        <v>4703</v>
      </c>
      <c r="C724" s="90" t="s">
        <v>4704</v>
      </c>
      <c r="D724" s="88" t="s">
        <v>1184</v>
      </c>
      <c r="E724" s="88" t="s">
        <v>4703</v>
      </c>
      <c r="F724" s="10" t="s">
        <v>39</v>
      </c>
      <c r="G724" s="88" t="s">
        <v>1184</v>
      </c>
      <c r="H724" s="87">
        <v>74185985</v>
      </c>
      <c r="I724" s="10" t="s">
        <v>40</v>
      </c>
      <c r="J724" s="10" t="s">
        <v>41</v>
      </c>
      <c r="K724" s="24">
        <v>0</v>
      </c>
      <c r="L724" s="19">
        <v>74185985</v>
      </c>
      <c r="M724" s="19">
        <v>74185985</v>
      </c>
      <c r="N724" s="44">
        <v>1</v>
      </c>
    </row>
    <row r="725" spans="2:14" ht="60" x14ac:dyDescent="0.25">
      <c r="B725" s="88" t="s">
        <v>4701</v>
      </c>
      <c r="C725" s="90" t="s">
        <v>4702</v>
      </c>
      <c r="D725" s="88" t="s">
        <v>1184</v>
      </c>
      <c r="E725" s="88" t="s">
        <v>4701</v>
      </c>
      <c r="F725" s="10" t="s">
        <v>39</v>
      </c>
      <c r="G725" s="88" t="s">
        <v>1184</v>
      </c>
      <c r="H725" s="87">
        <v>74185985</v>
      </c>
      <c r="I725" s="10" t="s">
        <v>40</v>
      </c>
      <c r="J725" s="10" t="s">
        <v>41</v>
      </c>
      <c r="K725" s="24">
        <v>0</v>
      </c>
      <c r="L725" s="19">
        <v>74185985</v>
      </c>
      <c r="M725" s="19">
        <v>74185985</v>
      </c>
      <c r="N725" s="44">
        <v>1</v>
      </c>
    </row>
    <row r="726" spans="2:14" ht="45" x14ac:dyDescent="0.25">
      <c r="B726" s="88" t="s">
        <v>4699</v>
      </c>
      <c r="C726" s="90" t="s">
        <v>4700</v>
      </c>
      <c r="D726" s="88" t="s">
        <v>662</v>
      </c>
      <c r="E726" s="88" t="s">
        <v>4699</v>
      </c>
      <c r="F726" s="10" t="s">
        <v>39</v>
      </c>
      <c r="G726" s="88" t="s">
        <v>662</v>
      </c>
      <c r="H726" s="87">
        <v>94821459</v>
      </c>
      <c r="I726" s="10" t="s">
        <v>40</v>
      </c>
      <c r="J726" s="10" t="s">
        <v>41</v>
      </c>
      <c r="K726" s="24">
        <v>0</v>
      </c>
      <c r="L726" s="19">
        <v>94821459</v>
      </c>
      <c r="M726" s="19">
        <v>94821459</v>
      </c>
      <c r="N726" s="44">
        <v>1</v>
      </c>
    </row>
    <row r="727" spans="2:14" ht="60" x14ac:dyDescent="0.25">
      <c r="B727" s="88" t="s">
        <v>4697</v>
      </c>
      <c r="C727" s="90" t="s">
        <v>4698</v>
      </c>
      <c r="D727" s="88" t="s">
        <v>520</v>
      </c>
      <c r="E727" s="88" t="s">
        <v>4697</v>
      </c>
      <c r="F727" s="10" t="s">
        <v>39</v>
      </c>
      <c r="G727" s="88" t="s">
        <v>520</v>
      </c>
      <c r="H727" s="87">
        <v>74997891</v>
      </c>
      <c r="I727" s="10" t="s">
        <v>40</v>
      </c>
      <c r="J727" s="10" t="s">
        <v>41</v>
      </c>
      <c r="K727" s="24">
        <v>0</v>
      </c>
      <c r="L727" s="19">
        <v>74997891</v>
      </c>
      <c r="M727" s="19">
        <v>74997891</v>
      </c>
      <c r="N727" s="44">
        <v>1</v>
      </c>
    </row>
    <row r="728" spans="2:14" ht="45" x14ac:dyDescent="0.25">
      <c r="B728" s="88" t="s">
        <v>4695</v>
      </c>
      <c r="C728" s="90" t="s">
        <v>4696</v>
      </c>
      <c r="D728" s="88" t="s">
        <v>520</v>
      </c>
      <c r="E728" s="88" t="s">
        <v>4695</v>
      </c>
      <c r="F728" s="10" t="s">
        <v>39</v>
      </c>
      <c r="G728" s="88" t="s">
        <v>520</v>
      </c>
      <c r="H728" s="87">
        <v>51069446</v>
      </c>
      <c r="I728" s="10" t="s">
        <v>40</v>
      </c>
      <c r="J728" s="10" t="s">
        <v>41</v>
      </c>
      <c r="K728" s="24">
        <v>0</v>
      </c>
      <c r="L728" s="19">
        <v>51069446</v>
      </c>
      <c r="M728" s="19">
        <v>51069446</v>
      </c>
      <c r="N728" s="44">
        <v>1</v>
      </c>
    </row>
    <row r="729" spans="2:14" ht="30" x14ac:dyDescent="0.25">
      <c r="B729" s="88" t="s">
        <v>4693</v>
      </c>
      <c r="C729" s="90" t="s">
        <v>4694</v>
      </c>
      <c r="D729" s="88" t="s">
        <v>520</v>
      </c>
      <c r="E729" s="88" t="s">
        <v>4693</v>
      </c>
      <c r="F729" s="10" t="s">
        <v>39</v>
      </c>
      <c r="G729" s="88" t="s">
        <v>520</v>
      </c>
      <c r="H729" s="87">
        <v>45644337</v>
      </c>
      <c r="I729" s="10" t="s">
        <v>40</v>
      </c>
      <c r="J729" s="10" t="s">
        <v>41</v>
      </c>
      <c r="K729" s="24">
        <v>0</v>
      </c>
      <c r="L729" s="19">
        <v>45644337</v>
      </c>
      <c r="M729" s="19">
        <v>45644337</v>
      </c>
      <c r="N729" s="44">
        <v>1</v>
      </c>
    </row>
    <row r="730" spans="2:14" ht="75" x14ac:dyDescent="0.25">
      <c r="B730" s="88" t="s">
        <v>4691</v>
      </c>
      <c r="C730" s="90" t="s">
        <v>4692</v>
      </c>
      <c r="D730" s="88" t="s">
        <v>662</v>
      </c>
      <c r="E730" s="88" t="s">
        <v>4691</v>
      </c>
      <c r="F730" s="10" t="s">
        <v>39</v>
      </c>
      <c r="G730" s="88" t="s">
        <v>662</v>
      </c>
      <c r="H730" s="87">
        <v>74969973</v>
      </c>
      <c r="I730" s="10" t="s">
        <v>40</v>
      </c>
      <c r="J730" s="10" t="s">
        <v>41</v>
      </c>
      <c r="K730" s="24">
        <v>0</v>
      </c>
      <c r="L730" s="19">
        <v>74969973</v>
      </c>
      <c r="M730" s="19">
        <v>74969973</v>
      </c>
      <c r="N730" s="44">
        <v>1</v>
      </c>
    </row>
    <row r="731" spans="2:14" ht="30" x14ac:dyDescent="0.25">
      <c r="B731" s="88" t="s">
        <v>4689</v>
      </c>
      <c r="C731" s="90" t="s">
        <v>4690</v>
      </c>
      <c r="D731" s="88" t="s">
        <v>520</v>
      </c>
      <c r="E731" s="88" t="s">
        <v>4689</v>
      </c>
      <c r="F731" s="10" t="s">
        <v>39</v>
      </c>
      <c r="G731" s="88" t="s">
        <v>520</v>
      </c>
      <c r="H731" s="87">
        <v>74999607</v>
      </c>
      <c r="I731" s="10" t="s">
        <v>40</v>
      </c>
      <c r="J731" s="10" t="s">
        <v>41</v>
      </c>
      <c r="K731" s="24">
        <v>0</v>
      </c>
      <c r="L731" s="19">
        <v>74999607</v>
      </c>
      <c r="M731" s="19">
        <v>74999607</v>
      </c>
      <c r="N731" s="44">
        <v>1</v>
      </c>
    </row>
    <row r="732" spans="2:14" ht="30" x14ac:dyDescent="0.25">
      <c r="B732" s="88" t="s">
        <v>4687</v>
      </c>
      <c r="C732" s="90" t="s">
        <v>4688</v>
      </c>
      <c r="D732" s="88" t="s">
        <v>51</v>
      </c>
      <c r="E732" s="88" t="s">
        <v>4687</v>
      </c>
      <c r="F732" s="10" t="s">
        <v>39</v>
      </c>
      <c r="G732" s="88" t="s">
        <v>51</v>
      </c>
      <c r="H732" s="87">
        <v>85048350</v>
      </c>
      <c r="I732" s="10" t="s">
        <v>40</v>
      </c>
      <c r="J732" s="10" t="s">
        <v>41</v>
      </c>
      <c r="K732" s="24">
        <v>0</v>
      </c>
      <c r="L732" s="19">
        <v>85048350</v>
      </c>
      <c r="M732" s="19">
        <v>85048350</v>
      </c>
      <c r="N732" s="44">
        <v>1</v>
      </c>
    </row>
    <row r="733" spans="2:14" ht="30" x14ac:dyDescent="0.25">
      <c r="B733" s="88" t="s">
        <v>4685</v>
      </c>
      <c r="C733" s="90" t="s">
        <v>4686</v>
      </c>
      <c r="D733" s="88" t="s">
        <v>51</v>
      </c>
      <c r="E733" s="88" t="s">
        <v>4685</v>
      </c>
      <c r="F733" s="10" t="s">
        <v>39</v>
      </c>
      <c r="G733" s="88" t="s">
        <v>51</v>
      </c>
      <c r="H733" s="87">
        <v>78482785</v>
      </c>
      <c r="I733" s="10" t="s">
        <v>40</v>
      </c>
      <c r="J733" s="10" t="s">
        <v>41</v>
      </c>
      <c r="K733" s="24">
        <v>0</v>
      </c>
      <c r="L733" s="19">
        <v>78482785</v>
      </c>
      <c r="M733" s="19">
        <v>78482785</v>
      </c>
      <c r="N733" s="44">
        <v>1</v>
      </c>
    </row>
    <row r="734" spans="2:14" ht="60" x14ac:dyDescent="0.25">
      <c r="B734" s="88" t="s">
        <v>4683</v>
      </c>
      <c r="C734" s="90" t="s">
        <v>4684</v>
      </c>
      <c r="D734" s="88" t="s">
        <v>1767</v>
      </c>
      <c r="E734" s="88" t="s">
        <v>4683</v>
      </c>
      <c r="F734" s="10" t="s">
        <v>39</v>
      </c>
      <c r="G734" s="88" t="s">
        <v>1767</v>
      </c>
      <c r="H734" s="87">
        <v>99116528</v>
      </c>
      <c r="I734" s="10" t="s">
        <v>40</v>
      </c>
      <c r="J734" s="10" t="s">
        <v>41</v>
      </c>
      <c r="K734" s="24">
        <v>0</v>
      </c>
      <c r="L734" s="19">
        <v>99116528</v>
      </c>
      <c r="M734" s="19">
        <v>99116528</v>
      </c>
      <c r="N734" s="44">
        <v>1</v>
      </c>
    </row>
    <row r="735" spans="2:14" ht="45" x14ac:dyDescent="0.25">
      <c r="B735" s="88" t="s">
        <v>4681</v>
      </c>
      <c r="C735" s="90" t="s">
        <v>4682</v>
      </c>
      <c r="D735" s="88" t="s">
        <v>1187</v>
      </c>
      <c r="E735" s="88" t="s">
        <v>4681</v>
      </c>
      <c r="F735" s="10" t="s">
        <v>39</v>
      </c>
      <c r="G735" s="88" t="s">
        <v>1187</v>
      </c>
      <c r="H735" s="87">
        <v>24000529</v>
      </c>
      <c r="I735" s="10" t="s">
        <v>40</v>
      </c>
      <c r="J735" s="10" t="s">
        <v>41</v>
      </c>
      <c r="K735" s="24">
        <v>0</v>
      </c>
      <c r="L735" s="19">
        <v>24000529</v>
      </c>
      <c r="M735" s="19">
        <v>24000529</v>
      </c>
      <c r="N735" s="44">
        <v>1</v>
      </c>
    </row>
    <row r="736" spans="2:14" ht="45" x14ac:dyDescent="0.25">
      <c r="B736" s="88" t="s">
        <v>4679</v>
      </c>
      <c r="C736" s="90" t="s">
        <v>4680</v>
      </c>
      <c r="D736" s="88" t="s">
        <v>2923</v>
      </c>
      <c r="E736" s="88" t="s">
        <v>4679</v>
      </c>
      <c r="F736" s="10" t="s">
        <v>39</v>
      </c>
      <c r="G736" s="88" t="s">
        <v>2923</v>
      </c>
      <c r="H736" s="87">
        <v>36072946</v>
      </c>
      <c r="I736" s="10" t="s">
        <v>40</v>
      </c>
      <c r="J736" s="10" t="s">
        <v>41</v>
      </c>
      <c r="K736" s="24">
        <v>0</v>
      </c>
      <c r="L736" s="19">
        <v>36072946</v>
      </c>
      <c r="M736" s="19">
        <v>36072946</v>
      </c>
      <c r="N736" s="44">
        <v>1</v>
      </c>
    </row>
    <row r="737" spans="2:14" ht="75" x14ac:dyDescent="0.25">
      <c r="B737" s="88" t="s">
        <v>4677</v>
      </c>
      <c r="C737" s="90" t="s">
        <v>4678</v>
      </c>
      <c r="D737" s="88" t="s">
        <v>77</v>
      </c>
      <c r="E737" s="88" t="s">
        <v>4677</v>
      </c>
      <c r="F737" s="10" t="s">
        <v>39</v>
      </c>
      <c r="G737" s="88" t="s">
        <v>77</v>
      </c>
      <c r="H737" s="87">
        <v>149908752</v>
      </c>
      <c r="I737" s="10" t="s">
        <v>40</v>
      </c>
      <c r="J737" s="10" t="s">
        <v>41</v>
      </c>
      <c r="K737" s="24">
        <v>0</v>
      </c>
      <c r="L737" s="19">
        <v>149908752</v>
      </c>
      <c r="M737" s="19">
        <v>149908752</v>
      </c>
      <c r="N737" s="44">
        <v>1</v>
      </c>
    </row>
    <row r="738" spans="2:14" ht="75" x14ac:dyDescent="0.25">
      <c r="B738" s="88" t="s">
        <v>4675</v>
      </c>
      <c r="C738" s="90" t="s">
        <v>4676</v>
      </c>
      <c r="D738" s="88" t="s">
        <v>96</v>
      </c>
      <c r="E738" s="88" t="s">
        <v>4675</v>
      </c>
      <c r="F738" s="10" t="s">
        <v>39</v>
      </c>
      <c r="G738" s="88" t="s">
        <v>96</v>
      </c>
      <c r="H738" s="87">
        <v>129760757</v>
      </c>
      <c r="I738" s="10" t="s">
        <v>40</v>
      </c>
      <c r="J738" s="10" t="s">
        <v>41</v>
      </c>
      <c r="K738" s="24">
        <v>0</v>
      </c>
      <c r="L738" s="19">
        <v>129760757</v>
      </c>
      <c r="M738" s="19">
        <v>129760757</v>
      </c>
      <c r="N738" s="44">
        <v>1</v>
      </c>
    </row>
    <row r="739" spans="2:14" ht="60" x14ac:dyDescent="0.25">
      <c r="B739" s="88" t="s">
        <v>4673</v>
      </c>
      <c r="C739" s="90" t="s">
        <v>4674</v>
      </c>
      <c r="D739" s="88" t="s">
        <v>2642</v>
      </c>
      <c r="E739" s="88" t="s">
        <v>4673</v>
      </c>
      <c r="F739" s="10" t="s">
        <v>39</v>
      </c>
      <c r="G739" s="88" t="s">
        <v>2642</v>
      </c>
      <c r="H739" s="87">
        <v>88003333</v>
      </c>
      <c r="I739" s="10" t="s">
        <v>40</v>
      </c>
      <c r="J739" s="10" t="s">
        <v>41</v>
      </c>
      <c r="K739" s="24">
        <v>0</v>
      </c>
      <c r="L739" s="19">
        <v>88003333</v>
      </c>
      <c r="M739" s="19">
        <v>88003333</v>
      </c>
      <c r="N739" s="44">
        <v>1</v>
      </c>
    </row>
    <row r="740" spans="2:14" ht="45" x14ac:dyDescent="0.25">
      <c r="B740" s="88" t="s">
        <v>4671</v>
      </c>
      <c r="C740" s="90" t="s">
        <v>4672</v>
      </c>
      <c r="D740" s="88" t="s">
        <v>1172</v>
      </c>
      <c r="E740" s="88" t="s">
        <v>4671</v>
      </c>
      <c r="F740" s="10" t="s">
        <v>39</v>
      </c>
      <c r="G740" s="88" t="s">
        <v>1172</v>
      </c>
      <c r="H740" s="87">
        <v>75342123</v>
      </c>
      <c r="I740" s="10" t="s">
        <v>40</v>
      </c>
      <c r="J740" s="10" t="s">
        <v>41</v>
      </c>
      <c r="K740" s="24">
        <v>0</v>
      </c>
      <c r="L740" s="19">
        <v>75342123</v>
      </c>
      <c r="M740" s="19">
        <v>75342123</v>
      </c>
      <c r="N740" s="44">
        <v>1</v>
      </c>
    </row>
    <row r="741" spans="2:14" ht="45" x14ac:dyDescent="0.25">
      <c r="B741" s="88" t="s">
        <v>4669</v>
      </c>
      <c r="C741" s="90" t="s">
        <v>4670</v>
      </c>
      <c r="D741" s="88" t="s">
        <v>1172</v>
      </c>
      <c r="E741" s="88" t="s">
        <v>4669</v>
      </c>
      <c r="F741" s="10" t="s">
        <v>39</v>
      </c>
      <c r="G741" s="88" t="s">
        <v>1172</v>
      </c>
      <c r="H741" s="87">
        <v>107719327</v>
      </c>
      <c r="I741" s="10" t="s">
        <v>40</v>
      </c>
      <c r="J741" s="10" t="s">
        <v>41</v>
      </c>
      <c r="K741" s="24">
        <v>0</v>
      </c>
      <c r="L741" s="19">
        <v>107719327</v>
      </c>
      <c r="M741" s="19">
        <v>107719327</v>
      </c>
      <c r="N741" s="44">
        <v>1</v>
      </c>
    </row>
    <row r="742" spans="2:14" ht="45" x14ac:dyDescent="0.25">
      <c r="B742" s="88" t="s">
        <v>4667</v>
      </c>
      <c r="C742" s="90" t="s">
        <v>4668</v>
      </c>
      <c r="D742" s="88" t="s">
        <v>1172</v>
      </c>
      <c r="E742" s="88" t="s">
        <v>4667</v>
      </c>
      <c r="F742" s="10" t="s">
        <v>39</v>
      </c>
      <c r="G742" s="88" t="s">
        <v>1172</v>
      </c>
      <c r="H742" s="87">
        <v>110636850</v>
      </c>
      <c r="I742" s="10" t="s">
        <v>40</v>
      </c>
      <c r="J742" s="10" t="s">
        <v>41</v>
      </c>
      <c r="K742" s="24">
        <v>0</v>
      </c>
      <c r="L742" s="19">
        <v>110636850</v>
      </c>
      <c r="M742" s="19">
        <v>110636850</v>
      </c>
      <c r="N742" s="44">
        <v>1</v>
      </c>
    </row>
    <row r="743" spans="2:14" ht="30" x14ac:dyDescent="0.25">
      <c r="B743" s="88" t="s">
        <v>4665</v>
      </c>
      <c r="C743" s="90" t="s">
        <v>4666</v>
      </c>
      <c r="D743" s="88" t="s">
        <v>51</v>
      </c>
      <c r="E743" s="88" t="s">
        <v>4665</v>
      </c>
      <c r="F743" s="10" t="s">
        <v>39</v>
      </c>
      <c r="G743" s="88" t="s">
        <v>51</v>
      </c>
      <c r="H743" s="87">
        <v>71699427</v>
      </c>
      <c r="I743" s="10" t="s">
        <v>40</v>
      </c>
      <c r="J743" s="10" t="s">
        <v>41</v>
      </c>
      <c r="K743" s="24">
        <v>0</v>
      </c>
      <c r="L743" s="19">
        <v>71699427</v>
      </c>
      <c r="M743" s="19">
        <v>71699427</v>
      </c>
      <c r="N743" s="44">
        <v>1</v>
      </c>
    </row>
    <row r="744" spans="2:14" ht="90" x14ac:dyDescent="0.25">
      <c r="B744" s="88" t="s">
        <v>4663</v>
      </c>
      <c r="C744" s="90" t="s">
        <v>4664</v>
      </c>
      <c r="D744" s="88" t="s">
        <v>92</v>
      </c>
      <c r="E744" s="88" t="s">
        <v>4663</v>
      </c>
      <c r="F744" s="10" t="s">
        <v>39</v>
      </c>
      <c r="G744" s="88" t="s">
        <v>92</v>
      </c>
      <c r="H744" s="87">
        <v>31573714</v>
      </c>
      <c r="I744" s="10" t="s">
        <v>40</v>
      </c>
      <c r="J744" s="10" t="s">
        <v>41</v>
      </c>
      <c r="K744" s="24">
        <v>0</v>
      </c>
      <c r="L744" s="19">
        <v>31573714</v>
      </c>
      <c r="M744" s="19">
        <v>31573714</v>
      </c>
      <c r="N744" s="44">
        <v>1</v>
      </c>
    </row>
    <row r="745" spans="2:14" ht="75" x14ac:dyDescent="0.25">
      <c r="B745" s="88" t="s">
        <v>4661</v>
      </c>
      <c r="C745" s="90" t="s">
        <v>4662</v>
      </c>
      <c r="D745" s="88" t="s">
        <v>43</v>
      </c>
      <c r="E745" s="88" t="s">
        <v>4661</v>
      </c>
      <c r="F745" s="10" t="s">
        <v>39</v>
      </c>
      <c r="G745" s="88" t="s">
        <v>43</v>
      </c>
      <c r="H745" s="87">
        <v>75000000</v>
      </c>
      <c r="I745" s="10" t="s">
        <v>40</v>
      </c>
      <c r="J745" s="10" t="s">
        <v>41</v>
      </c>
      <c r="K745" s="24">
        <v>0</v>
      </c>
      <c r="L745" s="19">
        <v>75000000</v>
      </c>
      <c r="M745" s="19">
        <v>75000000</v>
      </c>
      <c r="N745" s="44">
        <v>1</v>
      </c>
    </row>
    <row r="746" spans="2:14" ht="30" x14ac:dyDescent="0.25">
      <c r="B746" s="88" t="s">
        <v>4659</v>
      </c>
      <c r="C746" s="90" t="s">
        <v>4660</v>
      </c>
      <c r="D746" s="88" t="s">
        <v>43</v>
      </c>
      <c r="E746" s="88" t="s">
        <v>4659</v>
      </c>
      <c r="F746" s="10" t="s">
        <v>39</v>
      </c>
      <c r="G746" s="88" t="s">
        <v>43</v>
      </c>
      <c r="H746" s="87">
        <v>69545733</v>
      </c>
      <c r="I746" s="10" t="s">
        <v>40</v>
      </c>
      <c r="J746" s="10" t="s">
        <v>41</v>
      </c>
      <c r="K746" s="24">
        <v>0</v>
      </c>
      <c r="L746" s="19">
        <v>69545733</v>
      </c>
      <c r="M746" s="19">
        <v>69545733</v>
      </c>
      <c r="N746" s="44">
        <v>1</v>
      </c>
    </row>
    <row r="747" spans="2:14" ht="30" x14ac:dyDescent="0.25">
      <c r="B747" s="88" t="s">
        <v>4657</v>
      </c>
      <c r="C747" s="90" t="s">
        <v>4658</v>
      </c>
      <c r="D747" s="88" t="s">
        <v>51</v>
      </c>
      <c r="E747" s="88" t="s">
        <v>4657</v>
      </c>
      <c r="F747" s="10" t="s">
        <v>39</v>
      </c>
      <c r="G747" s="88" t="s">
        <v>51</v>
      </c>
      <c r="H747" s="87">
        <v>87107934</v>
      </c>
      <c r="I747" s="10" t="s">
        <v>40</v>
      </c>
      <c r="J747" s="10" t="s">
        <v>41</v>
      </c>
      <c r="K747" s="24">
        <v>0</v>
      </c>
      <c r="L747" s="19">
        <v>87107934</v>
      </c>
      <c r="M747" s="19">
        <v>87107934</v>
      </c>
      <c r="N747" s="44">
        <v>1</v>
      </c>
    </row>
    <row r="748" spans="2:14" ht="45" x14ac:dyDescent="0.25">
      <c r="B748" s="88" t="s">
        <v>4655</v>
      </c>
      <c r="C748" s="90" t="s">
        <v>4656</v>
      </c>
      <c r="D748" s="88" t="s">
        <v>93</v>
      </c>
      <c r="E748" s="88" t="s">
        <v>4655</v>
      </c>
      <c r="F748" s="10" t="s">
        <v>39</v>
      </c>
      <c r="G748" s="88" t="s">
        <v>93</v>
      </c>
      <c r="H748" s="87">
        <v>115575120</v>
      </c>
      <c r="I748" s="10" t="s">
        <v>40</v>
      </c>
      <c r="J748" s="10" t="s">
        <v>41</v>
      </c>
      <c r="K748" s="24">
        <v>0</v>
      </c>
      <c r="L748" s="19">
        <v>115575120</v>
      </c>
      <c r="M748" s="19">
        <v>115575120</v>
      </c>
      <c r="N748" s="44">
        <v>1</v>
      </c>
    </row>
    <row r="749" spans="2:14" ht="45" x14ac:dyDescent="0.25">
      <c r="B749" s="88" t="s">
        <v>4653</v>
      </c>
      <c r="C749" s="90" t="s">
        <v>4654</v>
      </c>
      <c r="D749" s="88" t="s">
        <v>305</v>
      </c>
      <c r="E749" s="88" t="s">
        <v>4653</v>
      </c>
      <c r="F749" s="10" t="s">
        <v>39</v>
      </c>
      <c r="G749" s="88" t="s">
        <v>305</v>
      </c>
      <c r="H749" s="87">
        <v>94594941</v>
      </c>
      <c r="I749" s="10" t="s">
        <v>40</v>
      </c>
      <c r="J749" s="10" t="s">
        <v>41</v>
      </c>
      <c r="K749" s="24">
        <v>0</v>
      </c>
      <c r="L749" s="19">
        <v>94594941</v>
      </c>
      <c r="M749" s="19">
        <v>94594941</v>
      </c>
      <c r="N749" s="44">
        <v>1</v>
      </c>
    </row>
    <row r="750" spans="2:14" ht="60" x14ac:dyDescent="0.25">
      <c r="B750" s="88" t="s">
        <v>4651</v>
      </c>
      <c r="C750" s="90" t="s">
        <v>4652</v>
      </c>
      <c r="D750" s="88" t="s">
        <v>715</v>
      </c>
      <c r="E750" s="88" t="s">
        <v>4651</v>
      </c>
      <c r="F750" s="10" t="s">
        <v>39</v>
      </c>
      <c r="G750" s="88" t="s">
        <v>715</v>
      </c>
      <c r="H750" s="87">
        <v>154422499</v>
      </c>
      <c r="I750" s="10" t="s">
        <v>40</v>
      </c>
      <c r="J750" s="10" t="s">
        <v>41</v>
      </c>
      <c r="K750" s="24">
        <v>0</v>
      </c>
      <c r="L750" s="19">
        <v>154422499</v>
      </c>
      <c r="M750" s="19">
        <v>154422499</v>
      </c>
      <c r="N750" s="44">
        <v>1</v>
      </c>
    </row>
    <row r="751" spans="2:14" ht="45" x14ac:dyDescent="0.25">
      <c r="B751" s="88" t="s">
        <v>4649</v>
      </c>
      <c r="C751" s="90" t="s">
        <v>4650</v>
      </c>
      <c r="D751" s="88" t="s">
        <v>2829</v>
      </c>
      <c r="E751" s="88" t="s">
        <v>4649</v>
      </c>
      <c r="F751" s="10" t="s">
        <v>39</v>
      </c>
      <c r="G751" s="88" t="s">
        <v>2829</v>
      </c>
      <c r="H751" s="87">
        <v>74947968</v>
      </c>
      <c r="I751" s="10" t="s">
        <v>40</v>
      </c>
      <c r="J751" s="10" t="s">
        <v>41</v>
      </c>
      <c r="K751" s="24">
        <v>0</v>
      </c>
      <c r="L751" s="19">
        <v>74947968</v>
      </c>
      <c r="M751" s="19">
        <v>74947968</v>
      </c>
      <c r="N751" s="44">
        <v>1</v>
      </c>
    </row>
    <row r="752" spans="2:14" ht="90" x14ac:dyDescent="0.25">
      <c r="B752" s="88" t="s">
        <v>4647</v>
      </c>
      <c r="C752" s="90" t="s">
        <v>4648</v>
      </c>
      <c r="D752" s="88" t="s">
        <v>48</v>
      </c>
      <c r="E752" s="88" t="s">
        <v>4647</v>
      </c>
      <c r="F752" s="10" t="s">
        <v>39</v>
      </c>
      <c r="G752" s="88" t="s">
        <v>48</v>
      </c>
      <c r="H752" s="87">
        <v>54602527</v>
      </c>
      <c r="I752" s="10" t="s">
        <v>40</v>
      </c>
      <c r="J752" s="10" t="s">
        <v>41</v>
      </c>
      <c r="K752" s="24">
        <v>0</v>
      </c>
      <c r="L752" s="19">
        <v>54602527</v>
      </c>
      <c r="M752" s="19">
        <v>54602527</v>
      </c>
      <c r="N752" s="44">
        <v>1</v>
      </c>
    </row>
    <row r="753" spans="2:14" ht="60" x14ac:dyDescent="0.25">
      <c r="B753" s="88" t="s">
        <v>4645</v>
      </c>
      <c r="C753" s="90" t="s">
        <v>4646</v>
      </c>
      <c r="D753" s="88" t="s">
        <v>825</v>
      </c>
      <c r="E753" s="88" t="s">
        <v>4645</v>
      </c>
      <c r="F753" s="10" t="s">
        <v>39</v>
      </c>
      <c r="G753" s="88" t="s">
        <v>825</v>
      </c>
      <c r="H753" s="87">
        <v>75476059</v>
      </c>
      <c r="I753" s="10" t="s">
        <v>40</v>
      </c>
      <c r="J753" s="10" t="s">
        <v>41</v>
      </c>
      <c r="K753" s="24">
        <v>0</v>
      </c>
      <c r="L753" s="19">
        <v>75476059</v>
      </c>
      <c r="M753" s="19">
        <v>75476059</v>
      </c>
      <c r="N753" s="44">
        <v>1</v>
      </c>
    </row>
    <row r="754" spans="2:14" ht="60" x14ac:dyDescent="0.25">
      <c r="B754" s="88" t="s">
        <v>4643</v>
      </c>
      <c r="C754" s="90" t="s">
        <v>4644</v>
      </c>
      <c r="D754" s="88" t="s">
        <v>662</v>
      </c>
      <c r="E754" s="88" t="s">
        <v>4643</v>
      </c>
      <c r="F754" s="10" t="s">
        <v>39</v>
      </c>
      <c r="G754" s="88" t="s">
        <v>662</v>
      </c>
      <c r="H754" s="87">
        <v>71000740</v>
      </c>
      <c r="I754" s="10" t="s">
        <v>40</v>
      </c>
      <c r="J754" s="10" t="s">
        <v>41</v>
      </c>
      <c r="K754" s="24">
        <v>0</v>
      </c>
      <c r="L754" s="19">
        <v>71000740</v>
      </c>
      <c r="M754" s="19">
        <v>71000740</v>
      </c>
      <c r="N754" s="44">
        <v>1</v>
      </c>
    </row>
    <row r="755" spans="2:14" ht="45" x14ac:dyDescent="0.25">
      <c r="B755" s="88" t="s">
        <v>4641</v>
      </c>
      <c r="C755" s="90" t="s">
        <v>4642</v>
      </c>
      <c r="D755" s="88" t="s">
        <v>825</v>
      </c>
      <c r="E755" s="88" t="s">
        <v>4641</v>
      </c>
      <c r="F755" s="10" t="s">
        <v>39</v>
      </c>
      <c r="G755" s="88" t="s">
        <v>825</v>
      </c>
      <c r="H755" s="87">
        <v>72460709</v>
      </c>
      <c r="I755" s="10" t="s">
        <v>40</v>
      </c>
      <c r="J755" s="10" t="s">
        <v>41</v>
      </c>
      <c r="K755" s="24">
        <v>0</v>
      </c>
      <c r="L755" s="19">
        <v>72460709</v>
      </c>
      <c r="M755" s="19">
        <v>72460709</v>
      </c>
      <c r="N755" s="44">
        <v>1</v>
      </c>
    </row>
    <row r="756" spans="2:14" ht="75" x14ac:dyDescent="0.25">
      <c r="B756" s="88" t="s">
        <v>4639</v>
      </c>
      <c r="C756" s="90" t="s">
        <v>4640</v>
      </c>
      <c r="D756" s="88" t="s">
        <v>77</v>
      </c>
      <c r="E756" s="88" t="s">
        <v>4639</v>
      </c>
      <c r="F756" s="10" t="s">
        <v>39</v>
      </c>
      <c r="G756" s="88" t="s">
        <v>77</v>
      </c>
      <c r="H756" s="87">
        <v>149837116</v>
      </c>
      <c r="I756" s="10" t="s">
        <v>40</v>
      </c>
      <c r="J756" s="10" t="s">
        <v>41</v>
      </c>
      <c r="K756" s="24">
        <v>0</v>
      </c>
      <c r="L756" s="19">
        <v>149837116</v>
      </c>
      <c r="M756" s="19">
        <v>149837116</v>
      </c>
      <c r="N756" s="44">
        <v>1</v>
      </c>
    </row>
    <row r="757" spans="2:14" ht="60" x14ac:dyDescent="0.25">
      <c r="B757" s="88" t="s">
        <v>4637</v>
      </c>
      <c r="C757" s="90" t="s">
        <v>4638</v>
      </c>
      <c r="D757" s="88" t="s">
        <v>96</v>
      </c>
      <c r="E757" s="88" t="s">
        <v>4637</v>
      </c>
      <c r="F757" s="10" t="s">
        <v>39</v>
      </c>
      <c r="G757" s="88" t="s">
        <v>96</v>
      </c>
      <c r="H757" s="87">
        <v>154419043</v>
      </c>
      <c r="I757" s="10" t="s">
        <v>40</v>
      </c>
      <c r="J757" s="10" t="s">
        <v>41</v>
      </c>
      <c r="K757" s="24">
        <v>0</v>
      </c>
      <c r="L757" s="19">
        <v>154419043</v>
      </c>
      <c r="M757" s="19">
        <v>154419043</v>
      </c>
      <c r="N757" s="44">
        <v>1</v>
      </c>
    </row>
    <row r="758" spans="2:14" ht="75" x14ac:dyDescent="0.25">
      <c r="B758" s="88" t="s">
        <v>4635</v>
      </c>
      <c r="C758" s="90" t="s">
        <v>4636</v>
      </c>
      <c r="D758" s="88" t="s">
        <v>96</v>
      </c>
      <c r="E758" s="88" t="s">
        <v>4635</v>
      </c>
      <c r="F758" s="10" t="s">
        <v>39</v>
      </c>
      <c r="G758" s="88" t="s">
        <v>96</v>
      </c>
      <c r="H758" s="87">
        <v>144283650</v>
      </c>
      <c r="I758" s="10" t="s">
        <v>40</v>
      </c>
      <c r="J758" s="10" t="s">
        <v>41</v>
      </c>
      <c r="K758" s="24">
        <v>0</v>
      </c>
      <c r="L758" s="19">
        <v>144283650</v>
      </c>
      <c r="M758" s="19">
        <v>144283650</v>
      </c>
      <c r="N758" s="44">
        <v>1</v>
      </c>
    </row>
    <row r="759" spans="2:14" ht="45" x14ac:dyDescent="0.25">
      <c r="B759" s="88" t="s">
        <v>4633</v>
      </c>
      <c r="C759" s="90" t="s">
        <v>4634</v>
      </c>
      <c r="D759" s="88" t="s">
        <v>1184</v>
      </c>
      <c r="E759" s="88" t="s">
        <v>4633</v>
      </c>
      <c r="F759" s="10" t="s">
        <v>39</v>
      </c>
      <c r="G759" s="88" t="s">
        <v>1184</v>
      </c>
      <c r="H759" s="87">
        <v>150000005</v>
      </c>
      <c r="I759" s="10" t="s">
        <v>40</v>
      </c>
      <c r="J759" s="10" t="s">
        <v>41</v>
      </c>
      <c r="K759" s="24">
        <v>0</v>
      </c>
      <c r="L759" s="19">
        <v>150000005</v>
      </c>
      <c r="M759" s="19">
        <v>150000005</v>
      </c>
      <c r="N759" s="44">
        <v>1</v>
      </c>
    </row>
    <row r="760" spans="2:14" ht="45" x14ac:dyDescent="0.25">
      <c r="B760" s="88" t="s">
        <v>4631</v>
      </c>
      <c r="C760" s="90" t="s">
        <v>4632</v>
      </c>
      <c r="D760" s="88" t="s">
        <v>96</v>
      </c>
      <c r="E760" s="88" t="s">
        <v>4631</v>
      </c>
      <c r="F760" s="10" t="s">
        <v>39</v>
      </c>
      <c r="G760" s="88" t="s">
        <v>96</v>
      </c>
      <c r="H760" s="87">
        <v>154146888</v>
      </c>
      <c r="I760" s="10" t="s">
        <v>40</v>
      </c>
      <c r="J760" s="10" t="s">
        <v>41</v>
      </c>
      <c r="K760" s="24">
        <v>0</v>
      </c>
      <c r="L760" s="19">
        <v>154146888</v>
      </c>
      <c r="M760" s="19">
        <v>154146888</v>
      </c>
      <c r="N760" s="44">
        <v>1</v>
      </c>
    </row>
    <row r="761" spans="2:14" ht="60" x14ac:dyDescent="0.25">
      <c r="B761" s="88" t="s">
        <v>4629</v>
      </c>
      <c r="C761" s="90" t="s">
        <v>4630</v>
      </c>
      <c r="D761" s="88" t="s">
        <v>120</v>
      </c>
      <c r="E761" s="88" t="s">
        <v>4629</v>
      </c>
      <c r="F761" s="10" t="s">
        <v>39</v>
      </c>
      <c r="G761" s="88" t="s">
        <v>120</v>
      </c>
      <c r="H761" s="87">
        <v>63085742</v>
      </c>
      <c r="I761" s="10" t="s">
        <v>40</v>
      </c>
      <c r="J761" s="10" t="s">
        <v>41</v>
      </c>
      <c r="K761" s="24">
        <v>0</v>
      </c>
      <c r="L761" s="19">
        <v>63085742</v>
      </c>
      <c r="M761" s="19">
        <v>63085742</v>
      </c>
      <c r="N761" s="44">
        <v>1</v>
      </c>
    </row>
    <row r="762" spans="2:14" ht="45" x14ac:dyDescent="0.25">
      <c r="B762" s="88" t="s">
        <v>4627</v>
      </c>
      <c r="C762" s="90" t="s">
        <v>4628</v>
      </c>
      <c r="D762" s="88" t="s">
        <v>96</v>
      </c>
      <c r="E762" s="88" t="s">
        <v>4627</v>
      </c>
      <c r="F762" s="10" t="s">
        <v>39</v>
      </c>
      <c r="G762" s="88" t="s">
        <v>96</v>
      </c>
      <c r="H762" s="87">
        <v>73936841</v>
      </c>
      <c r="I762" s="10" t="s">
        <v>40</v>
      </c>
      <c r="J762" s="10" t="s">
        <v>41</v>
      </c>
      <c r="K762" s="24">
        <v>0</v>
      </c>
      <c r="L762" s="19">
        <v>73936841</v>
      </c>
      <c r="M762" s="19">
        <v>73936841</v>
      </c>
      <c r="N762" s="44">
        <v>1</v>
      </c>
    </row>
    <row r="763" spans="2:14" ht="60" x14ac:dyDescent="0.25">
      <c r="B763" s="88" t="s">
        <v>4625</v>
      </c>
      <c r="C763" s="90" t="s">
        <v>4626</v>
      </c>
      <c r="D763" s="88" t="s">
        <v>102</v>
      </c>
      <c r="E763" s="88" t="s">
        <v>4625</v>
      </c>
      <c r="F763" s="10" t="s">
        <v>39</v>
      </c>
      <c r="G763" s="88" t="s">
        <v>102</v>
      </c>
      <c r="H763" s="87">
        <v>121539356</v>
      </c>
      <c r="I763" s="10" t="s">
        <v>40</v>
      </c>
      <c r="J763" s="10" t="s">
        <v>41</v>
      </c>
      <c r="K763" s="24">
        <v>0</v>
      </c>
      <c r="L763" s="19">
        <v>121539356</v>
      </c>
      <c r="M763" s="19">
        <v>121539356</v>
      </c>
      <c r="N763" s="44">
        <v>1</v>
      </c>
    </row>
    <row r="764" spans="2:14" ht="60" x14ac:dyDescent="0.25">
      <c r="B764" s="88" t="s">
        <v>4623</v>
      </c>
      <c r="C764" s="90" t="s">
        <v>4624</v>
      </c>
      <c r="D764" s="88" t="s">
        <v>77</v>
      </c>
      <c r="E764" s="88" t="s">
        <v>4623</v>
      </c>
      <c r="F764" s="10" t="s">
        <v>39</v>
      </c>
      <c r="G764" s="88" t="s">
        <v>77</v>
      </c>
      <c r="H764" s="87">
        <v>128112725</v>
      </c>
      <c r="I764" s="10" t="s">
        <v>40</v>
      </c>
      <c r="J764" s="10" t="s">
        <v>41</v>
      </c>
      <c r="K764" s="24">
        <v>0</v>
      </c>
      <c r="L764" s="19">
        <v>128112725</v>
      </c>
      <c r="M764" s="19">
        <v>128112725</v>
      </c>
      <c r="N764" s="44">
        <v>1</v>
      </c>
    </row>
    <row r="765" spans="2:14" ht="45" x14ac:dyDescent="0.25">
      <c r="B765" s="88" t="s">
        <v>4621</v>
      </c>
      <c r="C765" s="90" t="s">
        <v>4622</v>
      </c>
      <c r="D765" s="88" t="s">
        <v>381</v>
      </c>
      <c r="E765" s="88" t="s">
        <v>4621</v>
      </c>
      <c r="F765" s="10" t="s">
        <v>39</v>
      </c>
      <c r="G765" s="88" t="s">
        <v>381</v>
      </c>
      <c r="H765" s="87">
        <v>73552597</v>
      </c>
      <c r="I765" s="10" t="s">
        <v>40</v>
      </c>
      <c r="J765" s="10" t="s">
        <v>41</v>
      </c>
      <c r="K765" s="24">
        <v>0</v>
      </c>
      <c r="L765" s="19">
        <v>73552597</v>
      </c>
      <c r="M765" s="19">
        <v>73552597</v>
      </c>
      <c r="N765" s="44">
        <v>1</v>
      </c>
    </row>
    <row r="766" spans="2:14" ht="45" x14ac:dyDescent="0.25">
      <c r="B766" s="88" t="s">
        <v>4619</v>
      </c>
      <c r="C766" s="90" t="s">
        <v>4620</v>
      </c>
      <c r="D766" s="88" t="s">
        <v>526</v>
      </c>
      <c r="E766" s="88" t="s">
        <v>4619</v>
      </c>
      <c r="F766" s="10" t="s">
        <v>39</v>
      </c>
      <c r="G766" s="88" t="s">
        <v>526</v>
      </c>
      <c r="H766" s="87">
        <v>74963608</v>
      </c>
      <c r="I766" s="10" t="s">
        <v>40</v>
      </c>
      <c r="J766" s="10" t="s">
        <v>41</v>
      </c>
      <c r="K766" s="24">
        <v>0</v>
      </c>
      <c r="L766" s="19">
        <v>74963608</v>
      </c>
      <c r="M766" s="19">
        <v>74963608</v>
      </c>
      <c r="N766" s="44">
        <v>1</v>
      </c>
    </row>
    <row r="767" spans="2:14" ht="45" x14ac:dyDescent="0.25">
      <c r="B767" s="88" t="s">
        <v>4617</v>
      </c>
      <c r="C767" s="90" t="s">
        <v>4618</v>
      </c>
      <c r="D767" s="88" t="s">
        <v>526</v>
      </c>
      <c r="E767" s="88" t="s">
        <v>4617</v>
      </c>
      <c r="F767" s="10" t="s">
        <v>39</v>
      </c>
      <c r="G767" s="88" t="s">
        <v>526</v>
      </c>
      <c r="H767" s="87">
        <v>85171275</v>
      </c>
      <c r="I767" s="10" t="s">
        <v>40</v>
      </c>
      <c r="J767" s="10" t="s">
        <v>41</v>
      </c>
      <c r="K767" s="24">
        <v>0</v>
      </c>
      <c r="L767" s="19">
        <v>85171275</v>
      </c>
      <c r="M767" s="19">
        <v>85171275</v>
      </c>
      <c r="N767" s="44">
        <v>1</v>
      </c>
    </row>
    <row r="768" spans="2:14" ht="45" x14ac:dyDescent="0.25">
      <c r="B768" s="88" t="s">
        <v>4615</v>
      </c>
      <c r="C768" s="90" t="s">
        <v>4616</v>
      </c>
      <c r="D768" s="88" t="s">
        <v>231</v>
      </c>
      <c r="E768" s="88" t="s">
        <v>4615</v>
      </c>
      <c r="F768" s="10" t="s">
        <v>39</v>
      </c>
      <c r="G768" s="88" t="s">
        <v>231</v>
      </c>
      <c r="H768" s="87">
        <v>74999994</v>
      </c>
      <c r="I768" s="10" t="s">
        <v>40</v>
      </c>
      <c r="J768" s="10" t="s">
        <v>41</v>
      </c>
      <c r="K768" s="24">
        <v>0</v>
      </c>
      <c r="L768" s="19">
        <v>74999994</v>
      </c>
      <c r="M768" s="19">
        <v>74999994</v>
      </c>
      <c r="N768" s="44">
        <v>1</v>
      </c>
    </row>
    <row r="769" spans="2:14" ht="45" x14ac:dyDescent="0.25">
      <c r="B769" s="88" t="s">
        <v>4613</v>
      </c>
      <c r="C769" s="90" t="s">
        <v>4614</v>
      </c>
      <c r="D769" s="88" t="s">
        <v>95</v>
      </c>
      <c r="E769" s="88" t="s">
        <v>4613</v>
      </c>
      <c r="F769" s="10" t="s">
        <v>39</v>
      </c>
      <c r="G769" s="88" t="s">
        <v>95</v>
      </c>
      <c r="H769" s="87">
        <v>74999999</v>
      </c>
      <c r="I769" s="10" t="s">
        <v>40</v>
      </c>
      <c r="J769" s="10" t="s">
        <v>41</v>
      </c>
      <c r="K769" s="24">
        <v>0</v>
      </c>
      <c r="L769" s="19">
        <v>74999999</v>
      </c>
      <c r="M769" s="19">
        <v>74999999</v>
      </c>
      <c r="N769" s="44">
        <v>1</v>
      </c>
    </row>
    <row r="770" spans="2:14" ht="75" x14ac:dyDescent="0.25">
      <c r="B770" s="88" t="s">
        <v>4611</v>
      </c>
      <c r="C770" s="90" t="s">
        <v>4612</v>
      </c>
      <c r="D770" s="88" t="s">
        <v>86</v>
      </c>
      <c r="E770" s="88" t="s">
        <v>4611</v>
      </c>
      <c r="F770" s="10" t="s">
        <v>39</v>
      </c>
      <c r="G770" s="88" t="s">
        <v>86</v>
      </c>
      <c r="H770" s="87">
        <v>19904445</v>
      </c>
      <c r="I770" s="10" t="s">
        <v>40</v>
      </c>
      <c r="J770" s="10" t="s">
        <v>41</v>
      </c>
      <c r="K770" s="24">
        <v>0</v>
      </c>
      <c r="L770" s="19">
        <v>19904445</v>
      </c>
      <c r="M770" s="19">
        <v>19904445</v>
      </c>
      <c r="N770" s="44">
        <v>1</v>
      </c>
    </row>
    <row r="771" spans="2:14" ht="45" x14ac:dyDescent="0.25">
      <c r="B771" s="88" t="s">
        <v>4609</v>
      </c>
      <c r="C771" s="90" t="s">
        <v>4610</v>
      </c>
      <c r="D771" s="88" t="s">
        <v>305</v>
      </c>
      <c r="E771" s="88" t="s">
        <v>4609</v>
      </c>
      <c r="F771" s="10" t="s">
        <v>39</v>
      </c>
      <c r="G771" s="88" t="s">
        <v>305</v>
      </c>
      <c r="H771" s="87">
        <v>74999999</v>
      </c>
      <c r="I771" s="10" t="s">
        <v>40</v>
      </c>
      <c r="J771" s="10" t="s">
        <v>41</v>
      </c>
      <c r="K771" s="24">
        <v>0</v>
      </c>
      <c r="L771" s="19">
        <v>74999999</v>
      </c>
      <c r="M771" s="19">
        <v>74999999</v>
      </c>
      <c r="N771" s="44">
        <v>1</v>
      </c>
    </row>
    <row r="772" spans="2:14" ht="45" x14ac:dyDescent="0.25">
      <c r="B772" s="88" t="s">
        <v>4607</v>
      </c>
      <c r="C772" s="90" t="s">
        <v>4608</v>
      </c>
      <c r="D772" s="88" t="s">
        <v>2766</v>
      </c>
      <c r="E772" s="88" t="s">
        <v>4607</v>
      </c>
      <c r="F772" s="10" t="s">
        <v>39</v>
      </c>
      <c r="G772" s="88" t="s">
        <v>2766</v>
      </c>
      <c r="H772" s="87">
        <v>66386934</v>
      </c>
      <c r="I772" s="10" t="s">
        <v>40</v>
      </c>
      <c r="J772" s="10" t="s">
        <v>41</v>
      </c>
      <c r="K772" s="24">
        <v>0</v>
      </c>
      <c r="L772" s="19">
        <v>66386934</v>
      </c>
      <c r="M772" s="19">
        <v>66386934</v>
      </c>
      <c r="N772" s="44">
        <v>1</v>
      </c>
    </row>
    <row r="773" spans="2:14" ht="45" x14ac:dyDescent="0.25">
      <c r="B773" s="88" t="s">
        <v>4605</v>
      </c>
      <c r="C773" s="90" t="s">
        <v>4606</v>
      </c>
      <c r="D773" s="88" t="s">
        <v>2766</v>
      </c>
      <c r="E773" s="88" t="s">
        <v>4605</v>
      </c>
      <c r="F773" s="10" t="s">
        <v>39</v>
      </c>
      <c r="G773" s="88" t="s">
        <v>2766</v>
      </c>
      <c r="H773" s="87">
        <v>74836362</v>
      </c>
      <c r="I773" s="10" t="s">
        <v>40</v>
      </c>
      <c r="J773" s="10" t="s">
        <v>41</v>
      </c>
      <c r="K773" s="24">
        <v>0</v>
      </c>
      <c r="L773" s="19">
        <v>74836362</v>
      </c>
      <c r="M773" s="19">
        <v>74836362</v>
      </c>
      <c r="N773" s="44">
        <v>1</v>
      </c>
    </row>
    <row r="774" spans="2:14" ht="45" x14ac:dyDescent="0.25">
      <c r="B774" s="88" t="s">
        <v>4603</v>
      </c>
      <c r="C774" s="90" t="s">
        <v>4604</v>
      </c>
      <c r="D774" s="88" t="s">
        <v>2766</v>
      </c>
      <c r="E774" s="88" t="s">
        <v>4603</v>
      </c>
      <c r="F774" s="10" t="s">
        <v>39</v>
      </c>
      <c r="G774" s="88" t="s">
        <v>2766</v>
      </c>
      <c r="H774" s="87">
        <v>84865188</v>
      </c>
      <c r="I774" s="10" t="s">
        <v>40</v>
      </c>
      <c r="J774" s="10" t="s">
        <v>41</v>
      </c>
      <c r="K774" s="24">
        <v>0</v>
      </c>
      <c r="L774" s="19">
        <v>84865188</v>
      </c>
      <c r="M774" s="19">
        <v>84865188</v>
      </c>
      <c r="N774" s="44">
        <v>1</v>
      </c>
    </row>
    <row r="775" spans="2:14" ht="30" x14ac:dyDescent="0.25">
      <c r="B775" s="88" t="s">
        <v>4601</v>
      </c>
      <c r="C775" s="90" t="s">
        <v>4602</v>
      </c>
      <c r="D775" s="88" t="s">
        <v>51</v>
      </c>
      <c r="E775" s="88" t="s">
        <v>4601</v>
      </c>
      <c r="F775" s="10" t="s">
        <v>39</v>
      </c>
      <c r="G775" s="88" t="s">
        <v>51</v>
      </c>
      <c r="H775" s="87">
        <v>83358152</v>
      </c>
      <c r="I775" s="10" t="s">
        <v>40</v>
      </c>
      <c r="J775" s="10" t="s">
        <v>41</v>
      </c>
      <c r="K775" s="24">
        <v>0</v>
      </c>
      <c r="L775" s="19">
        <v>83358152</v>
      </c>
      <c r="M775" s="19">
        <v>83358152</v>
      </c>
      <c r="N775" s="44">
        <v>1</v>
      </c>
    </row>
    <row r="776" spans="2:14" ht="45" x14ac:dyDescent="0.25">
      <c r="B776" s="88" t="s">
        <v>4599</v>
      </c>
      <c r="C776" s="90" t="s">
        <v>4600</v>
      </c>
      <c r="D776" s="88" t="s">
        <v>43</v>
      </c>
      <c r="E776" s="88" t="s">
        <v>4599</v>
      </c>
      <c r="F776" s="10" t="s">
        <v>39</v>
      </c>
      <c r="G776" s="88" t="s">
        <v>43</v>
      </c>
      <c r="H776" s="87">
        <v>74537650</v>
      </c>
      <c r="I776" s="10" t="s">
        <v>40</v>
      </c>
      <c r="J776" s="10" t="s">
        <v>41</v>
      </c>
      <c r="K776" s="24">
        <v>0</v>
      </c>
      <c r="L776" s="19">
        <v>74537650</v>
      </c>
      <c r="M776" s="19">
        <v>74537650</v>
      </c>
      <c r="N776" s="44">
        <v>1</v>
      </c>
    </row>
    <row r="777" spans="2:14" ht="30" x14ac:dyDescent="0.25">
      <c r="B777" s="88" t="s">
        <v>4597</v>
      </c>
      <c r="C777" s="90" t="s">
        <v>4598</v>
      </c>
      <c r="D777" s="88" t="s">
        <v>43</v>
      </c>
      <c r="E777" s="88" t="s">
        <v>4597</v>
      </c>
      <c r="F777" s="10" t="s">
        <v>39</v>
      </c>
      <c r="G777" s="88" t="s">
        <v>43</v>
      </c>
      <c r="H777" s="87">
        <v>75934236</v>
      </c>
      <c r="I777" s="10" t="s">
        <v>40</v>
      </c>
      <c r="J777" s="10" t="s">
        <v>41</v>
      </c>
      <c r="K777" s="24">
        <v>0</v>
      </c>
      <c r="L777" s="19">
        <v>75934236</v>
      </c>
      <c r="M777" s="19">
        <v>75934236</v>
      </c>
      <c r="N777" s="44">
        <v>1</v>
      </c>
    </row>
    <row r="778" spans="2:14" ht="45" x14ac:dyDescent="0.25">
      <c r="B778" s="88" t="s">
        <v>4595</v>
      </c>
      <c r="C778" s="90" t="s">
        <v>4596</v>
      </c>
      <c r="D778" s="88" t="s">
        <v>345</v>
      </c>
      <c r="E778" s="88" t="s">
        <v>4595</v>
      </c>
      <c r="F778" s="10" t="s">
        <v>39</v>
      </c>
      <c r="G778" s="88" t="s">
        <v>345</v>
      </c>
      <c r="H778" s="87">
        <v>140372993</v>
      </c>
      <c r="I778" s="10" t="s">
        <v>40</v>
      </c>
      <c r="J778" s="10" t="s">
        <v>41</v>
      </c>
      <c r="K778" s="24">
        <v>0</v>
      </c>
      <c r="L778" s="19">
        <v>140372993</v>
      </c>
      <c r="M778" s="19">
        <v>140372993</v>
      </c>
      <c r="N778" s="44">
        <v>1</v>
      </c>
    </row>
    <row r="779" spans="2:14" ht="45" x14ac:dyDescent="0.25">
      <c r="B779" s="88" t="s">
        <v>4593</v>
      </c>
      <c r="C779" s="90" t="s">
        <v>4594</v>
      </c>
      <c r="D779" s="88" t="s">
        <v>71</v>
      </c>
      <c r="E779" s="88" t="s">
        <v>4593</v>
      </c>
      <c r="F779" s="10" t="s">
        <v>39</v>
      </c>
      <c r="G779" s="88" t="s">
        <v>71</v>
      </c>
      <c r="H779" s="87">
        <v>149972093</v>
      </c>
      <c r="I779" s="10" t="s">
        <v>40</v>
      </c>
      <c r="J779" s="10" t="s">
        <v>41</v>
      </c>
      <c r="K779" s="24">
        <v>0</v>
      </c>
      <c r="L779" s="19">
        <v>149972093</v>
      </c>
      <c r="M779" s="19">
        <v>149972093</v>
      </c>
      <c r="N779" s="44">
        <v>1</v>
      </c>
    </row>
    <row r="780" spans="2:14" ht="60" x14ac:dyDescent="0.25">
      <c r="B780" s="88" t="s">
        <v>4591</v>
      </c>
      <c r="C780" s="90" t="s">
        <v>4592</v>
      </c>
      <c r="D780" s="88" t="s">
        <v>72</v>
      </c>
      <c r="E780" s="88" t="s">
        <v>4591</v>
      </c>
      <c r="F780" s="10" t="s">
        <v>39</v>
      </c>
      <c r="G780" s="88" t="s">
        <v>72</v>
      </c>
      <c r="H780" s="87">
        <v>154415258</v>
      </c>
      <c r="I780" s="10" t="s">
        <v>40</v>
      </c>
      <c r="J780" s="10" t="s">
        <v>41</v>
      </c>
      <c r="K780" s="24">
        <v>0</v>
      </c>
      <c r="L780" s="19">
        <v>154415258</v>
      </c>
      <c r="M780" s="19">
        <v>154415258</v>
      </c>
      <c r="N780" s="44">
        <v>1</v>
      </c>
    </row>
    <row r="781" spans="2:14" ht="75" x14ac:dyDescent="0.25">
      <c r="B781" s="88" t="s">
        <v>4589</v>
      </c>
      <c r="C781" s="90" t="s">
        <v>4590</v>
      </c>
      <c r="D781" s="88" t="s">
        <v>99</v>
      </c>
      <c r="E781" s="88" t="s">
        <v>4589</v>
      </c>
      <c r="F781" s="10" t="s">
        <v>39</v>
      </c>
      <c r="G781" s="88" t="s">
        <v>99</v>
      </c>
      <c r="H781" s="87">
        <v>37077894</v>
      </c>
      <c r="I781" s="10" t="s">
        <v>40</v>
      </c>
      <c r="J781" s="10" t="s">
        <v>41</v>
      </c>
      <c r="K781" s="24">
        <v>0</v>
      </c>
      <c r="L781" s="19">
        <v>37077894</v>
      </c>
      <c r="M781" s="19">
        <v>37077894</v>
      </c>
      <c r="N781" s="44">
        <v>1</v>
      </c>
    </row>
    <row r="782" spans="2:14" ht="60" x14ac:dyDescent="0.25">
      <c r="B782" s="88" t="s">
        <v>4587</v>
      </c>
      <c r="C782" s="90" t="s">
        <v>4588</v>
      </c>
      <c r="D782" s="88" t="s">
        <v>81</v>
      </c>
      <c r="E782" s="88" t="s">
        <v>4587</v>
      </c>
      <c r="F782" s="10" t="s">
        <v>39</v>
      </c>
      <c r="G782" s="88" t="s">
        <v>81</v>
      </c>
      <c r="H782" s="87">
        <v>154366821</v>
      </c>
      <c r="I782" s="10" t="s">
        <v>40</v>
      </c>
      <c r="J782" s="10" t="s">
        <v>41</v>
      </c>
      <c r="K782" s="24">
        <v>0</v>
      </c>
      <c r="L782" s="19">
        <v>154366821</v>
      </c>
      <c r="M782" s="19">
        <v>154366821</v>
      </c>
      <c r="N782" s="44">
        <v>1</v>
      </c>
    </row>
    <row r="783" spans="2:14" ht="60" x14ac:dyDescent="0.25">
      <c r="B783" s="88" t="s">
        <v>4585</v>
      </c>
      <c r="C783" s="90" t="s">
        <v>4586</v>
      </c>
      <c r="D783" s="88" t="s">
        <v>216</v>
      </c>
      <c r="E783" s="88" t="s">
        <v>4585</v>
      </c>
      <c r="F783" s="10" t="s">
        <v>39</v>
      </c>
      <c r="G783" s="88" t="s">
        <v>216</v>
      </c>
      <c r="H783" s="87">
        <v>77000000</v>
      </c>
      <c r="I783" s="10" t="s">
        <v>40</v>
      </c>
      <c r="J783" s="10" t="s">
        <v>41</v>
      </c>
      <c r="K783" s="24">
        <v>0</v>
      </c>
      <c r="L783" s="19">
        <v>77000000</v>
      </c>
      <c r="M783" s="19">
        <v>77000000</v>
      </c>
      <c r="N783" s="44">
        <v>1</v>
      </c>
    </row>
    <row r="784" spans="2:14" ht="90" x14ac:dyDescent="0.25">
      <c r="B784" s="88" t="s">
        <v>4583</v>
      </c>
      <c r="C784" s="90" t="s">
        <v>4584</v>
      </c>
      <c r="D784" s="88" t="s">
        <v>91</v>
      </c>
      <c r="E784" s="88" t="s">
        <v>4583</v>
      </c>
      <c r="F784" s="10" t="s">
        <v>39</v>
      </c>
      <c r="G784" s="88" t="s">
        <v>91</v>
      </c>
      <c r="H784" s="87">
        <v>149999882</v>
      </c>
      <c r="I784" s="10" t="s">
        <v>40</v>
      </c>
      <c r="J784" s="10" t="s">
        <v>41</v>
      </c>
      <c r="K784" s="24">
        <v>0</v>
      </c>
      <c r="L784" s="19">
        <v>149999882</v>
      </c>
      <c r="M784" s="19">
        <v>149999882</v>
      </c>
      <c r="N784" s="44">
        <v>1</v>
      </c>
    </row>
    <row r="785" spans="2:14" ht="60" x14ac:dyDescent="0.25">
      <c r="B785" s="88" t="s">
        <v>4581</v>
      </c>
      <c r="C785" s="90" t="s">
        <v>4582</v>
      </c>
      <c r="D785" s="88" t="s">
        <v>216</v>
      </c>
      <c r="E785" s="88" t="s">
        <v>4581</v>
      </c>
      <c r="F785" s="10" t="s">
        <v>39</v>
      </c>
      <c r="G785" s="88" t="s">
        <v>216</v>
      </c>
      <c r="H785" s="87">
        <v>154422499</v>
      </c>
      <c r="I785" s="10" t="s">
        <v>40</v>
      </c>
      <c r="J785" s="10" t="s">
        <v>41</v>
      </c>
      <c r="K785" s="24">
        <v>0</v>
      </c>
      <c r="L785" s="19">
        <v>154422499</v>
      </c>
      <c r="M785" s="19">
        <v>154422499</v>
      </c>
      <c r="N785" s="44">
        <v>1</v>
      </c>
    </row>
    <row r="786" spans="2:14" ht="45" x14ac:dyDescent="0.25">
      <c r="B786" s="88" t="s">
        <v>4579</v>
      </c>
      <c r="C786" s="90" t="s">
        <v>4580</v>
      </c>
      <c r="D786" s="88" t="s">
        <v>1182</v>
      </c>
      <c r="E786" s="88" t="s">
        <v>4579</v>
      </c>
      <c r="F786" s="10" t="s">
        <v>39</v>
      </c>
      <c r="G786" s="88" t="s">
        <v>1182</v>
      </c>
      <c r="H786" s="87">
        <v>45383532</v>
      </c>
      <c r="I786" s="10" t="s">
        <v>40</v>
      </c>
      <c r="J786" s="10" t="s">
        <v>41</v>
      </c>
      <c r="K786" s="24">
        <v>0</v>
      </c>
      <c r="L786" s="19">
        <v>45383532</v>
      </c>
      <c r="M786" s="19">
        <v>45383532</v>
      </c>
      <c r="N786" s="44">
        <v>1</v>
      </c>
    </row>
    <row r="787" spans="2:14" ht="60" x14ac:dyDescent="0.25">
      <c r="B787" s="88" t="s">
        <v>4577</v>
      </c>
      <c r="C787" s="90" t="s">
        <v>4578</v>
      </c>
      <c r="D787" s="88" t="s">
        <v>105</v>
      </c>
      <c r="E787" s="88" t="s">
        <v>4577</v>
      </c>
      <c r="F787" s="10" t="s">
        <v>39</v>
      </c>
      <c r="G787" s="88" t="s">
        <v>105</v>
      </c>
      <c r="H787" s="87">
        <v>114050000</v>
      </c>
      <c r="I787" s="10" t="s">
        <v>40</v>
      </c>
      <c r="J787" s="10" t="s">
        <v>41</v>
      </c>
      <c r="K787" s="24">
        <v>0</v>
      </c>
      <c r="L787" s="19">
        <v>114050000</v>
      </c>
      <c r="M787" s="19">
        <v>114050000</v>
      </c>
      <c r="N787" s="44">
        <v>1</v>
      </c>
    </row>
    <row r="788" spans="2:14" ht="105" x14ac:dyDescent="0.25">
      <c r="B788" s="88" t="s">
        <v>4575</v>
      </c>
      <c r="C788" s="90" t="s">
        <v>4576</v>
      </c>
      <c r="D788" s="88" t="s">
        <v>80</v>
      </c>
      <c r="E788" s="88" t="s">
        <v>4575</v>
      </c>
      <c r="F788" s="10" t="s">
        <v>39</v>
      </c>
      <c r="G788" s="88" t="s">
        <v>80</v>
      </c>
      <c r="H788" s="87">
        <v>122203191</v>
      </c>
      <c r="I788" s="10" t="s">
        <v>40</v>
      </c>
      <c r="J788" s="10" t="s">
        <v>41</v>
      </c>
      <c r="K788" s="24">
        <v>0</v>
      </c>
      <c r="L788" s="19">
        <v>122203191</v>
      </c>
      <c r="M788" s="19">
        <v>122203191</v>
      </c>
      <c r="N788" s="44">
        <v>1</v>
      </c>
    </row>
    <row r="789" spans="2:14" ht="45" x14ac:dyDescent="0.25">
      <c r="B789" s="88" t="s">
        <v>4573</v>
      </c>
      <c r="C789" s="90" t="s">
        <v>4574</v>
      </c>
      <c r="D789" s="88" t="s">
        <v>91</v>
      </c>
      <c r="E789" s="88" t="s">
        <v>4573</v>
      </c>
      <c r="F789" s="10" t="s">
        <v>39</v>
      </c>
      <c r="G789" s="88" t="s">
        <v>91</v>
      </c>
      <c r="H789" s="87">
        <v>148033611</v>
      </c>
      <c r="I789" s="10" t="s">
        <v>40</v>
      </c>
      <c r="J789" s="10" t="s">
        <v>41</v>
      </c>
      <c r="K789" s="24">
        <v>0</v>
      </c>
      <c r="L789" s="19">
        <v>148033611</v>
      </c>
      <c r="M789" s="19">
        <v>148033611</v>
      </c>
      <c r="N789" s="44">
        <v>1</v>
      </c>
    </row>
    <row r="790" spans="2:14" ht="60" x14ac:dyDescent="0.25">
      <c r="B790" s="88" t="s">
        <v>4571</v>
      </c>
      <c r="C790" s="90" t="s">
        <v>4572</v>
      </c>
      <c r="D790" s="88" t="s">
        <v>402</v>
      </c>
      <c r="E790" s="88" t="s">
        <v>4571</v>
      </c>
      <c r="F790" s="10" t="s">
        <v>39</v>
      </c>
      <c r="G790" s="88" t="s">
        <v>402</v>
      </c>
      <c r="H790" s="87">
        <v>63193352</v>
      </c>
      <c r="I790" s="10" t="s">
        <v>40</v>
      </c>
      <c r="J790" s="10" t="s">
        <v>41</v>
      </c>
      <c r="K790" s="24">
        <v>0</v>
      </c>
      <c r="L790" s="19">
        <v>63193352</v>
      </c>
      <c r="M790" s="19">
        <v>63193352</v>
      </c>
      <c r="N790" s="44">
        <v>1</v>
      </c>
    </row>
    <row r="791" spans="2:14" ht="75" x14ac:dyDescent="0.25">
      <c r="B791" s="88" t="s">
        <v>4569</v>
      </c>
      <c r="C791" s="90" t="s">
        <v>4570</v>
      </c>
      <c r="D791" s="88" t="s">
        <v>345</v>
      </c>
      <c r="E791" s="88" t="s">
        <v>4569</v>
      </c>
      <c r="F791" s="10" t="s">
        <v>39</v>
      </c>
      <c r="G791" s="88" t="s">
        <v>345</v>
      </c>
      <c r="H791" s="87">
        <v>148258236</v>
      </c>
      <c r="I791" s="10" t="s">
        <v>40</v>
      </c>
      <c r="J791" s="10" t="s">
        <v>41</v>
      </c>
      <c r="K791" s="24">
        <v>0</v>
      </c>
      <c r="L791" s="19">
        <v>148258236</v>
      </c>
      <c r="M791" s="19">
        <v>148258236</v>
      </c>
      <c r="N791" s="44">
        <v>1</v>
      </c>
    </row>
    <row r="792" spans="2:14" ht="45" x14ac:dyDescent="0.25">
      <c r="B792" s="88" t="s">
        <v>4567</v>
      </c>
      <c r="C792" s="90" t="s">
        <v>4568</v>
      </c>
      <c r="D792" s="88" t="s">
        <v>703</v>
      </c>
      <c r="E792" s="88" t="s">
        <v>4567</v>
      </c>
      <c r="F792" s="10" t="s">
        <v>39</v>
      </c>
      <c r="G792" s="88" t="s">
        <v>703</v>
      </c>
      <c r="H792" s="87">
        <v>106695943</v>
      </c>
      <c r="I792" s="10" t="s">
        <v>40</v>
      </c>
      <c r="J792" s="10" t="s">
        <v>41</v>
      </c>
      <c r="K792" s="24">
        <v>0</v>
      </c>
      <c r="L792" s="19">
        <v>106695943</v>
      </c>
      <c r="M792" s="19">
        <v>106695943</v>
      </c>
      <c r="N792" s="44">
        <v>1</v>
      </c>
    </row>
    <row r="793" spans="2:14" ht="45" x14ac:dyDescent="0.25">
      <c r="B793" s="88" t="s">
        <v>4565</v>
      </c>
      <c r="C793" s="90" t="s">
        <v>4566</v>
      </c>
      <c r="D793" s="88" t="s">
        <v>80</v>
      </c>
      <c r="E793" s="88" t="s">
        <v>4565</v>
      </c>
      <c r="F793" s="10" t="s">
        <v>39</v>
      </c>
      <c r="G793" s="88" t="s">
        <v>80</v>
      </c>
      <c r="H793" s="87">
        <v>76000000</v>
      </c>
      <c r="I793" s="10" t="s">
        <v>40</v>
      </c>
      <c r="J793" s="10" t="s">
        <v>41</v>
      </c>
      <c r="K793" s="24">
        <v>0</v>
      </c>
      <c r="L793" s="19">
        <v>76000000</v>
      </c>
      <c r="M793" s="19">
        <v>76000000</v>
      </c>
      <c r="N793" s="44">
        <v>1</v>
      </c>
    </row>
    <row r="794" spans="2:14" ht="45" x14ac:dyDescent="0.25">
      <c r="B794" s="88" t="s">
        <v>4563</v>
      </c>
      <c r="C794" s="90" t="s">
        <v>4564</v>
      </c>
      <c r="D794" s="88" t="s">
        <v>703</v>
      </c>
      <c r="E794" s="88" t="s">
        <v>4563</v>
      </c>
      <c r="F794" s="10" t="s">
        <v>39</v>
      </c>
      <c r="G794" s="88" t="s">
        <v>703</v>
      </c>
      <c r="H794" s="87">
        <v>117710672</v>
      </c>
      <c r="I794" s="10" t="s">
        <v>40</v>
      </c>
      <c r="J794" s="10" t="s">
        <v>41</v>
      </c>
      <c r="K794" s="24">
        <v>0</v>
      </c>
      <c r="L794" s="19">
        <v>117710672</v>
      </c>
      <c r="M794" s="19">
        <v>117710672</v>
      </c>
      <c r="N794" s="44">
        <v>1</v>
      </c>
    </row>
    <row r="795" spans="2:14" ht="60" x14ac:dyDescent="0.25">
      <c r="B795" s="88" t="s">
        <v>4561</v>
      </c>
      <c r="C795" s="90" t="s">
        <v>4562</v>
      </c>
      <c r="D795" s="88" t="s">
        <v>692</v>
      </c>
      <c r="E795" s="88" t="s">
        <v>4561</v>
      </c>
      <c r="F795" s="10" t="s">
        <v>39</v>
      </c>
      <c r="G795" s="88" t="s">
        <v>692</v>
      </c>
      <c r="H795" s="87">
        <v>119211272</v>
      </c>
      <c r="I795" s="10" t="s">
        <v>40</v>
      </c>
      <c r="J795" s="10" t="s">
        <v>41</v>
      </c>
      <c r="K795" s="24">
        <v>0</v>
      </c>
      <c r="L795" s="19">
        <v>119211272</v>
      </c>
      <c r="M795" s="19">
        <v>119211272</v>
      </c>
      <c r="N795" s="44">
        <v>1</v>
      </c>
    </row>
    <row r="796" spans="2:14" ht="75" x14ac:dyDescent="0.25">
      <c r="B796" s="88" t="s">
        <v>4559</v>
      </c>
      <c r="C796" s="90" t="s">
        <v>4560</v>
      </c>
      <c r="D796" s="88" t="s">
        <v>698</v>
      </c>
      <c r="E796" s="88" t="s">
        <v>4559</v>
      </c>
      <c r="F796" s="10" t="s">
        <v>39</v>
      </c>
      <c r="G796" s="88" t="s">
        <v>698</v>
      </c>
      <c r="H796" s="87">
        <v>132381306</v>
      </c>
      <c r="I796" s="10" t="s">
        <v>40</v>
      </c>
      <c r="J796" s="10" t="s">
        <v>41</v>
      </c>
      <c r="K796" s="24">
        <v>0</v>
      </c>
      <c r="L796" s="19">
        <v>132381306</v>
      </c>
      <c r="M796" s="19">
        <v>132381306</v>
      </c>
      <c r="N796" s="44">
        <v>1</v>
      </c>
    </row>
    <row r="797" spans="2:14" ht="60" x14ac:dyDescent="0.25">
      <c r="B797" s="88" t="s">
        <v>4557</v>
      </c>
      <c r="C797" s="90" t="s">
        <v>4558</v>
      </c>
      <c r="D797" s="88" t="s">
        <v>692</v>
      </c>
      <c r="E797" s="88" t="s">
        <v>4557</v>
      </c>
      <c r="F797" s="10" t="s">
        <v>39</v>
      </c>
      <c r="G797" s="88" t="s">
        <v>692</v>
      </c>
      <c r="H797" s="87">
        <v>95589500</v>
      </c>
      <c r="I797" s="10" t="s">
        <v>40</v>
      </c>
      <c r="J797" s="10" t="s">
        <v>41</v>
      </c>
      <c r="K797" s="24">
        <v>0</v>
      </c>
      <c r="L797" s="19">
        <v>95589500</v>
      </c>
      <c r="M797" s="19">
        <v>95589500</v>
      </c>
      <c r="N797" s="44">
        <v>1</v>
      </c>
    </row>
    <row r="798" spans="2:14" ht="60" x14ac:dyDescent="0.25">
      <c r="B798" s="88" t="s">
        <v>4555</v>
      </c>
      <c r="C798" s="90" t="s">
        <v>4556</v>
      </c>
      <c r="D798" s="88" t="s">
        <v>1067</v>
      </c>
      <c r="E798" s="88" t="s">
        <v>4555</v>
      </c>
      <c r="F798" s="10" t="s">
        <v>39</v>
      </c>
      <c r="G798" s="88" t="s">
        <v>1067</v>
      </c>
      <c r="H798" s="87">
        <v>53117732</v>
      </c>
      <c r="I798" s="10" t="s">
        <v>40</v>
      </c>
      <c r="J798" s="10" t="s">
        <v>41</v>
      </c>
      <c r="K798" s="24">
        <v>0</v>
      </c>
      <c r="L798" s="19">
        <v>53117732</v>
      </c>
      <c r="M798" s="19">
        <v>53117732</v>
      </c>
      <c r="N798" s="44">
        <v>1</v>
      </c>
    </row>
    <row r="799" spans="2:14" ht="90" x14ac:dyDescent="0.25">
      <c r="B799" s="88" t="s">
        <v>4553</v>
      </c>
      <c r="C799" s="90" t="s">
        <v>4554</v>
      </c>
      <c r="D799" s="88" t="s">
        <v>1067</v>
      </c>
      <c r="E799" s="88" t="s">
        <v>4553</v>
      </c>
      <c r="F799" s="10" t="s">
        <v>39</v>
      </c>
      <c r="G799" s="88" t="s">
        <v>1067</v>
      </c>
      <c r="H799" s="87">
        <v>135901906</v>
      </c>
      <c r="I799" s="10" t="s">
        <v>40</v>
      </c>
      <c r="J799" s="10" t="s">
        <v>41</v>
      </c>
      <c r="K799" s="24">
        <v>0</v>
      </c>
      <c r="L799" s="19">
        <v>135901906</v>
      </c>
      <c r="M799" s="19">
        <v>135901906</v>
      </c>
      <c r="N799" s="44">
        <v>1</v>
      </c>
    </row>
    <row r="800" spans="2:14" ht="75" x14ac:dyDescent="0.25">
      <c r="B800" s="88" t="s">
        <v>4551</v>
      </c>
      <c r="C800" s="90" t="s">
        <v>4552</v>
      </c>
      <c r="D800" s="88" t="s">
        <v>1067</v>
      </c>
      <c r="E800" s="88" t="s">
        <v>4551</v>
      </c>
      <c r="F800" s="10" t="s">
        <v>39</v>
      </c>
      <c r="G800" s="88" t="s">
        <v>1067</v>
      </c>
      <c r="H800" s="87">
        <v>100618275</v>
      </c>
      <c r="I800" s="10" t="s">
        <v>40</v>
      </c>
      <c r="J800" s="10" t="s">
        <v>41</v>
      </c>
      <c r="K800" s="24">
        <v>0</v>
      </c>
      <c r="L800" s="19">
        <v>100618275</v>
      </c>
      <c r="M800" s="19">
        <v>100618275</v>
      </c>
      <c r="N800" s="44">
        <v>1</v>
      </c>
    </row>
    <row r="801" spans="2:14" ht="45" x14ac:dyDescent="0.25">
      <c r="B801" s="88" t="s">
        <v>4549</v>
      </c>
      <c r="C801" s="90" t="s">
        <v>4550</v>
      </c>
      <c r="D801" s="88" t="s">
        <v>105</v>
      </c>
      <c r="E801" s="88" t="s">
        <v>4549</v>
      </c>
      <c r="F801" s="10" t="s">
        <v>39</v>
      </c>
      <c r="G801" s="88" t="s">
        <v>105</v>
      </c>
      <c r="H801" s="87">
        <v>153990000</v>
      </c>
      <c r="I801" s="10" t="s">
        <v>40</v>
      </c>
      <c r="J801" s="10" t="s">
        <v>41</v>
      </c>
      <c r="K801" s="24">
        <v>0</v>
      </c>
      <c r="L801" s="19">
        <v>153990000</v>
      </c>
      <c r="M801" s="19">
        <v>153990000</v>
      </c>
      <c r="N801" s="44">
        <v>1</v>
      </c>
    </row>
    <row r="802" spans="2:14" ht="45" x14ac:dyDescent="0.25">
      <c r="B802" s="88" t="s">
        <v>4547</v>
      </c>
      <c r="C802" s="90" t="s">
        <v>4548</v>
      </c>
      <c r="D802" s="88" t="s">
        <v>80</v>
      </c>
      <c r="E802" s="88" t="s">
        <v>4547</v>
      </c>
      <c r="F802" s="10" t="s">
        <v>39</v>
      </c>
      <c r="G802" s="88" t="s">
        <v>80</v>
      </c>
      <c r="H802" s="87">
        <v>45000000</v>
      </c>
      <c r="I802" s="10" t="s">
        <v>40</v>
      </c>
      <c r="J802" s="10" t="s">
        <v>41</v>
      </c>
      <c r="K802" s="24">
        <v>0</v>
      </c>
      <c r="L802" s="19">
        <v>45000000</v>
      </c>
      <c r="M802" s="19">
        <v>45000000</v>
      </c>
      <c r="N802" s="44">
        <v>1</v>
      </c>
    </row>
    <row r="803" spans="2:14" ht="45" x14ac:dyDescent="0.25">
      <c r="B803" s="88" t="s">
        <v>4545</v>
      </c>
      <c r="C803" s="90" t="s">
        <v>4546</v>
      </c>
      <c r="D803" s="88" t="s">
        <v>91</v>
      </c>
      <c r="E803" s="88" t="s">
        <v>4545</v>
      </c>
      <c r="F803" s="10" t="s">
        <v>39</v>
      </c>
      <c r="G803" s="88" t="s">
        <v>91</v>
      </c>
      <c r="H803" s="87">
        <v>150052613</v>
      </c>
      <c r="I803" s="10" t="s">
        <v>40</v>
      </c>
      <c r="J803" s="10" t="s">
        <v>41</v>
      </c>
      <c r="K803" s="24">
        <v>0</v>
      </c>
      <c r="L803" s="19">
        <v>150052613</v>
      </c>
      <c r="M803" s="19">
        <v>150052613</v>
      </c>
      <c r="N803" s="44">
        <v>1</v>
      </c>
    </row>
    <row r="804" spans="2:14" ht="30" x14ac:dyDescent="0.25">
      <c r="B804" s="88" t="s">
        <v>4543</v>
      </c>
      <c r="C804" s="90" t="s">
        <v>4544</v>
      </c>
      <c r="D804" s="88" t="s">
        <v>91</v>
      </c>
      <c r="E804" s="88" t="s">
        <v>4543</v>
      </c>
      <c r="F804" s="10" t="s">
        <v>39</v>
      </c>
      <c r="G804" s="88" t="s">
        <v>91</v>
      </c>
      <c r="H804" s="87">
        <v>85880218</v>
      </c>
      <c r="I804" s="10" t="s">
        <v>40</v>
      </c>
      <c r="J804" s="10" t="s">
        <v>41</v>
      </c>
      <c r="K804" s="24">
        <v>0</v>
      </c>
      <c r="L804" s="19">
        <v>85880218</v>
      </c>
      <c r="M804" s="19">
        <v>85880218</v>
      </c>
      <c r="N804" s="44">
        <v>1</v>
      </c>
    </row>
    <row r="805" spans="2:14" ht="75" x14ac:dyDescent="0.25">
      <c r="B805" s="88" t="s">
        <v>4541</v>
      </c>
      <c r="C805" s="90" t="s">
        <v>4542</v>
      </c>
      <c r="D805" s="88" t="s">
        <v>2528</v>
      </c>
      <c r="E805" s="88" t="s">
        <v>4541</v>
      </c>
      <c r="F805" s="10" t="s">
        <v>39</v>
      </c>
      <c r="G805" s="88" t="s">
        <v>2528</v>
      </c>
      <c r="H805" s="87">
        <v>86273355</v>
      </c>
      <c r="I805" s="10" t="s">
        <v>40</v>
      </c>
      <c r="J805" s="10" t="s">
        <v>41</v>
      </c>
      <c r="K805" s="24">
        <v>0</v>
      </c>
      <c r="L805" s="19">
        <v>86273355</v>
      </c>
      <c r="M805" s="19">
        <v>86273355</v>
      </c>
      <c r="N805" s="44">
        <v>1</v>
      </c>
    </row>
    <row r="806" spans="2:14" ht="30" x14ac:dyDescent="0.25">
      <c r="B806" s="88" t="s">
        <v>4539</v>
      </c>
      <c r="C806" s="90" t="s">
        <v>4540</v>
      </c>
      <c r="D806" s="88" t="s">
        <v>56</v>
      </c>
      <c r="E806" s="88" t="s">
        <v>4539</v>
      </c>
      <c r="F806" s="10" t="s">
        <v>39</v>
      </c>
      <c r="G806" s="88" t="s">
        <v>56</v>
      </c>
      <c r="H806" s="87">
        <v>74999624</v>
      </c>
      <c r="I806" s="10" t="s">
        <v>40</v>
      </c>
      <c r="J806" s="10" t="s">
        <v>41</v>
      </c>
      <c r="K806" s="24">
        <v>0</v>
      </c>
      <c r="L806" s="19">
        <v>74999624</v>
      </c>
      <c r="M806" s="19">
        <v>74999624</v>
      </c>
      <c r="N806" s="44">
        <v>1</v>
      </c>
    </row>
    <row r="807" spans="2:14" ht="45" x14ac:dyDescent="0.25">
      <c r="B807" s="88" t="s">
        <v>4537</v>
      </c>
      <c r="C807" s="90" t="s">
        <v>4538</v>
      </c>
      <c r="D807" s="88" t="s">
        <v>90</v>
      </c>
      <c r="E807" s="88" t="s">
        <v>4537</v>
      </c>
      <c r="F807" s="10" t="s">
        <v>39</v>
      </c>
      <c r="G807" s="88" t="s">
        <v>90</v>
      </c>
      <c r="H807" s="87">
        <v>73554696</v>
      </c>
      <c r="I807" s="10" t="s">
        <v>40</v>
      </c>
      <c r="J807" s="10" t="s">
        <v>41</v>
      </c>
      <c r="K807" s="24">
        <v>0</v>
      </c>
      <c r="L807" s="19">
        <v>73554696</v>
      </c>
      <c r="M807" s="19">
        <v>73554696</v>
      </c>
      <c r="N807" s="44">
        <v>1</v>
      </c>
    </row>
    <row r="808" spans="2:14" ht="90" x14ac:dyDescent="0.25">
      <c r="B808" s="88" t="s">
        <v>4535</v>
      </c>
      <c r="C808" s="90" t="s">
        <v>4536</v>
      </c>
      <c r="D808" s="88" t="s">
        <v>80</v>
      </c>
      <c r="E808" s="88" t="s">
        <v>4535</v>
      </c>
      <c r="F808" s="10" t="s">
        <v>39</v>
      </c>
      <c r="G808" s="88" t="s">
        <v>80</v>
      </c>
      <c r="H808" s="87">
        <v>152421968</v>
      </c>
      <c r="I808" s="10" t="s">
        <v>40</v>
      </c>
      <c r="J808" s="10" t="s">
        <v>41</v>
      </c>
      <c r="K808" s="24">
        <v>0</v>
      </c>
      <c r="L808" s="19">
        <v>152421968</v>
      </c>
      <c r="M808" s="19">
        <v>152421968</v>
      </c>
      <c r="N808" s="44">
        <v>1</v>
      </c>
    </row>
    <row r="809" spans="2:14" ht="60" x14ac:dyDescent="0.25">
      <c r="B809" s="88" t="s">
        <v>4533</v>
      </c>
      <c r="C809" s="90" t="s">
        <v>4534</v>
      </c>
      <c r="D809" s="88" t="s">
        <v>2528</v>
      </c>
      <c r="E809" s="88" t="s">
        <v>4533</v>
      </c>
      <c r="F809" s="10" t="s">
        <v>39</v>
      </c>
      <c r="G809" s="88" t="s">
        <v>2528</v>
      </c>
      <c r="H809" s="87">
        <v>65965533</v>
      </c>
      <c r="I809" s="10" t="s">
        <v>40</v>
      </c>
      <c r="J809" s="10" t="s">
        <v>41</v>
      </c>
      <c r="K809" s="24">
        <v>0</v>
      </c>
      <c r="L809" s="19">
        <v>65965533</v>
      </c>
      <c r="M809" s="19">
        <v>65965533</v>
      </c>
      <c r="N809" s="44">
        <v>1</v>
      </c>
    </row>
    <row r="810" spans="2:14" ht="45" x14ac:dyDescent="0.25">
      <c r="B810" s="88" t="s">
        <v>4531</v>
      </c>
      <c r="C810" s="90" t="s">
        <v>4532</v>
      </c>
      <c r="D810" s="88" t="s">
        <v>74</v>
      </c>
      <c r="E810" s="88" t="s">
        <v>4531</v>
      </c>
      <c r="F810" s="10" t="s">
        <v>39</v>
      </c>
      <c r="G810" s="88" t="s">
        <v>74</v>
      </c>
      <c r="H810" s="87">
        <v>74999305</v>
      </c>
      <c r="I810" s="10" t="s">
        <v>40</v>
      </c>
      <c r="J810" s="10" t="s">
        <v>41</v>
      </c>
      <c r="K810" s="24">
        <v>0</v>
      </c>
      <c r="L810" s="19">
        <v>74999305</v>
      </c>
      <c r="M810" s="19">
        <v>74999305</v>
      </c>
      <c r="N810" s="44">
        <v>1</v>
      </c>
    </row>
    <row r="811" spans="2:14" ht="45" x14ac:dyDescent="0.25">
      <c r="B811" s="88" t="s">
        <v>4529</v>
      </c>
      <c r="C811" s="90" t="s">
        <v>4530</v>
      </c>
      <c r="D811" s="88" t="s">
        <v>72</v>
      </c>
      <c r="E811" s="88" t="s">
        <v>4529</v>
      </c>
      <c r="F811" s="10" t="s">
        <v>39</v>
      </c>
      <c r="G811" s="88" t="s">
        <v>72</v>
      </c>
      <c r="H811" s="87">
        <v>43931355</v>
      </c>
      <c r="I811" s="10" t="s">
        <v>40</v>
      </c>
      <c r="J811" s="10" t="s">
        <v>41</v>
      </c>
      <c r="K811" s="24">
        <v>0</v>
      </c>
      <c r="L811" s="19">
        <v>43931355</v>
      </c>
      <c r="M811" s="19">
        <v>43931355</v>
      </c>
      <c r="N811" s="44">
        <v>1</v>
      </c>
    </row>
    <row r="812" spans="2:14" ht="60" x14ac:dyDescent="0.25">
      <c r="B812" s="88" t="s">
        <v>4527</v>
      </c>
      <c r="C812" s="90" t="s">
        <v>4528</v>
      </c>
      <c r="D812" s="88" t="s">
        <v>105</v>
      </c>
      <c r="E812" s="88" t="s">
        <v>4527</v>
      </c>
      <c r="F812" s="10" t="s">
        <v>39</v>
      </c>
      <c r="G812" s="88" t="s">
        <v>105</v>
      </c>
      <c r="H812" s="87">
        <v>153990000</v>
      </c>
      <c r="I812" s="10" t="s">
        <v>40</v>
      </c>
      <c r="J812" s="10" t="s">
        <v>41</v>
      </c>
      <c r="K812" s="24">
        <v>0</v>
      </c>
      <c r="L812" s="19">
        <v>153990000</v>
      </c>
      <c r="M812" s="19">
        <v>153990000</v>
      </c>
      <c r="N812" s="44">
        <v>1</v>
      </c>
    </row>
    <row r="813" spans="2:14" ht="60" x14ac:dyDescent="0.25">
      <c r="B813" s="88" t="s">
        <v>4525</v>
      </c>
      <c r="C813" s="90" t="s">
        <v>4526</v>
      </c>
      <c r="D813" s="88" t="s">
        <v>72</v>
      </c>
      <c r="E813" s="88" t="s">
        <v>4525</v>
      </c>
      <c r="F813" s="10" t="s">
        <v>39</v>
      </c>
      <c r="G813" s="88" t="s">
        <v>72</v>
      </c>
      <c r="H813" s="87">
        <v>121378893</v>
      </c>
      <c r="I813" s="10" t="s">
        <v>40</v>
      </c>
      <c r="J813" s="10" t="s">
        <v>41</v>
      </c>
      <c r="K813" s="24">
        <v>0</v>
      </c>
      <c r="L813" s="19">
        <v>121378893</v>
      </c>
      <c r="M813" s="19">
        <v>121378893</v>
      </c>
      <c r="N813" s="44">
        <v>1</v>
      </c>
    </row>
    <row r="814" spans="2:14" ht="75" x14ac:dyDescent="0.25">
      <c r="B814" s="88" t="s">
        <v>4523</v>
      </c>
      <c r="C814" s="90" t="s">
        <v>4524</v>
      </c>
      <c r="D814" s="88" t="s">
        <v>90</v>
      </c>
      <c r="E814" s="88" t="s">
        <v>4523</v>
      </c>
      <c r="F814" s="10" t="s">
        <v>39</v>
      </c>
      <c r="G814" s="88" t="s">
        <v>90</v>
      </c>
      <c r="H814" s="87">
        <v>74999676</v>
      </c>
      <c r="I814" s="10" t="s">
        <v>40</v>
      </c>
      <c r="J814" s="10" t="s">
        <v>41</v>
      </c>
      <c r="K814" s="24">
        <v>0</v>
      </c>
      <c r="L814" s="19">
        <v>74999676</v>
      </c>
      <c r="M814" s="19">
        <v>74999676</v>
      </c>
      <c r="N814" s="44">
        <v>1</v>
      </c>
    </row>
    <row r="815" spans="2:14" ht="75" x14ac:dyDescent="0.25">
      <c r="B815" s="88" t="s">
        <v>4521</v>
      </c>
      <c r="C815" s="90" t="s">
        <v>4522</v>
      </c>
      <c r="D815" s="88" t="s">
        <v>91</v>
      </c>
      <c r="E815" s="88" t="s">
        <v>4521</v>
      </c>
      <c r="F815" s="10" t="s">
        <v>39</v>
      </c>
      <c r="G815" s="88" t="s">
        <v>91</v>
      </c>
      <c r="H815" s="87">
        <v>74978483</v>
      </c>
      <c r="I815" s="10" t="s">
        <v>40</v>
      </c>
      <c r="J815" s="10" t="s">
        <v>41</v>
      </c>
      <c r="K815" s="24">
        <v>0</v>
      </c>
      <c r="L815" s="19">
        <v>74978483</v>
      </c>
      <c r="M815" s="19">
        <v>74978483</v>
      </c>
      <c r="N815" s="44">
        <v>1</v>
      </c>
    </row>
    <row r="816" spans="2:14" ht="30" x14ac:dyDescent="0.25">
      <c r="B816" s="88" t="s">
        <v>4519</v>
      </c>
      <c r="C816" s="90" t="s">
        <v>4520</v>
      </c>
      <c r="D816" s="88" t="s">
        <v>105</v>
      </c>
      <c r="E816" s="88" t="s">
        <v>4519</v>
      </c>
      <c r="F816" s="10" t="s">
        <v>39</v>
      </c>
      <c r="G816" s="88" t="s">
        <v>105</v>
      </c>
      <c r="H816" s="87">
        <v>96824429</v>
      </c>
      <c r="I816" s="10" t="s">
        <v>40</v>
      </c>
      <c r="J816" s="10" t="s">
        <v>41</v>
      </c>
      <c r="K816" s="24">
        <v>0</v>
      </c>
      <c r="L816" s="19">
        <v>96824429</v>
      </c>
      <c r="M816" s="19">
        <v>96824429</v>
      </c>
      <c r="N816" s="44">
        <v>1</v>
      </c>
    </row>
    <row r="817" spans="2:14" ht="45" x14ac:dyDescent="0.25">
      <c r="B817" s="88" t="s">
        <v>4517</v>
      </c>
      <c r="C817" s="90" t="s">
        <v>4518</v>
      </c>
      <c r="D817" s="88" t="s">
        <v>91</v>
      </c>
      <c r="E817" s="88" t="s">
        <v>4517</v>
      </c>
      <c r="F817" s="10" t="s">
        <v>39</v>
      </c>
      <c r="G817" s="88" t="s">
        <v>91</v>
      </c>
      <c r="H817" s="87">
        <v>74999999</v>
      </c>
      <c r="I817" s="10" t="s">
        <v>40</v>
      </c>
      <c r="J817" s="10" t="s">
        <v>41</v>
      </c>
      <c r="K817" s="24">
        <v>0</v>
      </c>
      <c r="L817" s="19">
        <v>74999999</v>
      </c>
      <c r="M817" s="19">
        <v>74999999</v>
      </c>
      <c r="N817" s="44">
        <v>1</v>
      </c>
    </row>
    <row r="818" spans="2:14" ht="60" x14ac:dyDescent="0.25">
      <c r="B818" s="88" t="s">
        <v>4515</v>
      </c>
      <c r="C818" s="90" t="s">
        <v>4516</v>
      </c>
      <c r="D818" s="88" t="s">
        <v>692</v>
      </c>
      <c r="E818" s="88" t="s">
        <v>4515</v>
      </c>
      <c r="F818" s="10" t="s">
        <v>39</v>
      </c>
      <c r="G818" s="88" t="s">
        <v>692</v>
      </c>
      <c r="H818" s="87">
        <v>77065081</v>
      </c>
      <c r="I818" s="10" t="s">
        <v>40</v>
      </c>
      <c r="J818" s="10" t="s">
        <v>41</v>
      </c>
      <c r="K818" s="24">
        <v>0</v>
      </c>
      <c r="L818" s="19">
        <v>77065081</v>
      </c>
      <c r="M818" s="19">
        <v>77065081</v>
      </c>
      <c r="N818" s="44">
        <v>1</v>
      </c>
    </row>
    <row r="819" spans="2:14" ht="60" x14ac:dyDescent="0.25">
      <c r="B819" s="88" t="s">
        <v>4513</v>
      </c>
      <c r="C819" s="90" t="s">
        <v>4514</v>
      </c>
      <c r="D819" s="88" t="s">
        <v>121</v>
      </c>
      <c r="E819" s="88" t="s">
        <v>4513</v>
      </c>
      <c r="F819" s="10" t="s">
        <v>39</v>
      </c>
      <c r="G819" s="88" t="s">
        <v>121</v>
      </c>
      <c r="H819" s="87">
        <v>98000000</v>
      </c>
      <c r="I819" s="10" t="s">
        <v>40</v>
      </c>
      <c r="J819" s="10" t="s">
        <v>41</v>
      </c>
      <c r="K819" s="24">
        <v>0</v>
      </c>
      <c r="L819" s="19">
        <v>98000000</v>
      </c>
      <c r="M819" s="19">
        <v>98000000</v>
      </c>
      <c r="N819" s="44">
        <v>1</v>
      </c>
    </row>
    <row r="820" spans="2:14" ht="30" x14ac:dyDescent="0.25">
      <c r="B820" s="88" t="s">
        <v>4511</v>
      </c>
      <c r="C820" s="90" t="s">
        <v>4512</v>
      </c>
      <c r="D820" s="88" t="s">
        <v>1173</v>
      </c>
      <c r="E820" s="88" t="s">
        <v>4511</v>
      </c>
      <c r="F820" s="10" t="s">
        <v>39</v>
      </c>
      <c r="G820" s="88" t="s">
        <v>1173</v>
      </c>
      <c r="H820" s="87">
        <v>74999000</v>
      </c>
      <c r="I820" s="10" t="s">
        <v>40</v>
      </c>
      <c r="J820" s="10" t="s">
        <v>41</v>
      </c>
      <c r="K820" s="24">
        <v>0</v>
      </c>
      <c r="L820" s="19">
        <v>74999000</v>
      </c>
      <c r="M820" s="19">
        <v>74999000</v>
      </c>
      <c r="N820" s="44">
        <v>1</v>
      </c>
    </row>
    <row r="821" spans="2:14" ht="30" x14ac:dyDescent="0.25">
      <c r="B821" s="88" t="s">
        <v>4509</v>
      </c>
      <c r="C821" s="90" t="s">
        <v>4510</v>
      </c>
      <c r="D821" s="88" t="s">
        <v>337</v>
      </c>
      <c r="E821" s="88" t="s">
        <v>4509</v>
      </c>
      <c r="F821" s="10" t="s">
        <v>39</v>
      </c>
      <c r="G821" s="88" t="s">
        <v>337</v>
      </c>
      <c r="H821" s="87">
        <v>74999995</v>
      </c>
      <c r="I821" s="10" t="s">
        <v>40</v>
      </c>
      <c r="J821" s="10" t="s">
        <v>41</v>
      </c>
      <c r="K821" s="24">
        <v>0</v>
      </c>
      <c r="L821" s="19">
        <v>74999995</v>
      </c>
      <c r="M821" s="19">
        <v>74999995</v>
      </c>
      <c r="N821" s="44">
        <v>1</v>
      </c>
    </row>
    <row r="822" spans="2:14" ht="60" x14ac:dyDescent="0.25">
      <c r="B822" s="88" t="s">
        <v>4507</v>
      </c>
      <c r="C822" s="90" t="s">
        <v>4508</v>
      </c>
      <c r="D822" s="88" t="s">
        <v>181</v>
      </c>
      <c r="E822" s="88" t="s">
        <v>4507</v>
      </c>
      <c r="F822" s="10" t="s">
        <v>39</v>
      </c>
      <c r="G822" s="88" t="s">
        <v>181</v>
      </c>
      <c r="H822" s="87">
        <v>47867735</v>
      </c>
      <c r="I822" s="10" t="s">
        <v>40</v>
      </c>
      <c r="J822" s="10" t="s">
        <v>41</v>
      </c>
      <c r="K822" s="24">
        <v>0</v>
      </c>
      <c r="L822" s="19">
        <v>47867735</v>
      </c>
      <c r="M822" s="19">
        <v>47867735</v>
      </c>
      <c r="N822" s="44">
        <v>1</v>
      </c>
    </row>
    <row r="823" spans="2:14" ht="75" x14ac:dyDescent="0.25">
      <c r="B823" s="88" t="s">
        <v>4505</v>
      </c>
      <c r="C823" s="90" t="s">
        <v>4506</v>
      </c>
      <c r="D823" s="88" t="s">
        <v>692</v>
      </c>
      <c r="E823" s="88" t="s">
        <v>4505</v>
      </c>
      <c r="F823" s="10" t="s">
        <v>39</v>
      </c>
      <c r="G823" s="88" t="s">
        <v>692</v>
      </c>
      <c r="H823" s="87">
        <v>122000000</v>
      </c>
      <c r="I823" s="10" t="s">
        <v>40</v>
      </c>
      <c r="J823" s="10" t="s">
        <v>41</v>
      </c>
      <c r="K823" s="24">
        <v>0</v>
      </c>
      <c r="L823" s="19">
        <v>122000000</v>
      </c>
      <c r="M823" s="19">
        <v>122000000</v>
      </c>
      <c r="N823" s="44">
        <v>1</v>
      </c>
    </row>
    <row r="824" spans="2:14" ht="45" x14ac:dyDescent="0.25">
      <c r="B824" s="88" t="s">
        <v>4503</v>
      </c>
      <c r="C824" s="90" t="s">
        <v>4504</v>
      </c>
      <c r="D824" s="88" t="s">
        <v>91</v>
      </c>
      <c r="E824" s="88" t="s">
        <v>4503</v>
      </c>
      <c r="F824" s="10" t="s">
        <v>39</v>
      </c>
      <c r="G824" s="88" t="s">
        <v>91</v>
      </c>
      <c r="H824" s="87">
        <v>74999999</v>
      </c>
      <c r="I824" s="10" t="s">
        <v>40</v>
      </c>
      <c r="J824" s="10" t="s">
        <v>41</v>
      </c>
      <c r="K824" s="24">
        <v>0</v>
      </c>
      <c r="L824" s="19">
        <v>74999999</v>
      </c>
      <c r="M824" s="19">
        <v>74999999</v>
      </c>
      <c r="N824" s="44">
        <v>1</v>
      </c>
    </row>
    <row r="825" spans="2:14" ht="30" x14ac:dyDescent="0.25">
      <c r="B825" s="88" t="s">
        <v>4501</v>
      </c>
      <c r="C825" s="90" t="s">
        <v>4502</v>
      </c>
      <c r="D825" s="88" t="s">
        <v>703</v>
      </c>
      <c r="E825" s="88" t="s">
        <v>4501</v>
      </c>
      <c r="F825" s="10" t="s">
        <v>39</v>
      </c>
      <c r="G825" s="88" t="s">
        <v>703</v>
      </c>
      <c r="H825" s="87">
        <v>52671970</v>
      </c>
      <c r="I825" s="10" t="s">
        <v>40</v>
      </c>
      <c r="J825" s="10" t="s">
        <v>41</v>
      </c>
      <c r="K825" s="24">
        <v>0</v>
      </c>
      <c r="L825" s="19">
        <v>52671970</v>
      </c>
      <c r="M825" s="19">
        <v>52671970</v>
      </c>
      <c r="N825" s="44">
        <v>1</v>
      </c>
    </row>
    <row r="826" spans="2:14" ht="30" x14ac:dyDescent="0.25">
      <c r="B826" s="88" t="s">
        <v>4499</v>
      </c>
      <c r="C826" s="90" t="s">
        <v>4500</v>
      </c>
      <c r="D826" s="88" t="s">
        <v>2569</v>
      </c>
      <c r="E826" s="88" t="s">
        <v>4499</v>
      </c>
      <c r="F826" s="10" t="s">
        <v>39</v>
      </c>
      <c r="G826" s="88" t="s">
        <v>2569</v>
      </c>
      <c r="H826" s="87">
        <v>18655038</v>
      </c>
      <c r="I826" s="10" t="s">
        <v>40</v>
      </c>
      <c r="J826" s="10" t="s">
        <v>41</v>
      </c>
      <c r="K826" s="24">
        <v>0</v>
      </c>
      <c r="L826" s="19">
        <v>18655038</v>
      </c>
      <c r="M826" s="19">
        <v>18655038</v>
      </c>
      <c r="N826" s="44">
        <v>1</v>
      </c>
    </row>
    <row r="827" spans="2:14" ht="75" x14ac:dyDescent="0.25">
      <c r="B827" s="88" t="s">
        <v>4497</v>
      </c>
      <c r="C827" s="90" t="s">
        <v>4498</v>
      </c>
      <c r="D827" s="88" t="s">
        <v>692</v>
      </c>
      <c r="E827" s="88" t="s">
        <v>4497</v>
      </c>
      <c r="F827" s="10" t="s">
        <v>39</v>
      </c>
      <c r="G827" s="88" t="s">
        <v>692</v>
      </c>
      <c r="H827" s="87">
        <v>74999999</v>
      </c>
      <c r="I827" s="10" t="s">
        <v>40</v>
      </c>
      <c r="J827" s="10" t="s">
        <v>41</v>
      </c>
      <c r="K827" s="24">
        <v>0</v>
      </c>
      <c r="L827" s="19">
        <v>74999999</v>
      </c>
      <c r="M827" s="19">
        <v>74999999</v>
      </c>
      <c r="N827" s="44">
        <v>1</v>
      </c>
    </row>
    <row r="828" spans="2:14" ht="45" x14ac:dyDescent="0.25">
      <c r="B828" s="88" t="s">
        <v>4495</v>
      </c>
      <c r="C828" s="90" t="s">
        <v>4496</v>
      </c>
      <c r="D828" s="88" t="s">
        <v>345</v>
      </c>
      <c r="E828" s="88" t="s">
        <v>4495</v>
      </c>
      <c r="F828" s="10" t="s">
        <v>39</v>
      </c>
      <c r="G828" s="88" t="s">
        <v>345</v>
      </c>
      <c r="H828" s="87">
        <v>74999999</v>
      </c>
      <c r="I828" s="10" t="s">
        <v>40</v>
      </c>
      <c r="J828" s="10" t="s">
        <v>41</v>
      </c>
      <c r="K828" s="24">
        <v>0</v>
      </c>
      <c r="L828" s="19">
        <v>74999999</v>
      </c>
      <c r="M828" s="19">
        <v>74999999</v>
      </c>
      <c r="N828" s="44">
        <v>1</v>
      </c>
    </row>
    <row r="829" spans="2:14" ht="75" x14ac:dyDescent="0.25">
      <c r="B829" s="88" t="s">
        <v>4493</v>
      </c>
      <c r="C829" s="90" t="s">
        <v>4494</v>
      </c>
      <c r="D829" s="88" t="s">
        <v>80</v>
      </c>
      <c r="E829" s="88" t="s">
        <v>4493</v>
      </c>
      <c r="F829" s="10" t="s">
        <v>39</v>
      </c>
      <c r="G829" s="88" t="s">
        <v>80</v>
      </c>
      <c r="H829" s="87">
        <v>74489374</v>
      </c>
      <c r="I829" s="10" t="s">
        <v>40</v>
      </c>
      <c r="J829" s="10" t="s">
        <v>41</v>
      </c>
      <c r="K829" s="24">
        <v>0</v>
      </c>
      <c r="L829" s="19">
        <v>74489374</v>
      </c>
      <c r="M829" s="19">
        <v>74489374</v>
      </c>
      <c r="N829" s="44">
        <v>1</v>
      </c>
    </row>
    <row r="830" spans="2:14" ht="75" x14ac:dyDescent="0.25">
      <c r="B830" s="88" t="s">
        <v>4491</v>
      </c>
      <c r="C830" s="90" t="s">
        <v>4492</v>
      </c>
      <c r="D830" s="88" t="s">
        <v>80</v>
      </c>
      <c r="E830" s="88" t="s">
        <v>4491</v>
      </c>
      <c r="F830" s="10" t="s">
        <v>39</v>
      </c>
      <c r="G830" s="88" t="s">
        <v>80</v>
      </c>
      <c r="H830" s="87">
        <v>75720488</v>
      </c>
      <c r="I830" s="10" t="s">
        <v>40</v>
      </c>
      <c r="J830" s="10" t="s">
        <v>41</v>
      </c>
      <c r="K830" s="24">
        <v>0</v>
      </c>
      <c r="L830" s="19">
        <v>75720488</v>
      </c>
      <c r="M830" s="19">
        <v>75720488</v>
      </c>
      <c r="N830" s="44">
        <v>1</v>
      </c>
    </row>
    <row r="831" spans="2:14" ht="60" x14ac:dyDescent="0.25">
      <c r="B831" s="88" t="s">
        <v>4489</v>
      </c>
      <c r="C831" s="90" t="s">
        <v>4490</v>
      </c>
      <c r="D831" s="88" t="s">
        <v>108</v>
      </c>
      <c r="E831" s="88" t="s">
        <v>4489</v>
      </c>
      <c r="F831" s="10" t="s">
        <v>39</v>
      </c>
      <c r="G831" s="88" t="s">
        <v>108</v>
      </c>
      <c r="H831" s="87">
        <v>152204725</v>
      </c>
      <c r="I831" s="10" t="s">
        <v>40</v>
      </c>
      <c r="J831" s="10" t="s">
        <v>41</v>
      </c>
      <c r="K831" s="24">
        <v>0</v>
      </c>
      <c r="L831" s="19">
        <v>152204725</v>
      </c>
      <c r="M831" s="19">
        <v>152204725</v>
      </c>
      <c r="N831" s="44">
        <v>1</v>
      </c>
    </row>
    <row r="832" spans="2:14" ht="45" x14ac:dyDescent="0.25">
      <c r="B832" s="88" t="s">
        <v>4487</v>
      </c>
      <c r="C832" s="90" t="s">
        <v>4488</v>
      </c>
      <c r="D832" s="88" t="s">
        <v>698</v>
      </c>
      <c r="E832" s="88" t="s">
        <v>4487</v>
      </c>
      <c r="F832" s="10" t="s">
        <v>39</v>
      </c>
      <c r="G832" s="88" t="s">
        <v>698</v>
      </c>
      <c r="H832" s="87">
        <v>59636643</v>
      </c>
      <c r="I832" s="10" t="s">
        <v>40</v>
      </c>
      <c r="J832" s="10" t="s">
        <v>41</v>
      </c>
      <c r="K832" s="24">
        <v>0</v>
      </c>
      <c r="L832" s="19">
        <v>59636643</v>
      </c>
      <c r="M832" s="19">
        <v>59636643</v>
      </c>
      <c r="N832" s="44">
        <v>1</v>
      </c>
    </row>
    <row r="833" spans="2:14" ht="90" x14ac:dyDescent="0.25">
      <c r="B833" s="88" t="s">
        <v>4485</v>
      </c>
      <c r="C833" s="90" t="s">
        <v>4486</v>
      </c>
      <c r="D833" s="88" t="s">
        <v>71</v>
      </c>
      <c r="E833" s="88" t="s">
        <v>4485</v>
      </c>
      <c r="F833" s="10" t="s">
        <v>39</v>
      </c>
      <c r="G833" s="88" t="s">
        <v>71</v>
      </c>
      <c r="H833" s="87">
        <v>114500000</v>
      </c>
      <c r="I833" s="10" t="s">
        <v>40</v>
      </c>
      <c r="J833" s="10" t="s">
        <v>41</v>
      </c>
      <c r="K833" s="24">
        <v>0</v>
      </c>
      <c r="L833" s="19">
        <v>114500000</v>
      </c>
      <c r="M833" s="19">
        <v>114500000</v>
      </c>
      <c r="N833" s="44">
        <v>1</v>
      </c>
    </row>
    <row r="834" spans="2:14" ht="45" x14ac:dyDescent="0.25">
      <c r="B834" s="88" t="s">
        <v>4483</v>
      </c>
      <c r="C834" s="90" t="s">
        <v>4484</v>
      </c>
      <c r="D834" s="88" t="s">
        <v>72</v>
      </c>
      <c r="E834" s="88" t="s">
        <v>4483</v>
      </c>
      <c r="F834" s="10" t="s">
        <v>39</v>
      </c>
      <c r="G834" s="88" t="s">
        <v>72</v>
      </c>
      <c r="H834" s="87">
        <v>79102447</v>
      </c>
      <c r="I834" s="10" t="s">
        <v>40</v>
      </c>
      <c r="J834" s="10" t="s">
        <v>41</v>
      </c>
      <c r="K834" s="24">
        <v>0</v>
      </c>
      <c r="L834" s="19">
        <v>79102447</v>
      </c>
      <c r="M834" s="19">
        <v>79102447</v>
      </c>
      <c r="N834" s="44">
        <v>1</v>
      </c>
    </row>
    <row r="835" spans="2:14" ht="45" x14ac:dyDescent="0.25">
      <c r="B835" s="88" t="s">
        <v>4481</v>
      </c>
      <c r="C835" s="90" t="s">
        <v>4482</v>
      </c>
      <c r="D835" s="88" t="s">
        <v>83</v>
      </c>
      <c r="E835" s="88" t="s">
        <v>4481</v>
      </c>
      <c r="F835" s="10" t="s">
        <v>39</v>
      </c>
      <c r="G835" s="88" t="s">
        <v>83</v>
      </c>
      <c r="H835" s="87">
        <v>50824900</v>
      </c>
      <c r="I835" s="10" t="s">
        <v>40</v>
      </c>
      <c r="J835" s="10" t="s">
        <v>41</v>
      </c>
      <c r="K835" s="24">
        <v>0</v>
      </c>
      <c r="L835" s="19">
        <v>50824900</v>
      </c>
      <c r="M835" s="19">
        <v>50824900</v>
      </c>
      <c r="N835" s="44">
        <v>1</v>
      </c>
    </row>
    <row r="836" spans="2:14" ht="75" x14ac:dyDescent="0.25">
      <c r="B836" s="88" t="s">
        <v>4479</v>
      </c>
      <c r="C836" s="90" t="s">
        <v>4480</v>
      </c>
      <c r="D836" s="88" t="s">
        <v>2528</v>
      </c>
      <c r="E836" s="88" t="s">
        <v>4479</v>
      </c>
      <c r="F836" s="10" t="s">
        <v>39</v>
      </c>
      <c r="G836" s="88" t="s">
        <v>2528</v>
      </c>
      <c r="H836" s="87">
        <v>72943674</v>
      </c>
      <c r="I836" s="10" t="s">
        <v>40</v>
      </c>
      <c r="J836" s="10" t="s">
        <v>41</v>
      </c>
      <c r="K836" s="24">
        <v>0</v>
      </c>
      <c r="L836" s="19">
        <v>72943674</v>
      </c>
      <c r="M836" s="19">
        <v>72943674</v>
      </c>
      <c r="N836" s="44">
        <v>1</v>
      </c>
    </row>
    <row r="837" spans="2:14" ht="45" x14ac:dyDescent="0.25">
      <c r="B837" s="88" t="s">
        <v>4477</v>
      </c>
      <c r="C837" s="90" t="s">
        <v>4478</v>
      </c>
      <c r="D837" s="88" t="s">
        <v>2528</v>
      </c>
      <c r="E837" s="88" t="s">
        <v>4477</v>
      </c>
      <c r="F837" s="10" t="s">
        <v>39</v>
      </c>
      <c r="G837" s="88" t="s">
        <v>2528</v>
      </c>
      <c r="H837" s="87">
        <v>59475612</v>
      </c>
      <c r="I837" s="10" t="s">
        <v>40</v>
      </c>
      <c r="J837" s="10" t="s">
        <v>41</v>
      </c>
      <c r="K837" s="24">
        <v>0</v>
      </c>
      <c r="L837" s="19">
        <v>59475612</v>
      </c>
      <c r="M837" s="19">
        <v>59475612</v>
      </c>
      <c r="N837" s="44">
        <v>1</v>
      </c>
    </row>
    <row r="838" spans="2:14" ht="60" x14ac:dyDescent="0.25">
      <c r="B838" s="88" t="s">
        <v>4475</v>
      </c>
      <c r="C838" s="90" t="s">
        <v>4476</v>
      </c>
      <c r="D838" s="88" t="s">
        <v>123</v>
      </c>
      <c r="E838" s="88" t="s">
        <v>4475</v>
      </c>
      <c r="F838" s="10" t="s">
        <v>39</v>
      </c>
      <c r="G838" s="88" t="s">
        <v>123</v>
      </c>
      <c r="H838" s="87">
        <v>90271355</v>
      </c>
      <c r="I838" s="10" t="s">
        <v>40</v>
      </c>
      <c r="J838" s="10" t="s">
        <v>41</v>
      </c>
      <c r="K838" s="24">
        <v>0</v>
      </c>
      <c r="L838" s="19">
        <v>90271355</v>
      </c>
      <c r="M838" s="19">
        <v>90271355</v>
      </c>
      <c r="N838" s="44">
        <v>1</v>
      </c>
    </row>
    <row r="839" spans="2:14" ht="60" x14ac:dyDescent="0.25">
      <c r="B839" s="88" t="s">
        <v>4473</v>
      </c>
      <c r="C839" s="90" t="s">
        <v>4474</v>
      </c>
      <c r="D839" s="88" t="s">
        <v>108</v>
      </c>
      <c r="E839" s="88" t="s">
        <v>4473</v>
      </c>
      <c r="F839" s="10" t="s">
        <v>39</v>
      </c>
      <c r="G839" s="88" t="s">
        <v>108</v>
      </c>
      <c r="H839" s="87">
        <v>74997773</v>
      </c>
      <c r="I839" s="10" t="s">
        <v>40</v>
      </c>
      <c r="J839" s="10" t="s">
        <v>41</v>
      </c>
      <c r="K839" s="24">
        <v>0</v>
      </c>
      <c r="L839" s="19">
        <v>74997773</v>
      </c>
      <c r="M839" s="19">
        <v>74997773</v>
      </c>
      <c r="N839" s="44">
        <v>1</v>
      </c>
    </row>
    <row r="840" spans="2:14" ht="45" x14ac:dyDescent="0.25">
      <c r="B840" s="88" t="s">
        <v>4471</v>
      </c>
      <c r="C840" s="90" t="s">
        <v>4472</v>
      </c>
      <c r="D840" s="88" t="s">
        <v>91</v>
      </c>
      <c r="E840" s="88" t="s">
        <v>4471</v>
      </c>
      <c r="F840" s="10" t="s">
        <v>39</v>
      </c>
      <c r="G840" s="88" t="s">
        <v>91</v>
      </c>
      <c r="H840" s="87">
        <v>74999998</v>
      </c>
      <c r="I840" s="10" t="s">
        <v>40</v>
      </c>
      <c r="J840" s="10" t="s">
        <v>41</v>
      </c>
      <c r="K840" s="24">
        <v>0</v>
      </c>
      <c r="L840" s="19">
        <v>74999998</v>
      </c>
      <c r="M840" s="19">
        <v>74999998</v>
      </c>
      <c r="N840" s="44">
        <v>1</v>
      </c>
    </row>
    <row r="841" spans="2:14" ht="45" x14ac:dyDescent="0.25">
      <c r="B841" s="88" t="s">
        <v>4469</v>
      </c>
      <c r="C841" s="90" t="s">
        <v>4470</v>
      </c>
      <c r="D841" s="88" t="s">
        <v>737</v>
      </c>
      <c r="E841" s="88" t="s">
        <v>4469</v>
      </c>
      <c r="F841" s="10" t="s">
        <v>39</v>
      </c>
      <c r="G841" s="88" t="s">
        <v>737</v>
      </c>
      <c r="H841" s="87">
        <v>74968888</v>
      </c>
      <c r="I841" s="10" t="s">
        <v>40</v>
      </c>
      <c r="J841" s="10" t="s">
        <v>41</v>
      </c>
      <c r="K841" s="24">
        <v>0</v>
      </c>
      <c r="L841" s="19">
        <v>74968888</v>
      </c>
      <c r="M841" s="19">
        <v>74968888</v>
      </c>
      <c r="N841" s="44">
        <v>1</v>
      </c>
    </row>
    <row r="842" spans="2:14" ht="30" x14ac:dyDescent="0.25">
      <c r="B842" s="88" t="s">
        <v>4467</v>
      </c>
      <c r="C842" s="90" t="s">
        <v>4468</v>
      </c>
      <c r="D842" s="88" t="s">
        <v>305</v>
      </c>
      <c r="E842" s="88" t="s">
        <v>4467</v>
      </c>
      <c r="F842" s="10" t="s">
        <v>39</v>
      </c>
      <c r="G842" s="88" t="s">
        <v>305</v>
      </c>
      <c r="H842" s="87">
        <v>74999999</v>
      </c>
      <c r="I842" s="10" t="s">
        <v>40</v>
      </c>
      <c r="J842" s="10" t="s">
        <v>41</v>
      </c>
      <c r="K842" s="24">
        <v>0</v>
      </c>
      <c r="L842" s="19">
        <v>74999999</v>
      </c>
      <c r="M842" s="19">
        <v>74999999</v>
      </c>
      <c r="N842" s="44">
        <v>1</v>
      </c>
    </row>
    <row r="843" spans="2:14" ht="60" x14ac:dyDescent="0.25">
      <c r="B843" s="88" t="s">
        <v>4465</v>
      </c>
      <c r="C843" s="90" t="s">
        <v>4466</v>
      </c>
      <c r="D843" s="88" t="s">
        <v>91</v>
      </c>
      <c r="E843" s="88" t="s">
        <v>4465</v>
      </c>
      <c r="F843" s="10" t="s">
        <v>39</v>
      </c>
      <c r="G843" s="88" t="s">
        <v>91</v>
      </c>
      <c r="H843" s="87">
        <v>137318531</v>
      </c>
      <c r="I843" s="10" t="s">
        <v>40</v>
      </c>
      <c r="J843" s="10" t="s">
        <v>41</v>
      </c>
      <c r="K843" s="24">
        <v>0</v>
      </c>
      <c r="L843" s="19">
        <v>137318531</v>
      </c>
      <c r="M843" s="19">
        <v>137318531</v>
      </c>
      <c r="N843" s="44">
        <v>1</v>
      </c>
    </row>
    <row r="844" spans="2:14" ht="75" x14ac:dyDescent="0.25">
      <c r="B844" s="88" t="s">
        <v>4463</v>
      </c>
      <c r="C844" s="90" t="s">
        <v>4464</v>
      </c>
      <c r="D844" s="88" t="s">
        <v>105</v>
      </c>
      <c r="E844" s="88" t="s">
        <v>4463</v>
      </c>
      <c r="F844" s="10" t="s">
        <v>39</v>
      </c>
      <c r="G844" s="88" t="s">
        <v>105</v>
      </c>
      <c r="H844" s="87">
        <v>88882808</v>
      </c>
      <c r="I844" s="10" t="s">
        <v>40</v>
      </c>
      <c r="J844" s="10" t="s">
        <v>41</v>
      </c>
      <c r="K844" s="24">
        <v>0</v>
      </c>
      <c r="L844" s="19">
        <v>88882808</v>
      </c>
      <c r="M844" s="19">
        <v>88882808</v>
      </c>
      <c r="N844" s="44">
        <v>1</v>
      </c>
    </row>
    <row r="845" spans="2:14" ht="60" x14ac:dyDescent="0.25">
      <c r="B845" s="88" t="s">
        <v>4461</v>
      </c>
      <c r="C845" s="90" t="s">
        <v>4462</v>
      </c>
      <c r="D845" s="88" t="s">
        <v>108</v>
      </c>
      <c r="E845" s="88" t="s">
        <v>4461</v>
      </c>
      <c r="F845" s="10" t="s">
        <v>39</v>
      </c>
      <c r="G845" s="88" t="s">
        <v>108</v>
      </c>
      <c r="H845" s="87">
        <v>74999524</v>
      </c>
      <c r="I845" s="10" t="s">
        <v>40</v>
      </c>
      <c r="J845" s="10" t="s">
        <v>41</v>
      </c>
      <c r="K845" s="24">
        <v>0</v>
      </c>
      <c r="L845" s="19">
        <v>74999524</v>
      </c>
      <c r="M845" s="19">
        <v>74999524</v>
      </c>
      <c r="N845" s="44">
        <v>1</v>
      </c>
    </row>
    <row r="846" spans="2:14" ht="60" x14ac:dyDescent="0.25">
      <c r="B846" s="88" t="s">
        <v>4459</v>
      </c>
      <c r="C846" s="90" t="s">
        <v>4460</v>
      </c>
      <c r="D846" s="88" t="s">
        <v>108</v>
      </c>
      <c r="E846" s="88" t="s">
        <v>4459</v>
      </c>
      <c r="F846" s="10" t="s">
        <v>39</v>
      </c>
      <c r="G846" s="88" t="s">
        <v>108</v>
      </c>
      <c r="H846" s="87">
        <v>74970950</v>
      </c>
      <c r="I846" s="10" t="s">
        <v>40</v>
      </c>
      <c r="J846" s="10" t="s">
        <v>41</v>
      </c>
      <c r="K846" s="24">
        <v>0</v>
      </c>
      <c r="L846" s="19">
        <v>74970950</v>
      </c>
      <c r="M846" s="19">
        <v>74970950</v>
      </c>
      <c r="N846" s="44">
        <v>1</v>
      </c>
    </row>
    <row r="847" spans="2:14" ht="60" x14ac:dyDescent="0.25">
      <c r="B847" s="88" t="s">
        <v>4457</v>
      </c>
      <c r="C847" s="90" t="s">
        <v>4458</v>
      </c>
      <c r="D847" s="88" t="s">
        <v>108</v>
      </c>
      <c r="E847" s="88" t="s">
        <v>4457</v>
      </c>
      <c r="F847" s="10" t="s">
        <v>39</v>
      </c>
      <c r="G847" s="88" t="s">
        <v>108</v>
      </c>
      <c r="H847" s="87">
        <v>74981186</v>
      </c>
      <c r="I847" s="10" t="s">
        <v>40</v>
      </c>
      <c r="J847" s="10" t="s">
        <v>41</v>
      </c>
      <c r="K847" s="24">
        <v>0</v>
      </c>
      <c r="L847" s="19">
        <v>74981186</v>
      </c>
      <c r="M847" s="19">
        <v>74981186</v>
      </c>
      <c r="N847" s="44">
        <v>1</v>
      </c>
    </row>
    <row r="848" spans="2:14" ht="45" x14ac:dyDescent="0.25">
      <c r="B848" s="88" t="s">
        <v>4455</v>
      </c>
      <c r="C848" s="90" t="s">
        <v>4456</v>
      </c>
      <c r="D848" s="88" t="s">
        <v>692</v>
      </c>
      <c r="E848" s="88" t="s">
        <v>4455</v>
      </c>
      <c r="F848" s="10" t="s">
        <v>39</v>
      </c>
      <c r="G848" s="88" t="s">
        <v>692</v>
      </c>
      <c r="H848" s="87">
        <v>74999999</v>
      </c>
      <c r="I848" s="10" t="s">
        <v>40</v>
      </c>
      <c r="J848" s="10" t="s">
        <v>41</v>
      </c>
      <c r="K848" s="24">
        <v>0</v>
      </c>
      <c r="L848" s="19">
        <v>74999999</v>
      </c>
      <c r="M848" s="19">
        <v>74999999</v>
      </c>
      <c r="N848" s="44">
        <v>1</v>
      </c>
    </row>
    <row r="849" spans="2:14" ht="105" x14ac:dyDescent="0.25">
      <c r="B849" s="88" t="s">
        <v>4453</v>
      </c>
      <c r="C849" s="90" t="s">
        <v>4454</v>
      </c>
      <c r="D849" s="88" t="s">
        <v>703</v>
      </c>
      <c r="E849" s="88" t="s">
        <v>4453</v>
      </c>
      <c r="F849" s="10" t="s">
        <v>39</v>
      </c>
      <c r="G849" s="88" t="s">
        <v>703</v>
      </c>
      <c r="H849" s="87">
        <v>47803788</v>
      </c>
      <c r="I849" s="10" t="s">
        <v>40</v>
      </c>
      <c r="J849" s="10" t="s">
        <v>41</v>
      </c>
      <c r="K849" s="24">
        <v>0</v>
      </c>
      <c r="L849" s="19">
        <v>47803788</v>
      </c>
      <c r="M849" s="19">
        <v>47803788</v>
      </c>
      <c r="N849" s="44">
        <v>1</v>
      </c>
    </row>
    <row r="850" spans="2:14" ht="60" x14ac:dyDescent="0.25">
      <c r="B850" s="88" t="s">
        <v>4451</v>
      </c>
      <c r="C850" s="90" t="s">
        <v>4452</v>
      </c>
      <c r="D850" s="88" t="s">
        <v>121</v>
      </c>
      <c r="E850" s="88" t="s">
        <v>4451</v>
      </c>
      <c r="F850" s="10" t="s">
        <v>39</v>
      </c>
      <c r="G850" s="88" t="s">
        <v>121</v>
      </c>
      <c r="H850" s="87">
        <v>40018288</v>
      </c>
      <c r="I850" s="10" t="s">
        <v>40</v>
      </c>
      <c r="J850" s="10" t="s">
        <v>41</v>
      </c>
      <c r="K850" s="24">
        <v>0</v>
      </c>
      <c r="L850" s="19">
        <v>40018288</v>
      </c>
      <c r="M850" s="19">
        <v>40018288</v>
      </c>
      <c r="N850" s="44">
        <v>1</v>
      </c>
    </row>
    <row r="851" spans="2:14" ht="30" x14ac:dyDescent="0.25">
      <c r="B851" s="88" t="s">
        <v>4449</v>
      </c>
      <c r="C851" s="90" t="s">
        <v>4450</v>
      </c>
      <c r="D851" s="88" t="s">
        <v>703</v>
      </c>
      <c r="E851" s="88" t="s">
        <v>4449</v>
      </c>
      <c r="F851" s="10" t="s">
        <v>39</v>
      </c>
      <c r="G851" s="88" t="s">
        <v>703</v>
      </c>
      <c r="H851" s="87">
        <v>41975888</v>
      </c>
      <c r="I851" s="10" t="s">
        <v>40</v>
      </c>
      <c r="J851" s="10" t="s">
        <v>41</v>
      </c>
      <c r="K851" s="24">
        <v>0</v>
      </c>
      <c r="L851" s="19">
        <v>41975888</v>
      </c>
      <c r="M851" s="19">
        <v>41975888</v>
      </c>
      <c r="N851" s="44">
        <v>1</v>
      </c>
    </row>
    <row r="852" spans="2:14" ht="45" x14ac:dyDescent="0.25">
      <c r="B852" s="88" t="s">
        <v>4447</v>
      </c>
      <c r="C852" s="90" t="s">
        <v>4448</v>
      </c>
      <c r="D852" s="88" t="s">
        <v>841</v>
      </c>
      <c r="E852" s="88" t="s">
        <v>4447</v>
      </c>
      <c r="F852" s="10" t="s">
        <v>39</v>
      </c>
      <c r="G852" s="88" t="s">
        <v>841</v>
      </c>
      <c r="H852" s="87">
        <v>73400000</v>
      </c>
      <c r="I852" s="10" t="s">
        <v>40</v>
      </c>
      <c r="J852" s="10" t="s">
        <v>41</v>
      </c>
      <c r="K852" s="24">
        <v>0</v>
      </c>
      <c r="L852" s="19">
        <v>73400000</v>
      </c>
      <c r="M852" s="19">
        <v>73400000</v>
      </c>
      <c r="N852" s="44">
        <v>1</v>
      </c>
    </row>
    <row r="853" spans="2:14" ht="45" x14ac:dyDescent="0.25">
      <c r="B853" s="88" t="s">
        <v>4445</v>
      </c>
      <c r="C853" s="90" t="s">
        <v>4446</v>
      </c>
      <c r="D853" s="88" t="s">
        <v>841</v>
      </c>
      <c r="E853" s="88" t="s">
        <v>4445</v>
      </c>
      <c r="F853" s="10" t="s">
        <v>39</v>
      </c>
      <c r="G853" s="88" t="s">
        <v>841</v>
      </c>
      <c r="H853" s="87">
        <v>74992887</v>
      </c>
      <c r="I853" s="10" t="s">
        <v>40</v>
      </c>
      <c r="J853" s="10" t="s">
        <v>41</v>
      </c>
      <c r="K853" s="24">
        <v>0</v>
      </c>
      <c r="L853" s="19">
        <v>74992887</v>
      </c>
      <c r="M853" s="19">
        <v>74992887</v>
      </c>
      <c r="N853" s="44">
        <v>1</v>
      </c>
    </row>
    <row r="854" spans="2:14" ht="45" x14ac:dyDescent="0.25">
      <c r="B854" s="88" t="s">
        <v>4443</v>
      </c>
      <c r="C854" s="90" t="s">
        <v>4444</v>
      </c>
      <c r="D854" s="88" t="s">
        <v>107</v>
      </c>
      <c r="E854" s="88" t="s">
        <v>4443</v>
      </c>
      <c r="F854" s="10" t="s">
        <v>39</v>
      </c>
      <c r="G854" s="88" t="s">
        <v>107</v>
      </c>
      <c r="H854" s="87">
        <v>59999999</v>
      </c>
      <c r="I854" s="10" t="s">
        <v>40</v>
      </c>
      <c r="J854" s="10" t="s">
        <v>41</v>
      </c>
      <c r="K854" s="24">
        <v>0</v>
      </c>
      <c r="L854" s="19">
        <v>59999999</v>
      </c>
      <c r="M854" s="19">
        <v>59999999</v>
      </c>
      <c r="N854" s="44">
        <v>1</v>
      </c>
    </row>
    <row r="855" spans="2:14" ht="45" x14ac:dyDescent="0.25">
      <c r="B855" s="88" t="s">
        <v>4441</v>
      </c>
      <c r="C855" s="90" t="s">
        <v>4442</v>
      </c>
      <c r="D855" s="88" t="s">
        <v>105</v>
      </c>
      <c r="E855" s="88" t="s">
        <v>4441</v>
      </c>
      <c r="F855" s="10" t="s">
        <v>39</v>
      </c>
      <c r="G855" s="88" t="s">
        <v>105</v>
      </c>
      <c r="H855" s="87">
        <v>102033248</v>
      </c>
      <c r="I855" s="10" t="s">
        <v>40</v>
      </c>
      <c r="J855" s="10" t="s">
        <v>41</v>
      </c>
      <c r="K855" s="24">
        <v>0</v>
      </c>
      <c r="L855" s="19">
        <v>102033248</v>
      </c>
      <c r="M855" s="19">
        <v>102033248</v>
      </c>
      <c r="N855" s="44">
        <v>1</v>
      </c>
    </row>
    <row r="856" spans="2:14" ht="75" x14ac:dyDescent="0.25">
      <c r="B856" s="88" t="s">
        <v>4439</v>
      </c>
      <c r="C856" s="90" t="s">
        <v>4440</v>
      </c>
      <c r="D856" s="88" t="s">
        <v>75</v>
      </c>
      <c r="E856" s="88" t="s">
        <v>4439</v>
      </c>
      <c r="F856" s="10" t="s">
        <v>39</v>
      </c>
      <c r="G856" s="88" t="s">
        <v>75</v>
      </c>
      <c r="H856" s="87">
        <v>70430000</v>
      </c>
      <c r="I856" s="10" t="s">
        <v>40</v>
      </c>
      <c r="J856" s="10" t="s">
        <v>41</v>
      </c>
      <c r="K856" s="24">
        <v>0</v>
      </c>
      <c r="L856" s="19">
        <v>70430000</v>
      </c>
      <c r="M856" s="19">
        <v>70430000</v>
      </c>
      <c r="N856" s="44">
        <v>1</v>
      </c>
    </row>
    <row r="857" spans="2:14" ht="60" x14ac:dyDescent="0.25">
      <c r="B857" s="88" t="s">
        <v>4437</v>
      </c>
      <c r="C857" s="90" t="s">
        <v>4438</v>
      </c>
      <c r="D857" s="88" t="s">
        <v>841</v>
      </c>
      <c r="E857" s="88" t="s">
        <v>4437</v>
      </c>
      <c r="F857" s="10" t="s">
        <v>39</v>
      </c>
      <c r="G857" s="88" t="s">
        <v>841</v>
      </c>
      <c r="H857" s="87">
        <v>75842518</v>
      </c>
      <c r="I857" s="10" t="s">
        <v>40</v>
      </c>
      <c r="J857" s="10" t="s">
        <v>41</v>
      </c>
      <c r="K857" s="24">
        <v>0</v>
      </c>
      <c r="L857" s="19">
        <v>75842518</v>
      </c>
      <c r="M857" s="19">
        <v>75842518</v>
      </c>
      <c r="N857" s="44">
        <v>1</v>
      </c>
    </row>
    <row r="858" spans="2:14" ht="45" x14ac:dyDescent="0.25">
      <c r="B858" s="88" t="s">
        <v>4435</v>
      </c>
      <c r="C858" s="90" t="s">
        <v>4436</v>
      </c>
      <c r="D858" s="88" t="s">
        <v>337</v>
      </c>
      <c r="E858" s="88" t="s">
        <v>4435</v>
      </c>
      <c r="F858" s="10" t="s">
        <v>39</v>
      </c>
      <c r="G858" s="88" t="s">
        <v>337</v>
      </c>
      <c r="H858" s="87">
        <v>75000000</v>
      </c>
      <c r="I858" s="10" t="s">
        <v>40</v>
      </c>
      <c r="J858" s="10" t="s">
        <v>41</v>
      </c>
      <c r="K858" s="24">
        <v>0</v>
      </c>
      <c r="L858" s="19">
        <v>75000000</v>
      </c>
      <c r="M858" s="19">
        <v>75000000</v>
      </c>
      <c r="N858" s="44">
        <v>1</v>
      </c>
    </row>
    <row r="859" spans="2:14" ht="60" x14ac:dyDescent="0.25">
      <c r="B859" s="88" t="s">
        <v>4433</v>
      </c>
      <c r="C859" s="90" t="s">
        <v>4434</v>
      </c>
      <c r="D859" s="88" t="s">
        <v>78</v>
      </c>
      <c r="E859" s="88" t="s">
        <v>4433</v>
      </c>
      <c r="F859" s="10" t="s">
        <v>39</v>
      </c>
      <c r="G859" s="88" t="s">
        <v>78</v>
      </c>
      <c r="H859" s="87">
        <v>58837211</v>
      </c>
      <c r="I859" s="10" t="s">
        <v>40</v>
      </c>
      <c r="J859" s="10" t="s">
        <v>41</v>
      </c>
      <c r="K859" s="24">
        <v>0</v>
      </c>
      <c r="L859" s="19">
        <v>58837211</v>
      </c>
      <c r="M859" s="19">
        <v>58837211</v>
      </c>
      <c r="N859" s="44">
        <v>1</v>
      </c>
    </row>
    <row r="860" spans="2:14" ht="60" x14ac:dyDescent="0.25">
      <c r="B860" s="88" t="s">
        <v>4431</v>
      </c>
      <c r="C860" s="90" t="s">
        <v>4432</v>
      </c>
      <c r="D860" s="88" t="s">
        <v>78</v>
      </c>
      <c r="E860" s="88" t="s">
        <v>4431</v>
      </c>
      <c r="F860" s="10" t="s">
        <v>39</v>
      </c>
      <c r="G860" s="88" t="s">
        <v>78</v>
      </c>
      <c r="H860" s="87">
        <v>58837211</v>
      </c>
      <c r="I860" s="10" t="s">
        <v>40</v>
      </c>
      <c r="J860" s="10" t="s">
        <v>41</v>
      </c>
      <c r="K860" s="24">
        <v>0</v>
      </c>
      <c r="L860" s="19">
        <v>58837211</v>
      </c>
      <c r="M860" s="19">
        <v>58837211</v>
      </c>
      <c r="N860" s="44">
        <v>1</v>
      </c>
    </row>
    <row r="861" spans="2:14" ht="60" x14ac:dyDescent="0.25">
      <c r="B861" s="88" t="s">
        <v>4429</v>
      </c>
      <c r="C861" s="90" t="s">
        <v>4430</v>
      </c>
      <c r="D861" s="88" t="s">
        <v>78</v>
      </c>
      <c r="E861" s="88" t="s">
        <v>4429</v>
      </c>
      <c r="F861" s="10" t="s">
        <v>39</v>
      </c>
      <c r="G861" s="88" t="s">
        <v>78</v>
      </c>
      <c r="H861" s="87">
        <v>58837211</v>
      </c>
      <c r="I861" s="10" t="s">
        <v>40</v>
      </c>
      <c r="J861" s="10" t="s">
        <v>41</v>
      </c>
      <c r="K861" s="24">
        <v>0</v>
      </c>
      <c r="L861" s="19">
        <v>58837211</v>
      </c>
      <c r="M861" s="19">
        <v>58837211</v>
      </c>
      <c r="N861" s="44">
        <v>1</v>
      </c>
    </row>
    <row r="862" spans="2:14" ht="45" x14ac:dyDescent="0.25">
      <c r="B862" s="88" t="s">
        <v>4427</v>
      </c>
      <c r="C862" s="90" t="s">
        <v>4428</v>
      </c>
      <c r="D862" s="88" t="s">
        <v>542</v>
      </c>
      <c r="E862" s="88" t="s">
        <v>4427</v>
      </c>
      <c r="F862" s="10" t="s">
        <v>39</v>
      </c>
      <c r="G862" s="88" t="s">
        <v>542</v>
      </c>
      <c r="H862" s="87">
        <v>154000000</v>
      </c>
      <c r="I862" s="10" t="s">
        <v>40</v>
      </c>
      <c r="J862" s="10" t="s">
        <v>41</v>
      </c>
      <c r="K862" s="24">
        <v>0</v>
      </c>
      <c r="L862" s="19">
        <v>154000000</v>
      </c>
      <c r="M862" s="19">
        <v>154000000</v>
      </c>
      <c r="N862" s="44">
        <v>1</v>
      </c>
    </row>
    <row r="863" spans="2:14" ht="45" x14ac:dyDescent="0.25">
      <c r="B863" s="88" t="s">
        <v>4425</v>
      </c>
      <c r="C863" s="90" t="s">
        <v>4426</v>
      </c>
      <c r="D863" s="88" t="s">
        <v>542</v>
      </c>
      <c r="E863" s="88" t="s">
        <v>4425</v>
      </c>
      <c r="F863" s="10" t="s">
        <v>39</v>
      </c>
      <c r="G863" s="88" t="s">
        <v>542</v>
      </c>
      <c r="H863" s="87">
        <v>135000000</v>
      </c>
      <c r="I863" s="10" t="s">
        <v>40</v>
      </c>
      <c r="J863" s="10" t="s">
        <v>41</v>
      </c>
      <c r="K863" s="24">
        <v>0</v>
      </c>
      <c r="L863" s="19">
        <v>135000000</v>
      </c>
      <c r="M863" s="19">
        <v>135000000</v>
      </c>
      <c r="N863" s="44">
        <v>1</v>
      </c>
    </row>
    <row r="864" spans="2:14" ht="45" x14ac:dyDescent="0.25">
      <c r="B864" s="88" t="s">
        <v>4423</v>
      </c>
      <c r="C864" s="90" t="s">
        <v>4424</v>
      </c>
      <c r="D864" s="88" t="s">
        <v>542</v>
      </c>
      <c r="E864" s="88" t="s">
        <v>4423</v>
      </c>
      <c r="F864" s="10" t="s">
        <v>39</v>
      </c>
      <c r="G864" s="88" t="s">
        <v>542</v>
      </c>
      <c r="H864" s="87">
        <v>119999999</v>
      </c>
      <c r="I864" s="10" t="s">
        <v>40</v>
      </c>
      <c r="J864" s="10" t="s">
        <v>41</v>
      </c>
      <c r="K864" s="24">
        <v>0</v>
      </c>
      <c r="L864" s="19">
        <v>119999999</v>
      </c>
      <c r="M864" s="19">
        <v>119999999</v>
      </c>
      <c r="N864" s="44">
        <v>1</v>
      </c>
    </row>
    <row r="865" spans="2:14" ht="60" x14ac:dyDescent="0.25">
      <c r="B865" s="88" t="s">
        <v>4421</v>
      </c>
      <c r="C865" s="90" t="s">
        <v>4422</v>
      </c>
      <c r="D865" s="88" t="s">
        <v>662</v>
      </c>
      <c r="E865" s="88" t="s">
        <v>4421</v>
      </c>
      <c r="F865" s="10" t="s">
        <v>39</v>
      </c>
      <c r="G865" s="88" t="s">
        <v>662</v>
      </c>
      <c r="H865" s="87">
        <v>153346600</v>
      </c>
      <c r="I865" s="10" t="s">
        <v>40</v>
      </c>
      <c r="J865" s="10" t="s">
        <v>41</v>
      </c>
      <c r="K865" s="24">
        <v>0</v>
      </c>
      <c r="L865" s="19">
        <v>153346600</v>
      </c>
      <c r="M865" s="19">
        <v>153346600</v>
      </c>
      <c r="N865" s="44">
        <v>1</v>
      </c>
    </row>
    <row r="866" spans="2:14" ht="60" x14ac:dyDescent="0.25">
      <c r="B866" s="88" t="s">
        <v>4419</v>
      </c>
      <c r="C866" s="90" t="s">
        <v>4420</v>
      </c>
      <c r="D866" s="88" t="s">
        <v>569</v>
      </c>
      <c r="E866" s="88" t="s">
        <v>4419</v>
      </c>
      <c r="F866" s="10" t="s">
        <v>39</v>
      </c>
      <c r="G866" s="88" t="s">
        <v>569</v>
      </c>
      <c r="H866" s="87">
        <v>74471241</v>
      </c>
      <c r="I866" s="10" t="s">
        <v>40</v>
      </c>
      <c r="J866" s="10" t="s">
        <v>41</v>
      </c>
      <c r="K866" s="24">
        <v>0</v>
      </c>
      <c r="L866" s="19">
        <v>74471241</v>
      </c>
      <c r="M866" s="19">
        <v>74471241</v>
      </c>
      <c r="N866" s="44">
        <v>1</v>
      </c>
    </row>
    <row r="867" spans="2:14" ht="60" x14ac:dyDescent="0.25">
      <c r="B867" s="88" t="s">
        <v>4417</v>
      </c>
      <c r="C867" s="90" t="s">
        <v>4418</v>
      </c>
      <c r="D867" s="88" t="s">
        <v>73</v>
      </c>
      <c r="E867" s="88" t="s">
        <v>4417</v>
      </c>
      <c r="F867" s="10" t="s">
        <v>39</v>
      </c>
      <c r="G867" s="88" t="s">
        <v>73</v>
      </c>
      <c r="H867" s="87">
        <v>86020516</v>
      </c>
      <c r="I867" s="10" t="s">
        <v>40</v>
      </c>
      <c r="J867" s="10" t="s">
        <v>41</v>
      </c>
      <c r="K867" s="24">
        <v>0</v>
      </c>
      <c r="L867" s="19">
        <v>86020516</v>
      </c>
      <c r="M867" s="19">
        <v>86020516</v>
      </c>
      <c r="N867" s="44">
        <v>1</v>
      </c>
    </row>
    <row r="868" spans="2:14" ht="45" x14ac:dyDescent="0.25">
      <c r="B868" s="88" t="s">
        <v>4415</v>
      </c>
      <c r="C868" s="90" t="s">
        <v>4416</v>
      </c>
      <c r="D868" s="88" t="s">
        <v>662</v>
      </c>
      <c r="E868" s="88" t="s">
        <v>4415</v>
      </c>
      <c r="F868" s="10" t="s">
        <v>39</v>
      </c>
      <c r="G868" s="88" t="s">
        <v>662</v>
      </c>
      <c r="H868" s="87">
        <v>103004777</v>
      </c>
      <c r="I868" s="10" t="s">
        <v>40</v>
      </c>
      <c r="J868" s="10" t="s">
        <v>41</v>
      </c>
      <c r="K868" s="24">
        <v>0</v>
      </c>
      <c r="L868" s="19">
        <v>103004777</v>
      </c>
      <c r="M868" s="19">
        <v>103004777</v>
      </c>
      <c r="N868" s="44">
        <v>1</v>
      </c>
    </row>
    <row r="869" spans="2:14" ht="45" x14ac:dyDescent="0.25">
      <c r="B869" s="88" t="s">
        <v>4413</v>
      </c>
      <c r="C869" s="90" t="s">
        <v>4414</v>
      </c>
      <c r="D869" s="88" t="s">
        <v>542</v>
      </c>
      <c r="E869" s="88" t="s">
        <v>4413</v>
      </c>
      <c r="F869" s="10" t="s">
        <v>39</v>
      </c>
      <c r="G869" s="88" t="s">
        <v>542</v>
      </c>
      <c r="H869" s="87">
        <v>74999999</v>
      </c>
      <c r="I869" s="10" t="s">
        <v>40</v>
      </c>
      <c r="J869" s="10" t="s">
        <v>41</v>
      </c>
      <c r="K869" s="24">
        <v>0</v>
      </c>
      <c r="L869" s="19">
        <v>74999999</v>
      </c>
      <c r="M869" s="19">
        <v>74999999</v>
      </c>
      <c r="N869" s="44">
        <v>1</v>
      </c>
    </row>
    <row r="870" spans="2:14" ht="60" x14ac:dyDescent="0.25">
      <c r="B870" s="88" t="s">
        <v>4411</v>
      </c>
      <c r="C870" s="90" t="s">
        <v>4412</v>
      </c>
      <c r="D870" s="88" t="s">
        <v>73</v>
      </c>
      <c r="E870" s="88" t="s">
        <v>4411</v>
      </c>
      <c r="F870" s="10" t="s">
        <v>39</v>
      </c>
      <c r="G870" s="88" t="s">
        <v>73</v>
      </c>
      <c r="H870" s="87">
        <v>83393385</v>
      </c>
      <c r="I870" s="10" t="s">
        <v>40</v>
      </c>
      <c r="J870" s="10" t="s">
        <v>41</v>
      </c>
      <c r="K870" s="24">
        <v>0</v>
      </c>
      <c r="L870" s="19">
        <v>83393385</v>
      </c>
      <c r="M870" s="19">
        <v>83393385</v>
      </c>
      <c r="N870" s="44">
        <v>1</v>
      </c>
    </row>
    <row r="871" spans="2:14" ht="60" x14ac:dyDescent="0.25">
      <c r="B871" s="88" t="s">
        <v>4409</v>
      </c>
      <c r="C871" s="90" t="s">
        <v>4410</v>
      </c>
      <c r="D871" s="88" t="s">
        <v>130</v>
      </c>
      <c r="E871" s="88" t="s">
        <v>4409</v>
      </c>
      <c r="F871" s="10" t="s">
        <v>39</v>
      </c>
      <c r="G871" s="88" t="s">
        <v>130</v>
      </c>
      <c r="H871" s="87">
        <v>74999000</v>
      </c>
      <c r="I871" s="10" t="s">
        <v>40</v>
      </c>
      <c r="J871" s="10" t="s">
        <v>41</v>
      </c>
      <c r="K871" s="24">
        <v>0</v>
      </c>
      <c r="L871" s="19">
        <v>74999000</v>
      </c>
      <c r="M871" s="19">
        <v>74999000</v>
      </c>
      <c r="N871" s="44">
        <v>1</v>
      </c>
    </row>
    <row r="872" spans="2:14" ht="75" x14ac:dyDescent="0.25">
      <c r="B872" s="88" t="s">
        <v>4407</v>
      </c>
      <c r="C872" s="90" t="s">
        <v>4408</v>
      </c>
      <c r="D872" s="88" t="s">
        <v>118</v>
      </c>
      <c r="E872" s="88" t="s">
        <v>4407</v>
      </c>
      <c r="F872" s="10" t="s">
        <v>39</v>
      </c>
      <c r="G872" s="88" t="s">
        <v>118</v>
      </c>
      <c r="H872" s="87">
        <v>74887445</v>
      </c>
      <c r="I872" s="10" t="s">
        <v>40</v>
      </c>
      <c r="J872" s="10" t="s">
        <v>41</v>
      </c>
      <c r="K872" s="24">
        <v>0</v>
      </c>
      <c r="L872" s="19">
        <v>74887445</v>
      </c>
      <c r="M872" s="19">
        <v>74887445</v>
      </c>
      <c r="N872" s="44">
        <v>1</v>
      </c>
    </row>
    <row r="873" spans="2:14" ht="45" x14ac:dyDescent="0.25">
      <c r="B873" s="88" t="s">
        <v>4405</v>
      </c>
      <c r="C873" s="90" t="s">
        <v>4406</v>
      </c>
      <c r="D873" s="88" t="s">
        <v>118</v>
      </c>
      <c r="E873" s="88" t="s">
        <v>4405</v>
      </c>
      <c r="F873" s="10" t="s">
        <v>39</v>
      </c>
      <c r="G873" s="88" t="s">
        <v>118</v>
      </c>
      <c r="H873" s="87">
        <v>111000000</v>
      </c>
      <c r="I873" s="10" t="s">
        <v>40</v>
      </c>
      <c r="J873" s="10" t="s">
        <v>41</v>
      </c>
      <c r="K873" s="24">
        <v>0</v>
      </c>
      <c r="L873" s="19">
        <v>111000000</v>
      </c>
      <c r="M873" s="19">
        <v>111000000</v>
      </c>
      <c r="N873" s="44">
        <v>1</v>
      </c>
    </row>
    <row r="874" spans="2:14" ht="60" x14ac:dyDescent="0.25">
      <c r="B874" s="88" t="s">
        <v>4403</v>
      </c>
      <c r="C874" s="90" t="s">
        <v>4404</v>
      </c>
      <c r="D874" s="88" t="s">
        <v>1082</v>
      </c>
      <c r="E874" s="88" t="s">
        <v>4403</v>
      </c>
      <c r="F874" s="10" t="s">
        <v>39</v>
      </c>
      <c r="G874" s="88" t="s">
        <v>1082</v>
      </c>
      <c r="H874" s="87">
        <v>74986922</v>
      </c>
      <c r="I874" s="10" t="s">
        <v>40</v>
      </c>
      <c r="J874" s="10" t="s">
        <v>41</v>
      </c>
      <c r="K874" s="24">
        <v>0</v>
      </c>
      <c r="L874" s="19">
        <v>74986922</v>
      </c>
      <c r="M874" s="19">
        <v>74986922</v>
      </c>
      <c r="N874" s="44">
        <v>1</v>
      </c>
    </row>
    <row r="875" spans="2:14" ht="45" x14ac:dyDescent="0.25">
      <c r="B875" s="88" t="s">
        <v>4401</v>
      </c>
      <c r="C875" s="90" t="s">
        <v>4402</v>
      </c>
      <c r="D875" s="88" t="s">
        <v>98</v>
      </c>
      <c r="E875" s="88" t="s">
        <v>4401</v>
      </c>
      <c r="F875" s="10" t="s">
        <v>39</v>
      </c>
      <c r="G875" s="88" t="s">
        <v>98</v>
      </c>
      <c r="H875" s="87">
        <v>41191151</v>
      </c>
      <c r="I875" s="10" t="s">
        <v>40</v>
      </c>
      <c r="J875" s="10" t="s">
        <v>41</v>
      </c>
      <c r="K875" s="24">
        <v>0</v>
      </c>
      <c r="L875" s="19">
        <v>41191151</v>
      </c>
      <c r="M875" s="19">
        <v>41191151</v>
      </c>
      <c r="N875" s="44">
        <v>1</v>
      </c>
    </row>
    <row r="876" spans="2:14" ht="75" x14ac:dyDescent="0.25">
      <c r="B876" s="88" t="s">
        <v>4399</v>
      </c>
      <c r="C876" s="90" t="s">
        <v>4400</v>
      </c>
      <c r="D876" s="88" t="s">
        <v>70</v>
      </c>
      <c r="E876" s="88" t="s">
        <v>4399</v>
      </c>
      <c r="F876" s="10" t="s">
        <v>39</v>
      </c>
      <c r="G876" s="88" t="s">
        <v>70</v>
      </c>
      <c r="H876" s="87">
        <v>71657301</v>
      </c>
      <c r="I876" s="10" t="s">
        <v>40</v>
      </c>
      <c r="J876" s="10" t="s">
        <v>41</v>
      </c>
      <c r="K876" s="24">
        <v>0</v>
      </c>
      <c r="L876" s="19">
        <v>71657301</v>
      </c>
      <c r="M876" s="19">
        <v>71657301</v>
      </c>
      <c r="N876" s="44">
        <v>1</v>
      </c>
    </row>
    <row r="877" spans="2:14" ht="45" x14ac:dyDescent="0.25">
      <c r="B877" s="88" t="s">
        <v>4397</v>
      </c>
      <c r="C877" s="90" t="s">
        <v>4398</v>
      </c>
      <c r="D877" s="88" t="s">
        <v>1073</v>
      </c>
      <c r="E877" s="88" t="s">
        <v>4397</v>
      </c>
      <c r="F877" s="10" t="s">
        <v>39</v>
      </c>
      <c r="G877" s="88" t="s">
        <v>1073</v>
      </c>
      <c r="H877" s="87">
        <v>107307109</v>
      </c>
      <c r="I877" s="10" t="s">
        <v>40</v>
      </c>
      <c r="J877" s="10" t="s">
        <v>41</v>
      </c>
      <c r="K877" s="24">
        <v>0</v>
      </c>
      <c r="L877" s="19">
        <v>107307109</v>
      </c>
      <c r="M877" s="19">
        <v>107307109</v>
      </c>
      <c r="N877" s="44">
        <v>1</v>
      </c>
    </row>
    <row r="878" spans="2:14" ht="60" x14ac:dyDescent="0.25">
      <c r="B878" s="88" t="s">
        <v>4395</v>
      </c>
      <c r="C878" s="90" t="s">
        <v>4396</v>
      </c>
      <c r="D878" s="88" t="s">
        <v>1073</v>
      </c>
      <c r="E878" s="88" t="s">
        <v>4395</v>
      </c>
      <c r="F878" s="10" t="s">
        <v>39</v>
      </c>
      <c r="G878" s="88" t="s">
        <v>1073</v>
      </c>
      <c r="H878" s="87">
        <v>103180518</v>
      </c>
      <c r="I878" s="10" t="s">
        <v>40</v>
      </c>
      <c r="J878" s="10" t="s">
        <v>41</v>
      </c>
      <c r="K878" s="24">
        <v>0</v>
      </c>
      <c r="L878" s="19">
        <v>103180518</v>
      </c>
      <c r="M878" s="19">
        <v>103180518</v>
      </c>
      <c r="N878" s="44">
        <v>1</v>
      </c>
    </row>
    <row r="879" spans="2:14" ht="45" x14ac:dyDescent="0.25">
      <c r="B879" s="88" t="s">
        <v>4393</v>
      </c>
      <c r="C879" s="90" t="s">
        <v>4394</v>
      </c>
      <c r="D879" s="88" t="s">
        <v>2508</v>
      </c>
      <c r="E879" s="88" t="s">
        <v>4393</v>
      </c>
      <c r="F879" s="10" t="s">
        <v>39</v>
      </c>
      <c r="G879" s="88" t="s">
        <v>2508</v>
      </c>
      <c r="H879" s="87">
        <v>51453458</v>
      </c>
      <c r="I879" s="10" t="s">
        <v>40</v>
      </c>
      <c r="J879" s="10" t="s">
        <v>41</v>
      </c>
      <c r="K879" s="24">
        <v>0</v>
      </c>
      <c r="L879" s="19">
        <v>51453458</v>
      </c>
      <c r="M879" s="19">
        <v>51453458</v>
      </c>
      <c r="N879" s="44">
        <v>1</v>
      </c>
    </row>
    <row r="880" spans="2:14" ht="60" x14ac:dyDescent="0.25">
      <c r="B880" s="88" t="s">
        <v>4391</v>
      </c>
      <c r="C880" s="90" t="s">
        <v>4392</v>
      </c>
      <c r="D880" s="88" t="s">
        <v>662</v>
      </c>
      <c r="E880" s="88" t="s">
        <v>4391</v>
      </c>
      <c r="F880" s="10" t="s">
        <v>39</v>
      </c>
      <c r="G880" s="88" t="s">
        <v>662</v>
      </c>
      <c r="H880" s="87">
        <v>58061260</v>
      </c>
      <c r="I880" s="10" t="s">
        <v>40</v>
      </c>
      <c r="J880" s="10" t="s">
        <v>41</v>
      </c>
      <c r="K880" s="24">
        <v>0</v>
      </c>
      <c r="L880" s="19">
        <v>58061260</v>
      </c>
      <c r="M880" s="19">
        <v>58061260</v>
      </c>
      <c r="N880" s="44">
        <v>1</v>
      </c>
    </row>
    <row r="881" spans="2:14" ht="60" x14ac:dyDescent="0.25">
      <c r="B881" s="88" t="s">
        <v>4389</v>
      </c>
      <c r="C881" s="90" t="s">
        <v>4390</v>
      </c>
      <c r="D881" s="88" t="s">
        <v>384</v>
      </c>
      <c r="E881" s="88" t="s">
        <v>4389</v>
      </c>
      <c r="F881" s="10" t="s">
        <v>39</v>
      </c>
      <c r="G881" s="88" t="s">
        <v>384</v>
      </c>
      <c r="H881" s="87">
        <v>73297656</v>
      </c>
      <c r="I881" s="10" t="s">
        <v>40</v>
      </c>
      <c r="J881" s="10" t="s">
        <v>41</v>
      </c>
      <c r="K881" s="24">
        <v>0</v>
      </c>
      <c r="L881" s="19">
        <v>73297656</v>
      </c>
      <c r="M881" s="19">
        <v>73297656</v>
      </c>
      <c r="N881" s="44">
        <v>1</v>
      </c>
    </row>
    <row r="882" spans="2:14" ht="60" x14ac:dyDescent="0.25">
      <c r="B882" s="88" t="s">
        <v>4387</v>
      </c>
      <c r="C882" s="90" t="s">
        <v>4388</v>
      </c>
      <c r="D882" s="88" t="s">
        <v>2508</v>
      </c>
      <c r="E882" s="88" t="s">
        <v>4387</v>
      </c>
      <c r="F882" s="10" t="s">
        <v>39</v>
      </c>
      <c r="G882" s="88" t="s">
        <v>2508</v>
      </c>
      <c r="H882" s="87">
        <v>72010537</v>
      </c>
      <c r="I882" s="10" t="s">
        <v>40</v>
      </c>
      <c r="J882" s="10" t="s">
        <v>41</v>
      </c>
      <c r="K882" s="24">
        <v>0</v>
      </c>
      <c r="L882" s="19">
        <v>72010537</v>
      </c>
      <c r="M882" s="19">
        <v>72010537</v>
      </c>
      <c r="N882" s="44">
        <v>1</v>
      </c>
    </row>
    <row r="883" spans="2:14" ht="75" x14ac:dyDescent="0.25">
      <c r="B883" s="88" t="s">
        <v>4385</v>
      </c>
      <c r="C883" s="90" t="s">
        <v>4386</v>
      </c>
      <c r="D883" s="88" t="s">
        <v>384</v>
      </c>
      <c r="E883" s="88" t="s">
        <v>4385</v>
      </c>
      <c r="F883" s="10" t="s">
        <v>39</v>
      </c>
      <c r="G883" s="88" t="s">
        <v>384</v>
      </c>
      <c r="H883" s="87">
        <v>72056023</v>
      </c>
      <c r="I883" s="10" t="s">
        <v>40</v>
      </c>
      <c r="J883" s="10" t="s">
        <v>41</v>
      </c>
      <c r="K883" s="24">
        <v>0</v>
      </c>
      <c r="L883" s="19">
        <v>72056023</v>
      </c>
      <c r="M883" s="19">
        <v>72056023</v>
      </c>
      <c r="N883" s="44">
        <v>1</v>
      </c>
    </row>
    <row r="884" spans="2:14" ht="60" x14ac:dyDescent="0.25">
      <c r="B884" s="88" t="s">
        <v>4383</v>
      </c>
      <c r="C884" s="90" t="s">
        <v>4384</v>
      </c>
      <c r="D884" s="88" t="s">
        <v>118</v>
      </c>
      <c r="E884" s="88" t="s">
        <v>4383</v>
      </c>
      <c r="F884" s="10" t="s">
        <v>39</v>
      </c>
      <c r="G884" s="88" t="s">
        <v>118</v>
      </c>
      <c r="H884" s="87">
        <v>125000000</v>
      </c>
      <c r="I884" s="10" t="s">
        <v>40</v>
      </c>
      <c r="J884" s="10" t="s">
        <v>41</v>
      </c>
      <c r="K884" s="24">
        <v>0</v>
      </c>
      <c r="L884" s="19">
        <v>125000000</v>
      </c>
      <c r="M884" s="19">
        <v>125000000</v>
      </c>
      <c r="N884" s="44">
        <v>1</v>
      </c>
    </row>
    <row r="885" spans="2:14" ht="45" x14ac:dyDescent="0.25">
      <c r="B885" s="88" t="s">
        <v>4381</v>
      </c>
      <c r="C885" s="90" t="s">
        <v>4382</v>
      </c>
      <c r="D885" s="88" t="s">
        <v>569</v>
      </c>
      <c r="E885" s="88" t="s">
        <v>4381</v>
      </c>
      <c r="F885" s="10" t="s">
        <v>39</v>
      </c>
      <c r="G885" s="88" t="s">
        <v>569</v>
      </c>
      <c r="H885" s="87">
        <v>121997802</v>
      </c>
      <c r="I885" s="10" t="s">
        <v>40</v>
      </c>
      <c r="J885" s="10" t="s">
        <v>41</v>
      </c>
      <c r="K885" s="24">
        <v>0</v>
      </c>
      <c r="L885" s="19">
        <v>121997802</v>
      </c>
      <c r="M885" s="19">
        <v>121997802</v>
      </c>
      <c r="N885" s="44">
        <v>1</v>
      </c>
    </row>
    <row r="886" spans="2:14" ht="30" x14ac:dyDescent="0.25">
      <c r="B886" s="88" t="s">
        <v>4379</v>
      </c>
      <c r="C886" s="90" t="s">
        <v>4380</v>
      </c>
      <c r="D886" s="88" t="s">
        <v>51</v>
      </c>
      <c r="E886" s="88" t="s">
        <v>4379</v>
      </c>
      <c r="F886" s="10" t="s">
        <v>39</v>
      </c>
      <c r="G886" s="88" t="s">
        <v>51</v>
      </c>
      <c r="H886" s="87">
        <v>36891341</v>
      </c>
      <c r="I886" s="10" t="s">
        <v>40</v>
      </c>
      <c r="J886" s="10" t="s">
        <v>41</v>
      </c>
      <c r="K886" s="24">
        <v>0</v>
      </c>
      <c r="L886" s="19">
        <v>36891341</v>
      </c>
      <c r="M886" s="19">
        <v>36891341</v>
      </c>
      <c r="N886" s="44">
        <v>1</v>
      </c>
    </row>
    <row r="887" spans="2:14" ht="45" x14ac:dyDescent="0.25">
      <c r="B887" s="88" t="s">
        <v>4377</v>
      </c>
      <c r="C887" s="90" t="s">
        <v>4378</v>
      </c>
      <c r="D887" s="88" t="s">
        <v>784</v>
      </c>
      <c r="E887" s="88" t="s">
        <v>4377</v>
      </c>
      <c r="F887" s="10" t="s">
        <v>39</v>
      </c>
      <c r="G887" s="88" t="s">
        <v>784</v>
      </c>
      <c r="H887" s="87">
        <v>154422499</v>
      </c>
      <c r="I887" s="10" t="s">
        <v>40</v>
      </c>
      <c r="J887" s="10" t="s">
        <v>41</v>
      </c>
      <c r="K887" s="24">
        <v>0</v>
      </c>
      <c r="L887" s="19">
        <v>154422499</v>
      </c>
      <c r="M887" s="19">
        <v>154422499</v>
      </c>
      <c r="N887" s="44">
        <v>1</v>
      </c>
    </row>
    <row r="888" spans="2:14" ht="75" x14ac:dyDescent="0.25">
      <c r="B888" s="88" t="s">
        <v>4375</v>
      </c>
      <c r="C888" s="90" t="s">
        <v>4376</v>
      </c>
      <c r="D888" s="88" t="s">
        <v>569</v>
      </c>
      <c r="E888" s="88" t="s">
        <v>4375</v>
      </c>
      <c r="F888" s="10" t="s">
        <v>39</v>
      </c>
      <c r="G888" s="88" t="s">
        <v>569</v>
      </c>
      <c r="H888" s="87">
        <v>60112347</v>
      </c>
      <c r="I888" s="10" t="s">
        <v>40</v>
      </c>
      <c r="J888" s="10" t="s">
        <v>41</v>
      </c>
      <c r="K888" s="24">
        <v>0</v>
      </c>
      <c r="L888" s="19">
        <v>60112347</v>
      </c>
      <c r="M888" s="19">
        <v>60112347</v>
      </c>
      <c r="N888" s="44">
        <v>1</v>
      </c>
    </row>
    <row r="889" spans="2:14" ht="60" x14ac:dyDescent="0.25">
      <c r="B889" s="88" t="s">
        <v>4373</v>
      </c>
      <c r="C889" s="90" t="s">
        <v>4374</v>
      </c>
      <c r="D889" s="88" t="s">
        <v>678</v>
      </c>
      <c r="E889" s="88" t="s">
        <v>4373</v>
      </c>
      <c r="F889" s="10" t="s">
        <v>39</v>
      </c>
      <c r="G889" s="88" t="s">
        <v>678</v>
      </c>
      <c r="H889" s="87">
        <v>146837345</v>
      </c>
      <c r="I889" s="10" t="s">
        <v>40</v>
      </c>
      <c r="J889" s="10" t="s">
        <v>41</v>
      </c>
      <c r="K889" s="24">
        <v>0</v>
      </c>
      <c r="L889" s="19">
        <v>146837345</v>
      </c>
      <c r="M889" s="19">
        <v>146837345</v>
      </c>
      <c r="N889" s="44">
        <v>1</v>
      </c>
    </row>
    <row r="890" spans="2:14" ht="30" x14ac:dyDescent="0.25">
      <c r="B890" s="88" t="s">
        <v>4371</v>
      </c>
      <c r="C890" s="90" t="s">
        <v>4372</v>
      </c>
      <c r="D890" s="88" t="s">
        <v>678</v>
      </c>
      <c r="E890" s="88" t="s">
        <v>4371</v>
      </c>
      <c r="F890" s="10" t="s">
        <v>39</v>
      </c>
      <c r="G890" s="88" t="s">
        <v>678</v>
      </c>
      <c r="H890" s="87">
        <v>99488698</v>
      </c>
      <c r="I890" s="10" t="s">
        <v>40</v>
      </c>
      <c r="J890" s="10" t="s">
        <v>41</v>
      </c>
      <c r="K890" s="24">
        <v>0</v>
      </c>
      <c r="L890" s="19">
        <v>99488698</v>
      </c>
      <c r="M890" s="19">
        <v>99488698</v>
      </c>
      <c r="N890" s="44">
        <v>1</v>
      </c>
    </row>
    <row r="891" spans="2:14" ht="75" x14ac:dyDescent="0.25">
      <c r="B891" s="88" t="s">
        <v>4369</v>
      </c>
      <c r="C891" s="90" t="s">
        <v>4370</v>
      </c>
      <c r="D891" s="88" t="s">
        <v>45</v>
      </c>
      <c r="E891" s="88" t="s">
        <v>4369</v>
      </c>
      <c r="F891" s="10" t="s">
        <v>39</v>
      </c>
      <c r="G891" s="88" t="s">
        <v>45</v>
      </c>
      <c r="H891" s="87">
        <v>149999998</v>
      </c>
      <c r="I891" s="10" t="s">
        <v>40</v>
      </c>
      <c r="J891" s="10" t="s">
        <v>41</v>
      </c>
      <c r="K891" s="24">
        <v>0</v>
      </c>
      <c r="L891" s="19">
        <v>149999998</v>
      </c>
      <c r="M891" s="19">
        <v>149999998</v>
      </c>
      <c r="N891" s="44">
        <v>1</v>
      </c>
    </row>
    <row r="892" spans="2:14" ht="75" x14ac:dyDescent="0.25">
      <c r="B892" s="88" t="s">
        <v>4367</v>
      </c>
      <c r="C892" s="90" t="s">
        <v>4368</v>
      </c>
      <c r="D892" s="88" t="s">
        <v>50</v>
      </c>
      <c r="E892" s="88" t="s">
        <v>4367</v>
      </c>
      <c r="F892" s="10" t="s">
        <v>39</v>
      </c>
      <c r="G892" s="88" t="s">
        <v>50</v>
      </c>
      <c r="H892" s="87">
        <v>154418119</v>
      </c>
      <c r="I892" s="10" t="s">
        <v>40</v>
      </c>
      <c r="J892" s="10" t="s">
        <v>41</v>
      </c>
      <c r="K892" s="24">
        <v>0</v>
      </c>
      <c r="L892" s="19">
        <v>154418119</v>
      </c>
      <c r="M892" s="19">
        <v>154418119</v>
      </c>
      <c r="N892" s="44">
        <v>1</v>
      </c>
    </row>
    <row r="893" spans="2:14" ht="75" x14ac:dyDescent="0.25">
      <c r="B893" s="88" t="s">
        <v>4365</v>
      </c>
      <c r="C893" s="90" t="s">
        <v>4366</v>
      </c>
      <c r="D893" s="88" t="s">
        <v>45</v>
      </c>
      <c r="E893" s="88" t="s">
        <v>4365</v>
      </c>
      <c r="F893" s="10" t="s">
        <v>39</v>
      </c>
      <c r="G893" s="88" t="s">
        <v>45</v>
      </c>
      <c r="H893" s="87">
        <v>149999990</v>
      </c>
      <c r="I893" s="10" t="s">
        <v>40</v>
      </c>
      <c r="J893" s="10" t="s">
        <v>41</v>
      </c>
      <c r="K893" s="24">
        <v>0</v>
      </c>
      <c r="L893" s="19">
        <v>149999990</v>
      </c>
      <c r="M893" s="19">
        <v>149999990</v>
      </c>
      <c r="N893" s="44">
        <v>1</v>
      </c>
    </row>
    <row r="894" spans="2:14" ht="60" x14ac:dyDescent="0.25">
      <c r="B894" s="88" t="s">
        <v>4363</v>
      </c>
      <c r="C894" s="90" t="s">
        <v>4364</v>
      </c>
      <c r="D894" s="88" t="s">
        <v>569</v>
      </c>
      <c r="E894" s="88" t="s">
        <v>4363</v>
      </c>
      <c r="F894" s="10" t="s">
        <v>39</v>
      </c>
      <c r="G894" s="88" t="s">
        <v>569</v>
      </c>
      <c r="H894" s="87">
        <v>148936733</v>
      </c>
      <c r="I894" s="10" t="s">
        <v>40</v>
      </c>
      <c r="J894" s="10" t="s">
        <v>41</v>
      </c>
      <c r="K894" s="24">
        <v>0</v>
      </c>
      <c r="L894" s="19">
        <v>148936733</v>
      </c>
      <c r="M894" s="19">
        <v>148936733</v>
      </c>
      <c r="N894" s="44">
        <v>1</v>
      </c>
    </row>
    <row r="895" spans="2:14" ht="45" x14ac:dyDescent="0.25">
      <c r="B895" s="88" t="s">
        <v>4361</v>
      </c>
      <c r="C895" s="90" t="s">
        <v>4362</v>
      </c>
      <c r="D895" s="88" t="s">
        <v>569</v>
      </c>
      <c r="E895" s="88" t="s">
        <v>4361</v>
      </c>
      <c r="F895" s="10" t="s">
        <v>39</v>
      </c>
      <c r="G895" s="88" t="s">
        <v>569</v>
      </c>
      <c r="H895" s="87">
        <v>35474864</v>
      </c>
      <c r="I895" s="10" t="s">
        <v>40</v>
      </c>
      <c r="J895" s="10" t="s">
        <v>41</v>
      </c>
      <c r="K895" s="24">
        <v>0</v>
      </c>
      <c r="L895" s="19">
        <v>35474864</v>
      </c>
      <c r="M895" s="19">
        <v>35474864</v>
      </c>
      <c r="N895" s="44">
        <v>1</v>
      </c>
    </row>
    <row r="896" spans="2:14" ht="90" x14ac:dyDescent="0.25">
      <c r="B896" s="88" t="s">
        <v>4359</v>
      </c>
      <c r="C896" s="90" t="s">
        <v>4360</v>
      </c>
      <c r="D896" s="88" t="s">
        <v>569</v>
      </c>
      <c r="E896" s="88" t="s">
        <v>4359</v>
      </c>
      <c r="F896" s="10" t="s">
        <v>39</v>
      </c>
      <c r="G896" s="88" t="s">
        <v>569</v>
      </c>
      <c r="H896" s="87">
        <v>34336462</v>
      </c>
      <c r="I896" s="10" t="s">
        <v>40</v>
      </c>
      <c r="J896" s="10" t="s">
        <v>41</v>
      </c>
      <c r="K896" s="24">
        <v>0</v>
      </c>
      <c r="L896" s="19">
        <v>34336462</v>
      </c>
      <c r="M896" s="19">
        <v>34336462</v>
      </c>
      <c r="N896" s="44">
        <v>1</v>
      </c>
    </row>
    <row r="897" spans="2:14" ht="60" x14ac:dyDescent="0.25">
      <c r="B897" s="88" t="s">
        <v>4357</v>
      </c>
      <c r="C897" s="90" t="s">
        <v>4358</v>
      </c>
      <c r="D897" s="88" t="s">
        <v>2799</v>
      </c>
      <c r="E897" s="88" t="s">
        <v>4357</v>
      </c>
      <c r="F897" s="10" t="s">
        <v>39</v>
      </c>
      <c r="G897" s="88" t="s">
        <v>2799</v>
      </c>
      <c r="H897" s="87">
        <v>46913654</v>
      </c>
      <c r="I897" s="10" t="s">
        <v>40</v>
      </c>
      <c r="J897" s="10" t="s">
        <v>41</v>
      </c>
      <c r="K897" s="24">
        <v>0</v>
      </c>
      <c r="L897" s="19">
        <v>46913654</v>
      </c>
      <c r="M897" s="19">
        <v>46913654</v>
      </c>
      <c r="N897" s="44">
        <v>1</v>
      </c>
    </row>
    <row r="898" spans="2:14" ht="45" x14ac:dyDescent="0.25">
      <c r="B898" s="88" t="s">
        <v>4355</v>
      </c>
      <c r="C898" s="90" t="s">
        <v>4356</v>
      </c>
      <c r="D898" s="88" t="s">
        <v>2799</v>
      </c>
      <c r="E898" s="88" t="s">
        <v>4355</v>
      </c>
      <c r="F898" s="10" t="s">
        <v>39</v>
      </c>
      <c r="G898" s="88" t="s">
        <v>2799</v>
      </c>
      <c r="H898" s="87">
        <v>69463851</v>
      </c>
      <c r="I898" s="10" t="s">
        <v>40</v>
      </c>
      <c r="J898" s="10" t="s">
        <v>41</v>
      </c>
      <c r="K898" s="24">
        <v>0</v>
      </c>
      <c r="L898" s="19">
        <v>69463851</v>
      </c>
      <c r="M898" s="19">
        <v>69463851</v>
      </c>
      <c r="N898" s="44">
        <v>1</v>
      </c>
    </row>
    <row r="899" spans="2:14" ht="45" x14ac:dyDescent="0.25">
      <c r="B899" s="88" t="s">
        <v>4353</v>
      </c>
      <c r="C899" s="90" t="s">
        <v>4354</v>
      </c>
      <c r="D899" s="88" t="s">
        <v>2799</v>
      </c>
      <c r="E899" s="88" t="s">
        <v>4353</v>
      </c>
      <c r="F899" s="10" t="s">
        <v>39</v>
      </c>
      <c r="G899" s="88" t="s">
        <v>2799</v>
      </c>
      <c r="H899" s="87">
        <v>60968452</v>
      </c>
      <c r="I899" s="10" t="s">
        <v>40</v>
      </c>
      <c r="J899" s="10" t="s">
        <v>41</v>
      </c>
      <c r="K899" s="24">
        <v>0</v>
      </c>
      <c r="L899" s="19">
        <v>60968452</v>
      </c>
      <c r="M899" s="19">
        <v>60968452</v>
      </c>
      <c r="N899" s="44">
        <v>1</v>
      </c>
    </row>
    <row r="900" spans="2:14" ht="75" x14ac:dyDescent="0.25">
      <c r="B900" s="88" t="s">
        <v>4351</v>
      </c>
      <c r="C900" s="90" t="s">
        <v>4352</v>
      </c>
      <c r="D900" s="88" t="s">
        <v>2799</v>
      </c>
      <c r="E900" s="88" t="s">
        <v>4351</v>
      </c>
      <c r="F900" s="10" t="s">
        <v>39</v>
      </c>
      <c r="G900" s="88" t="s">
        <v>2799</v>
      </c>
      <c r="H900" s="87">
        <v>89450548</v>
      </c>
      <c r="I900" s="10" t="s">
        <v>40</v>
      </c>
      <c r="J900" s="10" t="s">
        <v>41</v>
      </c>
      <c r="K900" s="24">
        <v>0</v>
      </c>
      <c r="L900" s="19">
        <v>89450548</v>
      </c>
      <c r="M900" s="19">
        <v>89450548</v>
      </c>
      <c r="N900" s="44">
        <v>1</v>
      </c>
    </row>
    <row r="901" spans="2:14" ht="45" x14ac:dyDescent="0.25">
      <c r="B901" s="88" t="s">
        <v>4349</v>
      </c>
      <c r="C901" s="90" t="s">
        <v>4350</v>
      </c>
      <c r="D901" s="88" t="s">
        <v>67</v>
      </c>
      <c r="E901" s="88" t="s">
        <v>4349</v>
      </c>
      <c r="F901" s="10" t="s">
        <v>39</v>
      </c>
      <c r="G901" s="88" t="s">
        <v>67</v>
      </c>
      <c r="H901" s="87">
        <v>73468000</v>
      </c>
      <c r="I901" s="10" t="s">
        <v>40</v>
      </c>
      <c r="J901" s="10" t="s">
        <v>41</v>
      </c>
      <c r="K901" s="24">
        <v>0</v>
      </c>
      <c r="L901" s="19">
        <v>73468000</v>
      </c>
      <c r="M901" s="19">
        <v>73468000</v>
      </c>
      <c r="N901" s="44">
        <v>1</v>
      </c>
    </row>
    <row r="902" spans="2:14" ht="75" x14ac:dyDescent="0.25">
      <c r="B902" s="88" t="s">
        <v>4347</v>
      </c>
      <c r="C902" s="90" t="s">
        <v>4348</v>
      </c>
      <c r="D902" s="88" t="s">
        <v>67</v>
      </c>
      <c r="E902" s="88" t="s">
        <v>4347</v>
      </c>
      <c r="F902" s="10" t="s">
        <v>39</v>
      </c>
      <c r="G902" s="88" t="s">
        <v>67</v>
      </c>
      <c r="H902" s="87">
        <v>74990000</v>
      </c>
      <c r="I902" s="10" t="s">
        <v>40</v>
      </c>
      <c r="J902" s="10" t="s">
        <v>41</v>
      </c>
      <c r="K902" s="24">
        <v>0</v>
      </c>
      <c r="L902" s="19">
        <v>74990000</v>
      </c>
      <c r="M902" s="19">
        <v>74990000</v>
      </c>
      <c r="N902" s="44">
        <v>1</v>
      </c>
    </row>
    <row r="903" spans="2:14" ht="45" x14ac:dyDescent="0.25">
      <c r="B903" s="88" t="s">
        <v>4345</v>
      </c>
      <c r="C903" s="90" t="s">
        <v>4346</v>
      </c>
      <c r="D903" s="88" t="s">
        <v>2724</v>
      </c>
      <c r="E903" s="88" t="s">
        <v>4345</v>
      </c>
      <c r="F903" s="10" t="s">
        <v>39</v>
      </c>
      <c r="G903" s="88" t="s">
        <v>2724</v>
      </c>
      <c r="H903" s="87">
        <v>75925927</v>
      </c>
      <c r="I903" s="10" t="s">
        <v>40</v>
      </c>
      <c r="J903" s="10" t="s">
        <v>41</v>
      </c>
      <c r="K903" s="24">
        <v>0</v>
      </c>
      <c r="L903" s="19">
        <v>75925927</v>
      </c>
      <c r="M903" s="19">
        <v>75925927</v>
      </c>
      <c r="N903" s="44">
        <v>1</v>
      </c>
    </row>
    <row r="904" spans="2:14" ht="45" x14ac:dyDescent="0.25">
      <c r="B904" s="88" t="s">
        <v>4343</v>
      </c>
      <c r="C904" s="90" t="s">
        <v>4344</v>
      </c>
      <c r="D904" s="88" t="s">
        <v>2724</v>
      </c>
      <c r="E904" s="88" t="s">
        <v>4343</v>
      </c>
      <c r="F904" s="10" t="s">
        <v>39</v>
      </c>
      <c r="G904" s="88" t="s">
        <v>2724</v>
      </c>
      <c r="H904" s="87">
        <v>74934300</v>
      </c>
      <c r="I904" s="10" t="s">
        <v>40</v>
      </c>
      <c r="J904" s="10" t="s">
        <v>41</v>
      </c>
      <c r="K904" s="24">
        <v>0</v>
      </c>
      <c r="L904" s="19">
        <v>74934300</v>
      </c>
      <c r="M904" s="19">
        <v>74934300</v>
      </c>
      <c r="N904" s="44">
        <v>1</v>
      </c>
    </row>
    <row r="905" spans="2:14" ht="90" x14ac:dyDescent="0.25">
      <c r="B905" s="88" t="s">
        <v>4341</v>
      </c>
      <c r="C905" s="90" t="s">
        <v>4342</v>
      </c>
      <c r="D905" s="88" t="s">
        <v>308</v>
      </c>
      <c r="E905" s="88" t="s">
        <v>4341</v>
      </c>
      <c r="F905" s="10" t="s">
        <v>39</v>
      </c>
      <c r="G905" s="88" t="s">
        <v>308</v>
      </c>
      <c r="H905" s="87">
        <v>74999990</v>
      </c>
      <c r="I905" s="10" t="s">
        <v>40</v>
      </c>
      <c r="J905" s="10" t="s">
        <v>41</v>
      </c>
      <c r="K905" s="24">
        <v>0</v>
      </c>
      <c r="L905" s="19">
        <v>74999990</v>
      </c>
      <c r="M905" s="19">
        <v>74999990</v>
      </c>
      <c r="N905" s="44">
        <v>1</v>
      </c>
    </row>
    <row r="906" spans="2:14" ht="45" x14ac:dyDescent="0.25">
      <c r="B906" s="88" t="s">
        <v>4339</v>
      </c>
      <c r="C906" s="90" t="s">
        <v>4340</v>
      </c>
      <c r="D906" s="88" t="s">
        <v>308</v>
      </c>
      <c r="E906" s="88" t="s">
        <v>4339</v>
      </c>
      <c r="F906" s="10" t="s">
        <v>39</v>
      </c>
      <c r="G906" s="88" t="s">
        <v>308</v>
      </c>
      <c r="H906" s="87">
        <v>74999990</v>
      </c>
      <c r="I906" s="10" t="s">
        <v>40</v>
      </c>
      <c r="J906" s="10" t="s">
        <v>41</v>
      </c>
      <c r="K906" s="24">
        <v>0</v>
      </c>
      <c r="L906" s="19">
        <v>74999990</v>
      </c>
      <c r="M906" s="19">
        <v>74999990</v>
      </c>
      <c r="N906" s="44">
        <v>1</v>
      </c>
    </row>
    <row r="907" spans="2:14" ht="75" x14ac:dyDescent="0.25">
      <c r="B907" s="88" t="s">
        <v>4337</v>
      </c>
      <c r="C907" s="90" t="s">
        <v>4338</v>
      </c>
      <c r="D907" s="88" t="s">
        <v>67</v>
      </c>
      <c r="E907" s="88" t="s">
        <v>4337</v>
      </c>
      <c r="F907" s="10" t="s">
        <v>39</v>
      </c>
      <c r="G907" s="88" t="s">
        <v>67</v>
      </c>
      <c r="H907" s="87">
        <v>74999999</v>
      </c>
      <c r="I907" s="10" t="s">
        <v>40</v>
      </c>
      <c r="J907" s="10" t="s">
        <v>41</v>
      </c>
      <c r="K907" s="24">
        <v>0</v>
      </c>
      <c r="L907" s="19">
        <v>74999999</v>
      </c>
      <c r="M907" s="19">
        <v>74999999</v>
      </c>
      <c r="N907" s="44">
        <v>1</v>
      </c>
    </row>
    <row r="908" spans="2:14" ht="45" x14ac:dyDescent="0.25">
      <c r="B908" s="88" t="s">
        <v>4335</v>
      </c>
      <c r="C908" s="90" t="s">
        <v>4336</v>
      </c>
      <c r="D908" s="88" t="s">
        <v>2724</v>
      </c>
      <c r="E908" s="88" t="s">
        <v>4335</v>
      </c>
      <c r="F908" s="10" t="s">
        <v>39</v>
      </c>
      <c r="G908" s="88" t="s">
        <v>2724</v>
      </c>
      <c r="H908" s="87">
        <v>72438883</v>
      </c>
      <c r="I908" s="10" t="s">
        <v>40</v>
      </c>
      <c r="J908" s="10" t="s">
        <v>41</v>
      </c>
      <c r="K908" s="24">
        <v>0</v>
      </c>
      <c r="L908" s="19">
        <v>72438883</v>
      </c>
      <c r="M908" s="19">
        <v>72438883</v>
      </c>
      <c r="N908" s="44">
        <v>1</v>
      </c>
    </row>
    <row r="909" spans="2:14" ht="30" x14ac:dyDescent="0.25">
      <c r="B909" s="88" t="s">
        <v>4333</v>
      </c>
      <c r="C909" s="90" t="s">
        <v>4334</v>
      </c>
      <c r="D909" s="88" t="s">
        <v>2724</v>
      </c>
      <c r="E909" s="88" t="s">
        <v>4333</v>
      </c>
      <c r="F909" s="10" t="s">
        <v>39</v>
      </c>
      <c r="G909" s="88" t="s">
        <v>2724</v>
      </c>
      <c r="H909" s="87">
        <v>34323508</v>
      </c>
      <c r="I909" s="10" t="s">
        <v>40</v>
      </c>
      <c r="J909" s="10" t="s">
        <v>41</v>
      </c>
      <c r="K909" s="24">
        <v>0</v>
      </c>
      <c r="L909" s="19">
        <v>34323508</v>
      </c>
      <c r="M909" s="19">
        <v>34323508</v>
      </c>
      <c r="N909" s="44">
        <v>1</v>
      </c>
    </row>
    <row r="910" spans="2:14" ht="45" x14ac:dyDescent="0.25">
      <c r="B910" s="88" t="s">
        <v>4331</v>
      </c>
      <c r="C910" s="90" t="s">
        <v>4332</v>
      </c>
      <c r="D910" s="88" t="s">
        <v>120</v>
      </c>
      <c r="E910" s="88" t="s">
        <v>4331</v>
      </c>
      <c r="F910" s="10" t="s">
        <v>39</v>
      </c>
      <c r="G910" s="88" t="s">
        <v>120</v>
      </c>
      <c r="H910" s="87">
        <v>53782148</v>
      </c>
      <c r="I910" s="10" t="s">
        <v>40</v>
      </c>
      <c r="J910" s="10" t="s">
        <v>41</v>
      </c>
      <c r="K910" s="24">
        <v>0</v>
      </c>
      <c r="L910" s="19">
        <v>53782148</v>
      </c>
      <c r="M910" s="19">
        <v>53782148</v>
      </c>
      <c r="N910" s="44">
        <v>1</v>
      </c>
    </row>
    <row r="911" spans="2:14" ht="45" x14ac:dyDescent="0.25">
      <c r="B911" s="88" t="s">
        <v>4329</v>
      </c>
      <c r="C911" s="90" t="s">
        <v>4330</v>
      </c>
      <c r="D911" s="88" t="s">
        <v>2724</v>
      </c>
      <c r="E911" s="88" t="s">
        <v>4329</v>
      </c>
      <c r="F911" s="10" t="s">
        <v>39</v>
      </c>
      <c r="G911" s="88" t="s">
        <v>2724</v>
      </c>
      <c r="H911" s="87">
        <v>63280030</v>
      </c>
      <c r="I911" s="10" t="s">
        <v>40</v>
      </c>
      <c r="J911" s="10" t="s">
        <v>41</v>
      </c>
      <c r="K911" s="24">
        <v>0</v>
      </c>
      <c r="L911" s="19">
        <v>63280030</v>
      </c>
      <c r="M911" s="19">
        <v>63280030</v>
      </c>
      <c r="N911" s="44">
        <v>1</v>
      </c>
    </row>
    <row r="912" spans="2:14" ht="60" x14ac:dyDescent="0.25">
      <c r="B912" s="88" t="s">
        <v>4327</v>
      </c>
      <c r="C912" s="90" t="s">
        <v>4328</v>
      </c>
      <c r="D912" s="88" t="s">
        <v>102</v>
      </c>
      <c r="E912" s="88" t="s">
        <v>4327</v>
      </c>
      <c r="F912" s="10" t="s">
        <v>39</v>
      </c>
      <c r="G912" s="88" t="s">
        <v>102</v>
      </c>
      <c r="H912" s="87">
        <v>74615514</v>
      </c>
      <c r="I912" s="10" t="s">
        <v>40</v>
      </c>
      <c r="J912" s="10" t="s">
        <v>41</v>
      </c>
      <c r="K912" s="24">
        <v>0</v>
      </c>
      <c r="L912" s="19">
        <v>74615514</v>
      </c>
      <c r="M912" s="19">
        <v>74615514</v>
      </c>
      <c r="N912" s="44">
        <v>1</v>
      </c>
    </row>
    <row r="913" spans="2:14" ht="45" x14ac:dyDescent="0.25">
      <c r="B913" s="88" t="s">
        <v>4325</v>
      </c>
      <c r="C913" s="90" t="s">
        <v>4326</v>
      </c>
      <c r="D913" s="88" t="s">
        <v>45</v>
      </c>
      <c r="E913" s="88" t="s">
        <v>4325</v>
      </c>
      <c r="F913" s="10" t="s">
        <v>39</v>
      </c>
      <c r="G913" s="88" t="s">
        <v>45</v>
      </c>
      <c r="H913" s="87">
        <v>70385401</v>
      </c>
      <c r="I913" s="10" t="s">
        <v>40</v>
      </c>
      <c r="J913" s="10" t="s">
        <v>41</v>
      </c>
      <c r="K913" s="24">
        <v>0</v>
      </c>
      <c r="L913" s="19">
        <v>70385401</v>
      </c>
      <c r="M913" s="19">
        <v>70385401</v>
      </c>
      <c r="N913" s="44">
        <v>1</v>
      </c>
    </row>
    <row r="914" spans="2:14" ht="75" x14ac:dyDescent="0.25">
      <c r="B914" s="88" t="s">
        <v>4323</v>
      </c>
      <c r="C914" s="90" t="s">
        <v>4324</v>
      </c>
      <c r="D914" s="88" t="s">
        <v>838</v>
      </c>
      <c r="E914" s="88" t="s">
        <v>4323</v>
      </c>
      <c r="F914" s="10" t="s">
        <v>39</v>
      </c>
      <c r="G914" s="88" t="s">
        <v>838</v>
      </c>
      <c r="H914" s="87">
        <v>69268875</v>
      </c>
      <c r="I914" s="10" t="s">
        <v>40</v>
      </c>
      <c r="J914" s="10" t="s">
        <v>41</v>
      </c>
      <c r="K914" s="24">
        <v>0</v>
      </c>
      <c r="L914" s="19">
        <v>69268875</v>
      </c>
      <c r="M914" s="19">
        <v>69268875</v>
      </c>
      <c r="N914" s="44">
        <v>1</v>
      </c>
    </row>
    <row r="915" spans="2:14" ht="60" x14ac:dyDescent="0.25">
      <c r="B915" s="88" t="s">
        <v>4321</v>
      </c>
      <c r="C915" s="90" t="s">
        <v>4322</v>
      </c>
      <c r="D915" s="88" t="s">
        <v>838</v>
      </c>
      <c r="E915" s="88" t="s">
        <v>4321</v>
      </c>
      <c r="F915" s="10" t="s">
        <v>39</v>
      </c>
      <c r="G915" s="88" t="s">
        <v>838</v>
      </c>
      <c r="H915" s="87">
        <v>93318008</v>
      </c>
      <c r="I915" s="10" t="s">
        <v>40</v>
      </c>
      <c r="J915" s="10" t="s">
        <v>41</v>
      </c>
      <c r="K915" s="24">
        <v>0</v>
      </c>
      <c r="L915" s="19">
        <v>93318008</v>
      </c>
      <c r="M915" s="19">
        <v>93318008</v>
      </c>
      <c r="N915" s="44">
        <v>1</v>
      </c>
    </row>
    <row r="916" spans="2:14" ht="45" x14ac:dyDescent="0.25">
      <c r="B916" s="88" t="s">
        <v>4319</v>
      </c>
      <c r="C916" s="90" t="s">
        <v>4320</v>
      </c>
      <c r="D916" s="88" t="s">
        <v>224</v>
      </c>
      <c r="E916" s="88" t="s">
        <v>4319</v>
      </c>
      <c r="F916" s="10" t="s">
        <v>39</v>
      </c>
      <c r="G916" s="88" t="s">
        <v>224</v>
      </c>
      <c r="H916" s="87">
        <v>73372627</v>
      </c>
      <c r="I916" s="10" t="s">
        <v>40</v>
      </c>
      <c r="J916" s="10" t="s">
        <v>41</v>
      </c>
      <c r="K916" s="24">
        <v>0</v>
      </c>
      <c r="L916" s="19">
        <v>73372627</v>
      </c>
      <c r="M916" s="19">
        <v>73372627</v>
      </c>
      <c r="N916" s="44">
        <v>1</v>
      </c>
    </row>
    <row r="917" spans="2:14" ht="30" x14ac:dyDescent="0.25">
      <c r="B917" s="88" t="s">
        <v>4317</v>
      </c>
      <c r="C917" s="90" t="s">
        <v>4318</v>
      </c>
      <c r="D917" s="88" t="s">
        <v>2799</v>
      </c>
      <c r="E917" s="88" t="s">
        <v>4317</v>
      </c>
      <c r="F917" s="10" t="s">
        <v>39</v>
      </c>
      <c r="G917" s="88" t="s">
        <v>2799</v>
      </c>
      <c r="H917" s="87">
        <v>91927156</v>
      </c>
      <c r="I917" s="10" t="s">
        <v>40</v>
      </c>
      <c r="J917" s="10" t="s">
        <v>41</v>
      </c>
      <c r="K917" s="24">
        <v>0</v>
      </c>
      <c r="L917" s="19">
        <v>91927156</v>
      </c>
      <c r="M917" s="19">
        <v>91927156</v>
      </c>
      <c r="N917" s="44">
        <v>1</v>
      </c>
    </row>
    <row r="918" spans="2:14" ht="30" x14ac:dyDescent="0.25">
      <c r="B918" s="88" t="s">
        <v>4315</v>
      </c>
      <c r="C918" s="90" t="s">
        <v>4316</v>
      </c>
      <c r="D918" s="88" t="s">
        <v>120</v>
      </c>
      <c r="E918" s="88" t="s">
        <v>4315</v>
      </c>
      <c r="F918" s="10" t="s">
        <v>39</v>
      </c>
      <c r="G918" s="88" t="s">
        <v>120</v>
      </c>
      <c r="H918" s="87">
        <v>42215842</v>
      </c>
      <c r="I918" s="10" t="s">
        <v>40</v>
      </c>
      <c r="J918" s="10" t="s">
        <v>41</v>
      </c>
      <c r="K918" s="24">
        <v>0</v>
      </c>
      <c r="L918" s="19">
        <v>42215842</v>
      </c>
      <c r="M918" s="19">
        <v>42215842</v>
      </c>
      <c r="N918" s="44">
        <v>1</v>
      </c>
    </row>
    <row r="919" spans="2:14" ht="75" x14ac:dyDescent="0.25">
      <c r="B919" s="88" t="s">
        <v>4313</v>
      </c>
      <c r="C919" s="90" t="s">
        <v>4314</v>
      </c>
      <c r="D919" s="88" t="s">
        <v>102</v>
      </c>
      <c r="E919" s="88" t="s">
        <v>4313</v>
      </c>
      <c r="F919" s="10" t="s">
        <v>39</v>
      </c>
      <c r="G919" s="88" t="s">
        <v>102</v>
      </c>
      <c r="H919" s="87">
        <v>74999999</v>
      </c>
      <c r="I919" s="10" t="s">
        <v>40</v>
      </c>
      <c r="J919" s="10" t="s">
        <v>41</v>
      </c>
      <c r="K919" s="24">
        <v>0</v>
      </c>
      <c r="L919" s="19">
        <v>74999999</v>
      </c>
      <c r="M919" s="19">
        <v>74999999</v>
      </c>
      <c r="N919" s="44">
        <v>1</v>
      </c>
    </row>
    <row r="920" spans="2:14" ht="60" x14ac:dyDescent="0.25">
      <c r="B920" s="88" t="s">
        <v>4311</v>
      </c>
      <c r="C920" s="90" t="s">
        <v>4312</v>
      </c>
      <c r="D920" s="88" t="s">
        <v>82</v>
      </c>
      <c r="E920" s="88" t="s">
        <v>4311</v>
      </c>
      <c r="F920" s="10" t="s">
        <v>39</v>
      </c>
      <c r="G920" s="88" t="s">
        <v>82</v>
      </c>
      <c r="H920" s="87">
        <v>24715060</v>
      </c>
      <c r="I920" s="10" t="s">
        <v>40</v>
      </c>
      <c r="J920" s="10" t="s">
        <v>41</v>
      </c>
      <c r="K920" s="24">
        <v>0</v>
      </c>
      <c r="L920" s="19">
        <v>24715060</v>
      </c>
      <c r="M920" s="19">
        <v>24715060</v>
      </c>
      <c r="N920" s="44">
        <v>1</v>
      </c>
    </row>
    <row r="921" spans="2:14" ht="45" x14ac:dyDescent="0.25">
      <c r="B921" s="88" t="s">
        <v>4309</v>
      </c>
      <c r="C921" s="90" t="s">
        <v>4310</v>
      </c>
      <c r="D921" s="88" t="s">
        <v>838</v>
      </c>
      <c r="E921" s="88" t="s">
        <v>4309</v>
      </c>
      <c r="F921" s="10" t="s">
        <v>39</v>
      </c>
      <c r="G921" s="88" t="s">
        <v>838</v>
      </c>
      <c r="H921" s="87">
        <v>68163181</v>
      </c>
      <c r="I921" s="10" t="s">
        <v>40</v>
      </c>
      <c r="J921" s="10" t="s">
        <v>41</v>
      </c>
      <c r="K921" s="24">
        <v>0</v>
      </c>
      <c r="L921" s="19">
        <v>68163181</v>
      </c>
      <c r="M921" s="19">
        <v>68163181</v>
      </c>
      <c r="N921" s="44">
        <v>1</v>
      </c>
    </row>
    <row r="922" spans="2:14" ht="45" x14ac:dyDescent="0.25">
      <c r="B922" s="88" t="s">
        <v>4307</v>
      </c>
      <c r="C922" s="90" t="s">
        <v>4308</v>
      </c>
      <c r="D922" s="88" t="s">
        <v>224</v>
      </c>
      <c r="E922" s="88" t="s">
        <v>4307</v>
      </c>
      <c r="F922" s="10" t="s">
        <v>39</v>
      </c>
      <c r="G922" s="88" t="s">
        <v>224</v>
      </c>
      <c r="H922" s="87">
        <v>74851045</v>
      </c>
      <c r="I922" s="10" t="s">
        <v>40</v>
      </c>
      <c r="J922" s="10" t="s">
        <v>41</v>
      </c>
      <c r="K922" s="24">
        <v>0</v>
      </c>
      <c r="L922" s="19">
        <v>74851045</v>
      </c>
      <c r="M922" s="19">
        <v>74851045</v>
      </c>
      <c r="N922" s="44">
        <v>1</v>
      </c>
    </row>
    <row r="923" spans="2:14" ht="45" x14ac:dyDescent="0.25">
      <c r="B923" s="88" t="s">
        <v>4305</v>
      </c>
      <c r="C923" s="90" t="s">
        <v>4306</v>
      </c>
      <c r="D923" s="88" t="s">
        <v>224</v>
      </c>
      <c r="E923" s="88" t="s">
        <v>4305</v>
      </c>
      <c r="F923" s="10" t="s">
        <v>39</v>
      </c>
      <c r="G923" s="88" t="s">
        <v>224</v>
      </c>
      <c r="H923" s="87">
        <v>74968936</v>
      </c>
      <c r="I923" s="10" t="s">
        <v>40</v>
      </c>
      <c r="J923" s="10" t="s">
        <v>41</v>
      </c>
      <c r="K923" s="24">
        <v>0</v>
      </c>
      <c r="L923" s="19">
        <v>74968936</v>
      </c>
      <c r="M923" s="19">
        <v>74968936</v>
      </c>
      <c r="N923" s="44">
        <v>1</v>
      </c>
    </row>
    <row r="924" spans="2:14" ht="45" x14ac:dyDescent="0.25">
      <c r="B924" s="88" t="s">
        <v>4303</v>
      </c>
      <c r="C924" s="90" t="s">
        <v>4304</v>
      </c>
      <c r="D924" s="88" t="s">
        <v>67</v>
      </c>
      <c r="E924" s="88" t="s">
        <v>4303</v>
      </c>
      <c r="F924" s="10" t="s">
        <v>39</v>
      </c>
      <c r="G924" s="88" t="s">
        <v>67</v>
      </c>
      <c r="H924" s="87">
        <v>74990000</v>
      </c>
      <c r="I924" s="10" t="s">
        <v>40</v>
      </c>
      <c r="J924" s="10" t="s">
        <v>41</v>
      </c>
      <c r="K924" s="24">
        <v>0</v>
      </c>
      <c r="L924" s="19">
        <v>74990000</v>
      </c>
      <c r="M924" s="19">
        <v>74990000</v>
      </c>
      <c r="N924" s="44">
        <v>1</v>
      </c>
    </row>
    <row r="925" spans="2:14" ht="30" x14ac:dyDescent="0.25">
      <c r="B925" s="88" t="s">
        <v>4301</v>
      </c>
      <c r="C925" s="90" t="s">
        <v>4302</v>
      </c>
      <c r="D925" s="88" t="s">
        <v>120</v>
      </c>
      <c r="E925" s="88" t="s">
        <v>4301</v>
      </c>
      <c r="F925" s="10" t="s">
        <v>39</v>
      </c>
      <c r="G925" s="88" t="s">
        <v>120</v>
      </c>
      <c r="H925" s="87">
        <v>74999999</v>
      </c>
      <c r="I925" s="10" t="s">
        <v>40</v>
      </c>
      <c r="J925" s="10" t="s">
        <v>41</v>
      </c>
      <c r="K925" s="24">
        <v>0</v>
      </c>
      <c r="L925" s="19">
        <v>74999999</v>
      </c>
      <c r="M925" s="19">
        <v>74999999</v>
      </c>
      <c r="N925" s="44">
        <v>1</v>
      </c>
    </row>
    <row r="926" spans="2:14" ht="90" x14ac:dyDescent="0.25">
      <c r="B926" s="88" t="s">
        <v>4299</v>
      </c>
      <c r="C926" s="90" t="s">
        <v>4300</v>
      </c>
      <c r="D926" s="88" t="s">
        <v>102</v>
      </c>
      <c r="E926" s="88" t="s">
        <v>4299</v>
      </c>
      <c r="F926" s="10" t="s">
        <v>39</v>
      </c>
      <c r="G926" s="88" t="s">
        <v>102</v>
      </c>
      <c r="H926" s="87">
        <v>74999999</v>
      </c>
      <c r="I926" s="10" t="s">
        <v>40</v>
      </c>
      <c r="J926" s="10" t="s">
        <v>41</v>
      </c>
      <c r="K926" s="24">
        <v>0</v>
      </c>
      <c r="L926" s="19">
        <v>74999999</v>
      </c>
      <c r="M926" s="19">
        <v>74999999</v>
      </c>
      <c r="N926" s="44">
        <v>1</v>
      </c>
    </row>
    <row r="927" spans="2:14" ht="45" x14ac:dyDescent="0.25">
      <c r="B927" s="88" t="s">
        <v>4297</v>
      </c>
      <c r="C927" s="90" t="s">
        <v>4298</v>
      </c>
      <c r="D927" s="88" t="s">
        <v>45</v>
      </c>
      <c r="E927" s="88" t="s">
        <v>4297</v>
      </c>
      <c r="F927" s="10" t="s">
        <v>39</v>
      </c>
      <c r="G927" s="88" t="s">
        <v>45</v>
      </c>
      <c r="H927" s="87">
        <v>74536776</v>
      </c>
      <c r="I927" s="10" t="s">
        <v>40</v>
      </c>
      <c r="J927" s="10" t="s">
        <v>41</v>
      </c>
      <c r="K927" s="24">
        <v>0</v>
      </c>
      <c r="L927" s="19">
        <v>74536776</v>
      </c>
      <c r="M927" s="19">
        <v>74536776</v>
      </c>
      <c r="N927" s="44">
        <v>1</v>
      </c>
    </row>
    <row r="928" spans="2:14" ht="30" x14ac:dyDescent="0.25">
      <c r="B928" s="88" t="s">
        <v>4295</v>
      </c>
      <c r="C928" s="90" t="s">
        <v>4296</v>
      </c>
      <c r="D928" s="88" t="s">
        <v>2799</v>
      </c>
      <c r="E928" s="88" t="s">
        <v>4295</v>
      </c>
      <c r="F928" s="10" t="s">
        <v>39</v>
      </c>
      <c r="G928" s="88" t="s">
        <v>2799</v>
      </c>
      <c r="H928" s="87">
        <v>74606116</v>
      </c>
      <c r="I928" s="10" t="s">
        <v>40</v>
      </c>
      <c r="J928" s="10" t="s">
        <v>41</v>
      </c>
      <c r="K928" s="24">
        <v>0</v>
      </c>
      <c r="L928" s="19">
        <v>74606116</v>
      </c>
      <c r="M928" s="19">
        <v>74606116</v>
      </c>
      <c r="N928" s="44">
        <v>1</v>
      </c>
    </row>
    <row r="929" spans="2:14" ht="45" x14ac:dyDescent="0.25">
      <c r="B929" s="88" t="s">
        <v>4293</v>
      </c>
      <c r="C929" s="90" t="s">
        <v>4294</v>
      </c>
      <c r="D929" s="88" t="s">
        <v>576</v>
      </c>
      <c r="E929" s="88" t="s">
        <v>4293</v>
      </c>
      <c r="F929" s="10" t="s">
        <v>39</v>
      </c>
      <c r="G929" s="88" t="s">
        <v>576</v>
      </c>
      <c r="H929" s="87">
        <v>28626665</v>
      </c>
      <c r="I929" s="10" t="s">
        <v>40</v>
      </c>
      <c r="J929" s="10" t="s">
        <v>41</v>
      </c>
      <c r="K929" s="24">
        <v>0</v>
      </c>
      <c r="L929" s="19">
        <v>28626665</v>
      </c>
      <c r="M929" s="19">
        <v>28626665</v>
      </c>
      <c r="N929" s="44">
        <v>1</v>
      </c>
    </row>
    <row r="930" spans="2:14" ht="75" x14ac:dyDescent="0.25">
      <c r="B930" s="88" t="s">
        <v>4291</v>
      </c>
      <c r="C930" s="90" t="s">
        <v>4292</v>
      </c>
      <c r="D930" s="88" t="s">
        <v>89</v>
      </c>
      <c r="E930" s="88" t="s">
        <v>4291</v>
      </c>
      <c r="F930" s="10" t="s">
        <v>39</v>
      </c>
      <c r="G930" s="88" t="s">
        <v>89</v>
      </c>
      <c r="H930" s="87">
        <v>74999767</v>
      </c>
      <c r="I930" s="10" t="s">
        <v>40</v>
      </c>
      <c r="J930" s="10" t="s">
        <v>41</v>
      </c>
      <c r="K930" s="24">
        <v>0</v>
      </c>
      <c r="L930" s="19">
        <v>74999767</v>
      </c>
      <c r="M930" s="19">
        <v>74999767</v>
      </c>
      <c r="N930" s="44">
        <v>1</v>
      </c>
    </row>
    <row r="931" spans="2:14" ht="60" x14ac:dyDescent="0.25">
      <c r="B931" s="88" t="s">
        <v>4289</v>
      </c>
      <c r="C931" s="90" t="s">
        <v>4290</v>
      </c>
      <c r="D931" s="88" t="s">
        <v>89</v>
      </c>
      <c r="E931" s="88" t="s">
        <v>4289</v>
      </c>
      <c r="F931" s="10" t="s">
        <v>39</v>
      </c>
      <c r="G931" s="88" t="s">
        <v>89</v>
      </c>
      <c r="H931" s="87">
        <v>69661701</v>
      </c>
      <c r="I931" s="10" t="s">
        <v>40</v>
      </c>
      <c r="J931" s="10" t="s">
        <v>41</v>
      </c>
      <c r="K931" s="24">
        <v>0</v>
      </c>
      <c r="L931" s="19">
        <v>69661701</v>
      </c>
      <c r="M931" s="19">
        <v>69661701</v>
      </c>
      <c r="N931" s="44">
        <v>1</v>
      </c>
    </row>
    <row r="932" spans="2:14" ht="45" x14ac:dyDescent="0.25">
      <c r="B932" s="88" t="s">
        <v>4287</v>
      </c>
      <c r="C932" s="90" t="s">
        <v>4288</v>
      </c>
      <c r="D932" s="88" t="s">
        <v>115</v>
      </c>
      <c r="E932" s="88" t="s">
        <v>4287</v>
      </c>
      <c r="F932" s="10" t="s">
        <v>39</v>
      </c>
      <c r="G932" s="88" t="s">
        <v>115</v>
      </c>
      <c r="H932" s="87">
        <v>60000000</v>
      </c>
      <c r="I932" s="10" t="s">
        <v>40</v>
      </c>
      <c r="J932" s="10" t="s">
        <v>41</v>
      </c>
      <c r="K932" s="24">
        <v>0</v>
      </c>
      <c r="L932" s="19">
        <v>60000000</v>
      </c>
      <c r="M932" s="19">
        <v>60000000</v>
      </c>
      <c r="N932" s="44">
        <v>1</v>
      </c>
    </row>
    <row r="933" spans="2:14" ht="30" x14ac:dyDescent="0.25">
      <c r="B933" s="88" t="s">
        <v>4285</v>
      </c>
      <c r="C933" s="90" t="s">
        <v>4286</v>
      </c>
      <c r="D933" s="88" t="s">
        <v>115</v>
      </c>
      <c r="E933" s="88" t="s">
        <v>4285</v>
      </c>
      <c r="F933" s="10" t="s">
        <v>39</v>
      </c>
      <c r="G933" s="88" t="s">
        <v>115</v>
      </c>
      <c r="H933" s="87">
        <v>74999990</v>
      </c>
      <c r="I933" s="10" t="s">
        <v>40</v>
      </c>
      <c r="J933" s="10" t="s">
        <v>41</v>
      </c>
      <c r="K933" s="24">
        <v>0</v>
      </c>
      <c r="L933" s="19">
        <v>74999990</v>
      </c>
      <c r="M933" s="19">
        <v>74999990</v>
      </c>
      <c r="N933" s="44">
        <v>1</v>
      </c>
    </row>
    <row r="934" spans="2:14" ht="30" x14ac:dyDescent="0.25">
      <c r="B934" s="88" t="s">
        <v>4283</v>
      </c>
      <c r="C934" s="90" t="s">
        <v>4284</v>
      </c>
      <c r="D934" s="88" t="s">
        <v>115</v>
      </c>
      <c r="E934" s="88" t="s">
        <v>4283</v>
      </c>
      <c r="F934" s="10" t="s">
        <v>39</v>
      </c>
      <c r="G934" s="88" t="s">
        <v>115</v>
      </c>
      <c r="H934" s="87">
        <v>74999990</v>
      </c>
      <c r="I934" s="10" t="s">
        <v>40</v>
      </c>
      <c r="J934" s="10" t="s">
        <v>41</v>
      </c>
      <c r="K934" s="24">
        <v>0</v>
      </c>
      <c r="L934" s="19">
        <v>74999990</v>
      </c>
      <c r="M934" s="19">
        <v>74999990</v>
      </c>
      <c r="N934" s="44">
        <v>1</v>
      </c>
    </row>
    <row r="935" spans="2:14" ht="45" x14ac:dyDescent="0.25">
      <c r="B935" s="88" t="s">
        <v>4281</v>
      </c>
      <c r="C935" s="90" t="s">
        <v>4282</v>
      </c>
      <c r="D935" s="88" t="s">
        <v>115</v>
      </c>
      <c r="E935" s="88" t="s">
        <v>4281</v>
      </c>
      <c r="F935" s="10" t="s">
        <v>39</v>
      </c>
      <c r="G935" s="88" t="s">
        <v>115</v>
      </c>
      <c r="H935" s="87">
        <v>74923764</v>
      </c>
      <c r="I935" s="10" t="s">
        <v>40</v>
      </c>
      <c r="J935" s="10" t="s">
        <v>41</v>
      </c>
      <c r="K935" s="24">
        <v>0</v>
      </c>
      <c r="L935" s="19">
        <v>74923764</v>
      </c>
      <c r="M935" s="19">
        <v>74923764</v>
      </c>
      <c r="N935" s="44">
        <v>1</v>
      </c>
    </row>
    <row r="936" spans="2:14" ht="60" x14ac:dyDescent="0.25">
      <c r="B936" s="88" t="s">
        <v>4279</v>
      </c>
      <c r="C936" s="90" t="s">
        <v>4280</v>
      </c>
      <c r="D936" s="88" t="s">
        <v>391</v>
      </c>
      <c r="E936" s="88" t="s">
        <v>4279</v>
      </c>
      <c r="F936" s="10" t="s">
        <v>39</v>
      </c>
      <c r="G936" s="88" t="s">
        <v>391</v>
      </c>
      <c r="H936" s="87">
        <v>121610512</v>
      </c>
      <c r="I936" s="10" t="s">
        <v>40</v>
      </c>
      <c r="J936" s="10" t="s">
        <v>41</v>
      </c>
      <c r="K936" s="24">
        <v>0</v>
      </c>
      <c r="L936" s="19">
        <v>121610512</v>
      </c>
      <c r="M936" s="19">
        <v>121610512</v>
      </c>
      <c r="N936" s="44">
        <v>1</v>
      </c>
    </row>
    <row r="937" spans="2:14" ht="60" x14ac:dyDescent="0.25">
      <c r="B937" s="88" t="s">
        <v>4277</v>
      </c>
      <c r="C937" s="90" t="s">
        <v>4278</v>
      </c>
      <c r="D937" s="88" t="s">
        <v>391</v>
      </c>
      <c r="E937" s="88" t="s">
        <v>4277</v>
      </c>
      <c r="F937" s="10" t="s">
        <v>39</v>
      </c>
      <c r="G937" s="88" t="s">
        <v>391</v>
      </c>
      <c r="H937" s="87">
        <v>143506324</v>
      </c>
      <c r="I937" s="10" t="s">
        <v>40</v>
      </c>
      <c r="J937" s="10" t="s">
        <v>41</v>
      </c>
      <c r="K937" s="24">
        <v>0</v>
      </c>
      <c r="L937" s="19">
        <v>143506324</v>
      </c>
      <c r="M937" s="19">
        <v>143506324</v>
      </c>
      <c r="N937" s="44">
        <v>1</v>
      </c>
    </row>
    <row r="938" spans="2:14" ht="60" x14ac:dyDescent="0.25">
      <c r="B938" s="88" t="s">
        <v>4275</v>
      </c>
      <c r="C938" s="90" t="s">
        <v>4276</v>
      </c>
      <c r="D938" s="88" t="s">
        <v>391</v>
      </c>
      <c r="E938" s="88" t="s">
        <v>4275</v>
      </c>
      <c r="F938" s="10" t="s">
        <v>39</v>
      </c>
      <c r="G938" s="88" t="s">
        <v>391</v>
      </c>
      <c r="H938" s="87">
        <v>137667440</v>
      </c>
      <c r="I938" s="10" t="s">
        <v>40</v>
      </c>
      <c r="J938" s="10" t="s">
        <v>41</v>
      </c>
      <c r="K938" s="24">
        <v>0</v>
      </c>
      <c r="L938" s="19">
        <v>137667440</v>
      </c>
      <c r="M938" s="19">
        <v>137667440</v>
      </c>
      <c r="N938" s="44">
        <v>1</v>
      </c>
    </row>
    <row r="939" spans="2:14" ht="60" x14ac:dyDescent="0.25">
      <c r="B939" s="88" t="s">
        <v>4273</v>
      </c>
      <c r="C939" s="90" t="s">
        <v>4274</v>
      </c>
      <c r="D939" s="88" t="s">
        <v>391</v>
      </c>
      <c r="E939" s="88" t="s">
        <v>4273</v>
      </c>
      <c r="F939" s="10" t="s">
        <v>39</v>
      </c>
      <c r="G939" s="88" t="s">
        <v>391</v>
      </c>
      <c r="H939" s="87">
        <v>153724369</v>
      </c>
      <c r="I939" s="10" t="s">
        <v>40</v>
      </c>
      <c r="J939" s="10" t="s">
        <v>41</v>
      </c>
      <c r="K939" s="24">
        <v>0</v>
      </c>
      <c r="L939" s="19">
        <v>153724369</v>
      </c>
      <c r="M939" s="19">
        <v>153724369</v>
      </c>
      <c r="N939" s="44">
        <v>1</v>
      </c>
    </row>
    <row r="940" spans="2:14" ht="45" x14ac:dyDescent="0.25">
      <c r="B940" s="88" t="s">
        <v>4271</v>
      </c>
      <c r="C940" s="90" t="s">
        <v>4272</v>
      </c>
      <c r="D940" s="88" t="s">
        <v>391</v>
      </c>
      <c r="E940" s="88" t="s">
        <v>4271</v>
      </c>
      <c r="F940" s="10" t="s">
        <v>39</v>
      </c>
      <c r="G940" s="88" t="s">
        <v>391</v>
      </c>
      <c r="H940" s="87">
        <v>145821856</v>
      </c>
      <c r="I940" s="10" t="s">
        <v>40</v>
      </c>
      <c r="J940" s="10" t="s">
        <v>41</v>
      </c>
      <c r="K940" s="24">
        <v>0</v>
      </c>
      <c r="L940" s="19">
        <v>145821856</v>
      </c>
      <c r="M940" s="19">
        <v>145821856</v>
      </c>
      <c r="N940" s="44">
        <v>1</v>
      </c>
    </row>
    <row r="941" spans="2:14" ht="75" x14ac:dyDescent="0.25">
      <c r="B941" s="88" t="s">
        <v>4269</v>
      </c>
      <c r="C941" s="89" t="s">
        <v>4270</v>
      </c>
      <c r="D941" s="88" t="s">
        <v>77</v>
      </c>
      <c r="E941" s="88" t="s">
        <v>4269</v>
      </c>
      <c r="F941" s="86" t="s">
        <v>39</v>
      </c>
      <c r="G941" s="88" t="s">
        <v>77</v>
      </c>
      <c r="H941" s="87">
        <v>149976128</v>
      </c>
      <c r="I941" s="86" t="s">
        <v>40</v>
      </c>
      <c r="J941" s="86" t="s">
        <v>41</v>
      </c>
      <c r="K941" s="26">
        <v>0</v>
      </c>
      <c r="L941" s="85">
        <v>149976128</v>
      </c>
      <c r="M941" s="85">
        <v>149976128</v>
      </c>
      <c r="N941" s="84">
        <v>1</v>
      </c>
    </row>
    <row r="942" spans="2:14" ht="45" x14ac:dyDescent="0.25">
      <c r="B942" s="82" t="s">
        <v>4267</v>
      </c>
      <c r="C942" s="82" t="s">
        <v>4268</v>
      </c>
      <c r="D942" s="82" t="s">
        <v>77</v>
      </c>
      <c r="E942" s="82" t="s">
        <v>4267</v>
      </c>
      <c r="F942" s="10" t="s">
        <v>39</v>
      </c>
      <c r="G942" s="82" t="s">
        <v>77</v>
      </c>
      <c r="H942" s="83">
        <v>62374812</v>
      </c>
      <c r="I942" s="10" t="s">
        <v>40</v>
      </c>
      <c r="J942" s="10" t="s">
        <v>41</v>
      </c>
      <c r="K942" s="24">
        <v>0</v>
      </c>
      <c r="L942" s="19">
        <v>62374812</v>
      </c>
      <c r="M942" s="19">
        <v>62374812</v>
      </c>
      <c r="N942" s="44">
        <v>1</v>
      </c>
    </row>
    <row r="943" spans="2:14" ht="60" x14ac:dyDescent="0.25">
      <c r="B943" s="82" t="s">
        <v>4265</v>
      </c>
      <c r="C943" s="82" t="s">
        <v>4266</v>
      </c>
      <c r="D943" s="82" t="s">
        <v>77</v>
      </c>
      <c r="E943" s="82" t="s">
        <v>4265</v>
      </c>
      <c r="F943" s="10" t="s">
        <v>39</v>
      </c>
      <c r="G943" s="82" t="s">
        <v>77</v>
      </c>
      <c r="H943" s="83">
        <v>74443857</v>
      </c>
      <c r="I943" s="10" t="s">
        <v>40</v>
      </c>
      <c r="J943" s="10" t="s">
        <v>41</v>
      </c>
      <c r="K943" s="24">
        <v>0</v>
      </c>
      <c r="L943" s="19">
        <v>74443857</v>
      </c>
      <c r="M943" s="19">
        <v>74443857</v>
      </c>
      <c r="N943" s="44">
        <v>1</v>
      </c>
    </row>
    <row r="944" spans="2:14" ht="60" x14ac:dyDescent="0.25">
      <c r="B944" s="82" t="s">
        <v>4263</v>
      </c>
      <c r="C944" s="82" t="s">
        <v>4264</v>
      </c>
      <c r="D944" s="82" t="s">
        <v>77</v>
      </c>
      <c r="E944" s="82" t="s">
        <v>4263</v>
      </c>
      <c r="F944" s="10" t="s">
        <v>39</v>
      </c>
      <c r="G944" s="82" t="s">
        <v>77</v>
      </c>
      <c r="H944" s="83">
        <v>57166380</v>
      </c>
      <c r="I944" s="10" t="s">
        <v>40</v>
      </c>
      <c r="J944" s="10" t="s">
        <v>41</v>
      </c>
      <c r="K944" s="24">
        <v>0</v>
      </c>
      <c r="L944" s="19">
        <v>57166380</v>
      </c>
      <c r="M944" s="19">
        <v>57166380</v>
      </c>
      <c r="N944" s="44">
        <v>1</v>
      </c>
    </row>
    <row r="945" spans="2:14" ht="60" x14ac:dyDescent="0.25">
      <c r="B945" s="82" t="s">
        <v>4261</v>
      </c>
      <c r="C945" s="82" t="s">
        <v>4262</v>
      </c>
      <c r="D945" s="82" t="s">
        <v>77</v>
      </c>
      <c r="E945" s="82" t="s">
        <v>4261</v>
      </c>
      <c r="F945" s="10" t="s">
        <v>39</v>
      </c>
      <c r="G945" s="82" t="s">
        <v>77</v>
      </c>
      <c r="H945" s="83">
        <v>59606968</v>
      </c>
      <c r="I945" s="10" t="s">
        <v>40</v>
      </c>
      <c r="J945" s="10" t="s">
        <v>41</v>
      </c>
      <c r="K945" s="24">
        <v>0</v>
      </c>
      <c r="L945" s="19">
        <v>59606968</v>
      </c>
      <c r="M945" s="19">
        <v>59606968</v>
      </c>
      <c r="N945" s="44">
        <v>1</v>
      </c>
    </row>
    <row r="946" spans="2:14" ht="60" x14ac:dyDescent="0.25">
      <c r="B946" s="82" t="s">
        <v>4259</v>
      </c>
      <c r="C946" s="82" t="s">
        <v>4260</v>
      </c>
      <c r="D946" s="82" t="s">
        <v>74</v>
      </c>
      <c r="E946" s="82" t="s">
        <v>4259</v>
      </c>
      <c r="F946" s="10" t="s">
        <v>39</v>
      </c>
      <c r="G946" s="82" t="s">
        <v>74</v>
      </c>
      <c r="H946" s="83">
        <v>73432899</v>
      </c>
      <c r="I946" s="10" t="s">
        <v>40</v>
      </c>
      <c r="J946" s="10" t="s">
        <v>41</v>
      </c>
      <c r="K946" s="24">
        <v>0</v>
      </c>
      <c r="L946" s="19">
        <v>73432899</v>
      </c>
      <c r="M946" s="19">
        <v>73432899</v>
      </c>
      <c r="N946" s="44">
        <v>1</v>
      </c>
    </row>
    <row r="947" spans="2:14" ht="45" x14ac:dyDescent="0.25">
      <c r="B947" s="82" t="s">
        <v>4257</v>
      </c>
      <c r="C947" s="82" t="s">
        <v>4258</v>
      </c>
      <c r="D947" s="82" t="s">
        <v>68</v>
      </c>
      <c r="E947" s="82" t="s">
        <v>4257</v>
      </c>
      <c r="F947" s="10" t="s">
        <v>39</v>
      </c>
      <c r="G947" s="82" t="s">
        <v>68</v>
      </c>
      <c r="H947" s="83">
        <v>73239243</v>
      </c>
      <c r="I947" s="10" t="s">
        <v>40</v>
      </c>
      <c r="J947" s="10" t="s">
        <v>41</v>
      </c>
      <c r="K947" s="24">
        <v>0</v>
      </c>
      <c r="L947" s="19">
        <v>73239243</v>
      </c>
      <c r="M947" s="19">
        <v>73239243</v>
      </c>
      <c r="N947" s="44">
        <v>1</v>
      </c>
    </row>
    <row r="948" spans="2:14" ht="75" x14ac:dyDescent="0.25">
      <c r="B948" s="82" t="s">
        <v>4255</v>
      </c>
      <c r="C948" s="82" t="s">
        <v>4256</v>
      </c>
      <c r="D948" s="82" t="s">
        <v>68</v>
      </c>
      <c r="E948" s="82" t="s">
        <v>4255</v>
      </c>
      <c r="F948" s="10" t="s">
        <v>39</v>
      </c>
      <c r="G948" s="82" t="s">
        <v>68</v>
      </c>
      <c r="H948" s="83">
        <v>74998760</v>
      </c>
      <c r="I948" s="10" t="s">
        <v>40</v>
      </c>
      <c r="J948" s="10" t="s">
        <v>41</v>
      </c>
      <c r="K948" s="24">
        <v>0</v>
      </c>
      <c r="L948" s="19">
        <v>74998760</v>
      </c>
      <c r="M948" s="19">
        <v>74998760</v>
      </c>
      <c r="N948" s="44">
        <v>1</v>
      </c>
    </row>
    <row r="949" spans="2:14" ht="60" x14ac:dyDescent="0.25">
      <c r="B949" s="82" t="s">
        <v>4253</v>
      </c>
      <c r="C949" s="82" t="s">
        <v>4254</v>
      </c>
      <c r="D949" s="82" t="s">
        <v>85</v>
      </c>
      <c r="E949" s="82" t="s">
        <v>4253</v>
      </c>
      <c r="F949" s="10" t="s">
        <v>39</v>
      </c>
      <c r="G949" s="82" t="s">
        <v>85</v>
      </c>
      <c r="H949" s="83">
        <v>104038633</v>
      </c>
      <c r="I949" s="10" t="s">
        <v>40</v>
      </c>
      <c r="J949" s="10" t="s">
        <v>41</v>
      </c>
      <c r="K949" s="24">
        <v>0</v>
      </c>
      <c r="L949" s="19">
        <v>104038633</v>
      </c>
      <c r="M949" s="19">
        <v>104038633</v>
      </c>
      <c r="N949" s="44">
        <v>1</v>
      </c>
    </row>
    <row r="950" spans="2:14" ht="60" x14ac:dyDescent="0.25">
      <c r="B950" s="82" t="s">
        <v>4251</v>
      </c>
      <c r="C950" s="82" t="s">
        <v>4252</v>
      </c>
      <c r="D950" s="82" t="s">
        <v>85</v>
      </c>
      <c r="E950" s="82" t="s">
        <v>4251</v>
      </c>
      <c r="F950" s="10" t="s">
        <v>39</v>
      </c>
      <c r="G950" s="82" t="s">
        <v>85</v>
      </c>
      <c r="H950" s="83">
        <v>85675501</v>
      </c>
      <c r="I950" s="10" t="s">
        <v>40</v>
      </c>
      <c r="J950" s="10" t="s">
        <v>41</v>
      </c>
      <c r="K950" s="24">
        <v>0</v>
      </c>
      <c r="L950" s="19">
        <v>85675501</v>
      </c>
      <c r="M950" s="19">
        <v>85675501</v>
      </c>
      <c r="N950" s="44">
        <v>1</v>
      </c>
    </row>
    <row r="951" spans="2:14" ht="60" x14ac:dyDescent="0.25">
      <c r="B951" s="82" t="s">
        <v>4249</v>
      </c>
      <c r="C951" s="82" t="s">
        <v>4250</v>
      </c>
      <c r="D951" s="82" t="s">
        <v>85</v>
      </c>
      <c r="E951" s="82" t="s">
        <v>4249</v>
      </c>
      <c r="F951" s="10" t="s">
        <v>39</v>
      </c>
      <c r="G951" s="82" t="s">
        <v>85</v>
      </c>
      <c r="H951" s="83">
        <v>97848290</v>
      </c>
      <c r="I951" s="10" t="s">
        <v>40</v>
      </c>
      <c r="J951" s="10" t="s">
        <v>41</v>
      </c>
      <c r="K951" s="24">
        <v>0</v>
      </c>
      <c r="L951" s="19">
        <v>97848290</v>
      </c>
      <c r="M951" s="19">
        <v>97848290</v>
      </c>
      <c r="N951" s="44">
        <v>1</v>
      </c>
    </row>
    <row r="952" spans="2:14" ht="45" x14ac:dyDescent="0.25">
      <c r="B952" s="82" t="s">
        <v>4247</v>
      </c>
      <c r="C952" s="82" t="s">
        <v>4248</v>
      </c>
      <c r="D952" s="82" t="s">
        <v>2841</v>
      </c>
      <c r="E952" s="82" t="s">
        <v>4247</v>
      </c>
      <c r="F952" s="10" t="s">
        <v>39</v>
      </c>
      <c r="G952" s="82" t="s">
        <v>2841</v>
      </c>
      <c r="H952" s="83">
        <v>73386787</v>
      </c>
      <c r="I952" s="10" t="s">
        <v>40</v>
      </c>
      <c r="J952" s="10" t="s">
        <v>41</v>
      </c>
      <c r="K952" s="24">
        <v>0</v>
      </c>
      <c r="L952" s="19">
        <v>73386787</v>
      </c>
      <c r="M952" s="19">
        <v>73386787</v>
      </c>
      <c r="N952" s="44">
        <v>1</v>
      </c>
    </row>
    <row r="953" spans="2:14" ht="45" x14ac:dyDescent="0.25">
      <c r="B953" s="82" t="s">
        <v>4245</v>
      </c>
      <c r="C953" s="82" t="s">
        <v>4246</v>
      </c>
      <c r="D953" s="82" t="s">
        <v>2841</v>
      </c>
      <c r="E953" s="82" t="s">
        <v>4245</v>
      </c>
      <c r="F953" s="10" t="s">
        <v>39</v>
      </c>
      <c r="G953" s="82" t="s">
        <v>2841</v>
      </c>
      <c r="H953" s="83">
        <v>74998910</v>
      </c>
      <c r="I953" s="10" t="s">
        <v>40</v>
      </c>
      <c r="J953" s="10" t="s">
        <v>41</v>
      </c>
      <c r="K953" s="24">
        <v>0</v>
      </c>
      <c r="L953" s="19">
        <v>74998910</v>
      </c>
      <c r="M953" s="19">
        <v>74998910</v>
      </c>
      <c r="N953" s="44">
        <v>1</v>
      </c>
    </row>
    <row r="954" spans="2:14" ht="30" x14ac:dyDescent="0.25">
      <c r="B954" s="82" t="s">
        <v>4243</v>
      </c>
      <c r="C954" s="82" t="s">
        <v>4244</v>
      </c>
      <c r="D954" s="82" t="s">
        <v>607</v>
      </c>
      <c r="E954" s="82" t="s">
        <v>4243</v>
      </c>
      <c r="F954" s="10" t="s">
        <v>39</v>
      </c>
      <c r="G954" s="82" t="s">
        <v>607</v>
      </c>
      <c r="H954" s="83">
        <v>74999993</v>
      </c>
      <c r="I954" s="10" t="s">
        <v>40</v>
      </c>
      <c r="J954" s="10" t="s">
        <v>41</v>
      </c>
      <c r="K954" s="24">
        <v>0</v>
      </c>
      <c r="L954" s="19">
        <v>74999993</v>
      </c>
      <c r="M954" s="19">
        <v>74999993</v>
      </c>
      <c r="N954" s="44">
        <v>1</v>
      </c>
    </row>
    <row r="955" spans="2:14" ht="60" x14ac:dyDescent="0.25">
      <c r="B955" s="82" t="s">
        <v>4241</v>
      </c>
      <c r="C955" s="82" t="s">
        <v>4242</v>
      </c>
      <c r="D955" s="82" t="s">
        <v>607</v>
      </c>
      <c r="E955" s="82" t="s">
        <v>4241</v>
      </c>
      <c r="F955" s="10" t="s">
        <v>39</v>
      </c>
      <c r="G955" s="82" t="s">
        <v>607</v>
      </c>
      <c r="H955" s="83">
        <v>74999973</v>
      </c>
      <c r="I955" s="10" t="s">
        <v>40</v>
      </c>
      <c r="J955" s="10" t="s">
        <v>41</v>
      </c>
      <c r="K955" s="24">
        <v>0</v>
      </c>
      <c r="L955" s="19">
        <v>74999973</v>
      </c>
      <c r="M955" s="19">
        <v>74999973</v>
      </c>
      <c r="N955" s="44">
        <v>1</v>
      </c>
    </row>
    <row r="956" spans="2:14" ht="60" x14ac:dyDescent="0.25">
      <c r="B956" s="82" t="s">
        <v>4239</v>
      </c>
      <c r="C956" s="82" t="s">
        <v>4240</v>
      </c>
      <c r="D956" s="82" t="s">
        <v>266</v>
      </c>
      <c r="E956" s="82" t="s">
        <v>4239</v>
      </c>
      <c r="F956" s="10" t="s">
        <v>39</v>
      </c>
      <c r="G956" s="82" t="s">
        <v>266</v>
      </c>
      <c r="H956" s="83">
        <v>48246546</v>
      </c>
      <c r="I956" s="10" t="s">
        <v>40</v>
      </c>
      <c r="J956" s="10" t="s">
        <v>41</v>
      </c>
      <c r="K956" s="24">
        <v>0</v>
      </c>
      <c r="L956" s="19">
        <v>48246546</v>
      </c>
      <c r="M956" s="19">
        <v>48246546</v>
      </c>
      <c r="N956" s="44">
        <v>1</v>
      </c>
    </row>
    <row r="957" spans="2:14" ht="60" x14ac:dyDescent="0.25">
      <c r="B957" s="82" t="s">
        <v>4237</v>
      </c>
      <c r="C957" s="82" t="s">
        <v>4238</v>
      </c>
      <c r="D957" s="82" t="s">
        <v>68</v>
      </c>
      <c r="E957" s="82" t="s">
        <v>4237</v>
      </c>
      <c r="F957" s="10" t="s">
        <v>39</v>
      </c>
      <c r="G957" s="82" t="s">
        <v>68</v>
      </c>
      <c r="H957" s="83">
        <v>74994988</v>
      </c>
      <c r="I957" s="10" t="s">
        <v>40</v>
      </c>
      <c r="J957" s="10" t="s">
        <v>41</v>
      </c>
      <c r="K957" s="24">
        <v>0</v>
      </c>
      <c r="L957" s="19">
        <v>74994988</v>
      </c>
      <c r="M957" s="19">
        <v>74994988</v>
      </c>
      <c r="N957" s="44">
        <v>1</v>
      </c>
    </row>
    <row r="958" spans="2:14" ht="45" x14ac:dyDescent="0.25">
      <c r="B958" s="82" t="s">
        <v>4235</v>
      </c>
      <c r="C958" s="82" t="s">
        <v>4236</v>
      </c>
      <c r="D958" s="82" t="s">
        <v>85</v>
      </c>
      <c r="E958" s="82" t="s">
        <v>4235</v>
      </c>
      <c r="F958" s="10" t="s">
        <v>39</v>
      </c>
      <c r="G958" s="82" t="s">
        <v>85</v>
      </c>
      <c r="H958" s="83">
        <v>74998900</v>
      </c>
      <c r="I958" s="10" t="s">
        <v>40</v>
      </c>
      <c r="J958" s="10" t="s">
        <v>41</v>
      </c>
      <c r="K958" s="24">
        <v>0</v>
      </c>
      <c r="L958" s="19">
        <v>74998900</v>
      </c>
      <c r="M958" s="19">
        <v>74998900</v>
      </c>
      <c r="N958" s="44">
        <v>1</v>
      </c>
    </row>
    <row r="959" spans="2:14" ht="75" x14ac:dyDescent="0.25">
      <c r="B959" s="82" t="s">
        <v>4233</v>
      </c>
      <c r="C959" s="82" t="s">
        <v>4234</v>
      </c>
      <c r="D959" s="82" t="s">
        <v>266</v>
      </c>
      <c r="E959" s="82" t="s">
        <v>4233</v>
      </c>
      <c r="F959" s="10" t="s">
        <v>39</v>
      </c>
      <c r="G959" s="82" t="s">
        <v>266</v>
      </c>
      <c r="H959" s="83">
        <v>74995961</v>
      </c>
      <c r="I959" s="10" t="s">
        <v>40</v>
      </c>
      <c r="J959" s="10" t="s">
        <v>41</v>
      </c>
      <c r="K959" s="24">
        <v>0</v>
      </c>
      <c r="L959" s="19">
        <v>74995961</v>
      </c>
      <c r="M959" s="19">
        <v>74995961</v>
      </c>
      <c r="N959" s="44">
        <v>1</v>
      </c>
    </row>
    <row r="960" spans="2:14" ht="60" x14ac:dyDescent="0.25">
      <c r="B960" s="82" t="s">
        <v>4231</v>
      </c>
      <c r="C960" s="82" t="s">
        <v>4232</v>
      </c>
      <c r="D960" s="82" t="s">
        <v>85</v>
      </c>
      <c r="E960" s="82" t="s">
        <v>4231</v>
      </c>
      <c r="F960" s="10" t="s">
        <v>39</v>
      </c>
      <c r="G960" s="82" t="s">
        <v>85</v>
      </c>
      <c r="H960" s="83">
        <v>74686611</v>
      </c>
      <c r="I960" s="10" t="s">
        <v>40</v>
      </c>
      <c r="J960" s="10" t="s">
        <v>41</v>
      </c>
      <c r="K960" s="24">
        <v>0</v>
      </c>
      <c r="L960" s="19">
        <v>74686611</v>
      </c>
      <c r="M960" s="19">
        <v>74686611</v>
      </c>
      <c r="N960" s="44">
        <v>1</v>
      </c>
    </row>
    <row r="961" spans="2:14" ht="60" x14ac:dyDescent="0.25">
      <c r="B961" s="82" t="s">
        <v>4229</v>
      </c>
      <c r="C961" s="82" t="s">
        <v>4230</v>
      </c>
      <c r="D961" s="82" t="s">
        <v>266</v>
      </c>
      <c r="E961" s="82" t="s">
        <v>4229</v>
      </c>
      <c r="F961" s="10" t="s">
        <v>39</v>
      </c>
      <c r="G961" s="82" t="s">
        <v>266</v>
      </c>
      <c r="H961" s="83">
        <v>74953553</v>
      </c>
      <c r="I961" s="10" t="s">
        <v>40</v>
      </c>
      <c r="J961" s="10" t="s">
        <v>41</v>
      </c>
      <c r="K961" s="24">
        <v>0</v>
      </c>
      <c r="L961" s="19">
        <v>74953553</v>
      </c>
      <c r="M961" s="19">
        <v>74953553</v>
      </c>
      <c r="N961" s="44">
        <v>1</v>
      </c>
    </row>
    <row r="962" spans="2:14" ht="60" x14ac:dyDescent="0.25">
      <c r="B962" s="82" t="s">
        <v>4227</v>
      </c>
      <c r="C962" s="82" t="s">
        <v>4228</v>
      </c>
      <c r="D962" s="82" t="s">
        <v>85</v>
      </c>
      <c r="E962" s="82" t="s">
        <v>4227</v>
      </c>
      <c r="F962" s="10" t="s">
        <v>39</v>
      </c>
      <c r="G962" s="82" t="s">
        <v>85</v>
      </c>
      <c r="H962" s="83">
        <v>64180118</v>
      </c>
      <c r="I962" s="10" t="s">
        <v>40</v>
      </c>
      <c r="J962" s="10" t="s">
        <v>41</v>
      </c>
      <c r="K962" s="24">
        <v>0</v>
      </c>
      <c r="L962" s="19">
        <v>64180118</v>
      </c>
      <c r="M962" s="19">
        <v>64180118</v>
      </c>
      <c r="N962" s="44">
        <v>1</v>
      </c>
    </row>
    <row r="963" spans="2:14" ht="60" x14ac:dyDescent="0.25">
      <c r="B963" s="82" t="s">
        <v>4225</v>
      </c>
      <c r="C963" s="82" t="s">
        <v>4226</v>
      </c>
      <c r="D963" s="82" t="s">
        <v>266</v>
      </c>
      <c r="E963" s="82" t="s">
        <v>4225</v>
      </c>
      <c r="F963" s="10" t="s">
        <v>39</v>
      </c>
      <c r="G963" s="82" t="s">
        <v>266</v>
      </c>
      <c r="H963" s="83">
        <v>72307288</v>
      </c>
      <c r="I963" s="10" t="s">
        <v>40</v>
      </c>
      <c r="J963" s="10" t="s">
        <v>41</v>
      </c>
      <c r="K963" s="24">
        <v>0</v>
      </c>
      <c r="L963" s="19">
        <v>72307288</v>
      </c>
      <c r="M963" s="19">
        <v>72307288</v>
      </c>
      <c r="N963" s="44">
        <v>1</v>
      </c>
    </row>
    <row r="964" spans="2:14" ht="60" x14ac:dyDescent="0.25">
      <c r="B964" s="82" t="s">
        <v>4223</v>
      </c>
      <c r="C964" s="82" t="s">
        <v>4224</v>
      </c>
      <c r="D964" s="82" t="s">
        <v>68</v>
      </c>
      <c r="E964" s="82" t="s">
        <v>4223</v>
      </c>
      <c r="F964" s="10" t="s">
        <v>39</v>
      </c>
      <c r="G964" s="82" t="s">
        <v>68</v>
      </c>
      <c r="H964" s="83">
        <v>74999756</v>
      </c>
      <c r="I964" s="10" t="s">
        <v>40</v>
      </c>
      <c r="J964" s="10" t="s">
        <v>41</v>
      </c>
      <c r="K964" s="24">
        <v>0</v>
      </c>
      <c r="L964" s="19">
        <v>74999756</v>
      </c>
      <c r="M964" s="19">
        <v>74999756</v>
      </c>
      <c r="N964" s="44">
        <v>1</v>
      </c>
    </row>
    <row r="965" spans="2:14" ht="45" x14ac:dyDescent="0.25">
      <c r="B965" s="82" t="s">
        <v>4221</v>
      </c>
      <c r="C965" s="82" t="s">
        <v>4222</v>
      </c>
      <c r="D965" s="82" t="s">
        <v>266</v>
      </c>
      <c r="E965" s="82" t="s">
        <v>4221</v>
      </c>
      <c r="F965" s="10" t="s">
        <v>39</v>
      </c>
      <c r="G965" s="82" t="s">
        <v>266</v>
      </c>
      <c r="H965" s="83">
        <v>66516538</v>
      </c>
      <c r="I965" s="10" t="s">
        <v>40</v>
      </c>
      <c r="J965" s="10" t="s">
        <v>41</v>
      </c>
      <c r="K965" s="24">
        <v>0</v>
      </c>
      <c r="L965" s="19">
        <v>66516538</v>
      </c>
      <c r="M965" s="19">
        <v>66516538</v>
      </c>
      <c r="N965" s="44">
        <v>1</v>
      </c>
    </row>
    <row r="966" spans="2:14" ht="60" x14ac:dyDescent="0.25">
      <c r="B966" s="82" t="s">
        <v>4219</v>
      </c>
      <c r="C966" s="82" t="s">
        <v>4220</v>
      </c>
      <c r="D966" s="82" t="s">
        <v>64</v>
      </c>
      <c r="E966" s="82" t="s">
        <v>4219</v>
      </c>
      <c r="F966" s="10" t="s">
        <v>39</v>
      </c>
      <c r="G966" s="82" t="s">
        <v>64</v>
      </c>
      <c r="H966" s="83">
        <v>109644527</v>
      </c>
      <c r="I966" s="10" t="s">
        <v>40</v>
      </c>
      <c r="J966" s="10" t="s">
        <v>41</v>
      </c>
      <c r="K966" s="24">
        <v>0</v>
      </c>
      <c r="L966" s="19">
        <v>109644527</v>
      </c>
      <c r="M966" s="19">
        <v>109644527</v>
      </c>
      <c r="N966" s="44">
        <v>1</v>
      </c>
    </row>
    <row r="967" spans="2:14" ht="60" x14ac:dyDescent="0.25">
      <c r="B967" s="82" t="s">
        <v>4217</v>
      </c>
      <c r="C967" s="82" t="s">
        <v>4218</v>
      </c>
      <c r="D967" s="82" t="s">
        <v>590</v>
      </c>
      <c r="E967" s="82" t="s">
        <v>4217</v>
      </c>
      <c r="F967" s="10" t="s">
        <v>39</v>
      </c>
      <c r="G967" s="82" t="s">
        <v>590</v>
      </c>
      <c r="H967" s="83">
        <v>69976120</v>
      </c>
      <c r="I967" s="10" t="s">
        <v>40</v>
      </c>
      <c r="J967" s="10" t="s">
        <v>41</v>
      </c>
      <c r="K967" s="24">
        <v>0</v>
      </c>
      <c r="L967" s="19">
        <v>69976120</v>
      </c>
      <c r="M967" s="19">
        <v>69976120</v>
      </c>
      <c r="N967" s="44">
        <v>1</v>
      </c>
    </row>
    <row r="968" spans="2:14" ht="75" x14ac:dyDescent="0.25">
      <c r="B968" s="82" t="s">
        <v>4215</v>
      </c>
      <c r="C968" s="82" t="s">
        <v>4216</v>
      </c>
      <c r="D968" s="82" t="s">
        <v>590</v>
      </c>
      <c r="E968" s="82" t="s">
        <v>4215</v>
      </c>
      <c r="F968" s="10" t="s">
        <v>39</v>
      </c>
      <c r="G968" s="82" t="s">
        <v>590</v>
      </c>
      <c r="H968" s="83">
        <v>32577381</v>
      </c>
      <c r="I968" s="10" t="s">
        <v>40</v>
      </c>
      <c r="J968" s="10" t="s">
        <v>41</v>
      </c>
      <c r="K968" s="24">
        <v>0</v>
      </c>
      <c r="L968" s="19">
        <v>32577381</v>
      </c>
      <c r="M968" s="19">
        <v>32577381</v>
      </c>
      <c r="N968" s="44">
        <v>1</v>
      </c>
    </row>
    <row r="969" spans="2:14" ht="60" x14ac:dyDescent="0.25">
      <c r="B969" s="82" t="s">
        <v>4213</v>
      </c>
      <c r="C969" s="82" t="s">
        <v>4214</v>
      </c>
      <c r="D969" s="82" t="s">
        <v>590</v>
      </c>
      <c r="E969" s="82" t="s">
        <v>4213</v>
      </c>
      <c r="F969" s="10" t="s">
        <v>39</v>
      </c>
      <c r="G969" s="82" t="s">
        <v>590</v>
      </c>
      <c r="H969" s="83">
        <v>79514500</v>
      </c>
      <c r="I969" s="10" t="s">
        <v>40</v>
      </c>
      <c r="J969" s="10" t="s">
        <v>41</v>
      </c>
      <c r="K969" s="24">
        <v>0</v>
      </c>
      <c r="L969" s="19">
        <v>79514500</v>
      </c>
      <c r="M969" s="19">
        <v>79514500</v>
      </c>
      <c r="N969" s="44">
        <v>1</v>
      </c>
    </row>
    <row r="970" spans="2:14" ht="60" x14ac:dyDescent="0.25">
      <c r="B970" s="82" t="s">
        <v>4211</v>
      </c>
      <c r="C970" s="82" t="s">
        <v>4212</v>
      </c>
      <c r="D970" s="82" t="s">
        <v>266</v>
      </c>
      <c r="E970" s="82" t="s">
        <v>4211</v>
      </c>
      <c r="F970" s="10" t="s">
        <v>39</v>
      </c>
      <c r="G970" s="82" t="s">
        <v>266</v>
      </c>
      <c r="H970" s="83">
        <v>77681358</v>
      </c>
      <c r="I970" s="10" t="s">
        <v>40</v>
      </c>
      <c r="J970" s="10" t="s">
        <v>41</v>
      </c>
      <c r="K970" s="24">
        <v>0</v>
      </c>
      <c r="L970" s="19">
        <v>77681358</v>
      </c>
      <c r="M970" s="19">
        <v>77681358</v>
      </c>
      <c r="N970" s="44">
        <v>1</v>
      </c>
    </row>
    <row r="971" spans="2:14" ht="60" x14ac:dyDescent="0.25">
      <c r="B971" s="82" t="s">
        <v>4209</v>
      </c>
      <c r="C971" s="82" t="s">
        <v>4210</v>
      </c>
      <c r="D971" s="82" t="s">
        <v>587</v>
      </c>
      <c r="E971" s="82" t="s">
        <v>4209</v>
      </c>
      <c r="F971" s="10" t="s">
        <v>39</v>
      </c>
      <c r="G971" s="82" t="s">
        <v>587</v>
      </c>
      <c r="H971" s="83">
        <v>149697218</v>
      </c>
      <c r="I971" s="10" t="s">
        <v>40</v>
      </c>
      <c r="J971" s="10" t="s">
        <v>41</v>
      </c>
      <c r="K971" s="24">
        <v>0</v>
      </c>
      <c r="L971" s="19">
        <v>149697218</v>
      </c>
      <c r="M971" s="19">
        <v>149697218</v>
      </c>
      <c r="N971" s="44">
        <v>1</v>
      </c>
    </row>
    <row r="972" spans="2:14" ht="60" x14ac:dyDescent="0.25">
      <c r="B972" s="82" t="s">
        <v>4207</v>
      </c>
      <c r="C972" s="82" t="s">
        <v>4208</v>
      </c>
      <c r="D972" s="82" t="s">
        <v>65</v>
      </c>
      <c r="E972" s="82" t="s">
        <v>4207</v>
      </c>
      <c r="F972" s="10" t="s">
        <v>39</v>
      </c>
      <c r="G972" s="82" t="s">
        <v>65</v>
      </c>
      <c r="H972" s="83">
        <v>25541415</v>
      </c>
      <c r="I972" s="10" t="s">
        <v>40</v>
      </c>
      <c r="J972" s="10" t="s">
        <v>41</v>
      </c>
      <c r="K972" s="24">
        <v>0</v>
      </c>
      <c r="L972" s="19">
        <v>25541415</v>
      </c>
      <c r="M972" s="19">
        <v>25541415</v>
      </c>
      <c r="N972" s="44">
        <v>1</v>
      </c>
    </row>
    <row r="973" spans="2:14" ht="45" x14ac:dyDescent="0.25">
      <c r="B973" s="82" t="s">
        <v>4205</v>
      </c>
      <c r="C973" s="82" t="s">
        <v>4206</v>
      </c>
      <c r="D973" s="82" t="s">
        <v>1053</v>
      </c>
      <c r="E973" s="82" t="s">
        <v>4205</v>
      </c>
      <c r="F973" s="10" t="s">
        <v>39</v>
      </c>
      <c r="G973" s="82" t="s">
        <v>1053</v>
      </c>
      <c r="H973" s="83">
        <v>74999999</v>
      </c>
      <c r="I973" s="10" t="s">
        <v>40</v>
      </c>
      <c r="J973" s="10" t="s">
        <v>41</v>
      </c>
      <c r="K973" s="24">
        <v>0</v>
      </c>
      <c r="L973" s="19">
        <v>74999999</v>
      </c>
      <c r="M973" s="19">
        <v>74999999</v>
      </c>
      <c r="N973" s="44">
        <v>1</v>
      </c>
    </row>
    <row r="974" spans="2:14" ht="45" x14ac:dyDescent="0.25">
      <c r="B974" s="82" t="s">
        <v>4203</v>
      </c>
      <c r="C974" s="82" t="s">
        <v>4204</v>
      </c>
      <c r="D974" s="82" t="s">
        <v>485</v>
      </c>
      <c r="E974" s="82" t="s">
        <v>4203</v>
      </c>
      <c r="F974" s="10" t="s">
        <v>39</v>
      </c>
      <c r="G974" s="82" t="s">
        <v>485</v>
      </c>
      <c r="H974" s="83">
        <v>74999999</v>
      </c>
      <c r="I974" s="10" t="s">
        <v>40</v>
      </c>
      <c r="J974" s="10" t="s">
        <v>41</v>
      </c>
      <c r="K974" s="24">
        <v>0</v>
      </c>
      <c r="L974" s="19">
        <v>74999999</v>
      </c>
      <c r="M974" s="19">
        <v>74999999</v>
      </c>
      <c r="N974" s="44">
        <v>1</v>
      </c>
    </row>
    <row r="975" spans="2:14" ht="60" x14ac:dyDescent="0.25">
      <c r="B975" s="82" t="s">
        <v>4201</v>
      </c>
      <c r="C975" s="82" t="s">
        <v>4202</v>
      </c>
      <c r="D975" s="82" t="s">
        <v>485</v>
      </c>
      <c r="E975" s="82" t="s">
        <v>4201</v>
      </c>
      <c r="F975" s="10" t="s">
        <v>39</v>
      </c>
      <c r="G975" s="82" t="s">
        <v>485</v>
      </c>
      <c r="H975" s="83">
        <v>152800000</v>
      </c>
      <c r="I975" s="10" t="s">
        <v>40</v>
      </c>
      <c r="J975" s="10" t="s">
        <v>41</v>
      </c>
      <c r="K975" s="24">
        <v>0</v>
      </c>
      <c r="L975" s="19">
        <v>152800000</v>
      </c>
      <c r="M975" s="19">
        <v>152800000</v>
      </c>
      <c r="N975" s="44">
        <v>1</v>
      </c>
    </row>
    <row r="976" spans="2:14" ht="60" x14ac:dyDescent="0.25">
      <c r="B976" s="82" t="s">
        <v>4199</v>
      </c>
      <c r="C976" s="82" t="s">
        <v>4200</v>
      </c>
      <c r="D976" s="82" t="s">
        <v>90</v>
      </c>
      <c r="E976" s="82" t="s">
        <v>4199</v>
      </c>
      <c r="F976" s="10" t="s">
        <v>39</v>
      </c>
      <c r="G976" s="82" t="s">
        <v>90</v>
      </c>
      <c r="H976" s="83">
        <v>72824579</v>
      </c>
      <c r="I976" s="10" t="s">
        <v>40</v>
      </c>
      <c r="J976" s="10" t="s">
        <v>41</v>
      </c>
      <c r="K976" s="24">
        <v>0</v>
      </c>
      <c r="L976" s="19">
        <v>72824579</v>
      </c>
      <c r="M976" s="19">
        <v>72824579</v>
      </c>
      <c r="N976" s="44">
        <v>1</v>
      </c>
    </row>
    <row r="977" spans="2:14" ht="45" x14ac:dyDescent="0.25">
      <c r="B977" s="82" t="s">
        <v>4197</v>
      </c>
      <c r="C977" s="82" t="s">
        <v>4198</v>
      </c>
      <c r="D977" s="82" t="s">
        <v>345</v>
      </c>
      <c r="E977" s="82" t="s">
        <v>4197</v>
      </c>
      <c r="F977" s="10" t="s">
        <v>39</v>
      </c>
      <c r="G977" s="82" t="s">
        <v>345</v>
      </c>
      <c r="H977" s="83">
        <v>74999999</v>
      </c>
      <c r="I977" s="10" t="s">
        <v>40</v>
      </c>
      <c r="J977" s="10" t="s">
        <v>41</v>
      </c>
      <c r="K977" s="24">
        <v>0</v>
      </c>
      <c r="L977" s="19">
        <v>74999999</v>
      </c>
      <c r="M977" s="19">
        <v>74999999</v>
      </c>
      <c r="N977" s="44">
        <v>1</v>
      </c>
    </row>
    <row r="978" spans="2:14" ht="60" x14ac:dyDescent="0.25">
      <c r="B978" s="82" t="s">
        <v>4195</v>
      </c>
      <c r="C978" s="82" t="s">
        <v>4196</v>
      </c>
      <c r="D978" s="82" t="s">
        <v>58</v>
      </c>
      <c r="E978" s="82" t="s">
        <v>4195</v>
      </c>
      <c r="F978" s="10" t="s">
        <v>39</v>
      </c>
      <c r="G978" s="82" t="s">
        <v>58</v>
      </c>
      <c r="H978" s="83">
        <v>108591476</v>
      </c>
      <c r="I978" s="10" t="s">
        <v>40</v>
      </c>
      <c r="J978" s="10" t="s">
        <v>41</v>
      </c>
      <c r="K978" s="24">
        <v>0</v>
      </c>
      <c r="L978" s="19">
        <v>108591476</v>
      </c>
      <c r="M978" s="19">
        <v>108591476</v>
      </c>
      <c r="N978" s="44">
        <v>1</v>
      </c>
    </row>
    <row r="979" spans="2:14" ht="60" x14ac:dyDescent="0.25">
      <c r="B979" s="82" t="s">
        <v>4193</v>
      </c>
      <c r="C979" s="82" t="s">
        <v>4194</v>
      </c>
      <c r="D979" s="82" t="s">
        <v>73</v>
      </c>
      <c r="E979" s="82" t="s">
        <v>4193</v>
      </c>
      <c r="F979" s="10" t="s">
        <v>39</v>
      </c>
      <c r="G979" s="82" t="s">
        <v>73</v>
      </c>
      <c r="H979" s="83">
        <v>61372019</v>
      </c>
      <c r="I979" s="10" t="s">
        <v>40</v>
      </c>
      <c r="J979" s="10" t="s">
        <v>41</v>
      </c>
      <c r="K979" s="24">
        <v>59295811</v>
      </c>
      <c r="L979" s="19">
        <v>2076208</v>
      </c>
      <c r="M979" s="19">
        <v>61372019</v>
      </c>
      <c r="N979" s="44">
        <v>1</v>
      </c>
    </row>
    <row r="980" spans="2:14" ht="60" x14ac:dyDescent="0.25">
      <c r="B980" s="82" t="s">
        <v>4191</v>
      </c>
      <c r="C980" s="82" t="s">
        <v>4192</v>
      </c>
      <c r="D980" s="82" t="s">
        <v>2519</v>
      </c>
      <c r="E980" s="82" t="s">
        <v>4191</v>
      </c>
      <c r="F980" s="10" t="s">
        <v>39</v>
      </c>
      <c r="G980" s="82" t="s">
        <v>2519</v>
      </c>
      <c r="H980" s="83">
        <v>74996359</v>
      </c>
      <c r="I980" s="10" t="s">
        <v>40</v>
      </c>
      <c r="J980" s="10" t="s">
        <v>41</v>
      </c>
      <c r="K980" s="24">
        <v>59999993</v>
      </c>
      <c r="L980" s="19">
        <v>14914196</v>
      </c>
      <c r="M980" s="19">
        <v>74914189</v>
      </c>
      <c r="N980" s="44">
        <v>0.99890434680968976</v>
      </c>
    </row>
    <row r="981" spans="2:14" ht="45" x14ac:dyDescent="0.25">
      <c r="B981" s="82" t="s">
        <v>4189</v>
      </c>
      <c r="C981" s="82" t="s">
        <v>4190</v>
      </c>
      <c r="D981" s="82" t="s">
        <v>485</v>
      </c>
      <c r="E981" s="82" t="s">
        <v>4189</v>
      </c>
      <c r="F981" s="10" t="s">
        <v>39</v>
      </c>
      <c r="G981" s="82" t="s">
        <v>485</v>
      </c>
      <c r="H981" s="83">
        <v>74999999</v>
      </c>
      <c r="I981" s="10" t="s">
        <v>40</v>
      </c>
      <c r="J981" s="10" t="s">
        <v>41</v>
      </c>
      <c r="K981" s="24">
        <v>59991396</v>
      </c>
      <c r="L981" s="19">
        <v>15008603</v>
      </c>
      <c r="M981" s="19">
        <v>74999999</v>
      </c>
      <c r="N981" s="44">
        <v>1</v>
      </c>
    </row>
    <row r="982" spans="2:14" ht="45" x14ac:dyDescent="0.25">
      <c r="B982" s="82" t="s">
        <v>4187</v>
      </c>
      <c r="C982" s="82" t="s">
        <v>4188</v>
      </c>
      <c r="D982" s="82" t="s">
        <v>1159</v>
      </c>
      <c r="E982" s="82" t="s">
        <v>4187</v>
      </c>
      <c r="F982" s="10" t="s">
        <v>39</v>
      </c>
      <c r="G982" s="82" t="s">
        <v>1159</v>
      </c>
      <c r="H982" s="83">
        <v>74999999</v>
      </c>
      <c r="I982" s="10" t="s">
        <v>40</v>
      </c>
      <c r="J982" s="10" t="s">
        <v>41</v>
      </c>
      <c r="K982" s="24">
        <v>59999999</v>
      </c>
      <c r="L982" s="19">
        <v>14999682</v>
      </c>
      <c r="M982" s="19">
        <v>74999681</v>
      </c>
      <c r="N982" s="44">
        <v>0.9999957599999435</v>
      </c>
    </row>
    <row r="983" spans="2:14" ht="75" x14ac:dyDescent="0.25">
      <c r="B983" s="82" t="s">
        <v>4185</v>
      </c>
      <c r="C983" s="82" t="s">
        <v>4186</v>
      </c>
      <c r="D983" s="82" t="s">
        <v>64</v>
      </c>
      <c r="E983" s="82" t="s">
        <v>4185</v>
      </c>
      <c r="F983" s="10" t="s">
        <v>39</v>
      </c>
      <c r="G983" s="82" t="s">
        <v>64</v>
      </c>
      <c r="H983" s="83">
        <v>74889524</v>
      </c>
      <c r="I983" s="10" t="s">
        <v>40</v>
      </c>
      <c r="J983" s="10" t="s">
        <v>41</v>
      </c>
      <c r="K983" s="24">
        <v>30000000</v>
      </c>
      <c r="L983" s="19">
        <v>44312763</v>
      </c>
      <c r="M983" s="19">
        <v>74312763</v>
      </c>
      <c r="N983" s="44">
        <v>0.99229850893430704</v>
      </c>
    </row>
    <row r="984" spans="2:14" ht="45" x14ac:dyDescent="0.25">
      <c r="B984" s="82" t="s">
        <v>4183</v>
      </c>
      <c r="C984" s="82" t="s">
        <v>4184</v>
      </c>
      <c r="D984" s="82" t="s">
        <v>115</v>
      </c>
      <c r="E984" s="82" t="s">
        <v>4183</v>
      </c>
      <c r="F984" s="10" t="s">
        <v>39</v>
      </c>
      <c r="G984" s="82" t="s">
        <v>115</v>
      </c>
      <c r="H984" s="83">
        <v>74999607</v>
      </c>
      <c r="I984" s="10" t="s">
        <v>40</v>
      </c>
      <c r="J984" s="10" t="s">
        <v>41</v>
      </c>
      <c r="K984" s="24">
        <v>29999999</v>
      </c>
      <c r="L984" s="19">
        <v>44652582</v>
      </c>
      <c r="M984" s="19">
        <v>74652581</v>
      </c>
      <c r="N984" s="44">
        <v>0.99537296242098972</v>
      </c>
    </row>
    <row r="985" spans="2:14" ht="45" x14ac:dyDescent="0.25">
      <c r="B985" s="82" t="s">
        <v>4181</v>
      </c>
      <c r="C985" s="82" t="s">
        <v>4182</v>
      </c>
      <c r="D985" s="82" t="s">
        <v>475</v>
      </c>
      <c r="E985" s="82" t="s">
        <v>4181</v>
      </c>
      <c r="F985" s="10" t="s">
        <v>39</v>
      </c>
      <c r="G985" s="82" t="s">
        <v>475</v>
      </c>
      <c r="H985" s="83">
        <v>74999385</v>
      </c>
      <c r="I985" s="10" t="s">
        <v>40</v>
      </c>
      <c r="J985" s="10" t="s">
        <v>41</v>
      </c>
      <c r="K985" s="24">
        <v>59999999</v>
      </c>
      <c r="L985" s="19">
        <v>14999206</v>
      </c>
      <c r="M985" s="19">
        <v>74999205</v>
      </c>
      <c r="N985" s="44">
        <v>0.99999759998031978</v>
      </c>
    </row>
    <row r="986" spans="2:14" ht="45" x14ac:dyDescent="0.25">
      <c r="B986" s="82" t="s">
        <v>4179</v>
      </c>
      <c r="C986" s="82" t="s">
        <v>4180</v>
      </c>
      <c r="D986" s="82" t="s">
        <v>2852</v>
      </c>
      <c r="E986" s="82" t="s">
        <v>4179</v>
      </c>
      <c r="F986" s="10" t="s">
        <v>39</v>
      </c>
      <c r="G986" s="82" t="s">
        <v>2852</v>
      </c>
      <c r="H986" s="83">
        <v>74999903</v>
      </c>
      <c r="I986" s="10" t="s">
        <v>40</v>
      </c>
      <c r="J986" s="10" t="s">
        <v>41</v>
      </c>
      <c r="K986" s="24">
        <v>59998530</v>
      </c>
      <c r="L986" s="19">
        <v>15001372</v>
      </c>
      <c r="M986" s="19">
        <v>74999902</v>
      </c>
      <c r="N986" s="44">
        <v>0.99999998666664947</v>
      </c>
    </row>
    <row r="987" spans="2:14" ht="45" x14ac:dyDescent="0.25">
      <c r="B987" s="82" t="s">
        <v>4177</v>
      </c>
      <c r="C987" s="82" t="s">
        <v>4178</v>
      </c>
      <c r="D987" s="82" t="s">
        <v>838</v>
      </c>
      <c r="E987" s="82" t="s">
        <v>4177</v>
      </c>
      <c r="F987" s="10" t="s">
        <v>39</v>
      </c>
      <c r="G987" s="82" t="s">
        <v>838</v>
      </c>
      <c r="H987" s="83">
        <v>74580113</v>
      </c>
      <c r="I987" s="10" t="s">
        <v>40</v>
      </c>
      <c r="J987" s="10" t="s">
        <v>41</v>
      </c>
      <c r="K987" s="24">
        <v>59999999</v>
      </c>
      <c r="L987" s="19">
        <v>14229133</v>
      </c>
      <c r="M987" s="19">
        <v>74229132</v>
      </c>
      <c r="N987" s="44">
        <v>0.99529390629912295</v>
      </c>
    </row>
    <row r="988" spans="2:14" ht="45" x14ac:dyDescent="0.25">
      <c r="B988" s="82" t="s">
        <v>4175</v>
      </c>
      <c r="C988" s="82" t="s">
        <v>4176</v>
      </c>
      <c r="D988" s="82" t="s">
        <v>48</v>
      </c>
      <c r="E988" s="82" t="s">
        <v>4175</v>
      </c>
      <c r="F988" s="10" t="s">
        <v>39</v>
      </c>
      <c r="G988" s="82" t="s">
        <v>48</v>
      </c>
      <c r="H988" s="83">
        <v>59901581</v>
      </c>
      <c r="I988" s="10" t="s">
        <v>40</v>
      </c>
      <c r="J988" s="10" t="s">
        <v>41</v>
      </c>
      <c r="K988" s="24">
        <v>41931107</v>
      </c>
      <c r="L988" s="19">
        <v>13258894</v>
      </c>
      <c r="M988" s="19">
        <v>55190001</v>
      </c>
      <c r="N988" s="44">
        <v>0.9213446469801857</v>
      </c>
    </row>
    <row r="989" spans="2:14" ht="45" x14ac:dyDescent="0.25">
      <c r="B989" s="82" t="s">
        <v>4173</v>
      </c>
      <c r="C989" s="82" t="s">
        <v>4174</v>
      </c>
      <c r="D989" s="82" t="s">
        <v>446</v>
      </c>
      <c r="E989" s="82" t="s">
        <v>4173</v>
      </c>
      <c r="F989" s="10" t="s">
        <v>39</v>
      </c>
      <c r="G989" s="82" t="s">
        <v>446</v>
      </c>
      <c r="H989" s="83">
        <v>45110344</v>
      </c>
      <c r="I989" s="10" t="s">
        <v>40</v>
      </c>
      <c r="J989" s="10" t="s">
        <v>41</v>
      </c>
      <c r="K989" s="24">
        <v>31577241</v>
      </c>
      <c r="L989" s="19">
        <v>13530134</v>
      </c>
      <c r="M989" s="19">
        <v>45107375</v>
      </c>
      <c r="N989" s="44">
        <v>0.99993418360986119</v>
      </c>
    </row>
    <row r="990" spans="2:14" ht="45" x14ac:dyDescent="0.25">
      <c r="B990" s="82" t="s">
        <v>4171</v>
      </c>
      <c r="C990" s="82" t="s">
        <v>4172</v>
      </c>
      <c r="D990" s="82" t="s">
        <v>48</v>
      </c>
      <c r="E990" s="82" t="s">
        <v>4171</v>
      </c>
      <c r="F990" s="10" t="s">
        <v>39</v>
      </c>
      <c r="G990" s="82" t="s">
        <v>48</v>
      </c>
      <c r="H990" s="83">
        <v>59996454</v>
      </c>
      <c r="I990" s="10" t="s">
        <v>40</v>
      </c>
      <c r="J990" s="10" t="s">
        <v>41</v>
      </c>
      <c r="K990" s="24">
        <v>17998936</v>
      </c>
      <c r="L990" s="19">
        <v>29991063</v>
      </c>
      <c r="M990" s="19">
        <v>47989999</v>
      </c>
      <c r="N990" s="44">
        <v>0.79988058960951258</v>
      </c>
    </row>
    <row r="991" spans="2:14" ht="60" x14ac:dyDescent="0.25">
      <c r="B991" s="82" t="s">
        <v>4169</v>
      </c>
      <c r="C991" s="82" t="s">
        <v>4170</v>
      </c>
      <c r="D991" s="82" t="s">
        <v>2528</v>
      </c>
      <c r="E991" s="82" t="s">
        <v>4169</v>
      </c>
      <c r="F991" s="10" t="s">
        <v>39</v>
      </c>
      <c r="G991" s="82" t="s">
        <v>2528</v>
      </c>
      <c r="H991" s="83">
        <v>21060000</v>
      </c>
      <c r="I991" s="10" t="s">
        <v>40</v>
      </c>
      <c r="J991" s="10" t="s">
        <v>41</v>
      </c>
      <c r="K991" s="24">
        <v>16200000</v>
      </c>
      <c r="L991" s="19">
        <v>4853587</v>
      </c>
      <c r="M991" s="19">
        <v>21053587</v>
      </c>
      <c r="N991" s="44">
        <v>0.99969548907882244</v>
      </c>
    </row>
    <row r="992" spans="2:14" ht="45" x14ac:dyDescent="0.25">
      <c r="B992" s="82" t="s">
        <v>4167</v>
      </c>
      <c r="C992" s="82" t="s">
        <v>4168</v>
      </c>
      <c r="D992" s="82" t="s">
        <v>1155</v>
      </c>
      <c r="E992" s="82" t="s">
        <v>4167</v>
      </c>
      <c r="F992" s="10" t="s">
        <v>39</v>
      </c>
      <c r="G992" s="82" t="s">
        <v>1155</v>
      </c>
      <c r="H992" s="83">
        <v>74952700</v>
      </c>
      <c r="I992" s="10" t="s">
        <v>40</v>
      </c>
      <c r="J992" s="10" t="s">
        <v>41</v>
      </c>
      <c r="K992" s="24">
        <v>59963357</v>
      </c>
      <c r="L992" s="19">
        <v>14989343</v>
      </c>
      <c r="M992" s="19">
        <v>74952700</v>
      </c>
      <c r="N992" s="44">
        <v>1</v>
      </c>
    </row>
    <row r="993" spans="2:14" ht="60" x14ac:dyDescent="0.25">
      <c r="B993" s="82" t="s">
        <v>5270</v>
      </c>
      <c r="C993" s="82" t="s">
        <v>5271</v>
      </c>
      <c r="D993" s="82" t="s">
        <v>5269</v>
      </c>
      <c r="E993" s="82" t="s">
        <v>5270</v>
      </c>
      <c r="F993" s="10" t="s">
        <v>39</v>
      </c>
      <c r="G993" s="82" t="s">
        <v>5269</v>
      </c>
      <c r="H993" s="82">
        <v>15873220</v>
      </c>
      <c r="I993" s="82" t="s">
        <v>40</v>
      </c>
      <c r="J993" s="82" t="s">
        <v>41</v>
      </c>
      <c r="K993" s="82">
        <v>0</v>
      </c>
      <c r="L993" s="19">
        <v>15873220</v>
      </c>
      <c r="M993" s="19">
        <v>15873220</v>
      </c>
      <c r="N993" s="81">
        <v>1</v>
      </c>
    </row>
    <row r="994" spans="2:14" x14ac:dyDescent="0.2">
      <c r="F994" s="10"/>
      <c r="K994" s="80">
        <v>2330044333</v>
      </c>
      <c r="L994" s="80">
        <f>SUM(L22:L993)</f>
        <v>77304713042</v>
      </c>
      <c r="M994" s="80">
        <f>SUM(M22:M993)</f>
        <v>79634757375</v>
      </c>
      <c r="N994" s="25"/>
    </row>
  </sheetData>
  <autoFilter ref="A21:N992"/>
  <mergeCells count="7">
    <mergeCell ref="C18:H18"/>
    <mergeCell ref="B9:C9"/>
    <mergeCell ref="B10:C10"/>
    <mergeCell ref="B11:C11"/>
    <mergeCell ref="B12:D12"/>
    <mergeCell ref="C14:H14"/>
    <mergeCell ref="C16:H16"/>
  </mergeCells>
  <pageMargins left="0.25" right="0.25" top="0.75" bottom="0.75" header="0.3" footer="0.3"/>
  <pageSetup paperSize="5" scale="51"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8:N880"/>
  <sheetViews>
    <sheetView zoomScale="70" zoomScaleNormal="70" workbookViewId="0">
      <selection sqref="A1:XFD1048576"/>
    </sheetView>
  </sheetViews>
  <sheetFormatPr baseColWidth="10" defaultColWidth="11.42578125" defaultRowHeight="12.75" x14ac:dyDescent="0.2"/>
  <cols>
    <col min="1" max="1" width="2.140625" style="30" customWidth="1"/>
    <col min="2" max="2" width="35.28515625" style="30" customWidth="1"/>
    <col min="3" max="3" width="23" style="30" customWidth="1"/>
    <col min="4" max="5" width="27.28515625" style="30" customWidth="1"/>
    <col min="6" max="6" width="35.140625" style="30" customWidth="1"/>
    <col min="7" max="7" width="28.28515625" style="30" customWidth="1"/>
    <col min="8" max="8" width="27.140625" style="30" customWidth="1"/>
    <col min="9" max="9" width="25.5703125" style="30" customWidth="1"/>
    <col min="10" max="11" width="25.85546875" style="30" customWidth="1"/>
    <col min="12" max="13" width="19.7109375" style="30" customWidth="1"/>
    <col min="14" max="14" width="19.42578125" style="30" customWidth="1"/>
    <col min="15" max="16384" width="11.42578125" style="30"/>
  </cols>
  <sheetData>
    <row r="8" spans="2:8" x14ac:dyDescent="0.2">
      <c r="B8" s="43" t="s">
        <v>4166</v>
      </c>
      <c r="C8" s="43"/>
    </row>
    <row r="9" spans="2:8" x14ac:dyDescent="0.2">
      <c r="B9" s="115" t="s">
        <v>25</v>
      </c>
      <c r="C9" s="115"/>
    </row>
    <row r="10" spans="2:8" x14ac:dyDescent="0.2">
      <c r="B10" s="115" t="s">
        <v>28</v>
      </c>
      <c r="C10" s="115"/>
    </row>
    <row r="11" spans="2:8" x14ac:dyDescent="0.2">
      <c r="B11" s="116" t="s">
        <v>36</v>
      </c>
      <c r="C11" s="116"/>
    </row>
    <row r="12" spans="2:8" ht="25.5" customHeight="1" x14ac:dyDescent="0.2">
      <c r="B12" s="116" t="s">
        <v>1207</v>
      </c>
      <c r="C12" s="116"/>
      <c r="D12" s="116"/>
      <c r="E12" s="39"/>
    </row>
    <row r="13" spans="2:8" x14ac:dyDescent="0.2">
      <c r="B13" s="41"/>
      <c r="C13" s="41"/>
    </row>
    <row r="14" spans="2:8" ht="86.25" customHeight="1" x14ac:dyDescent="0.2">
      <c r="B14" s="40" t="s">
        <v>0</v>
      </c>
      <c r="C14" s="113" t="s">
        <v>26</v>
      </c>
      <c r="D14" s="113"/>
      <c r="E14" s="113"/>
      <c r="F14" s="113"/>
      <c r="G14" s="113"/>
      <c r="H14" s="113"/>
    </row>
    <row r="15" spans="2:8" x14ac:dyDescent="0.2">
      <c r="B15" s="41"/>
      <c r="C15" s="41"/>
    </row>
    <row r="16" spans="2:8" ht="37.5" customHeight="1" x14ac:dyDescent="0.2">
      <c r="B16" s="40" t="s">
        <v>1</v>
      </c>
      <c r="C16" s="113" t="s">
        <v>21</v>
      </c>
      <c r="D16" s="113"/>
      <c r="E16" s="113"/>
      <c r="F16" s="113"/>
      <c r="G16" s="113"/>
      <c r="H16" s="113"/>
    </row>
    <row r="17" spans="2:14" x14ac:dyDescent="0.2">
      <c r="B17" s="39"/>
      <c r="C17" s="39"/>
    </row>
    <row r="18" spans="2:14" ht="57.75" customHeight="1" x14ac:dyDescent="0.2">
      <c r="B18" s="38" t="s">
        <v>22</v>
      </c>
      <c r="C18" s="114"/>
      <c r="D18" s="114"/>
      <c r="E18" s="114"/>
      <c r="F18" s="114"/>
      <c r="G18" s="114"/>
      <c r="H18" s="114"/>
    </row>
    <row r="21" spans="2:14" ht="69" customHeight="1" x14ac:dyDescent="0.2">
      <c r="B21" s="12" t="s">
        <v>3</v>
      </c>
      <c r="C21" s="12" t="s">
        <v>27</v>
      </c>
      <c r="D21" s="12" t="s">
        <v>29</v>
      </c>
      <c r="E21" s="12" t="s">
        <v>32</v>
      </c>
      <c r="F21" s="12" t="s">
        <v>30</v>
      </c>
      <c r="G21" s="12" t="s">
        <v>31</v>
      </c>
      <c r="H21" s="12" t="s">
        <v>6</v>
      </c>
      <c r="I21" s="12" t="s">
        <v>7</v>
      </c>
      <c r="J21" s="12" t="s">
        <v>23</v>
      </c>
      <c r="K21" s="12" t="s">
        <v>109</v>
      </c>
      <c r="L21" s="12" t="s">
        <v>1214</v>
      </c>
      <c r="M21" s="12" t="s">
        <v>1213</v>
      </c>
      <c r="N21" s="12" t="s">
        <v>24</v>
      </c>
    </row>
    <row r="22" spans="2:14" x14ac:dyDescent="0.2">
      <c r="B22" s="37" t="s">
        <v>134</v>
      </c>
      <c r="C22" s="37" t="s">
        <v>135</v>
      </c>
      <c r="D22" s="37" t="s">
        <v>136</v>
      </c>
      <c r="E22" s="37" t="s">
        <v>134</v>
      </c>
      <c r="F22" s="37" t="s">
        <v>39</v>
      </c>
      <c r="G22" s="37" t="s">
        <v>136</v>
      </c>
      <c r="H22" s="35">
        <v>61948728</v>
      </c>
      <c r="I22" s="37" t="s">
        <v>40</v>
      </c>
      <c r="J22" s="37" t="s">
        <v>137</v>
      </c>
      <c r="K22" s="35">
        <v>61930225</v>
      </c>
      <c r="L22" s="35">
        <v>0</v>
      </c>
      <c r="M22" s="35">
        <f t="shared" ref="M22:M85" si="0">+K22+L22</f>
        <v>61930225</v>
      </c>
      <c r="N22" s="34">
        <f t="shared" ref="N22:N85" si="1">+M22/H22</f>
        <v>0.99970131751534919</v>
      </c>
    </row>
    <row r="23" spans="2:14" x14ac:dyDescent="0.2">
      <c r="B23" s="37" t="s">
        <v>138</v>
      </c>
      <c r="C23" s="37" t="s">
        <v>139</v>
      </c>
      <c r="D23" s="37" t="s">
        <v>140</v>
      </c>
      <c r="E23" s="37" t="s">
        <v>138</v>
      </c>
      <c r="F23" s="37" t="s">
        <v>39</v>
      </c>
      <c r="G23" s="37" t="s">
        <v>140</v>
      </c>
      <c r="H23" s="35">
        <v>220745552</v>
      </c>
      <c r="I23" s="37" t="s">
        <v>40</v>
      </c>
      <c r="J23" s="37" t="s">
        <v>141</v>
      </c>
      <c r="K23" s="35">
        <v>70638577</v>
      </c>
      <c r="L23" s="35">
        <v>0</v>
      </c>
      <c r="M23" s="35">
        <f t="shared" si="0"/>
        <v>70638577</v>
      </c>
      <c r="N23" s="34">
        <f t="shared" si="1"/>
        <v>0.32000000163083692</v>
      </c>
    </row>
    <row r="24" spans="2:14" x14ac:dyDescent="0.2">
      <c r="B24" s="37" t="s">
        <v>142</v>
      </c>
      <c r="C24" s="37" t="s">
        <v>143</v>
      </c>
      <c r="D24" s="37" t="s">
        <v>144</v>
      </c>
      <c r="E24" s="37" t="s">
        <v>142</v>
      </c>
      <c r="F24" s="37" t="s">
        <v>39</v>
      </c>
      <c r="G24" s="37" t="s">
        <v>144</v>
      </c>
      <c r="H24" s="35">
        <v>59375251</v>
      </c>
      <c r="I24" s="37" t="s">
        <v>40</v>
      </c>
      <c r="J24" s="37" t="s">
        <v>141</v>
      </c>
      <c r="K24" s="35">
        <v>59375113</v>
      </c>
      <c r="L24" s="35">
        <v>0</v>
      </c>
      <c r="M24" s="35">
        <f t="shared" si="0"/>
        <v>59375113</v>
      </c>
      <c r="N24" s="34">
        <f t="shared" si="1"/>
        <v>0.99999767579929899</v>
      </c>
    </row>
    <row r="25" spans="2:14" x14ac:dyDescent="0.2">
      <c r="B25" s="37" t="s">
        <v>145</v>
      </c>
      <c r="C25" s="37" t="s">
        <v>146</v>
      </c>
      <c r="D25" s="37" t="s">
        <v>147</v>
      </c>
      <c r="E25" s="37" t="s">
        <v>145</v>
      </c>
      <c r="F25" s="37" t="s">
        <v>39</v>
      </c>
      <c r="G25" s="37" t="s">
        <v>147</v>
      </c>
      <c r="H25" s="35">
        <v>70800000</v>
      </c>
      <c r="I25" s="37" t="s">
        <v>40</v>
      </c>
      <c r="J25" s="37" t="s">
        <v>137</v>
      </c>
      <c r="K25" s="35">
        <v>28320000</v>
      </c>
      <c r="L25" s="35">
        <v>0</v>
      </c>
      <c r="M25" s="35">
        <f t="shared" si="0"/>
        <v>28320000</v>
      </c>
      <c r="N25" s="34">
        <f t="shared" si="1"/>
        <v>0.4</v>
      </c>
    </row>
    <row r="26" spans="2:14" x14ac:dyDescent="0.2">
      <c r="B26" s="37" t="s">
        <v>148</v>
      </c>
      <c r="C26" s="37" t="s">
        <v>149</v>
      </c>
      <c r="D26" s="37" t="s">
        <v>150</v>
      </c>
      <c r="E26" s="37" t="s">
        <v>148</v>
      </c>
      <c r="F26" s="37" t="s">
        <v>39</v>
      </c>
      <c r="G26" s="37" t="s">
        <v>150</v>
      </c>
      <c r="H26" s="35">
        <v>72000000</v>
      </c>
      <c r="I26" s="37" t="s">
        <v>40</v>
      </c>
      <c r="J26" s="37" t="s">
        <v>151</v>
      </c>
      <c r="K26" s="35">
        <v>28800000</v>
      </c>
      <c r="L26" s="35">
        <v>0</v>
      </c>
      <c r="M26" s="35">
        <f t="shared" si="0"/>
        <v>28800000</v>
      </c>
      <c r="N26" s="34">
        <f t="shared" si="1"/>
        <v>0.4</v>
      </c>
    </row>
    <row r="27" spans="2:14" x14ac:dyDescent="0.2">
      <c r="B27" s="37" t="s">
        <v>152</v>
      </c>
      <c r="C27" s="37" t="s">
        <v>153</v>
      </c>
      <c r="D27" s="37" t="s">
        <v>154</v>
      </c>
      <c r="E27" s="37" t="s">
        <v>152</v>
      </c>
      <c r="F27" s="37" t="s">
        <v>39</v>
      </c>
      <c r="G27" s="37" t="s">
        <v>154</v>
      </c>
      <c r="H27" s="35">
        <v>54000000</v>
      </c>
      <c r="I27" s="37" t="s">
        <v>40</v>
      </c>
      <c r="J27" s="37" t="s">
        <v>155</v>
      </c>
      <c r="K27" s="35">
        <v>46400000</v>
      </c>
      <c r="L27" s="35">
        <v>0</v>
      </c>
      <c r="M27" s="35">
        <f t="shared" si="0"/>
        <v>46400000</v>
      </c>
      <c r="N27" s="34">
        <f t="shared" si="1"/>
        <v>0.85925925925925928</v>
      </c>
    </row>
    <row r="28" spans="2:14" x14ac:dyDescent="0.2">
      <c r="B28" s="37" t="s">
        <v>156</v>
      </c>
      <c r="C28" s="37" t="s">
        <v>157</v>
      </c>
      <c r="D28" s="37" t="s">
        <v>158</v>
      </c>
      <c r="E28" s="37" t="s">
        <v>156</v>
      </c>
      <c r="F28" s="37" t="s">
        <v>39</v>
      </c>
      <c r="G28" s="37" t="s">
        <v>158</v>
      </c>
      <c r="H28" s="35">
        <v>54000000</v>
      </c>
      <c r="I28" s="37" t="s">
        <v>40</v>
      </c>
      <c r="J28" s="37" t="s">
        <v>137</v>
      </c>
      <c r="K28" s="35">
        <v>38220000</v>
      </c>
      <c r="L28" s="35">
        <v>0</v>
      </c>
      <c r="M28" s="35">
        <f t="shared" si="0"/>
        <v>38220000</v>
      </c>
      <c r="N28" s="34">
        <f t="shared" si="1"/>
        <v>0.70777777777777773</v>
      </c>
    </row>
    <row r="29" spans="2:14" x14ac:dyDescent="0.2">
      <c r="B29" s="37" t="s">
        <v>159</v>
      </c>
      <c r="C29" s="37" t="s">
        <v>160</v>
      </c>
      <c r="D29" s="37" t="s">
        <v>161</v>
      </c>
      <c r="E29" s="37" t="s">
        <v>159</v>
      </c>
      <c r="F29" s="37" t="s">
        <v>39</v>
      </c>
      <c r="G29" s="37" t="s">
        <v>161</v>
      </c>
      <c r="H29" s="35">
        <v>75500000</v>
      </c>
      <c r="I29" s="37" t="s">
        <v>40</v>
      </c>
      <c r="J29" s="37" t="s">
        <v>137</v>
      </c>
      <c r="K29" s="35">
        <v>60400000</v>
      </c>
      <c r="L29" s="35">
        <v>0</v>
      </c>
      <c r="M29" s="35">
        <f t="shared" si="0"/>
        <v>60400000</v>
      </c>
      <c r="N29" s="34">
        <f t="shared" si="1"/>
        <v>0.8</v>
      </c>
    </row>
    <row r="30" spans="2:14" x14ac:dyDescent="0.2">
      <c r="B30" s="37" t="s">
        <v>162</v>
      </c>
      <c r="C30" s="37" t="s">
        <v>163</v>
      </c>
      <c r="D30" s="37" t="s">
        <v>164</v>
      </c>
      <c r="E30" s="37" t="s">
        <v>162</v>
      </c>
      <c r="F30" s="37" t="s">
        <v>39</v>
      </c>
      <c r="G30" s="37" t="s">
        <v>164</v>
      </c>
      <c r="H30" s="35">
        <v>56400000</v>
      </c>
      <c r="I30" s="37" t="s">
        <v>40</v>
      </c>
      <c r="J30" s="37" t="s">
        <v>137</v>
      </c>
      <c r="K30" s="35">
        <v>22560000</v>
      </c>
      <c r="L30" s="35">
        <v>33840000</v>
      </c>
      <c r="M30" s="35">
        <f t="shared" si="0"/>
        <v>56400000</v>
      </c>
      <c r="N30" s="34">
        <f t="shared" si="1"/>
        <v>1</v>
      </c>
    </row>
    <row r="31" spans="2:14" x14ac:dyDescent="0.2">
      <c r="B31" s="37" t="s">
        <v>165</v>
      </c>
      <c r="C31" s="37" t="s">
        <v>166</v>
      </c>
      <c r="D31" s="37" t="s">
        <v>144</v>
      </c>
      <c r="E31" s="37" t="s">
        <v>165</v>
      </c>
      <c r="F31" s="37" t="s">
        <v>39</v>
      </c>
      <c r="G31" s="37" t="s">
        <v>144</v>
      </c>
      <c r="H31" s="35">
        <v>62400000</v>
      </c>
      <c r="I31" s="37" t="s">
        <v>40</v>
      </c>
      <c r="J31" s="37" t="s">
        <v>137</v>
      </c>
      <c r="K31" s="35">
        <v>18720000</v>
      </c>
      <c r="L31" s="35">
        <v>0</v>
      </c>
      <c r="M31" s="35">
        <f t="shared" si="0"/>
        <v>18720000</v>
      </c>
      <c r="N31" s="34">
        <f t="shared" si="1"/>
        <v>0.3</v>
      </c>
    </row>
    <row r="32" spans="2:14" x14ac:dyDescent="0.2">
      <c r="B32" s="37" t="s">
        <v>167</v>
      </c>
      <c r="C32" s="37" t="s">
        <v>168</v>
      </c>
      <c r="D32" s="37" t="s">
        <v>169</v>
      </c>
      <c r="E32" s="37" t="s">
        <v>167</v>
      </c>
      <c r="F32" s="37" t="s">
        <v>39</v>
      </c>
      <c r="G32" s="37" t="s">
        <v>169</v>
      </c>
      <c r="H32" s="35">
        <v>254290140</v>
      </c>
      <c r="I32" s="37" t="s">
        <v>40</v>
      </c>
      <c r="J32" s="37" t="s">
        <v>141</v>
      </c>
      <c r="K32" s="35">
        <v>253823220</v>
      </c>
      <c r="L32" s="35">
        <v>0</v>
      </c>
      <c r="M32" s="35">
        <f t="shared" si="0"/>
        <v>253823220</v>
      </c>
      <c r="N32" s="34">
        <f t="shared" si="1"/>
        <v>0.9981638297104245</v>
      </c>
    </row>
    <row r="33" spans="2:14" x14ac:dyDescent="0.2">
      <c r="B33" s="37" t="s">
        <v>170</v>
      </c>
      <c r="C33" s="37" t="s">
        <v>171</v>
      </c>
      <c r="D33" s="37" t="s">
        <v>147</v>
      </c>
      <c r="E33" s="37" t="s">
        <v>170</v>
      </c>
      <c r="F33" s="37" t="s">
        <v>39</v>
      </c>
      <c r="G33" s="37" t="s">
        <v>147</v>
      </c>
      <c r="H33" s="35">
        <v>63000000</v>
      </c>
      <c r="I33" s="37" t="s">
        <v>40</v>
      </c>
      <c r="J33" s="37" t="s">
        <v>155</v>
      </c>
      <c r="K33" s="35">
        <v>25200000</v>
      </c>
      <c r="L33" s="35">
        <v>0</v>
      </c>
      <c r="M33" s="35">
        <f t="shared" si="0"/>
        <v>25200000</v>
      </c>
      <c r="N33" s="34">
        <f t="shared" si="1"/>
        <v>0.4</v>
      </c>
    </row>
    <row r="34" spans="2:14" x14ac:dyDescent="0.2">
      <c r="B34" s="37" t="s">
        <v>172</v>
      </c>
      <c r="C34" s="37" t="s">
        <v>173</v>
      </c>
      <c r="D34" s="37" t="s">
        <v>144</v>
      </c>
      <c r="E34" s="37" t="s">
        <v>172</v>
      </c>
      <c r="F34" s="37" t="s">
        <v>39</v>
      </c>
      <c r="G34" s="37" t="s">
        <v>144</v>
      </c>
      <c r="H34" s="35">
        <v>55200000</v>
      </c>
      <c r="I34" s="37" t="s">
        <v>40</v>
      </c>
      <c r="J34" s="37" t="s">
        <v>155</v>
      </c>
      <c r="K34" s="35">
        <v>22080000</v>
      </c>
      <c r="L34" s="35">
        <v>0</v>
      </c>
      <c r="M34" s="35">
        <f t="shared" si="0"/>
        <v>22080000</v>
      </c>
      <c r="N34" s="34">
        <f t="shared" si="1"/>
        <v>0.4</v>
      </c>
    </row>
    <row r="35" spans="2:14" x14ac:dyDescent="0.2">
      <c r="B35" s="37" t="s">
        <v>174</v>
      </c>
      <c r="C35" s="37" t="s">
        <v>175</v>
      </c>
      <c r="D35" s="37" t="s">
        <v>42</v>
      </c>
      <c r="E35" s="37" t="s">
        <v>174</v>
      </c>
      <c r="F35" s="37" t="s">
        <v>39</v>
      </c>
      <c r="G35" s="37" t="s">
        <v>42</v>
      </c>
      <c r="H35" s="35">
        <v>271990540</v>
      </c>
      <c r="I35" s="37" t="s">
        <v>40</v>
      </c>
      <c r="J35" s="37" t="s">
        <v>141</v>
      </c>
      <c r="K35" s="35">
        <v>241759081</v>
      </c>
      <c r="L35" s="35">
        <v>0</v>
      </c>
      <c r="M35" s="35">
        <f t="shared" si="0"/>
        <v>241759081</v>
      </c>
      <c r="N35" s="34">
        <f t="shared" si="1"/>
        <v>0.8888510644524622</v>
      </c>
    </row>
    <row r="36" spans="2:14" x14ac:dyDescent="0.2">
      <c r="B36" s="37" t="s">
        <v>176</v>
      </c>
      <c r="C36" s="37" t="s">
        <v>177</v>
      </c>
      <c r="D36" s="37" t="s">
        <v>178</v>
      </c>
      <c r="E36" s="37" t="s">
        <v>176</v>
      </c>
      <c r="F36" s="37" t="s">
        <v>39</v>
      </c>
      <c r="G36" s="37" t="s">
        <v>178</v>
      </c>
      <c r="H36" s="35">
        <v>34200000</v>
      </c>
      <c r="I36" s="37" t="s">
        <v>40</v>
      </c>
      <c r="J36" s="37" t="s">
        <v>137</v>
      </c>
      <c r="K36" s="35">
        <v>23940000</v>
      </c>
      <c r="L36" s="35">
        <v>10238332</v>
      </c>
      <c r="M36" s="35">
        <f t="shared" si="0"/>
        <v>34178332</v>
      </c>
      <c r="N36" s="34">
        <f t="shared" si="1"/>
        <v>0.99936643274853798</v>
      </c>
    </row>
    <row r="37" spans="2:14" x14ac:dyDescent="0.2">
      <c r="B37" s="37" t="s">
        <v>179</v>
      </c>
      <c r="C37" s="37" t="s">
        <v>180</v>
      </c>
      <c r="D37" s="37" t="s">
        <v>181</v>
      </c>
      <c r="E37" s="37" t="s">
        <v>179</v>
      </c>
      <c r="F37" s="37" t="s">
        <v>39</v>
      </c>
      <c r="G37" s="37" t="s">
        <v>181</v>
      </c>
      <c r="H37" s="35">
        <v>31200000</v>
      </c>
      <c r="I37" s="37" t="s">
        <v>40</v>
      </c>
      <c r="J37" s="37" t="s">
        <v>137</v>
      </c>
      <c r="K37" s="35">
        <v>21840000</v>
      </c>
      <c r="L37" s="35">
        <v>9360000</v>
      </c>
      <c r="M37" s="35">
        <f t="shared" si="0"/>
        <v>31200000</v>
      </c>
      <c r="N37" s="34">
        <f t="shared" si="1"/>
        <v>1</v>
      </c>
    </row>
    <row r="38" spans="2:14" x14ac:dyDescent="0.2">
      <c r="B38" s="37" t="s">
        <v>182</v>
      </c>
      <c r="C38" s="37" t="s">
        <v>183</v>
      </c>
      <c r="D38" s="37" t="s">
        <v>62</v>
      </c>
      <c r="E38" s="37" t="s">
        <v>182</v>
      </c>
      <c r="F38" s="37" t="s">
        <v>39</v>
      </c>
      <c r="G38" s="37" t="s">
        <v>62</v>
      </c>
      <c r="H38" s="35">
        <v>69999996</v>
      </c>
      <c r="I38" s="37" t="s">
        <v>40</v>
      </c>
      <c r="J38" s="37" t="s">
        <v>137</v>
      </c>
      <c r="K38" s="35">
        <v>48999997</v>
      </c>
      <c r="L38" s="35">
        <v>20999999</v>
      </c>
      <c r="M38" s="35">
        <f t="shared" si="0"/>
        <v>69999996</v>
      </c>
      <c r="N38" s="34">
        <f t="shared" si="1"/>
        <v>1</v>
      </c>
    </row>
    <row r="39" spans="2:14" x14ac:dyDescent="0.2">
      <c r="B39" s="37" t="s">
        <v>184</v>
      </c>
      <c r="C39" s="37" t="s">
        <v>185</v>
      </c>
      <c r="D39" s="37" t="s">
        <v>62</v>
      </c>
      <c r="E39" s="37" t="s">
        <v>184</v>
      </c>
      <c r="F39" s="37" t="s">
        <v>39</v>
      </c>
      <c r="G39" s="37" t="s">
        <v>62</v>
      </c>
      <c r="H39" s="35">
        <v>18743400</v>
      </c>
      <c r="I39" s="37" t="s">
        <v>40</v>
      </c>
      <c r="J39" s="37" t="s">
        <v>186</v>
      </c>
      <c r="K39" s="35">
        <v>13120380</v>
      </c>
      <c r="L39" s="35">
        <v>0</v>
      </c>
      <c r="M39" s="35">
        <f t="shared" si="0"/>
        <v>13120380</v>
      </c>
      <c r="N39" s="34">
        <f t="shared" si="1"/>
        <v>0.7</v>
      </c>
    </row>
    <row r="40" spans="2:14" x14ac:dyDescent="0.2">
      <c r="B40" s="37" t="s">
        <v>187</v>
      </c>
      <c r="C40" s="37" t="s">
        <v>188</v>
      </c>
      <c r="D40" s="37" t="s">
        <v>62</v>
      </c>
      <c r="E40" s="37" t="s">
        <v>187</v>
      </c>
      <c r="F40" s="37" t="s">
        <v>39</v>
      </c>
      <c r="G40" s="37" t="s">
        <v>62</v>
      </c>
      <c r="H40" s="35">
        <v>12000000</v>
      </c>
      <c r="I40" s="37" t="s">
        <v>40</v>
      </c>
      <c r="J40" s="37" t="s">
        <v>155</v>
      </c>
      <c r="K40" s="35">
        <v>8400000</v>
      </c>
      <c r="L40" s="35">
        <v>3600000</v>
      </c>
      <c r="M40" s="35">
        <f t="shared" si="0"/>
        <v>12000000</v>
      </c>
      <c r="N40" s="34">
        <f t="shared" si="1"/>
        <v>1</v>
      </c>
    </row>
    <row r="41" spans="2:14" x14ac:dyDescent="0.2">
      <c r="B41" s="37" t="s">
        <v>189</v>
      </c>
      <c r="C41" s="37" t="s">
        <v>190</v>
      </c>
      <c r="D41" s="37" t="s">
        <v>191</v>
      </c>
      <c r="E41" s="37" t="s">
        <v>189</v>
      </c>
      <c r="F41" s="37" t="s">
        <v>39</v>
      </c>
      <c r="G41" s="37" t="s">
        <v>191</v>
      </c>
      <c r="H41" s="35">
        <v>34392850</v>
      </c>
      <c r="I41" s="37" t="s">
        <v>40</v>
      </c>
      <c r="J41" s="37" t="s">
        <v>192</v>
      </c>
      <c r="K41" s="35">
        <v>27514280</v>
      </c>
      <c r="L41" s="35">
        <v>0</v>
      </c>
      <c r="M41" s="35">
        <f t="shared" si="0"/>
        <v>27514280</v>
      </c>
      <c r="N41" s="34">
        <f t="shared" si="1"/>
        <v>0.8</v>
      </c>
    </row>
    <row r="42" spans="2:14" x14ac:dyDescent="0.2">
      <c r="B42" s="37" t="s">
        <v>193</v>
      </c>
      <c r="C42" s="37" t="s">
        <v>194</v>
      </c>
      <c r="D42" s="37" t="s">
        <v>195</v>
      </c>
      <c r="E42" s="37" t="s">
        <v>193</v>
      </c>
      <c r="F42" s="37" t="s">
        <v>39</v>
      </c>
      <c r="G42" s="37" t="s">
        <v>195</v>
      </c>
      <c r="H42" s="35">
        <v>38979008</v>
      </c>
      <c r="I42" s="37" t="s">
        <v>40</v>
      </c>
      <c r="J42" s="37" t="s">
        <v>192</v>
      </c>
      <c r="K42" s="35">
        <v>31183206</v>
      </c>
      <c r="L42" s="35">
        <v>0</v>
      </c>
      <c r="M42" s="35">
        <f t="shared" si="0"/>
        <v>31183206</v>
      </c>
      <c r="N42" s="34">
        <f t="shared" si="1"/>
        <v>0.79999998973806619</v>
      </c>
    </row>
    <row r="43" spans="2:14" x14ac:dyDescent="0.2">
      <c r="B43" s="37" t="s">
        <v>196</v>
      </c>
      <c r="C43" s="37" t="s">
        <v>197</v>
      </c>
      <c r="D43" s="37" t="s">
        <v>198</v>
      </c>
      <c r="E43" s="37" t="s">
        <v>196</v>
      </c>
      <c r="F43" s="37" t="s">
        <v>39</v>
      </c>
      <c r="G43" s="37" t="s">
        <v>198</v>
      </c>
      <c r="H43" s="35">
        <v>172601570</v>
      </c>
      <c r="I43" s="37" t="s">
        <v>40</v>
      </c>
      <c r="J43" s="37" t="s">
        <v>192</v>
      </c>
      <c r="K43" s="35">
        <v>138081256</v>
      </c>
      <c r="L43" s="35">
        <v>0</v>
      </c>
      <c r="M43" s="35">
        <f t="shared" si="0"/>
        <v>138081256</v>
      </c>
      <c r="N43" s="34">
        <f t="shared" si="1"/>
        <v>0.8</v>
      </c>
    </row>
    <row r="44" spans="2:14" x14ac:dyDescent="0.2">
      <c r="B44" s="37" t="s">
        <v>199</v>
      </c>
      <c r="C44" s="37" t="s">
        <v>200</v>
      </c>
      <c r="D44" s="37" t="s">
        <v>96</v>
      </c>
      <c r="E44" s="37" t="s">
        <v>199</v>
      </c>
      <c r="F44" s="37" t="s">
        <v>39</v>
      </c>
      <c r="G44" s="37" t="s">
        <v>96</v>
      </c>
      <c r="H44" s="35">
        <v>28200000</v>
      </c>
      <c r="I44" s="37" t="s">
        <v>40</v>
      </c>
      <c r="J44" s="37" t="s">
        <v>137</v>
      </c>
      <c r="K44" s="35">
        <v>19740000</v>
      </c>
      <c r="L44" s="35">
        <v>8460000</v>
      </c>
      <c r="M44" s="35">
        <f t="shared" si="0"/>
        <v>28200000</v>
      </c>
      <c r="N44" s="34">
        <f t="shared" si="1"/>
        <v>1</v>
      </c>
    </row>
    <row r="45" spans="2:14" x14ac:dyDescent="0.2">
      <c r="B45" s="37" t="s">
        <v>201</v>
      </c>
      <c r="C45" s="37" t="s">
        <v>202</v>
      </c>
      <c r="D45" s="37" t="s">
        <v>140</v>
      </c>
      <c r="E45" s="37" t="s">
        <v>201</v>
      </c>
      <c r="F45" s="37" t="s">
        <v>39</v>
      </c>
      <c r="G45" s="37" t="s">
        <v>140</v>
      </c>
      <c r="H45" s="35">
        <v>270397962</v>
      </c>
      <c r="I45" s="37" t="s">
        <v>40</v>
      </c>
      <c r="J45" s="37" t="s">
        <v>141</v>
      </c>
      <c r="K45" s="35">
        <v>241426752</v>
      </c>
      <c r="L45" s="35">
        <v>0</v>
      </c>
      <c r="M45" s="35">
        <f t="shared" si="0"/>
        <v>241426752</v>
      </c>
      <c r="N45" s="34">
        <f t="shared" si="1"/>
        <v>0.89285714364962554</v>
      </c>
    </row>
    <row r="46" spans="2:14" x14ac:dyDescent="0.2">
      <c r="B46" s="37" t="s">
        <v>203</v>
      </c>
      <c r="C46" s="37" t="s">
        <v>204</v>
      </c>
      <c r="D46" s="37" t="s">
        <v>205</v>
      </c>
      <c r="E46" s="37" t="s">
        <v>203</v>
      </c>
      <c r="F46" s="37" t="s">
        <v>39</v>
      </c>
      <c r="G46" s="37" t="s">
        <v>205</v>
      </c>
      <c r="H46" s="35">
        <v>33777570</v>
      </c>
      <c r="I46" s="37" t="s">
        <v>40</v>
      </c>
      <c r="J46" s="37" t="s">
        <v>141</v>
      </c>
      <c r="K46" s="35">
        <v>32481765</v>
      </c>
      <c r="L46" s="35">
        <v>0</v>
      </c>
      <c r="M46" s="35">
        <f t="shared" si="0"/>
        <v>32481765</v>
      </c>
      <c r="N46" s="34">
        <f t="shared" si="1"/>
        <v>0.96163711599147006</v>
      </c>
    </row>
    <row r="47" spans="2:14" x14ac:dyDescent="0.2">
      <c r="B47" s="37" t="s">
        <v>206</v>
      </c>
      <c r="C47" s="37" t="s">
        <v>207</v>
      </c>
      <c r="D47" s="37" t="s">
        <v>208</v>
      </c>
      <c r="E47" s="37" t="s">
        <v>206</v>
      </c>
      <c r="F47" s="37" t="s">
        <v>39</v>
      </c>
      <c r="G47" s="37" t="s">
        <v>208</v>
      </c>
      <c r="H47" s="35">
        <v>249957837</v>
      </c>
      <c r="I47" s="37" t="s">
        <v>40</v>
      </c>
      <c r="J47" s="37" t="s">
        <v>141</v>
      </c>
      <c r="K47" s="35">
        <v>99983135</v>
      </c>
      <c r="L47" s="35">
        <v>0</v>
      </c>
      <c r="M47" s="35">
        <f t="shared" si="0"/>
        <v>99983135</v>
      </c>
      <c r="N47" s="34">
        <f t="shared" si="1"/>
        <v>0.40000000080013492</v>
      </c>
    </row>
    <row r="48" spans="2:14" x14ac:dyDescent="0.2">
      <c r="B48" s="37" t="s">
        <v>209</v>
      </c>
      <c r="C48" s="37" t="s">
        <v>210</v>
      </c>
      <c r="D48" s="37" t="s">
        <v>38</v>
      </c>
      <c r="E48" s="37" t="s">
        <v>209</v>
      </c>
      <c r="F48" s="37" t="s">
        <v>39</v>
      </c>
      <c r="G48" s="37" t="s">
        <v>38</v>
      </c>
      <c r="H48" s="35">
        <v>79200000</v>
      </c>
      <c r="I48" s="37" t="s">
        <v>40</v>
      </c>
      <c r="J48" s="37" t="s">
        <v>137</v>
      </c>
      <c r="K48" s="35">
        <v>39600000</v>
      </c>
      <c r="L48" s="35">
        <v>39600000</v>
      </c>
      <c r="M48" s="35">
        <f t="shared" si="0"/>
        <v>79200000</v>
      </c>
      <c r="N48" s="34">
        <f t="shared" si="1"/>
        <v>1</v>
      </c>
    </row>
    <row r="49" spans="2:14" x14ac:dyDescent="0.2">
      <c r="B49" s="37" t="s">
        <v>211</v>
      </c>
      <c r="C49" s="37" t="s">
        <v>212</v>
      </c>
      <c r="D49" s="37" t="s">
        <v>213</v>
      </c>
      <c r="E49" s="37" t="s">
        <v>211</v>
      </c>
      <c r="F49" s="37" t="s">
        <v>39</v>
      </c>
      <c r="G49" s="37" t="s">
        <v>213</v>
      </c>
      <c r="H49" s="35">
        <v>58200000</v>
      </c>
      <c r="I49" s="37" t="s">
        <v>40</v>
      </c>
      <c r="J49" s="37" t="s">
        <v>137</v>
      </c>
      <c r="K49" s="35">
        <v>29100000</v>
      </c>
      <c r="L49" s="35">
        <v>29100000</v>
      </c>
      <c r="M49" s="35">
        <f t="shared" si="0"/>
        <v>58200000</v>
      </c>
      <c r="N49" s="34">
        <f t="shared" si="1"/>
        <v>1</v>
      </c>
    </row>
    <row r="50" spans="2:14" x14ac:dyDescent="0.2">
      <c r="B50" s="37" t="s">
        <v>214</v>
      </c>
      <c r="C50" s="37" t="s">
        <v>215</v>
      </c>
      <c r="D50" s="37" t="s">
        <v>216</v>
      </c>
      <c r="E50" s="37" t="s">
        <v>214</v>
      </c>
      <c r="F50" s="37" t="s">
        <v>39</v>
      </c>
      <c r="G50" s="37" t="s">
        <v>216</v>
      </c>
      <c r="H50" s="35">
        <v>77400000</v>
      </c>
      <c r="I50" s="37" t="s">
        <v>40</v>
      </c>
      <c r="J50" s="37" t="s">
        <v>137</v>
      </c>
      <c r="K50" s="35">
        <v>30960000</v>
      </c>
      <c r="L50" s="35">
        <v>46440000</v>
      </c>
      <c r="M50" s="35">
        <f t="shared" si="0"/>
        <v>77400000</v>
      </c>
      <c r="N50" s="34">
        <f t="shared" si="1"/>
        <v>1</v>
      </c>
    </row>
    <row r="51" spans="2:14" x14ac:dyDescent="0.2">
      <c r="B51" s="37" t="s">
        <v>217</v>
      </c>
      <c r="C51" s="37" t="s">
        <v>218</v>
      </c>
      <c r="D51" s="37" t="s">
        <v>219</v>
      </c>
      <c r="E51" s="37" t="s">
        <v>217</v>
      </c>
      <c r="F51" s="37" t="s">
        <v>39</v>
      </c>
      <c r="G51" s="37" t="s">
        <v>219</v>
      </c>
      <c r="H51" s="35">
        <v>21600000</v>
      </c>
      <c r="I51" s="37" t="s">
        <v>40</v>
      </c>
      <c r="J51" s="37" t="s">
        <v>137</v>
      </c>
      <c r="K51" s="35">
        <v>8640000</v>
      </c>
      <c r="L51" s="35">
        <v>12960000</v>
      </c>
      <c r="M51" s="35">
        <f t="shared" si="0"/>
        <v>21600000</v>
      </c>
      <c r="N51" s="34">
        <f t="shared" si="1"/>
        <v>1</v>
      </c>
    </row>
    <row r="52" spans="2:14" x14ac:dyDescent="0.2">
      <c r="B52" s="37" t="s">
        <v>220</v>
      </c>
      <c r="C52" s="37" t="s">
        <v>221</v>
      </c>
      <c r="D52" s="37" t="s">
        <v>219</v>
      </c>
      <c r="E52" s="37" t="s">
        <v>220</v>
      </c>
      <c r="F52" s="37" t="s">
        <v>39</v>
      </c>
      <c r="G52" s="37" t="s">
        <v>219</v>
      </c>
      <c r="H52" s="35">
        <v>60000000</v>
      </c>
      <c r="I52" s="37" t="s">
        <v>40</v>
      </c>
      <c r="J52" s="37" t="s">
        <v>137</v>
      </c>
      <c r="K52" s="35">
        <v>24000000</v>
      </c>
      <c r="L52" s="35">
        <v>36000000</v>
      </c>
      <c r="M52" s="35">
        <f t="shared" si="0"/>
        <v>60000000</v>
      </c>
      <c r="N52" s="34">
        <f t="shared" si="1"/>
        <v>1</v>
      </c>
    </row>
    <row r="53" spans="2:14" x14ac:dyDescent="0.2">
      <c r="B53" s="37" t="s">
        <v>222</v>
      </c>
      <c r="C53" s="37" t="s">
        <v>223</v>
      </c>
      <c r="D53" s="37" t="s">
        <v>224</v>
      </c>
      <c r="E53" s="37" t="s">
        <v>222</v>
      </c>
      <c r="F53" s="37" t="s">
        <v>39</v>
      </c>
      <c r="G53" s="37" t="s">
        <v>224</v>
      </c>
      <c r="H53" s="35">
        <v>60000000</v>
      </c>
      <c r="I53" s="37" t="s">
        <v>40</v>
      </c>
      <c r="J53" s="37" t="s">
        <v>137</v>
      </c>
      <c r="K53" s="35">
        <v>24000000</v>
      </c>
      <c r="L53" s="35">
        <v>36000000</v>
      </c>
      <c r="M53" s="35">
        <f t="shared" si="0"/>
        <v>60000000</v>
      </c>
      <c r="N53" s="34">
        <f t="shared" si="1"/>
        <v>1</v>
      </c>
    </row>
    <row r="54" spans="2:14" x14ac:dyDescent="0.2">
      <c r="B54" s="37" t="s">
        <v>225</v>
      </c>
      <c r="C54" s="37" t="s">
        <v>226</v>
      </c>
      <c r="D54" s="37" t="s">
        <v>67</v>
      </c>
      <c r="E54" s="37" t="s">
        <v>225</v>
      </c>
      <c r="F54" s="37" t="s">
        <v>39</v>
      </c>
      <c r="G54" s="37" t="s">
        <v>67</v>
      </c>
      <c r="H54" s="35">
        <v>20400000</v>
      </c>
      <c r="I54" s="37" t="s">
        <v>40</v>
      </c>
      <c r="J54" s="37" t="s">
        <v>137</v>
      </c>
      <c r="K54" s="35">
        <v>8160000</v>
      </c>
      <c r="L54" s="35">
        <v>12240000</v>
      </c>
      <c r="M54" s="35">
        <f t="shared" si="0"/>
        <v>20400000</v>
      </c>
      <c r="N54" s="34">
        <f t="shared" si="1"/>
        <v>1</v>
      </c>
    </row>
    <row r="55" spans="2:14" x14ac:dyDescent="0.2">
      <c r="B55" s="37" t="s">
        <v>227</v>
      </c>
      <c r="C55" s="37" t="s">
        <v>228</v>
      </c>
      <c r="D55" s="37" t="s">
        <v>67</v>
      </c>
      <c r="E55" s="37" t="s">
        <v>227</v>
      </c>
      <c r="F55" s="37" t="s">
        <v>39</v>
      </c>
      <c r="G55" s="37" t="s">
        <v>67</v>
      </c>
      <c r="H55" s="35">
        <v>82800000</v>
      </c>
      <c r="I55" s="37" t="s">
        <v>40</v>
      </c>
      <c r="J55" s="37" t="s">
        <v>137</v>
      </c>
      <c r="K55" s="35">
        <v>33120000</v>
      </c>
      <c r="L55" s="35">
        <v>49680000</v>
      </c>
      <c r="M55" s="35">
        <f t="shared" si="0"/>
        <v>82800000</v>
      </c>
      <c r="N55" s="34">
        <f t="shared" si="1"/>
        <v>1</v>
      </c>
    </row>
    <row r="56" spans="2:14" x14ac:dyDescent="0.2">
      <c r="B56" s="37" t="s">
        <v>229</v>
      </c>
      <c r="C56" s="37" t="s">
        <v>230</v>
      </c>
      <c r="D56" s="37" t="s">
        <v>231</v>
      </c>
      <c r="E56" s="37" t="s">
        <v>229</v>
      </c>
      <c r="F56" s="37" t="s">
        <v>39</v>
      </c>
      <c r="G56" s="37" t="s">
        <v>231</v>
      </c>
      <c r="H56" s="35">
        <v>64273500</v>
      </c>
      <c r="I56" s="37" t="s">
        <v>40</v>
      </c>
      <c r="J56" s="37" t="s">
        <v>137</v>
      </c>
      <c r="K56" s="35">
        <v>25709400</v>
      </c>
      <c r="L56" s="35">
        <v>38564100</v>
      </c>
      <c r="M56" s="35">
        <f t="shared" si="0"/>
        <v>64273500</v>
      </c>
      <c r="N56" s="34">
        <f t="shared" si="1"/>
        <v>1</v>
      </c>
    </row>
    <row r="57" spans="2:14" x14ac:dyDescent="0.2">
      <c r="B57" s="37" t="s">
        <v>232</v>
      </c>
      <c r="C57" s="37" t="s">
        <v>233</v>
      </c>
      <c r="D57" s="37" t="s">
        <v>234</v>
      </c>
      <c r="E57" s="37" t="s">
        <v>232</v>
      </c>
      <c r="F57" s="37" t="s">
        <v>39</v>
      </c>
      <c r="G57" s="37" t="s">
        <v>234</v>
      </c>
      <c r="H57" s="35">
        <v>50000000</v>
      </c>
      <c r="I57" s="37" t="s">
        <v>40</v>
      </c>
      <c r="J57" s="37" t="s">
        <v>137</v>
      </c>
      <c r="K57" s="35">
        <v>20000000</v>
      </c>
      <c r="L57" s="35">
        <v>18000000</v>
      </c>
      <c r="M57" s="35">
        <f t="shared" si="0"/>
        <v>38000000</v>
      </c>
      <c r="N57" s="34">
        <f t="shared" si="1"/>
        <v>0.76</v>
      </c>
    </row>
    <row r="58" spans="2:14" x14ac:dyDescent="0.2">
      <c r="B58" s="37" t="s">
        <v>235</v>
      </c>
      <c r="C58" s="37" t="s">
        <v>236</v>
      </c>
      <c r="D58" s="37" t="s">
        <v>50</v>
      </c>
      <c r="E58" s="37" t="s">
        <v>235</v>
      </c>
      <c r="F58" s="37" t="s">
        <v>39</v>
      </c>
      <c r="G58" s="37" t="s">
        <v>50</v>
      </c>
      <c r="H58" s="35">
        <v>65880000</v>
      </c>
      <c r="I58" s="37" t="s">
        <v>40</v>
      </c>
      <c r="J58" s="37" t="s">
        <v>137</v>
      </c>
      <c r="K58" s="35">
        <v>26352000</v>
      </c>
      <c r="L58" s="35">
        <v>39528000</v>
      </c>
      <c r="M58" s="35">
        <f t="shared" si="0"/>
        <v>65880000</v>
      </c>
      <c r="N58" s="34">
        <f t="shared" si="1"/>
        <v>1</v>
      </c>
    </row>
    <row r="59" spans="2:14" x14ac:dyDescent="0.2">
      <c r="B59" s="37" t="s">
        <v>237</v>
      </c>
      <c r="C59" s="37" t="s">
        <v>238</v>
      </c>
      <c r="D59" s="37" t="s">
        <v>126</v>
      </c>
      <c r="E59" s="37" t="s">
        <v>237</v>
      </c>
      <c r="F59" s="37" t="s">
        <v>39</v>
      </c>
      <c r="G59" s="37" t="s">
        <v>126</v>
      </c>
      <c r="H59" s="35">
        <v>86400000</v>
      </c>
      <c r="I59" s="37" t="s">
        <v>40</v>
      </c>
      <c r="J59" s="37" t="s">
        <v>137</v>
      </c>
      <c r="K59" s="35">
        <v>34560000</v>
      </c>
      <c r="L59" s="35">
        <v>51840000</v>
      </c>
      <c r="M59" s="35">
        <f t="shared" si="0"/>
        <v>86400000</v>
      </c>
      <c r="N59" s="34">
        <f t="shared" si="1"/>
        <v>1</v>
      </c>
    </row>
    <row r="60" spans="2:14" x14ac:dyDescent="0.2">
      <c r="B60" s="37" t="s">
        <v>239</v>
      </c>
      <c r="C60" s="37" t="s">
        <v>240</v>
      </c>
      <c r="D60" s="37" t="s">
        <v>198</v>
      </c>
      <c r="E60" s="37" t="s">
        <v>239</v>
      </c>
      <c r="F60" s="37" t="s">
        <v>39</v>
      </c>
      <c r="G60" s="37" t="s">
        <v>198</v>
      </c>
      <c r="H60" s="35">
        <v>26600000</v>
      </c>
      <c r="I60" s="37" t="s">
        <v>40</v>
      </c>
      <c r="J60" s="37" t="s">
        <v>137</v>
      </c>
      <c r="K60" s="35">
        <v>10640000</v>
      </c>
      <c r="L60" s="35">
        <v>14600000</v>
      </c>
      <c r="M60" s="35">
        <f t="shared" si="0"/>
        <v>25240000</v>
      </c>
      <c r="N60" s="34">
        <f t="shared" si="1"/>
        <v>0.94887218045112787</v>
      </c>
    </row>
    <row r="61" spans="2:14" x14ac:dyDescent="0.2">
      <c r="B61" s="37" t="s">
        <v>241</v>
      </c>
      <c r="C61" s="37" t="s">
        <v>242</v>
      </c>
      <c r="D61" s="37" t="s">
        <v>243</v>
      </c>
      <c r="E61" s="37" t="s">
        <v>241</v>
      </c>
      <c r="F61" s="37" t="s">
        <v>39</v>
      </c>
      <c r="G61" s="37" t="s">
        <v>243</v>
      </c>
      <c r="H61" s="35">
        <v>31200000</v>
      </c>
      <c r="I61" s="37" t="s">
        <v>40</v>
      </c>
      <c r="J61" s="37" t="s">
        <v>137</v>
      </c>
      <c r="K61" s="35">
        <v>12480000</v>
      </c>
      <c r="L61" s="35">
        <v>17020000</v>
      </c>
      <c r="M61" s="35">
        <f t="shared" si="0"/>
        <v>29500000</v>
      </c>
      <c r="N61" s="34">
        <f t="shared" si="1"/>
        <v>0.94551282051282048</v>
      </c>
    </row>
    <row r="62" spans="2:14" x14ac:dyDescent="0.2">
      <c r="B62" s="37" t="s">
        <v>244</v>
      </c>
      <c r="C62" s="37" t="s">
        <v>245</v>
      </c>
      <c r="D62" s="37" t="s">
        <v>243</v>
      </c>
      <c r="E62" s="37" t="s">
        <v>244</v>
      </c>
      <c r="F62" s="37" t="s">
        <v>39</v>
      </c>
      <c r="G62" s="37" t="s">
        <v>243</v>
      </c>
      <c r="H62" s="35">
        <v>26400000</v>
      </c>
      <c r="I62" s="37" t="s">
        <v>40</v>
      </c>
      <c r="J62" s="37" t="s">
        <v>137</v>
      </c>
      <c r="K62" s="35">
        <v>10560000</v>
      </c>
      <c r="L62" s="35">
        <v>15840000</v>
      </c>
      <c r="M62" s="35">
        <f t="shared" si="0"/>
        <v>26400000</v>
      </c>
      <c r="N62" s="34">
        <f t="shared" si="1"/>
        <v>1</v>
      </c>
    </row>
    <row r="63" spans="2:14" x14ac:dyDescent="0.2">
      <c r="B63" s="37" t="s">
        <v>246</v>
      </c>
      <c r="C63" s="37" t="s">
        <v>247</v>
      </c>
      <c r="D63" s="37" t="s">
        <v>66</v>
      </c>
      <c r="E63" s="37" t="s">
        <v>246</v>
      </c>
      <c r="F63" s="37" t="s">
        <v>39</v>
      </c>
      <c r="G63" s="37" t="s">
        <v>66</v>
      </c>
      <c r="H63" s="35">
        <v>20400000</v>
      </c>
      <c r="I63" s="37" t="s">
        <v>40</v>
      </c>
      <c r="J63" s="37" t="s">
        <v>137</v>
      </c>
      <c r="K63" s="35">
        <v>8160000</v>
      </c>
      <c r="L63" s="35">
        <v>12240000</v>
      </c>
      <c r="M63" s="35">
        <f t="shared" si="0"/>
        <v>20400000</v>
      </c>
      <c r="N63" s="34">
        <f t="shared" si="1"/>
        <v>1</v>
      </c>
    </row>
    <row r="64" spans="2:14" x14ac:dyDescent="0.2">
      <c r="B64" s="37" t="s">
        <v>248</v>
      </c>
      <c r="C64" s="37" t="s">
        <v>249</v>
      </c>
      <c r="D64" s="37" t="s">
        <v>100</v>
      </c>
      <c r="E64" s="37" t="s">
        <v>248</v>
      </c>
      <c r="F64" s="37" t="s">
        <v>39</v>
      </c>
      <c r="G64" s="37" t="s">
        <v>100</v>
      </c>
      <c r="H64" s="35">
        <v>49200000</v>
      </c>
      <c r="I64" s="37" t="s">
        <v>40</v>
      </c>
      <c r="J64" s="37" t="s">
        <v>137</v>
      </c>
      <c r="K64" s="35">
        <v>19680000</v>
      </c>
      <c r="L64" s="35">
        <v>29520000</v>
      </c>
      <c r="M64" s="35">
        <f t="shared" si="0"/>
        <v>49200000</v>
      </c>
      <c r="N64" s="34">
        <f t="shared" si="1"/>
        <v>1</v>
      </c>
    </row>
    <row r="65" spans="2:14" x14ac:dyDescent="0.2">
      <c r="B65" s="37" t="s">
        <v>250</v>
      </c>
      <c r="C65" s="37" t="s">
        <v>251</v>
      </c>
      <c r="D65" s="37" t="s">
        <v>252</v>
      </c>
      <c r="E65" s="37" t="s">
        <v>250</v>
      </c>
      <c r="F65" s="37" t="s">
        <v>39</v>
      </c>
      <c r="G65" s="37" t="s">
        <v>252</v>
      </c>
      <c r="H65" s="35">
        <v>62400000</v>
      </c>
      <c r="I65" s="37" t="s">
        <v>40</v>
      </c>
      <c r="J65" s="37" t="s">
        <v>137</v>
      </c>
      <c r="K65" s="35">
        <v>24960000</v>
      </c>
      <c r="L65" s="35">
        <v>37440000</v>
      </c>
      <c r="M65" s="35">
        <f t="shared" si="0"/>
        <v>62400000</v>
      </c>
      <c r="N65" s="34">
        <f t="shared" si="1"/>
        <v>1</v>
      </c>
    </row>
    <row r="66" spans="2:14" x14ac:dyDescent="0.2">
      <c r="B66" s="37" t="s">
        <v>253</v>
      </c>
      <c r="C66" s="37" t="s">
        <v>254</v>
      </c>
      <c r="D66" s="37" t="s">
        <v>255</v>
      </c>
      <c r="E66" s="37" t="s">
        <v>253</v>
      </c>
      <c r="F66" s="37" t="s">
        <v>39</v>
      </c>
      <c r="G66" s="37" t="s">
        <v>255</v>
      </c>
      <c r="H66" s="35">
        <v>45820800</v>
      </c>
      <c r="I66" s="37" t="s">
        <v>40</v>
      </c>
      <c r="J66" s="37" t="s">
        <v>137</v>
      </c>
      <c r="K66" s="35">
        <v>18328320</v>
      </c>
      <c r="L66" s="35">
        <v>27492480</v>
      </c>
      <c r="M66" s="35">
        <f t="shared" si="0"/>
        <v>45820800</v>
      </c>
      <c r="N66" s="34">
        <f t="shared" si="1"/>
        <v>1</v>
      </c>
    </row>
    <row r="67" spans="2:14" x14ac:dyDescent="0.2">
      <c r="B67" s="37" t="s">
        <v>256</v>
      </c>
      <c r="C67" s="37" t="s">
        <v>257</v>
      </c>
      <c r="D67" s="37" t="s">
        <v>105</v>
      </c>
      <c r="E67" s="37" t="s">
        <v>256</v>
      </c>
      <c r="F67" s="37" t="s">
        <v>39</v>
      </c>
      <c r="G67" s="37" t="s">
        <v>105</v>
      </c>
      <c r="H67" s="35">
        <v>70200000</v>
      </c>
      <c r="I67" s="37" t="s">
        <v>40</v>
      </c>
      <c r="J67" s="37" t="s">
        <v>137</v>
      </c>
      <c r="K67" s="35">
        <v>28080000</v>
      </c>
      <c r="L67" s="35">
        <v>42120000</v>
      </c>
      <c r="M67" s="35">
        <f t="shared" si="0"/>
        <v>70200000</v>
      </c>
      <c r="N67" s="34">
        <f t="shared" si="1"/>
        <v>1</v>
      </c>
    </row>
    <row r="68" spans="2:14" x14ac:dyDescent="0.2">
      <c r="B68" s="37" t="s">
        <v>258</v>
      </c>
      <c r="C68" s="37" t="s">
        <v>259</v>
      </c>
      <c r="D68" s="37" t="s">
        <v>133</v>
      </c>
      <c r="E68" s="37" t="s">
        <v>258</v>
      </c>
      <c r="F68" s="37" t="s">
        <v>39</v>
      </c>
      <c r="G68" s="37" t="s">
        <v>133</v>
      </c>
      <c r="H68" s="35">
        <v>64584000</v>
      </c>
      <c r="I68" s="37" t="s">
        <v>40</v>
      </c>
      <c r="J68" s="37" t="s">
        <v>137</v>
      </c>
      <c r="K68" s="35">
        <v>25833600</v>
      </c>
      <c r="L68" s="35">
        <v>38750400</v>
      </c>
      <c r="M68" s="35">
        <f t="shared" si="0"/>
        <v>64584000</v>
      </c>
      <c r="N68" s="34">
        <f t="shared" si="1"/>
        <v>1</v>
      </c>
    </row>
    <row r="69" spans="2:14" x14ac:dyDescent="0.2">
      <c r="B69" s="37" t="s">
        <v>260</v>
      </c>
      <c r="C69" s="37" t="s">
        <v>261</v>
      </c>
      <c r="D69" s="37" t="s">
        <v>89</v>
      </c>
      <c r="E69" s="37" t="s">
        <v>260</v>
      </c>
      <c r="F69" s="37" t="s">
        <v>39</v>
      </c>
      <c r="G69" s="37" t="s">
        <v>89</v>
      </c>
      <c r="H69" s="35">
        <v>63120000</v>
      </c>
      <c r="I69" s="37" t="s">
        <v>40</v>
      </c>
      <c r="J69" s="37" t="s">
        <v>137</v>
      </c>
      <c r="K69" s="35">
        <v>25248000</v>
      </c>
      <c r="L69" s="35">
        <v>37872000</v>
      </c>
      <c r="M69" s="35">
        <f t="shared" si="0"/>
        <v>63120000</v>
      </c>
      <c r="N69" s="34">
        <f t="shared" si="1"/>
        <v>1</v>
      </c>
    </row>
    <row r="70" spans="2:14" x14ac:dyDescent="0.2">
      <c r="B70" s="37" t="s">
        <v>262</v>
      </c>
      <c r="C70" s="37" t="s">
        <v>263</v>
      </c>
      <c r="D70" s="37" t="s">
        <v>89</v>
      </c>
      <c r="E70" s="37" t="s">
        <v>262</v>
      </c>
      <c r="F70" s="37" t="s">
        <v>39</v>
      </c>
      <c r="G70" s="37" t="s">
        <v>89</v>
      </c>
      <c r="H70" s="35">
        <v>24960000</v>
      </c>
      <c r="I70" s="37" t="s">
        <v>40</v>
      </c>
      <c r="J70" s="37" t="s">
        <v>137</v>
      </c>
      <c r="K70" s="35">
        <v>9984000</v>
      </c>
      <c r="L70" s="35">
        <v>14976000</v>
      </c>
      <c r="M70" s="35">
        <f t="shared" si="0"/>
        <v>24960000</v>
      </c>
      <c r="N70" s="34">
        <f t="shared" si="1"/>
        <v>1</v>
      </c>
    </row>
    <row r="71" spans="2:14" x14ac:dyDescent="0.2">
      <c r="B71" s="37" t="s">
        <v>264</v>
      </c>
      <c r="C71" s="37" t="s">
        <v>265</v>
      </c>
      <c r="D71" s="37" t="s">
        <v>266</v>
      </c>
      <c r="E71" s="37" t="s">
        <v>264</v>
      </c>
      <c r="F71" s="37" t="s">
        <v>39</v>
      </c>
      <c r="G71" s="37" t="s">
        <v>266</v>
      </c>
      <c r="H71" s="35">
        <v>38400000</v>
      </c>
      <c r="I71" s="37" t="s">
        <v>40</v>
      </c>
      <c r="J71" s="37" t="s">
        <v>137</v>
      </c>
      <c r="K71" s="35">
        <v>15360000</v>
      </c>
      <c r="L71" s="35">
        <v>23040000</v>
      </c>
      <c r="M71" s="35">
        <f t="shared" si="0"/>
        <v>38400000</v>
      </c>
      <c r="N71" s="34">
        <f t="shared" si="1"/>
        <v>1</v>
      </c>
    </row>
    <row r="72" spans="2:14" x14ac:dyDescent="0.2">
      <c r="B72" s="37" t="s">
        <v>267</v>
      </c>
      <c r="C72" s="37" t="s">
        <v>268</v>
      </c>
      <c r="D72" s="37" t="s">
        <v>78</v>
      </c>
      <c r="E72" s="37" t="s">
        <v>267</v>
      </c>
      <c r="F72" s="37" t="s">
        <v>39</v>
      </c>
      <c r="G72" s="37" t="s">
        <v>78</v>
      </c>
      <c r="H72" s="35">
        <v>94900000</v>
      </c>
      <c r="I72" s="37" t="s">
        <v>40</v>
      </c>
      <c r="J72" s="37" t="s">
        <v>137</v>
      </c>
      <c r="K72" s="35">
        <v>37960000</v>
      </c>
      <c r="L72" s="35">
        <v>46741404</v>
      </c>
      <c r="M72" s="35">
        <f t="shared" si="0"/>
        <v>84701404</v>
      </c>
      <c r="N72" s="34">
        <f t="shared" si="1"/>
        <v>0.8925332349841939</v>
      </c>
    </row>
    <row r="73" spans="2:14" x14ac:dyDescent="0.2">
      <c r="B73" s="37" t="s">
        <v>269</v>
      </c>
      <c r="C73" s="37" t="s">
        <v>270</v>
      </c>
      <c r="D73" s="37" t="s">
        <v>271</v>
      </c>
      <c r="E73" s="37" t="s">
        <v>269</v>
      </c>
      <c r="F73" s="37" t="s">
        <v>39</v>
      </c>
      <c r="G73" s="37" t="s">
        <v>271</v>
      </c>
      <c r="H73" s="35">
        <v>19227828</v>
      </c>
      <c r="I73" s="37" t="s">
        <v>40</v>
      </c>
      <c r="J73" s="37" t="s">
        <v>137</v>
      </c>
      <c r="K73" s="35">
        <v>7691131</v>
      </c>
      <c r="L73" s="35">
        <v>11536697</v>
      </c>
      <c r="M73" s="35">
        <f t="shared" si="0"/>
        <v>19227828</v>
      </c>
      <c r="N73" s="34">
        <f t="shared" si="1"/>
        <v>1</v>
      </c>
    </row>
    <row r="74" spans="2:14" x14ac:dyDescent="0.2">
      <c r="B74" s="37" t="s">
        <v>272</v>
      </c>
      <c r="C74" s="37" t="s">
        <v>273</v>
      </c>
      <c r="D74" s="37" t="s">
        <v>274</v>
      </c>
      <c r="E74" s="37" t="s">
        <v>272</v>
      </c>
      <c r="F74" s="37" t="s">
        <v>39</v>
      </c>
      <c r="G74" s="37" t="s">
        <v>274</v>
      </c>
      <c r="H74" s="35">
        <v>53200000</v>
      </c>
      <c r="I74" s="37" t="s">
        <v>40</v>
      </c>
      <c r="J74" s="37" t="s">
        <v>137</v>
      </c>
      <c r="K74" s="35">
        <v>21280000</v>
      </c>
      <c r="L74" s="35">
        <v>0</v>
      </c>
      <c r="M74" s="35">
        <f t="shared" si="0"/>
        <v>21280000</v>
      </c>
      <c r="N74" s="34">
        <f t="shared" si="1"/>
        <v>0.4</v>
      </c>
    </row>
    <row r="75" spans="2:14" x14ac:dyDescent="0.2">
      <c r="B75" s="37" t="s">
        <v>275</v>
      </c>
      <c r="C75" s="37" t="s">
        <v>276</v>
      </c>
      <c r="D75" s="37" t="s">
        <v>277</v>
      </c>
      <c r="E75" s="37" t="s">
        <v>275</v>
      </c>
      <c r="F75" s="37" t="s">
        <v>39</v>
      </c>
      <c r="G75" s="37" t="s">
        <v>277</v>
      </c>
      <c r="H75" s="35">
        <v>82500000</v>
      </c>
      <c r="I75" s="37" t="s">
        <v>40</v>
      </c>
      <c r="J75" s="37" t="s">
        <v>137</v>
      </c>
      <c r="K75" s="35">
        <v>33000000</v>
      </c>
      <c r="L75" s="35">
        <v>49500000</v>
      </c>
      <c r="M75" s="35">
        <f t="shared" si="0"/>
        <v>82500000</v>
      </c>
      <c r="N75" s="34">
        <f t="shared" si="1"/>
        <v>1</v>
      </c>
    </row>
    <row r="76" spans="2:14" x14ac:dyDescent="0.2">
      <c r="B76" s="37" t="s">
        <v>278</v>
      </c>
      <c r="C76" s="37" t="s">
        <v>279</v>
      </c>
      <c r="D76" s="37" t="s">
        <v>80</v>
      </c>
      <c r="E76" s="37" t="s">
        <v>278</v>
      </c>
      <c r="F76" s="37" t="s">
        <v>39</v>
      </c>
      <c r="G76" s="37" t="s">
        <v>80</v>
      </c>
      <c r="H76" s="35">
        <v>82800000</v>
      </c>
      <c r="I76" s="37" t="s">
        <v>40</v>
      </c>
      <c r="J76" s="37" t="s">
        <v>137</v>
      </c>
      <c r="K76" s="35">
        <v>33120000</v>
      </c>
      <c r="L76" s="35">
        <v>49680000</v>
      </c>
      <c r="M76" s="35">
        <f t="shared" si="0"/>
        <v>82800000</v>
      </c>
      <c r="N76" s="34">
        <f t="shared" si="1"/>
        <v>1</v>
      </c>
    </row>
    <row r="77" spans="2:14" x14ac:dyDescent="0.2">
      <c r="B77" s="37" t="s">
        <v>280</v>
      </c>
      <c r="C77" s="37" t="s">
        <v>281</v>
      </c>
      <c r="D77" s="37" t="s">
        <v>80</v>
      </c>
      <c r="E77" s="37" t="s">
        <v>280</v>
      </c>
      <c r="F77" s="37" t="s">
        <v>39</v>
      </c>
      <c r="G77" s="37" t="s">
        <v>80</v>
      </c>
      <c r="H77" s="35">
        <v>62400000</v>
      </c>
      <c r="I77" s="37" t="s">
        <v>40</v>
      </c>
      <c r="J77" s="37" t="s">
        <v>137</v>
      </c>
      <c r="K77" s="35">
        <v>24960000</v>
      </c>
      <c r="L77" s="35">
        <v>37440000</v>
      </c>
      <c r="M77" s="35">
        <f t="shared" si="0"/>
        <v>62400000</v>
      </c>
      <c r="N77" s="34">
        <f t="shared" si="1"/>
        <v>1</v>
      </c>
    </row>
    <row r="78" spans="2:14" x14ac:dyDescent="0.2">
      <c r="B78" s="37" t="s">
        <v>282</v>
      </c>
      <c r="C78" s="37" t="s">
        <v>283</v>
      </c>
      <c r="D78" s="37" t="s">
        <v>284</v>
      </c>
      <c r="E78" s="37" t="s">
        <v>282</v>
      </c>
      <c r="F78" s="37" t="s">
        <v>39</v>
      </c>
      <c r="G78" s="37" t="s">
        <v>284</v>
      </c>
      <c r="H78" s="35">
        <v>272160000</v>
      </c>
      <c r="I78" s="37" t="s">
        <v>40</v>
      </c>
      <c r="J78" s="37" t="s">
        <v>137</v>
      </c>
      <c r="K78" s="35">
        <v>108864000</v>
      </c>
      <c r="L78" s="35">
        <v>163296000</v>
      </c>
      <c r="M78" s="35">
        <f t="shared" si="0"/>
        <v>272160000</v>
      </c>
      <c r="N78" s="34">
        <f t="shared" si="1"/>
        <v>1</v>
      </c>
    </row>
    <row r="79" spans="2:14" x14ac:dyDescent="0.2">
      <c r="B79" s="37" t="s">
        <v>285</v>
      </c>
      <c r="C79" s="37" t="s">
        <v>286</v>
      </c>
      <c r="D79" s="37" t="s">
        <v>98</v>
      </c>
      <c r="E79" s="37" t="s">
        <v>285</v>
      </c>
      <c r="F79" s="37" t="s">
        <v>39</v>
      </c>
      <c r="G79" s="37" t="s">
        <v>98</v>
      </c>
      <c r="H79" s="35">
        <v>59700000</v>
      </c>
      <c r="I79" s="37" t="s">
        <v>40</v>
      </c>
      <c r="J79" s="37" t="s">
        <v>137</v>
      </c>
      <c r="K79" s="35">
        <v>23880000</v>
      </c>
      <c r="L79" s="35">
        <v>0</v>
      </c>
      <c r="M79" s="35">
        <f t="shared" si="0"/>
        <v>23880000</v>
      </c>
      <c r="N79" s="34">
        <f t="shared" si="1"/>
        <v>0.4</v>
      </c>
    </row>
    <row r="80" spans="2:14" x14ac:dyDescent="0.2">
      <c r="B80" s="37" t="s">
        <v>287</v>
      </c>
      <c r="C80" s="37" t="s">
        <v>288</v>
      </c>
      <c r="D80" s="37" t="s">
        <v>94</v>
      </c>
      <c r="E80" s="37" t="s">
        <v>287</v>
      </c>
      <c r="F80" s="37" t="s">
        <v>39</v>
      </c>
      <c r="G80" s="37" t="s">
        <v>94</v>
      </c>
      <c r="H80" s="35">
        <v>21600000</v>
      </c>
      <c r="I80" s="37" t="s">
        <v>40</v>
      </c>
      <c r="J80" s="37" t="s">
        <v>137</v>
      </c>
      <c r="K80" s="35">
        <v>8640000</v>
      </c>
      <c r="L80" s="35">
        <v>0</v>
      </c>
      <c r="M80" s="35">
        <f t="shared" si="0"/>
        <v>8640000</v>
      </c>
      <c r="N80" s="34">
        <f t="shared" si="1"/>
        <v>0.4</v>
      </c>
    </row>
    <row r="81" spans="2:14" x14ac:dyDescent="0.2">
      <c r="B81" s="37" t="s">
        <v>289</v>
      </c>
      <c r="C81" s="37" t="s">
        <v>290</v>
      </c>
      <c r="D81" s="37" t="s">
        <v>291</v>
      </c>
      <c r="E81" s="37" t="s">
        <v>289</v>
      </c>
      <c r="F81" s="37" t="s">
        <v>39</v>
      </c>
      <c r="G81" s="37" t="s">
        <v>291</v>
      </c>
      <c r="H81" s="35">
        <v>59400000</v>
      </c>
      <c r="I81" s="37" t="s">
        <v>40</v>
      </c>
      <c r="J81" s="37" t="s">
        <v>137</v>
      </c>
      <c r="K81" s="35">
        <v>23760000</v>
      </c>
      <c r="L81" s="35">
        <v>0</v>
      </c>
      <c r="M81" s="35">
        <f t="shared" si="0"/>
        <v>23760000</v>
      </c>
      <c r="N81" s="34">
        <f t="shared" si="1"/>
        <v>0.4</v>
      </c>
    </row>
    <row r="82" spans="2:14" x14ac:dyDescent="0.2">
      <c r="B82" s="37" t="s">
        <v>292</v>
      </c>
      <c r="C82" s="37" t="s">
        <v>293</v>
      </c>
      <c r="D82" s="37" t="s">
        <v>93</v>
      </c>
      <c r="E82" s="37" t="s">
        <v>292</v>
      </c>
      <c r="F82" s="37" t="s">
        <v>39</v>
      </c>
      <c r="G82" s="37" t="s">
        <v>93</v>
      </c>
      <c r="H82" s="35">
        <v>25944000</v>
      </c>
      <c r="I82" s="37" t="s">
        <v>40</v>
      </c>
      <c r="J82" s="37" t="s">
        <v>137</v>
      </c>
      <c r="K82" s="35">
        <v>10377600</v>
      </c>
      <c r="L82" s="35">
        <v>0</v>
      </c>
      <c r="M82" s="35">
        <f t="shared" si="0"/>
        <v>10377600</v>
      </c>
      <c r="N82" s="34">
        <f t="shared" si="1"/>
        <v>0.4</v>
      </c>
    </row>
    <row r="83" spans="2:14" x14ac:dyDescent="0.2">
      <c r="B83" s="37" t="s">
        <v>294</v>
      </c>
      <c r="C83" s="37" t="s">
        <v>295</v>
      </c>
      <c r="D83" s="37" t="s">
        <v>76</v>
      </c>
      <c r="E83" s="37" t="s">
        <v>294</v>
      </c>
      <c r="F83" s="37" t="s">
        <v>39</v>
      </c>
      <c r="G83" s="37" t="s">
        <v>76</v>
      </c>
      <c r="H83" s="35">
        <v>85800000</v>
      </c>
      <c r="I83" s="37" t="s">
        <v>40</v>
      </c>
      <c r="J83" s="37" t="s">
        <v>137</v>
      </c>
      <c r="K83" s="35">
        <v>34320000</v>
      </c>
      <c r="L83" s="35">
        <v>0</v>
      </c>
      <c r="M83" s="35">
        <f t="shared" si="0"/>
        <v>34320000</v>
      </c>
      <c r="N83" s="34">
        <f t="shared" si="1"/>
        <v>0.4</v>
      </c>
    </row>
    <row r="84" spans="2:14" x14ac:dyDescent="0.2">
      <c r="B84" s="37" t="s">
        <v>296</v>
      </c>
      <c r="C84" s="37" t="s">
        <v>297</v>
      </c>
      <c r="D84" s="37" t="s">
        <v>298</v>
      </c>
      <c r="E84" s="37" t="s">
        <v>296</v>
      </c>
      <c r="F84" s="37" t="s">
        <v>39</v>
      </c>
      <c r="G84" s="37" t="s">
        <v>298</v>
      </c>
      <c r="H84" s="35">
        <v>60000000</v>
      </c>
      <c r="I84" s="37" t="s">
        <v>40</v>
      </c>
      <c r="J84" s="37" t="s">
        <v>137</v>
      </c>
      <c r="K84" s="35">
        <v>24000000</v>
      </c>
      <c r="L84" s="35">
        <v>0</v>
      </c>
      <c r="M84" s="35">
        <f t="shared" si="0"/>
        <v>24000000</v>
      </c>
      <c r="N84" s="34">
        <f t="shared" si="1"/>
        <v>0.4</v>
      </c>
    </row>
    <row r="85" spans="2:14" x14ac:dyDescent="0.2">
      <c r="B85" s="37" t="s">
        <v>299</v>
      </c>
      <c r="C85" s="37" t="s">
        <v>300</v>
      </c>
      <c r="D85" s="37" t="s">
        <v>71</v>
      </c>
      <c r="E85" s="37" t="s">
        <v>299</v>
      </c>
      <c r="F85" s="37" t="s">
        <v>39</v>
      </c>
      <c r="G85" s="37" t="s">
        <v>71</v>
      </c>
      <c r="H85" s="35">
        <v>64800000</v>
      </c>
      <c r="I85" s="37" t="s">
        <v>40</v>
      </c>
      <c r="J85" s="37" t="s">
        <v>137</v>
      </c>
      <c r="K85" s="35">
        <v>25920000</v>
      </c>
      <c r="L85" s="35">
        <v>38880000</v>
      </c>
      <c r="M85" s="35">
        <f t="shared" si="0"/>
        <v>64800000</v>
      </c>
      <c r="N85" s="34">
        <f t="shared" si="1"/>
        <v>1</v>
      </c>
    </row>
    <row r="86" spans="2:14" x14ac:dyDescent="0.2">
      <c r="B86" s="37" t="s">
        <v>301</v>
      </c>
      <c r="C86" s="37" t="s">
        <v>302</v>
      </c>
      <c r="D86" s="37" t="s">
        <v>71</v>
      </c>
      <c r="E86" s="37" t="s">
        <v>301</v>
      </c>
      <c r="F86" s="37" t="s">
        <v>39</v>
      </c>
      <c r="G86" s="37" t="s">
        <v>71</v>
      </c>
      <c r="H86" s="35">
        <v>78600000</v>
      </c>
      <c r="I86" s="37" t="s">
        <v>40</v>
      </c>
      <c r="J86" s="37" t="s">
        <v>137</v>
      </c>
      <c r="K86" s="35">
        <v>31440000</v>
      </c>
      <c r="L86" s="35">
        <v>47160000</v>
      </c>
      <c r="M86" s="35">
        <f t="shared" ref="M86:M149" si="2">+K86+L86</f>
        <v>78600000</v>
      </c>
      <c r="N86" s="34">
        <f t="shared" ref="N86:N149" si="3">+M86/H86</f>
        <v>1</v>
      </c>
    </row>
    <row r="87" spans="2:14" x14ac:dyDescent="0.2">
      <c r="B87" s="37" t="s">
        <v>303</v>
      </c>
      <c r="C87" s="37" t="s">
        <v>304</v>
      </c>
      <c r="D87" s="37" t="s">
        <v>305</v>
      </c>
      <c r="E87" s="37" t="s">
        <v>303</v>
      </c>
      <c r="F87" s="37" t="s">
        <v>39</v>
      </c>
      <c r="G87" s="37" t="s">
        <v>305</v>
      </c>
      <c r="H87" s="35">
        <v>68000004</v>
      </c>
      <c r="I87" s="37" t="s">
        <v>40</v>
      </c>
      <c r="J87" s="37" t="s">
        <v>137</v>
      </c>
      <c r="K87" s="35">
        <v>27200002</v>
      </c>
      <c r="L87" s="35">
        <v>40800002</v>
      </c>
      <c r="M87" s="35">
        <f t="shared" si="2"/>
        <v>68000004</v>
      </c>
      <c r="N87" s="34">
        <f t="shared" si="3"/>
        <v>1</v>
      </c>
    </row>
    <row r="88" spans="2:14" x14ac:dyDescent="0.2">
      <c r="B88" s="37" t="s">
        <v>306</v>
      </c>
      <c r="C88" s="37" t="s">
        <v>307</v>
      </c>
      <c r="D88" s="37" t="s">
        <v>308</v>
      </c>
      <c r="E88" s="37" t="s">
        <v>306</v>
      </c>
      <c r="F88" s="37" t="s">
        <v>39</v>
      </c>
      <c r="G88" s="37" t="s">
        <v>308</v>
      </c>
      <c r="H88" s="35">
        <v>76800000</v>
      </c>
      <c r="I88" s="37" t="s">
        <v>40</v>
      </c>
      <c r="J88" s="37" t="s">
        <v>137</v>
      </c>
      <c r="K88" s="35">
        <v>30720000</v>
      </c>
      <c r="L88" s="35">
        <v>46080000</v>
      </c>
      <c r="M88" s="35">
        <f t="shared" si="2"/>
        <v>76800000</v>
      </c>
      <c r="N88" s="34">
        <f t="shared" si="3"/>
        <v>1</v>
      </c>
    </row>
    <row r="89" spans="2:14" x14ac:dyDescent="0.2">
      <c r="B89" s="37" t="s">
        <v>309</v>
      </c>
      <c r="C89" s="37" t="s">
        <v>310</v>
      </c>
      <c r="D89" s="37" t="s">
        <v>96</v>
      </c>
      <c r="E89" s="37" t="s">
        <v>309</v>
      </c>
      <c r="F89" s="37" t="s">
        <v>39</v>
      </c>
      <c r="G89" s="37" t="s">
        <v>96</v>
      </c>
      <c r="H89" s="35">
        <v>87720000</v>
      </c>
      <c r="I89" s="37" t="s">
        <v>40</v>
      </c>
      <c r="J89" s="37" t="s">
        <v>137</v>
      </c>
      <c r="K89" s="35">
        <v>35088000</v>
      </c>
      <c r="L89" s="35">
        <v>52632000</v>
      </c>
      <c r="M89" s="35">
        <f t="shared" si="2"/>
        <v>87720000</v>
      </c>
      <c r="N89" s="34">
        <f t="shared" si="3"/>
        <v>1</v>
      </c>
    </row>
    <row r="90" spans="2:14" x14ac:dyDescent="0.2">
      <c r="B90" s="37" t="s">
        <v>311</v>
      </c>
      <c r="C90" s="37" t="s">
        <v>312</v>
      </c>
      <c r="D90" s="37" t="s">
        <v>90</v>
      </c>
      <c r="E90" s="37" t="s">
        <v>311</v>
      </c>
      <c r="F90" s="37" t="s">
        <v>39</v>
      </c>
      <c r="G90" s="37" t="s">
        <v>90</v>
      </c>
      <c r="H90" s="35">
        <v>54600000</v>
      </c>
      <c r="I90" s="37" t="s">
        <v>40</v>
      </c>
      <c r="J90" s="37" t="s">
        <v>137</v>
      </c>
      <c r="K90" s="35">
        <v>21840000</v>
      </c>
      <c r="L90" s="35">
        <v>32760000</v>
      </c>
      <c r="M90" s="35">
        <f t="shared" si="2"/>
        <v>54600000</v>
      </c>
      <c r="N90" s="34">
        <f t="shared" si="3"/>
        <v>1</v>
      </c>
    </row>
    <row r="91" spans="2:14" x14ac:dyDescent="0.2">
      <c r="B91" s="37" t="s">
        <v>313</v>
      </c>
      <c r="C91" s="37" t="s">
        <v>314</v>
      </c>
      <c r="D91" s="37" t="s">
        <v>106</v>
      </c>
      <c r="E91" s="37" t="s">
        <v>313</v>
      </c>
      <c r="F91" s="37" t="s">
        <v>39</v>
      </c>
      <c r="G91" s="37" t="s">
        <v>106</v>
      </c>
      <c r="H91" s="35">
        <v>72490608</v>
      </c>
      <c r="I91" s="37" t="s">
        <v>40</v>
      </c>
      <c r="J91" s="37" t="s">
        <v>137</v>
      </c>
      <c r="K91" s="35">
        <v>28996243</v>
      </c>
      <c r="L91" s="35">
        <v>0</v>
      </c>
      <c r="M91" s="35">
        <f t="shared" si="2"/>
        <v>28996243</v>
      </c>
      <c r="N91" s="34">
        <f t="shared" si="3"/>
        <v>0.39999999724102192</v>
      </c>
    </row>
    <row r="92" spans="2:14" x14ac:dyDescent="0.2">
      <c r="B92" s="37" t="s">
        <v>315</v>
      </c>
      <c r="C92" s="37" t="s">
        <v>316</v>
      </c>
      <c r="D92" s="37" t="s">
        <v>317</v>
      </c>
      <c r="E92" s="37" t="s">
        <v>315</v>
      </c>
      <c r="F92" s="37" t="s">
        <v>39</v>
      </c>
      <c r="G92" s="37" t="s">
        <v>317</v>
      </c>
      <c r="H92" s="35">
        <v>81600000</v>
      </c>
      <c r="I92" s="37" t="s">
        <v>40</v>
      </c>
      <c r="J92" s="37" t="s">
        <v>137</v>
      </c>
      <c r="K92" s="35">
        <v>32640000</v>
      </c>
      <c r="L92" s="35">
        <v>48960000</v>
      </c>
      <c r="M92" s="35">
        <f t="shared" si="2"/>
        <v>81600000</v>
      </c>
      <c r="N92" s="34">
        <f t="shared" si="3"/>
        <v>1</v>
      </c>
    </row>
    <row r="93" spans="2:14" x14ac:dyDescent="0.2">
      <c r="B93" s="37" t="s">
        <v>318</v>
      </c>
      <c r="C93" s="37" t="s">
        <v>319</v>
      </c>
      <c r="D93" s="37" t="s">
        <v>53</v>
      </c>
      <c r="E93" s="37" t="s">
        <v>318</v>
      </c>
      <c r="F93" s="37" t="s">
        <v>39</v>
      </c>
      <c r="G93" s="37" t="s">
        <v>53</v>
      </c>
      <c r="H93" s="35">
        <v>55200000</v>
      </c>
      <c r="I93" s="37" t="s">
        <v>40</v>
      </c>
      <c r="J93" s="37" t="s">
        <v>137</v>
      </c>
      <c r="K93" s="35">
        <v>22080000</v>
      </c>
      <c r="L93" s="35">
        <v>0</v>
      </c>
      <c r="M93" s="35">
        <f t="shared" si="2"/>
        <v>22080000</v>
      </c>
      <c r="N93" s="34">
        <f t="shared" si="3"/>
        <v>0.4</v>
      </c>
    </row>
    <row r="94" spans="2:14" x14ac:dyDescent="0.2">
      <c r="B94" s="37" t="s">
        <v>320</v>
      </c>
      <c r="C94" s="37" t="s">
        <v>321</v>
      </c>
      <c r="D94" s="37" t="s">
        <v>120</v>
      </c>
      <c r="E94" s="37" t="s">
        <v>320</v>
      </c>
      <c r="F94" s="37" t="s">
        <v>39</v>
      </c>
      <c r="G94" s="37" t="s">
        <v>120</v>
      </c>
      <c r="H94" s="35">
        <v>18000000</v>
      </c>
      <c r="I94" s="37" t="s">
        <v>40</v>
      </c>
      <c r="J94" s="37" t="s">
        <v>137</v>
      </c>
      <c r="K94" s="35">
        <v>7200000</v>
      </c>
      <c r="L94" s="35">
        <v>10800000</v>
      </c>
      <c r="M94" s="35">
        <f t="shared" si="2"/>
        <v>18000000</v>
      </c>
      <c r="N94" s="34">
        <f t="shared" si="3"/>
        <v>1</v>
      </c>
    </row>
    <row r="95" spans="2:14" x14ac:dyDescent="0.2">
      <c r="B95" s="37" t="s">
        <v>322</v>
      </c>
      <c r="C95" s="37" t="s">
        <v>323</v>
      </c>
      <c r="D95" s="37" t="s">
        <v>91</v>
      </c>
      <c r="E95" s="37" t="s">
        <v>322</v>
      </c>
      <c r="F95" s="37" t="s">
        <v>39</v>
      </c>
      <c r="G95" s="37" t="s">
        <v>91</v>
      </c>
      <c r="H95" s="35">
        <v>43346376</v>
      </c>
      <c r="I95" s="37" t="s">
        <v>40</v>
      </c>
      <c r="J95" s="37" t="s">
        <v>137</v>
      </c>
      <c r="K95" s="35">
        <v>17338550</v>
      </c>
      <c r="L95" s="35">
        <v>23832378</v>
      </c>
      <c r="M95" s="35">
        <f t="shared" si="2"/>
        <v>41170928</v>
      </c>
      <c r="N95" s="34">
        <f t="shared" si="3"/>
        <v>0.94981245952372118</v>
      </c>
    </row>
    <row r="96" spans="2:14" x14ac:dyDescent="0.2">
      <c r="B96" s="37" t="s">
        <v>324</v>
      </c>
      <c r="C96" s="37" t="s">
        <v>325</v>
      </c>
      <c r="D96" s="37" t="s">
        <v>326</v>
      </c>
      <c r="E96" s="37" t="s">
        <v>324</v>
      </c>
      <c r="F96" s="37" t="s">
        <v>39</v>
      </c>
      <c r="G96" s="37" t="s">
        <v>326</v>
      </c>
      <c r="H96" s="35">
        <v>44435430</v>
      </c>
      <c r="I96" s="37" t="s">
        <v>40</v>
      </c>
      <c r="J96" s="37" t="s">
        <v>137</v>
      </c>
      <c r="K96" s="35">
        <v>17774172</v>
      </c>
      <c r="L96" s="35">
        <v>0</v>
      </c>
      <c r="M96" s="35">
        <f t="shared" si="2"/>
        <v>17774172</v>
      </c>
      <c r="N96" s="34">
        <f t="shared" si="3"/>
        <v>0.4</v>
      </c>
    </row>
    <row r="97" spans="2:14" x14ac:dyDescent="0.2">
      <c r="B97" s="37" t="s">
        <v>327</v>
      </c>
      <c r="C97" s="37" t="s">
        <v>328</v>
      </c>
      <c r="D97" s="37" t="s">
        <v>329</v>
      </c>
      <c r="E97" s="37" t="s">
        <v>327</v>
      </c>
      <c r="F97" s="37" t="s">
        <v>39</v>
      </c>
      <c r="G97" s="37" t="s">
        <v>329</v>
      </c>
      <c r="H97" s="35">
        <v>22200000</v>
      </c>
      <c r="I97" s="37" t="s">
        <v>40</v>
      </c>
      <c r="J97" s="37" t="s">
        <v>137</v>
      </c>
      <c r="K97" s="35">
        <v>8880000</v>
      </c>
      <c r="L97" s="35">
        <v>0</v>
      </c>
      <c r="M97" s="35">
        <f t="shared" si="2"/>
        <v>8880000</v>
      </c>
      <c r="N97" s="34">
        <f t="shared" si="3"/>
        <v>0.4</v>
      </c>
    </row>
    <row r="98" spans="2:14" x14ac:dyDescent="0.2">
      <c r="B98" s="37" t="s">
        <v>330</v>
      </c>
      <c r="C98" s="37" t="s">
        <v>331</v>
      </c>
      <c r="D98" s="37" t="s">
        <v>332</v>
      </c>
      <c r="E98" s="37" t="s">
        <v>330</v>
      </c>
      <c r="F98" s="37" t="s">
        <v>39</v>
      </c>
      <c r="G98" s="37" t="s">
        <v>332</v>
      </c>
      <c r="H98" s="35">
        <v>22800000</v>
      </c>
      <c r="I98" s="37" t="s">
        <v>40</v>
      </c>
      <c r="J98" s="37" t="s">
        <v>137</v>
      </c>
      <c r="K98" s="35">
        <v>9120000</v>
      </c>
      <c r="L98" s="35">
        <v>0</v>
      </c>
      <c r="M98" s="35">
        <f t="shared" si="2"/>
        <v>9120000</v>
      </c>
      <c r="N98" s="34">
        <f t="shared" si="3"/>
        <v>0.4</v>
      </c>
    </row>
    <row r="99" spans="2:14" x14ac:dyDescent="0.2">
      <c r="B99" s="37" t="s">
        <v>333</v>
      </c>
      <c r="C99" s="37" t="s">
        <v>334</v>
      </c>
      <c r="D99" s="37" t="s">
        <v>123</v>
      </c>
      <c r="E99" s="37" t="s">
        <v>333</v>
      </c>
      <c r="F99" s="37" t="s">
        <v>39</v>
      </c>
      <c r="G99" s="37" t="s">
        <v>123</v>
      </c>
      <c r="H99" s="35">
        <v>64800000</v>
      </c>
      <c r="I99" s="37" t="s">
        <v>40</v>
      </c>
      <c r="J99" s="37" t="s">
        <v>137</v>
      </c>
      <c r="K99" s="35">
        <v>25920000</v>
      </c>
      <c r="L99" s="35">
        <v>35280000</v>
      </c>
      <c r="M99" s="35">
        <f t="shared" si="2"/>
        <v>61200000</v>
      </c>
      <c r="N99" s="34">
        <f t="shared" si="3"/>
        <v>0.94444444444444442</v>
      </c>
    </row>
    <row r="100" spans="2:14" x14ac:dyDescent="0.2">
      <c r="B100" s="37" t="s">
        <v>335</v>
      </c>
      <c r="C100" s="37" t="s">
        <v>336</v>
      </c>
      <c r="D100" s="37" t="s">
        <v>337</v>
      </c>
      <c r="E100" s="37" t="s">
        <v>335</v>
      </c>
      <c r="F100" s="37" t="s">
        <v>39</v>
      </c>
      <c r="G100" s="37" t="s">
        <v>337</v>
      </c>
      <c r="H100" s="35">
        <v>62400000</v>
      </c>
      <c r="I100" s="37" t="s">
        <v>40</v>
      </c>
      <c r="J100" s="37" t="s">
        <v>137</v>
      </c>
      <c r="K100" s="35">
        <v>24960000</v>
      </c>
      <c r="L100" s="35">
        <v>37440000</v>
      </c>
      <c r="M100" s="35">
        <f t="shared" si="2"/>
        <v>62400000</v>
      </c>
      <c r="N100" s="34">
        <f t="shared" si="3"/>
        <v>1</v>
      </c>
    </row>
    <row r="101" spans="2:14" x14ac:dyDescent="0.2">
      <c r="B101" s="37" t="s">
        <v>338</v>
      </c>
      <c r="C101" s="37" t="s">
        <v>339</v>
      </c>
      <c r="D101" s="37" t="s">
        <v>340</v>
      </c>
      <c r="E101" s="37" t="s">
        <v>338</v>
      </c>
      <c r="F101" s="37" t="s">
        <v>39</v>
      </c>
      <c r="G101" s="37" t="s">
        <v>340</v>
      </c>
      <c r="H101" s="35">
        <v>69000000</v>
      </c>
      <c r="I101" s="37" t="s">
        <v>40</v>
      </c>
      <c r="J101" s="37" t="s">
        <v>137</v>
      </c>
      <c r="K101" s="35">
        <v>27600000</v>
      </c>
      <c r="L101" s="35">
        <v>24003333</v>
      </c>
      <c r="M101" s="35">
        <f t="shared" si="2"/>
        <v>51603333</v>
      </c>
      <c r="N101" s="34">
        <f t="shared" si="3"/>
        <v>0.74787439130434785</v>
      </c>
    </row>
    <row r="102" spans="2:14" x14ac:dyDescent="0.2">
      <c r="B102" s="37" t="s">
        <v>341</v>
      </c>
      <c r="C102" s="37" t="s">
        <v>342</v>
      </c>
      <c r="D102" s="37" t="s">
        <v>64</v>
      </c>
      <c r="E102" s="37" t="s">
        <v>341</v>
      </c>
      <c r="F102" s="37" t="s">
        <v>39</v>
      </c>
      <c r="G102" s="37" t="s">
        <v>64</v>
      </c>
      <c r="H102" s="35">
        <v>21600000</v>
      </c>
      <c r="I102" s="37" t="s">
        <v>40</v>
      </c>
      <c r="J102" s="37" t="s">
        <v>137</v>
      </c>
      <c r="K102" s="35">
        <v>8640000</v>
      </c>
      <c r="L102" s="35">
        <v>12960000</v>
      </c>
      <c r="M102" s="35">
        <f t="shared" si="2"/>
        <v>21600000</v>
      </c>
      <c r="N102" s="34">
        <f t="shared" si="3"/>
        <v>1</v>
      </c>
    </row>
    <row r="103" spans="2:14" x14ac:dyDescent="0.2">
      <c r="B103" s="37" t="s">
        <v>343</v>
      </c>
      <c r="C103" s="37" t="s">
        <v>344</v>
      </c>
      <c r="D103" s="37" t="s">
        <v>345</v>
      </c>
      <c r="E103" s="37" t="s">
        <v>343</v>
      </c>
      <c r="F103" s="37" t="s">
        <v>39</v>
      </c>
      <c r="G103" s="37" t="s">
        <v>345</v>
      </c>
      <c r="H103" s="35">
        <v>64800000</v>
      </c>
      <c r="I103" s="37" t="s">
        <v>40</v>
      </c>
      <c r="J103" s="37" t="s">
        <v>137</v>
      </c>
      <c r="K103" s="35">
        <v>25920000</v>
      </c>
      <c r="L103" s="35">
        <v>38880000</v>
      </c>
      <c r="M103" s="35">
        <f t="shared" si="2"/>
        <v>64800000</v>
      </c>
      <c r="N103" s="34">
        <f t="shared" si="3"/>
        <v>1</v>
      </c>
    </row>
    <row r="104" spans="2:14" x14ac:dyDescent="0.2">
      <c r="B104" s="37" t="s">
        <v>346</v>
      </c>
      <c r="C104" s="37" t="s">
        <v>347</v>
      </c>
      <c r="D104" s="37" t="s">
        <v>348</v>
      </c>
      <c r="E104" s="37" t="s">
        <v>346</v>
      </c>
      <c r="F104" s="37" t="s">
        <v>39</v>
      </c>
      <c r="G104" s="37" t="s">
        <v>348</v>
      </c>
      <c r="H104" s="35">
        <v>52200000</v>
      </c>
      <c r="I104" s="37" t="s">
        <v>40</v>
      </c>
      <c r="J104" s="37" t="s">
        <v>137</v>
      </c>
      <c r="K104" s="35">
        <v>20880000</v>
      </c>
      <c r="L104" s="35">
        <v>31320000</v>
      </c>
      <c r="M104" s="35">
        <f t="shared" si="2"/>
        <v>52200000</v>
      </c>
      <c r="N104" s="34">
        <f t="shared" si="3"/>
        <v>1</v>
      </c>
    </row>
    <row r="105" spans="2:14" x14ac:dyDescent="0.2">
      <c r="B105" s="37" t="s">
        <v>349</v>
      </c>
      <c r="C105" s="37" t="s">
        <v>350</v>
      </c>
      <c r="D105" s="37" t="s">
        <v>98</v>
      </c>
      <c r="E105" s="37" t="s">
        <v>349</v>
      </c>
      <c r="F105" s="37" t="s">
        <v>39</v>
      </c>
      <c r="G105" s="37" t="s">
        <v>98</v>
      </c>
      <c r="H105" s="35">
        <v>80400000</v>
      </c>
      <c r="I105" s="37" t="s">
        <v>40</v>
      </c>
      <c r="J105" s="37" t="s">
        <v>151</v>
      </c>
      <c r="K105" s="35">
        <v>23880000</v>
      </c>
      <c r="L105" s="35">
        <v>0</v>
      </c>
      <c r="M105" s="35">
        <f t="shared" si="2"/>
        <v>23880000</v>
      </c>
      <c r="N105" s="34">
        <f t="shared" si="3"/>
        <v>0.29701492537313434</v>
      </c>
    </row>
    <row r="106" spans="2:14" x14ac:dyDescent="0.2">
      <c r="B106" s="37" t="s">
        <v>351</v>
      </c>
      <c r="C106" s="37" t="s">
        <v>352</v>
      </c>
      <c r="D106" s="37" t="s">
        <v>224</v>
      </c>
      <c r="E106" s="37" t="s">
        <v>351</v>
      </c>
      <c r="F106" s="37" t="s">
        <v>39</v>
      </c>
      <c r="G106" s="37" t="s">
        <v>224</v>
      </c>
      <c r="H106" s="35">
        <v>40271740</v>
      </c>
      <c r="I106" s="37" t="s">
        <v>40</v>
      </c>
      <c r="J106" s="37" t="s">
        <v>141</v>
      </c>
      <c r="K106" s="35">
        <v>22528893</v>
      </c>
      <c r="L106" s="35">
        <v>17733317</v>
      </c>
      <c r="M106" s="35">
        <f t="shared" si="2"/>
        <v>40262210</v>
      </c>
      <c r="N106" s="34">
        <f t="shared" si="3"/>
        <v>0.99976335762994095</v>
      </c>
    </row>
    <row r="107" spans="2:14" x14ac:dyDescent="0.2">
      <c r="B107" s="37" t="s">
        <v>353</v>
      </c>
      <c r="C107" s="37" t="s">
        <v>354</v>
      </c>
      <c r="D107" s="37" t="s">
        <v>63</v>
      </c>
      <c r="E107" s="37" t="s">
        <v>353</v>
      </c>
      <c r="F107" s="37" t="s">
        <v>39</v>
      </c>
      <c r="G107" s="37" t="s">
        <v>63</v>
      </c>
      <c r="H107" s="35">
        <v>271792763</v>
      </c>
      <c r="I107" s="37" t="s">
        <v>40</v>
      </c>
      <c r="J107" s="37" t="s">
        <v>141</v>
      </c>
      <c r="K107" s="35">
        <v>267932466</v>
      </c>
      <c r="L107" s="35">
        <v>0</v>
      </c>
      <c r="M107" s="35">
        <f t="shared" si="2"/>
        <v>267932466</v>
      </c>
      <c r="N107" s="34">
        <f t="shared" si="3"/>
        <v>0.98579691027314076</v>
      </c>
    </row>
    <row r="108" spans="2:14" x14ac:dyDescent="0.2">
      <c r="B108" s="37" t="s">
        <v>355</v>
      </c>
      <c r="C108" s="37" t="s">
        <v>356</v>
      </c>
      <c r="D108" s="37" t="s">
        <v>70</v>
      </c>
      <c r="E108" s="37" t="s">
        <v>355</v>
      </c>
      <c r="F108" s="37" t="s">
        <v>39</v>
      </c>
      <c r="G108" s="37" t="s">
        <v>70</v>
      </c>
      <c r="H108" s="35">
        <v>220785875</v>
      </c>
      <c r="I108" s="37" t="s">
        <v>40</v>
      </c>
      <c r="J108" s="37" t="s">
        <v>141</v>
      </c>
      <c r="K108" s="35">
        <v>184000000</v>
      </c>
      <c r="L108" s="35">
        <v>0</v>
      </c>
      <c r="M108" s="35">
        <f t="shared" si="2"/>
        <v>184000000</v>
      </c>
      <c r="N108" s="34">
        <f t="shared" si="3"/>
        <v>0.8333866466774652</v>
      </c>
    </row>
    <row r="109" spans="2:14" x14ac:dyDescent="0.2">
      <c r="B109" s="37" t="s">
        <v>357</v>
      </c>
      <c r="C109" s="37" t="s">
        <v>358</v>
      </c>
      <c r="D109" s="37" t="s">
        <v>62</v>
      </c>
      <c r="E109" s="37" t="s">
        <v>357</v>
      </c>
      <c r="F109" s="37" t="s">
        <v>39</v>
      </c>
      <c r="G109" s="37" t="s">
        <v>62</v>
      </c>
      <c r="H109" s="35">
        <v>253807142</v>
      </c>
      <c r="I109" s="37" t="s">
        <v>40</v>
      </c>
      <c r="J109" s="37" t="s">
        <v>141</v>
      </c>
      <c r="K109" s="35">
        <v>216133229</v>
      </c>
      <c r="L109" s="35">
        <v>0</v>
      </c>
      <c r="M109" s="35">
        <f t="shared" si="2"/>
        <v>216133229</v>
      </c>
      <c r="N109" s="34">
        <f t="shared" si="3"/>
        <v>0.8515648034837412</v>
      </c>
    </row>
    <row r="110" spans="2:14" x14ac:dyDescent="0.2">
      <c r="B110" s="37" t="s">
        <v>359</v>
      </c>
      <c r="C110" s="37" t="s">
        <v>360</v>
      </c>
      <c r="D110" s="37" t="s">
        <v>62</v>
      </c>
      <c r="E110" s="37" t="s">
        <v>359</v>
      </c>
      <c r="F110" s="37" t="s">
        <v>39</v>
      </c>
      <c r="G110" s="37" t="s">
        <v>62</v>
      </c>
      <c r="H110" s="35">
        <v>240448871</v>
      </c>
      <c r="I110" s="37" t="s">
        <v>40</v>
      </c>
      <c r="J110" s="37" t="s">
        <v>141</v>
      </c>
      <c r="K110" s="35">
        <v>204757796</v>
      </c>
      <c r="L110" s="35">
        <v>0</v>
      </c>
      <c r="M110" s="35">
        <f t="shared" si="2"/>
        <v>204757796</v>
      </c>
      <c r="N110" s="34">
        <f t="shared" si="3"/>
        <v>0.85156480522630529</v>
      </c>
    </row>
    <row r="111" spans="2:14" x14ac:dyDescent="0.2">
      <c r="B111" s="37" t="s">
        <v>361</v>
      </c>
      <c r="C111" s="37" t="s">
        <v>362</v>
      </c>
      <c r="D111" s="37" t="s">
        <v>62</v>
      </c>
      <c r="E111" s="37" t="s">
        <v>361</v>
      </c>
      <c r="F111" s="37" t="s">
        <v>39</v>
      </c>
      <c r="G111" s="37" t="s">
        <v>62</v>
      </c>
      <c r="H111" s="35">
        <v>120224436</v>
      </c>
      <c r="I111" s="37" t="s">
        <v>40</v>
      </c>
      <c r="J111" s="37" t="s">
        <v>141</v>
      </c>
      <c r="K111" s="35">
        <v>102378898</v>
      </c>
      <c r="L111" s="35">
        <v>0</v>
      </c>
      <c r="M111" s="35">
        <f t="shared" si="2"/>
        <v>102378898</v>
      </c>
      <c r="N111" s="34">
        <f t="shared" si="3"/>
        <v>0.85156480168474236</v>
      </c>
    </row>
    <row r="112" spans="2:14" x14ac:dyDescent="0.2">
      <c r="B112" s="37" t="s">
        <v>363</v>
      </c>
      <c r="C112" s="37" t="s">
        <v>364</v>
      </c>
      <c r="D112" s="37" t="s">
        <v>83</v>
      </c>
      <c r="E112" s="37" t="s">
        <v>363</v>
      </c>
      <c r="F112" s="37" t="s">
        <v>39</v>
      </c>
      <c r="G112" s="37" t="s">
        <v>83</v>
      </c>
      <c r="H112" s="35">
        <v>1313733102</v>
      </c>
      <c r="I112" s="37" t="s">
        <v>40</v>
      </c>
      <c r="J112" s="37" t="s">
        <v>141</v>
      </c>
      <c r="K112" s="35">
        <v>249362164</v>
      </c>
      <c r="L112" s="35">
        <v>0</v>
      </c>
      <c r="M112" s="35">
        <f t="shared" si="2"/>
        <v>249362164</v>
      </c>
      <c r="N112" s="34">
        <f t="shared" si="3"/>
        <v>0.18981189072603577</v>
      </c>
    </row>
    <row r="113" spans="2:14" x14ac:dyDescent="0.2">
      <c r="B113" s="37" t="s">
        <v>365</v>
      </c>
      <c r="C113" s="37" t="s">
        <v>366</v>
      </c>
      <c r="D113" s="37" t="s">
        <v>80</v>
      </c>
      <c r="E113" s="37" t="s">
        <v>365</v>
      </c>
      <c r="F113" s="37" t="s">
        <v>39</v>
      </c>
      <c r="G113" s="37" t="s">
        <v>80</v>
      </c>
      <c r="H113" s="35">
        <v>126652712</v>
      </c>
      <c r="I113" s="37" t="s">
        <v>40</v>
      </c>
      <c r="J113" s="37" t="s">
        <v>141</v>
      </c>
      <c r="K113" s="35">
        <v>101652712</v>
      </c>
      <c r="L113" s="35">
        <v>0</v>
      </c>
      <c r="M113" s="35">
        <f t="shared" si="2"/>
        <v>101652712</v>
      </c>
      <c r="N113" s="34">
        <f t="shared" si="3"/>
        <v>0.80260983278431497</v>
      </c>
    </row>
    <row r="114" spans="2:14" x14ac:dyDescent="0.2">
      <c r="B114" s="37" t="s">
        <v>367</v>
      </c>
      <c r="C114" s="37" t="s">
        <v>368</v>
      </c>
      <c r="D114" s="37" t="s">
        <v>80</v>
      </c>
      <c r="E114" s="37" t="s">
        <v>367</v>
      </c>
      <c r="F114" s="37" t="s">
        <v>39</v>
      </c>
      <c r="G114" s="37" t="s">
        <v>80</v>
      </c>
      <c r="H114" s="35">
        <v>272156395</v>
      </c>
      <c r="I114" s="37" t="s">
        <v>40</v>
      </c>
      <c r="J114" s="37" t="s">
        <v>141</v>
      </c>
      <c r="K114" s="35">
        <v>248156395</v>
      </c>
      <c r="L114" s="35">
        <v>0</v>
      </c>
      <c r="M114" s="35">
        <f t="shared" si="2"/>
        <v>248156395</v>
      </c>
      <c r="N114" s="34">
        <f t="shared" si="3"/>
        <v>0.91181541040033254</v>
      </c>
    </row>
    <row r="115" spans="2:14" x14ac:dyDescent="0.2">
      <c r="B115" s="37" t="s">
        <v>369</v>
      </c>
      <c r="C115" s="37" t="s">
        <v>370</v>
      </c>
      <c r="D115" s="37" t="s">
        <v>88</v>
      </c>
      <c r="E115" s="37" t="s">
        <v>369</v>
      </c>
      <c r="F115" s="37" t="s">
        <v>39</v>
      </c>
      <c r="G115" s="37" t="s">
        <v>88</v>
      </c>
      <c r="H115" s="35">
        <v>181646806</v>
      </c>
      <c r="I115" s="37" t="s">
        <v>40</v>
      </c>
      <c r="J115" s="37" t="s">
        <v>141</v>
      </c>
      <c r="K115" s="35">
        <v>141892328</v>
      </c>
      <c r="L115" s="35">
        <v>0</v>
      </c>
      <c r="M115" s="35">
        <f t="shared" si="2"/>
        <v>141892328</v>
      </c>
      <c r="N115" s="34">
        <f t="shared" si="3"/>
        <v>0.78114408463642349</v>
      </c>
    </row>
    <row r="116" spans="2:14" x14ac:dyDescent="0.2">
      <c r="B116" s="37" t="s">
        <v>371</v>
      </c>
      <c r="C116" s="37" t="s">
        <v>372</v>
      </c>
      <c r="D116" s="37" t="s">
        <v>373</v>
      </c>
      <c r="E116" s="37" t="s">
        <v>371</v>
      </c>
      <c r="F116" s="37" t="s">
        <v>39</v>
      </c>
      <c r="G116" s="37" t="s">
        <v>373</v>
      </c>
      <c r="H116" s="35">
        <v>97499987</v>
      </c>
      <c r="I116" s="37" t="s">
        <v>40</v>
      </c>
      <c r="J116" s="37" t="s">
        <v>141</v>
      </c>
      <c r="K116" s="35">
        <v>75000000</v>
      </c>
      <c r="L116" s="35">
        <v>0</v>
      </c>
      <c r="M116" s="35">
        <f t="shared" si="2"/>
        <v>75000000</v>
      </c>
      <c r="N116" s="34">
        <f t="shared" si="3"/>
        <v>0.76923087179488547</v>
      </c>
    </row>
    <row r="117" spans="2:14" x14ac:dyDescent="0.2">
      <c r="B117" s="37" t="s">
        <v>374</v>
      </c>
      <c r="C117" s="37" t="s">
        <v>375</v>
      </c>
      <c r="D117" s="37" t="s">
        <v>376</v>
      </c>
      <c r="E117" s="37" t="s">
        <v>374</v>
      </c>
      <c r="F117" s="37" t="s">
        <v>39</v>
      </c>
      <c r="G117" s="37" t="s">
        <v>376</v>
      </c>
      <c r="H117" s="35">
        <v>25891427</v>
      </c>
      <c r="I117" s="37" t="s">
        <v>40</v>
      </c>
      <c r="J117" s="37" t="s">
        <v>141</v>
      </c>
      <c r="K117" s="35">
        <v>16125817</v>
      </c>
      <c r="L117" s="35">
        <v>0</v>
      </c>
      <c r="M117" s="35">
        <f t="shared" si="2"/>
        <v>16125817</v>
      </c>
      <c r="N117" s="34">
        <f t="shared" si="3"/>
        <v>0.62282457432724736</v>
      </c>
    </row>
    <row r="118" spans="2:14" x14ac:dyDescent="0.2">
      <c r="B118" s="37" t="s">
        <v>377</v>
      </c>
      <c r="C118" s="37" t="s">
        <v>378</v>
      </c>
      <c r="D118" s="37" t="s">
        <v>124</v>
      </c>
      <c r="E118" s="37" t="s">
        <v>377</v>
      </c>
      <c r="F118" s="37" t="s">
        <v>39</v>
      </c>
      <c r="G118" s="37" t="s">
        <v>124</v>
      </c>
      <c r="H118" s="35">
        <v>81600000</v>
      </c>
      <c r="I118" s="37" t="s">
        <v>40</v>
      </c>
      <c r="J118" s="37" t="s">
        <v>137</v>
      </c>
      <c r="K118" s="35">
        <v>32640000</v>
      </c>
      <c r="L118" s="35">
        <v>0</v>
      </c>
      <c r="M118" s="35">
        <f t="shared" si="2"/>
        <v>32640000</v>
      </c>
      <c r="N118" s="34">
        <f t="shared" si="3"/>
        <v>0.4</v>
      </c>
    </row>
    <row r="119" spans="2:14" x14ac:dyDescent="0.2">
      <c r="B119" s="37" t="s">
        <v>379</v>
      </c>
      <c r="C119" s="37" t="s">
        <v>380</v>
      </c>
      <c r="D119" s="37" t="s">
        <v>381</v>
      </c>
      <c r="E119" s="37" t="s">
        <v>379</v>
      </c>
      <c r="F119" s="37" t="s">
        <v>39</v>
      </c>
      <c r="G119" s="37" t="s">
        <v>381</v>
      </c>
      <c r="H119" s="35">
        <v>59400000</v>
      </c>
      <c r="I119" s="37" t="s">
        <v>40</v>
      </c>
      <c r="J119" s="37" t="s">
        <v>137</v>
      </c>
      <c r="K119" s="35">
        <v>23760000</v>
      </c>
      <c r="L119" s="35">
        <v>27676000</v>
      </c>
      <c r="M119" s="35">
        <f t="shared" si="2"/>
        <v>51436000</v>
      </c>
      <c r="N119" s="34">
        <f t="shared" si="3"/>
        <v>0.86592592592592588</v>
      </c>
    </row>
    <row r="120" spans="2:14" x14ac:dyDescent="0.2">
      <c r="B120" s="37" t="s">
        <v>382</v>
      </c>
      <c r="C120" s="37" t="s">
        <v>383</v>
      </c>
      <c r="D120" s="37" t="s">
        <v>384</v>
      </c>
      <c r="E120" s="37" t="s">
        <v>382</v>
      </c>
      <c r="F120" s="37" t="s">
        <v>39</v>
      </c>
      <c r="G120" s="37" t="s">
        <v>384</v>
      </c>
      <c r="H120" s="35">
        <v>133465988</v>
      </c>
      <c r="I120" s="37" t="s">
        <v>40</v>
      </c>
      <c r="J120" s="37" t="s">
        <v>141</v>
      </c>
      <c r="K120" s="35">
        <v>106142846</v>
      </c>
      <c r="L120" s="35">
        <v>27323109</v>
      </c>
      <c r="M120" s="35">
        <f t="shared" si="2"/>
        <v>133465955</v>
      </c>
      <c r="N120" s="34">
        <f t="shared" si="3"/>
        <v>0.99999975274599551</v>
      </c>
    </row>
    <row r="121" spans="2:14" x14ac:dyDescent="0.2">
      <c r="B121" s="37" t="s">
        <v>385</v>
      </c>
      <c r="C121" s="37" t="s">
        <v>386</v>
      </c>
      <c r="D121" s="37" t="s">
        <v>384</v>
      </c>
      <c r="E121" s="37" t="s">
        <v>385</v>
      </c>
      <c r="F121" s="37" t="s">
        <v>39</v>
      </c>
      <c r="G121" s="37" t="s">
        <v>384</v>
      </c>
      <c r="H121" s="35">
        <v>142038621</v>
      </c>
      <c r="I121" s="37" t="s">
        <v>40</v>
      </c>
      <c r="J121" s="37" t="s">
        <v>141</v>
      </c>
      <c r="K121" s="35">
        <v>126764221</v>
      </c>
      <c r="L121" s="35">
        <v>15274400</v>
      </c>
      <c r="M121" s="35">
        <f t="shared" si="2"/>
        <v>142038621</v>
      </c>
      <c r="N121" s="34">
        <f t="shared" si="3"/>
        <v>1</v>
      </c>
    </row>
    <row r="122" spans="2:14" x14ac:dyDescent="0.2">
      <c r="B122" s="37" t="s">
        <v>387</v>
      </c>
      <c r="C122" s="37" t="s">
        <v>388</v>
      </c>
      <c r="D122" s="37" t="s">
        <v>52</v>
      </c>
      <c r="E122" s="37" t="s">
        <v>387</v>
      </c>
      <c r="F122" s="37" t="s">
        <v>39</v>
      </c>
      <c r="G122" s="37" t="s">
        <v>52</v>
      </c>
      <c r="H122" s="35">
        <v>88261436</v>
      </c>
      <c r="I122" s="37" t="s">
        <v>40</v>
      </c>
      <c r="J122" s="37" t="s">
        <v>141</v>
      </c>
      <c r="K122" s="35">
        <v>45777104</v>
      </c>
      <c r="L122" s="35">
        <v>0</v>
      </c>
      <c r="M122" s="35">
        <f t="shared" si="2"/>
        <v>45777104</v>
      </c>
      <c r="N122" s="34">
        <f t="shared" si="3"/>
        <v>0.51865351476946286</v>
      </c>
    </row>
    <row r="123" spans="2:14" x14ac:dyDescent="0.2">
      <c r="B123" s="37" t="s">
        <v>389</v>
      </c>
      <c r="C123" s="37" t="s">
        <v>390</v>
      </c>
      <c r="D123" s="37" t="s">
        <v>391</v>
      </c>
      <c r="E123" s="37" t="s">
        <v>389</v>
      </c>
      <c r="F123" s="37" t="s">
        <v>39</v>
      </c>
      <c r="G123" s="37" t="s">
        <v>391</v>
      </c>
      <c r="H123" s="35">
        <v>149861956</v>
      </c>
      <c r="I123" s="37" t="s">
        <v>40</v>
      </c>
      <c r="J123" s="37" t="s">
        <v>141</v>
      </c>
      <c r="K123" s="35">
        <v>138848148</v>
      </c>
      <c r="L123" s="35">
        <v>0</v>
      </c>
      <c r="M123" s="35">
        <f t="shared" si="2"/>
        <v>138848148</v>
      </c>
      <c r="N123" s="34">
        <f t="shared" si="3"/>
        <v>0.92650697819532002</v>
      </c>
    </row>
    <row r="124" spans="2:14" x14ac:dyDescent="0.2">
      <c r="B124" s="37" t="s">
        <v>392</v>
      </c>
      <c r="C124" s="37" t="s">
        <v>393</v>
      </c>
      <c r="D124" s="37" t="s">
        <v>394</v>
      </c>
      <c r="E124" s="37" t="s">
        <v>392</v>
      </c>
      <c r="F124" s="37" t="s">
        <v>39</v>
      </c>
      <c r="G124" s="37" t="s">
        <v>394</v>
      </c>
      <c r="H124" s="35">
        <v>101107197</v>
      </c>
      <c r="I124" s="37" t="s">
        <v>40</v>
      </c>
      <c r="J124" s="37" t="s">
        <v>141</v>
      </c>
      <c r="K124" s="35">
        <v>77729758</v>
      </c>
      <c r="L124" s="35">
        <v>0</v>
      </c>
      <c r="M124" s="35">
        <f t="shared" si="2"/>
        <v>77729758</v>
      </c>
      <c r="N124" s="34">
        <f t="shared" si="3"/>
        <v>0.76878560880290248</v>
      </c>
    </row>
    <row r="125" spans="2:14" x14ac:dyDescent="0.2">
      <c r="B125" s="37" t="s">
        <v>395</v>
      </c>
      <c r="C125" s="37" t="s">
        <v>396</v>
      </c>
      <c r="D125" s="37" t="s">
        <v>397</v>
      </c>
      <c r="E125" s="37" t="s">
        <v>395</v>
      </c>
      <c r="F125" s="37" t="s">
        <v>39</v>
      </c>
      <c r="G125" s="37" t="s">
        <v>397</v>
      </c>
      <c r="H125" s="35">
        <v>75042990</v>
      </c>
      <c r="I125" s="37" t="s">
        <v>40</v>
      </c>
      <c r="J125" s="37" t="s">
        <v>141</v>
      </c>
      <c r="K125" s="35">
        <v>57725377</v>
      </c>
      <c r="L125" s="35">
        <v>14933548</v>
      </c>
      <c r="M125" s="35">
        <f t="shared" si="2"/>
        <v>72658925</v>
      </c>
      <c r="N125" s="34">
        <f t="shared" si="3"/>
        <v>0.96823067684270048</v>
      </c>
    </row>
    <row r="126" spans="2:14" x14ac:dyDescent="0.2">
      <c r="B126" s="37" t="s">
        <v>398</v>
      </c>
      <c r="C126" s="37" t="s">
        <v>399</v>
      </c>
      <c r="D126" s="37" t="s">
        <v>63</v>
      </c>
      <c r="E126" s="37" t="s">
        <v>398</v>
      </c>
      <c r="F126" s="37" t="s">
        <v>39</v>
      </c>
      <c r="G126" s="37" t="s">
        <v>63</v>
      </c>
      <c r="H126" s="35">
        <v>272078518</v>
      </c>
      <c r="I126" s="37" t="s">
        <v>40</v>
      </c>
      <c r="J126" s="37" t="s">
        <v>141</v>
      </c>
      <c r="K126" s="35">
        <v>217652486</v>
      </c>
      <c r="L126" s="35">
        <v>0</v>
      </c>
      <c r="M126" s="35">
        <f t="shared" si="2"/>
        <v>217652486</v>
      </c>
      <c r="N126" s="34">
        <f t="shared" si="3"/>
        <v>0.7999620388993739</v>
      </c>
    </row>
    <row r="127" spans="2:14" x14ac:dyDescent="0.2">
      <c r="B127" s="37" t="s">
        <v>400</v>
      </c>
      <c r="C127" s="37" t="s">
        <v>401</v>
      </c>
      <c r="D127" s="37" t="s">
        <v>402</v>
      </c>
      <c r="E127" s="37" t="s">
        <v>400</v>
      </c>
      <c r="F127" s="37" t="s">
        <v>39</v>
      </c>
      <c r="G127" s="37" t="s">
        <v>402</v>
      </c>
      <c r="H127" s="35">
        <v>40336056</v>
      </c>
      <c r="I127" s="37" t="s">
        <v>40</v>
      </c>
      <c r="J127" s="37" t="s">
        <v>141</v>
      </c>
      <c r="K127" s="35">
        <v>18761619</v>
      </c>
      <c r="L127" s="35">
        <v>0</v>
      </c>
      <c r="M127" s="35">
        <f t="shared" si="2"/>
        <v>18761619</v>
      </c>
      <c r="N127" s="34">
        <f t="shared" si="3"/>
        <v>0.4651327090581191</v>
      </c>
    </row>
    <row r="128" spans="2:14" x14ac:dyDescent="0.2">
      <c r="B128" s="37" t="s">
        <v>403</v>
      </c>
      <c r="C128" s="37" t="s">
        <v>404</v>
      </c>
      <c r="D128" s="37" t="s">
        <v>405</v>
      </c>
      <c r="E128" s="37" t="s">
        <v>403</v>
      </c>
      <c r="F128" s="37" t="s">
        <v>39</v>
      </c>
      <c r="G128" s="37" t="s">
        <v>405</v>
      </c>
      <c r="H128" s="35">
        <v>11424010</v>
      </c>
      <c r="I128" s="37" t="s">
        <v>40</v>
      </c>
      <c r="J128" s="37" t="s">
        <v>141</v>
      </c>
      <c r="K128" s="35">
        <v>0</v>
      </c>
      <c r="L128" s="35">
        <v>0</v>
      </c>
      <c r="M128" s="35">
        <f t="shared" si="2"/>
        <v>0</v>
      </c>
      <c r="N128" s="34">
        <f t="shared" si="3"/>
        <v>0</v>
      </c>
    </row>
    <row r="129" spans="2:14" x14ac:dyDescent="0.2">
      <c r="B129" s="37" t="s">
        <v>406</v>
      </c>
      <c r="C129" s="37" t="s">
        <v>407</v>
      </c>
      <c r="D129" s="37" t="s">
        <v>213</v>
      </c>
      <c r="E129" s="37" t="s">
        <v>406</v>
      </c>
      <c r="F129" s="37" t="s">
        <v>39</v>
      </c>
      <c r="G129" s="37" t="s">
        <v>213</v>
      </c>
      <c r="H129" s="35">
        <v>104498705</v>
      </c>
      <c r="I129" s="37" t="s">
        <v>40</v>
      </c>
      <c r="J129" s="37" t="s">
        <v>141</v>
      </c>
      <c r="K129" s="35">
        <v>80383619</v>
      </c>
      <c r="L129" s="35">
        <v>0</v>
      </c>
      <c r="M129" s="35">
        <f t="shared" si="2"/>
        <v>80383619</v>
      </c>
      <c r="N129" s="34">
        <f t="shared" si="3"/>
        <v>0.76923076702242388</v>
      </c>
    </row>
    <row r="130" spans="2:14" x14ac:dyDescent="0.2">
      <c r="B130" s="37" t="s">
        <v>408</v>
      </c>
      <c r="C130" s="37" t="s">
        <v>409</v>
      </c>
      <c r="D130" s="37" t="s">
        <v>154</v>
      </c>
      <c r="E130" s="37" t="s">
        <v>408</v>
      </c>
      <c r="F130" s="37" t="s">
        <v>39</v>
      </c>
      <c r="G130" s="37" t="s">
        <v>154</v>
      </c>
      <c r="H130" s="35">
        <v>138756603</v>
      </c>
      <c r="I130" s="37" t="s">
        <v>40</v>
      </c>
      <c r="J130" s="37" t="s">
        <v>141</v>
      </c>
      <c r="K130" s="35">
        <v>90590775</v>
      </c>
      <c r="L130" s="35">
        <v>48163160</v>
      </c>
      <c r="M130" s="35">
        <f t="shared" si="2"/>
        <v>138753935</v>
      </c>
      <c r="N130" s="34">
        <f t="shared" si="3"/>
        <v>0.99998077208621194</v>
      </c>
    </row>
    <row r="131" spans="2:14" x14ac:dyDescent="0.2">
      <c r="B131" s="37" t="s">
        <v>410</v>
      </c>
      <c r="C131" s="37" t="s">
        <v>411</v>
      </c>
      <c r="D131" s="37" t="s">
        <v>397</v>
      </c>
      <c r="E131" s="37" t="s">
        <v>410</v>
      </c>
      <c r="F131" s="37" t="s">
        <v>39</v>
      </c>
      <c r="G131" s="37" t="s">
        <v>397</v>
      </c>
      <c r="H131" s="35">
        <v>68644068</v>
      </c>
      <c r="I131" s="37" t="s">
        <v>40</v>
      </c>
      <c r="J131" s="37" t="s">
        <v>137</v>
      </c>
      <c r="K131" s="35">
        <v>68644066</v>
      </c>
      <c r="L131" s="35">
        <v>0</v>
      </c>
      <c r="M131" s="35">
        <f t="shared" si="2"/>
        <v>68644066</v>
      </c>
      <c r="N131" s="34">
        <f t="shared" si="3"/>
        <v>0.99999997086419756</v>
      </c>
    </row>
    <row r="132" spans="2:14" x14ac:dyDescent="0.2">
      <c r="B132" s="37" t="s">
        <v>412</v>
      </c>
      <c r="C132" s="37" t="s">
        <v>413</v>
      </c>
      <c r="D132" s="37" t="s">
        <v>414</v>
      </c>
      <c r="E132" s="37" t="s">
        <v>412</v>
      </c>
      <c r="F132" s="37" t="s">
        <v>39</v>
      </c>
      <c r="G132" s="37" t="s">
        <v>414</v>
      </c>
      <c r="H132" s="35">
        <v>158400000</v>
      </c>
      <c r="I132" s="37" t="s">
        <v>40</v>
      </c>
      <c r="J132" s="37" t="s">
        <v>137</v>
      </c>
      <c r="K132" s="35">
        <v>145852257</v>
      </c>
      <c r="L132" s="35">
        <v>0</v>
      </c>
      <c r="M132" s="35">
        <f t="shared" si="2"/>
        <v>145852257</v>
      </c>
      <c r="N132" s="34">
        <f t="shared" si="3"/>
        <v>0.92078445075757576</v>
      </c>
    </row>
    <row r="133" spans="2:14" x14ac:dyDescent="0.2">
      <c r="B133" s="37" t="s">
        <v>415</v>
      </c>
      <c r="C133" s="37" t="s">
        <v>416</v>
      </c>
      <c r="D133" s="37" t="s">
        <v>417</v>
      </c>
      <c r="E133" s="37" t="s">
        <v>415</v>
      </c>
      <c r="F133" s="37" t="s">
        <v>39</v>
      </c>
      <c r="G133" s="37" t="s">
        <v>417</v>
      </c>
      <c r="H133" s="35">
        <v>55725000</v>
      </c>
      <c r="I133" s="37" t="s">
        <v>40</v>
      </c>
      <c r="J133" s="37" t="s">
        <v>151</v>
      </c>
      <c r="K133" s="35">
        <v>53450000</v>
      </c>
      <c r="L133" s="35">
        <v>0</v>
      </c>
      <c r="M133" s="35">
        <f t="shared" si="2"/>
        <v>53450000</v>
      </c>
      <c r="N133" s="34">
        <f t="shared" si="3"/>
        <v>0.95917451772095108</v>
      </c>
    </row>
    <row r="134" spans="2:14" x14ac:dyDescent="0.2">
      <c r="B134" s="37" t="s">
        <v>418</v>
      </c>
      <c r="C134" s="37" t="s">
        <v>419</v>
      </c>
      <c r="D134" s="37" t="s">
        <v>417</v>
      </c>
      <c r="E134" s="37" t="s">
        <v>418</v>
      </c>
      <c r="F134" s="37" t="s">
        <v>39</v>
      </c>
      <c r="G134" s="37" t="s">
        <v>417</v>
      </c>
      <c r="H134" s="35">
        <v>54919472</v>
      </c>
      <c r="I134" s="37" t="s">
        <v>40</v>
      </c>
      <c r="J134" s="37" t="s">
        <v>141</v>
      </c>
      <c r="K134" s="35">
        <v>54055640</v>
      </c>
      <c r="L134" s="35">
        <v>0</v>
      </c>
      <c r="M134" s="35">
        <f t="shared" si="2"/>
        <v>54055640</v>
      </c>
      <c r="N134" s="34">
        <f t="shared" si="3"/>
        <v>0.9842709339958694</v>
      </c>
    </row>
    <row r="135" spans="2:14" x14ac:dyDescent="0.2">
      <c r="B135" s="37" t="s">
        <v>420</v>
      </c>
      <c r="C135" s="37" t="s">
        <v>421</v>
      </c>
      <c r="D135" s="37" t="s">
        <v>417</v>
      </c>
      <c r="E135" s="37" t="s">
        <v>420</v>
      </c>
      <c r="F135" s="37" t="s">
        <v>39</v>
      </c>
      <c r="G135" s="37" t="s">
        <v>417</v>
      </c>
      <c r="H135" s="35">
        <v>12524165</v>
      </c>
      <c r="I135" s="37" t="s">
        <v>40</v>
      </c>
      <c r="J135" s="37" t="s">
        <v>141</v>
      </c>
      <c r="K135" s="35">
        <v>12524082</v>
      </c>
      <c r="L135" s="35">
        <v>0</v>
      </c>
      <c r="M135" s="35">
        <f t="shared" si="2"/>
        <v>12524082</v>
      </c>
      <c r="N135" s="34">
        <f t="shared" si="3"/>
        <v>0.99999337281168044</v>
      </c>
    </row>
    <row r="136" spans="2:14" x14ac:dyDescent="0.2">
      <c r="B136" s="37" t="s">
        <v>422</v>
      </c>
      <c r="C136" s="37" t="s">
        <v>423</v>
      </c>
      <c r="D136" s="37" t="s">
        <v>424</v>
      </c>
      <c r="E136" s="37" t="s">
        <v>422</v>
      </c>
      <c r="F136" s="37" t="s">
        <v>39</v>
      </c>
      <c r="G136" s="37" t="s">
        <v>424</v>
      </c>
      <c r="H136" s="35">
        <v>72128508</v>
      </c>
      <c r="I136" s="37" t="s">
        <v>40</v>
      </c>
      <c r="J136" s="37" t="s">
        <v>141</v>
      </c>
      <c r="K136" s="35">
        <v>71879353</v>
      </c>
      <c r="L136" s="35">
        <v>0</v>
      </c>
      <c r="M136" s="35">
        <f t="shared" si="2"/>
        <v>71879353</v>
      </c>
      <c r="N136" s="34">
        <f t="shared" si="3"/>
        <v>0.99654567927566173</v>
      </c>
    </row>
    <row r="137" spans="2:14" x14ac:dyDescent="0.2">
      <c r="B137" s="37" t="s">
        <v>425</v>
      </c>
      <c r="C137" s="37" t="s">
        <v>426</v>
      </c>
      <c r="D137" s="37" t="s">
        <v>427</v>
      </c>
      <c r="E137" s="37" t="s">
        <v>425</v>
      </c>
      <c r="F137" s="37" t="s">
        <v>39</v>
      </c>
      <c r="G137" s="37" t="s">
        <v>427</v>
      </c>
      <c r="H137" s="35">
        <v>42254520</v>
      </c>
      <c r="I137" s="37" t="s">
        <v>40</v>
      </c>
      <c r="J137" s="37" t="s">
        <v>151</v>
      </c>
      <c r="K137" s="35">
        <v>21127260</v>
      </c>
      <c r="L137" s="35">
        <v>12726284</v>
      </c>
      <c r="M137" s="35">
        <f t="shared" si="2"/>
        <v>33853544</v>
      </c>
      <c r="N137" s="34">
        <f t="shared" si="3"/>
        <v>0.80118160140027628</v>
      </c>
    </row>
    <row r="138" spans="2:14" x14ac:dyDescent="0.2">
      <c r="B138" s="37" t="s">
        <v>428</v>
      </c>
      <c r="C138" s="37" t="s">
        <v>429</v>
      </c>
      <c r="D138" s="37" t="s">
        <v>430</v>
      </c>
      <c r="E138" s="37" t="s">
        <v>428</v>
      </c>
      <c r="F138" s="37" t="s">
        <v>39</v>
      </c>
      <c r="G138" s="37" t="s">
        <v>430</v>
      </c>
      <c r="H138" s="35">
        <v>71125000</v>
      </c>
      <c r="I138" s="37" t="s">
        <v>40</v>
      </c>
      <c r="J138" s="37" t="s">
        <v>151</v>
      </c>
      <c r="K138" s="35">
        <v>64000000</v>
      </c>
      <c r="L138" s="35">
        <v>0</v>
      </c>
      <c r="M138" s="35">
        <f t="shared" si="2"/>
        <v>64000000</v>
      </c>
      <c r="N138" s="34">
        <f t="shared" si="3"/>
        <v>0.89982425307557112</v>
      </c>
    </row>
    <row r="139" spans="2:14" x14ac:dyDescent="0.2">
      <c r="B139" s="37" t="s">
        <v>431</v>
      </c>
      <c r="C139" s="37" t="s">
        <v>432</v>
      </c>
      <c r="D139" s="37" t="s">
        <v>433</v>
      </c>
      <c r="E139" s="37" t="s">
        <v>431</v>
      </c>
      <c r="F139" s="37" t="s">
        <v>39</v>
      </c>
      <c r="G139" s="37" t="s">
        <v>433</v>
      </c>
      <c r="H139" s="35">
        <v>48000000</v>
      </c>
      <c r="I139" s="37" t="s">
        <v>40</v>
      </c>
      <c r="J139" s="37" t="s">
        <v>137</v>
      </c>
      <c r="K139" s="35">
        <v>43650000</v>
      </c>
      <c r="L139" s="35">
        <v>0</v>
      </c>
      <c r="M139" s="35">
        <f t="shared" si="2"/>
        <v>43650000</v>
      </c>
      <c r="N139" s="34">
        <f t="shared" si="3"/>
        <v>0.90937500000000004</v>
      </c>
    </row>
    <row r="140" spans="2:14" x14ac:dyDescent="0.2">
      <c r="B140" s="37" t="s">
        <v>434</v>
      </c>
      <c r="C140" s="37" t="s">
        <v>435</v>
      </c>
      <c r="D140" s="37" t="s">
        <v>436</v>
      </c>
      <c r="E140" s="37" t="s">
        <v>434</v>
      </c>
      <c r="F140" s="37" t="s">
        <v>39</v>
      </c>
      <c r="G140" s="37" t="s">
        <v>436</v>
      </c>
      <c r="H140" s="35">
        <v>107763534</v>
      </c>
      <c r="I140" s="37" t="s">
        <v>40</v>
      </c>
      <c r="J140" s="37" t="s">
        <v>141</v>
      </c>
      <c r="K140" s="35">
        <v>107445208</v>
      </c>
      <c r="L140" s="35">
        <v>0</v>
      </c>
      <c r="M140" s="35">
        <f t="shared" si="2"/>
        <v>107445208</v>
      </c>
      <c r="N140" s="34">
        <f t="shared" si="3"/>
        <v>0.99704606940600149</v>
      </c>
    </row>
    <row r="141" spans="2:14" x14ac:dyDescent="0.2">
      <c r="B141" s="37" t="s">
        <v>437</v>
      </c>
      <c r="C141" s="37" t="s">
        <v>438</v>
      </c>
      <c r="D141" s="37" t="s">
        <v>439</v>
      </c>
      <c r="E141" s="37" t="s">
        <v>437</v>
      </c>
      <c r="F141" s="37" t="s">
        <v>39</v>
      </c>
      <c r="G141" s="37" t="s">
        <v>439</v>
      </c>
      <c r="H141" s="35">
        <v>254080776</v>
      </c>
      <c r="I141" s="37" t="s">
        <v>40</v>
      </c>
      <c r="J141" s="37" t="s">
        <v>141</v>
      </c>
      <c r="K141" s="35">
        <v>205821748</v>
      </c>
      <c r="L141" s="35">
        <v>0</v>
      </c>
      <c r="M141" s="35">
        <f t="shared" si="2"/>
        <v>205821748</v>
      </c>
      <c r="N141" s="34">
        <f t="shared" si="3"/>
        <v>0.81006422933783861</v>
      </c>
    </row>
    <row r="142" spans="2:14" x14ac:dyDescent="0.2">
      <c r="B142" s="37" t="s">
        <v>440</v>
      </c>
      <c r="C142" s="37" t="s">
        <v>441</v>
      </c>
      <c r="D142" s="37" t="s">
        <v>150</v>
      </c>
      <c r="E142" s="37" t="s">
        <v>440</v>
      </c>
      <c r="F142" s="37" t="s">
        <v>39</v>
      </c>
      <c r="G142" s="37" t="s">
        <v>150</v>
      </c>
      <c r="H142" s="35">
        <v>190058046</v>
      </c>
      <c r="I142" s="37" t="s">
        <v>40</v>
      </c>
      <c r="J142" s="37" t="s">
        <v>141</v>
      </c>
      <c r="K142" s="35">
        <v>187706400</v>
      </c>
      <c r="L142" s="35">
        <v>0</v>
      </c>
      <c r="M142" s="35">
        <f t="shared" si="2"/>
        <v>187706400</v>
      </c>
      <c r="N142" s="34">
        <f t="shared" si="3"/>
        <v>0.98762669589899921</v>
      </c>
    </row>
    <row r="143" spans="2:14" x14ac:dyDescent="0.2">
      <c r="B143" s="37" t="s">
        <v>442</v>
      </c>
      <c r="C143" s="37" t="s">
        <v>443</v>
      </c>
      <c r="D143" s="37" t="s">
        <v>234</v>
      </c>
      <c r="E143" s="37" t="s">
        <v>442</v>
      </c>
      <c r="F143" s="37" t="s">
        <v>39</v>
      </c>
      <c r="G143" s="37" t="s">
        <v>234</v>
      </c>
      <c r="H143" s="35">
        <v>46500000</v>
      </c>
      <c r="I143" s="37" t="s">
        <v>40</v>
      </c>
      <c r="J143" s="37" t="s">
        <v>137</v>
      </c>
      <c r="K143" s="35">
        <v>45950005</v>
      </c>
      <c r="L143" s="35">
        <v>0</v>
      </c>
      <c r="M143" s="35">
        <f t="shared" si="2"/>
        <v>45950005</v>
      </c>
      <c r="N143" s="34">
        <f t="shared" si="3"/>
        <v>0.98817215053763441</v>
      </c>
    </row>
    <row r="144" spans="2:14" x14ac:dyDescent="0.2">
      <c r="B144" s="37" t="s">
        <v>444</v>
      </c>
      <c r="C144" s="37" t="s">
        <v>445</v>
      </c>
      <c r="D144" s="37" t="s">
        <v>446</v>
      </c>
      <c r="E144" s="37" t="s">
        <v>444</v>
      </c>
      <c r="F144" s="37" t="s">
        <v>39</v>
      </c>
      <c r="G144" s="37" t="s">
        <v>446</v>
      </c>
      <c r="H144" s="35">
        <v>233785039</v>
      </c>
      <c r="I144" s="37" t="s">
        <v>40</v>
      </c>
      <c r="J144" s="37" t="s">
        <v>141</v>
      </c>
      <c r="K144" s="35">
        <v>224110290</v>
      </c>
      <c r="L144" s="35">
        <v>0</v>
      </c>
      <c r="M144" s="35">
        <f t="shared" si="2"/>
        <v>224110290</v>
      </c>
      <c r="N144" s="34">
        <f t="shared" si="3"/>
        <v>0.95861690276938549</v>
      </c>
    </row>
    <row r="145" spans="2:14" x14ac:dyDescent="0.2">
      <c r="B145" s="37" t="s">
        <v>447</v>
      </c>
      <c r="C145" s="37" t="s">
        <v>448</v>
      </c>
      <c r="D145" s="37" t="s">
        <v>446</v>
      </c>
      <c r="E145" s="37" t="s">
        <v>447</v>
      </c>
      <c r="F145" s="37" t="s">
        <v>39</v>
      </c>
      <c r="G145" s="37" t="s">
        <v>446</v>
      </c>
      <c r="H145" s="35">
        <v>214629419</v>
      </c>
      <c r="I145" s="37" t="s">
        <v>40</v>
      </c>
      <c r="J145" s="37" t="s">
        <v>141</v>
      </c>
      <c r="K145" s="35">
        <v>214520415</v>
      </c>
      <c r="L145" s="35">
        <v>0</v>
      </c>
      <c r="M145" s="35">
        <f t="shared" si="2"/>
        <v>214520415</v>
      </c>
      <c r="N145" s="34">
        <f t="shared" si="3"/>
        <v>0.99949212926863484</v>
      </c>
    </row>
    <row r="146" spans="2:14" x14ac:dyDescent="0.2">
      <c r="B146" s="37" t="s">
        <v>449</v>
      </c>
      <c r="C146" s="37" t="s">
        <v>450</v>
      </c>
      <c r="D146" s="37" t="s">
        <v>446</v>
      </c>
      <c r="E146" s="37" t="s">
        <v>449</v>
      </c>
      <c r="F146" s="37" t="s">
        <v>39</v>
      </c>
      <c r="G146" s="37" t="s">
        <v>446</v>
      </c>
      <c r="H146" s="35">
        <v>242474480</v>
      </c>
      <c r="I146" s="37" t="s">
        <v>40</v>
      </c>
      <c r="J146" s="37" t="s">
        <v>141</v>
      </c>
      <c r="K146" s="35">
        <v>242474422</v>
      </c>
      <c r="L146" s="35">
        <v>0</v>
      </c>
      <c r="M146" s="35">
        <f t="shared" si="2"/>
        <v>242474422</v>
      </c>
      <c r="N146" s="34">
        <f t="shared" si="3"/>
        <v>0.99999976079956954</v>
      </c>
    </row>
    <row r="147" spans="2:14" x14ac:dyDescent="0.2">
      <c r="B147" s="37" t="s">
        <v>451</v>
      </c>
      <c r="C147" s="37" t="s">
        <v>452</v>
      </c>
      <c r="D147" s="37" t="s">
        <v>453</v>
      </c>
      <c r="E147" s="37" t="s">
        <v>451</v>
      </c>
      <c r="F147" s="37" t="s">
        <v>39</v>
      </c>
      <c r="G147" s="37" t="s">
        <v>453</v>
      </c>
      <c r="H147" s="35">
        <v>198208382</v>
      </c>
      <c r="I147" s="37" t="s">
        <v>40</v>
      </c>
      <c r="J147" s="37" t="s">
        <v>151</v>
      </c>
      <c r="K147" s="35">
        <v>99104191</v>
      </c>
      <c r="L147" s="35">
        <v>99095809</v>
      </c>
      <c r="M147" s="35">
        <f t="shared" si="2"/>
        <v>198200000</v>
      </c>
      <c r="N147" s="34">
        <f t="shared" si="3"/>
        <v>0.99995771117288068</v>
      </c>
    </row>
    <row r="148" spans="2:14" x14ac:dyDescent="0.2">
      <c r="B148" s="37" t="s">
        <v>454</v>
      </c>
      <c r="C148" s="37" t="s">
        <v>455</v>
      </c>
      <c r="D148" s="37" t="s">
        <v>456</v>
      </c>
      <c r="E148" s="37" t="s">
        <v>454</v>
      </c>
      <c r="F148" s="37" t="s">
        <v>39</v>
      </c>
      <c r="G148" s="37" t="s">
        <v>456</v>
      </c>
      <c r="H148" s="35">
        <v>60000000</v>
      </c>
      <c r="I148" s="37" t="s">
        <v>40</v>
      </c>
      <c r="J148" s="37" t="s">
        <v>141</v>
      </c>
      <c r="K148" s="35">
        <v>33000000</v>
      </c>
      <c r="L148" s="35">
        <v>26772997</v>
      </c>
      <c r="M148" s="35">
        <f t="shared" si="2"/>
        <v>59772997</v>
      </c>
      <c r="N148" s="34">
        <f t="shared" si="3"/>
        <v>0.99621661666666672</v>
      </c>
    </row>
    <row r="149" spans="2:14" x14ac:dyDescent="0.2">
      <c r="B149" s="37" t="s">
        <v>457</v>
      </c>
      <c r="C149" s="37" t="s">
        <v>458</v>
      </c>
      <c r="D149" s="37" t="s">
        <v>128</v>
      </c>
      <c r="E149" s="37" t="s">
        <v>457</v>
      </c>
      <c r="F149" s="37" t="s">
        <v>39</v>
      </c>
      <c r="G149" s="37" t="s">
        <v>128</v>
      </c>
      <c r="H149" s="35">
        <v>35300000</v>
      </c>
      <c r="I149" s="37" t="s">
        <v>40</v>
      </c>
      <c r="J149" s="37" t="s">
        <v>151</v>
      </c>
      <c r="K149" s="35">
        <v>17650000</v>
      </c>
      <c r="L149" s="35">
        <v>0</v>
      </c>
      <c r="M149" s="35">
        <f t="shared" si="2"/>
        <v>17650000</v>
      </c>
      <c r="N149" s="34">
        <f t="shared" si="3"/>
        <v>0.5</v>
      </c>
    </row>
    <row r="150" spans="2:14" x14ac:dyDescent="0.2">
      <c r="B150" s="37" t="s">
        <v>459</v>
      </c>
      <c r="C150" s="37" t="s">
        <v>460</v>
      </c>
      <c r="D150" s="37" t="s">
        <v>461</v>
      </c>
      <c r="E150" s="37" t="s">
        <v>459</v>
      </c>
      <c r="F150" s="37" t="s">
        <v>39</v>
      </c>
      <c r="G150" s="37" t="s">
        <v>461</v>
      </c>
      <c r="H150" s="35">
        <v>61359792</v>
      </c>
      <c r="I150" s="37" t="s">
        <v>40</v>
      </c>
      <c r="J150" s="37" t="s">
        <v>141</v>
      </c>
      <c r="K150" s="35">
        <v>51777328</v>
      </c>
      <c r="L150" s="35">
        <v>0</v>
      </c>
      <c r="M150" s="35">
        <f t="shared" ref="M150:M213" si="4">+K150+L150</f>
        <v>51777328</v>
      </c>
      <c r="N150" s="34">
        <f t="shared" ref="N150:N213" si="5">+M150/H150</f>
        <v>0.84383154362713619</v>
      </c>
    </row>
    <row r="151" spans="2:14" x14ac:dyDescent="0.2">
      <c r="B151" s="37" t="s">
        <v>462</v>
      </c>
      <c r="C151" s="37" t="s">
        <v>463</v>
      </c>
      <c r="D151" s="37" t="s">
        <v>461</v>
      </c>
      <c r="E151" s="37" t="s">
        <v>462</v>
      </c>
      <c r="F151" s="37" t="s">
        <v>39</v>
      </c>
      <c r="G151" s="37" t="s">
        <v>461</v>
      </c>
      <c r="H151" s="35">
        <v>38400000</v>
      </c>
      <c r="I151" s="37" t="s">
        <v>40</v>
      </c>
      <c r="J151" s="37" t="s">
        <v>137</v>
      </c>
      <c r="K151" s="35">
        <v>35200000</v>
      </c>
      <c r="L151" s="35">
        <v>3200000</v>
      </c>
      <c r="M151" s="35">
        <f t="shared" si="4"/>
        <v>38400000</v>
      </c>
      <c r="N151" s="34">
        <f t="shared" si="5"/>
        <v>1</v>
      </c>
    </row>
    <row r="152" spans="2:14" x14ac:dyDescent="0.2">
      <c r="B152" s="37" t="s">
        <v>464</v>
      </c>
      <c r="C152" s="37" t="s">
        <v>465</v>
      </c>
      <c r="D152" s="37" t="s">
        <v>466</v>
      </c>
      <c r="E152" s="37" t="s">
        <v>464</v>
      </c>
      <c r="F152" s="37" t="s">
        <v>39</v>
      </c>
      <c r="G152" s="37" t="s">
        <v>466</v>
      </c>
      <c r="H152" s="35">
        <v>89000000</v>
      </c>
      <c r="I152" s="37" t="s">
        <v>40</v>
      </c>
      <c r="J152" s="37" t="s">
        <v>141</v>
      </c>
      <c r="K152" s="35">
        <v>87926971</v>
      </c>
      <c r="L152" s="35">
        <v>0</v>
      </c>
      <c r="M152" s="35">
        <f t="shared" si="4"/>
        <v>87926971</v>
      </c>
      <c r="N152" s="34">
        <f t="shared" si="5"/>
        <v>0.98794349438202245</v>
      </c>
    </row>
    <row r="153" spans="2:14" x14ac:dyDescent="0.2">
      <c r="B153" s="37" t="s">
        <v>467</v>
      </c>
      <c r="C153" s="37" t="s">
        <v>468</v>
      </c>
      <c r="D153" s="37" t="s">
        <v>469</v>
      </c>
      <c r="E153" s="37" t="s">
        <v>467</v>
      </c>
      <c r="F153" s="37" t="s">
        <v>39</v>
      </c>
      <c r="G153" s="37" t="s">
        <v>469</v>
      </c>
      <c r="H153" s="35">
        <v>50614000</v>
      </c>
      <c r="I153" s="37" t="s">
        <v>40</v>
      </c>
      <c r="J153" s="37" t="s">
        <v>151</v>
      </c>
      <c r="K153" s="35">
        <v>25307000</v>
      </c>
      <c r="L153" s="35">
        <v>25307000</v>
      </c>
      <c r="M153" s="35">
        <f t="shared" si="4"/>
        <v>50614000</v>
      </c>
      <c r="N153" s="34">
        <f t="shared" si="5"/>
        <v>1</v>
      </c>
    </row>
    <row r="154" spans="2:14" x14ac:dyDescent="0.2">
      <c r="B154" s="37" t="s">
        <v>470</v>
      </c>
      <c r="C154" s="37" t="s">
        <v>471</v>
      </c>
      <c r="D154" s="37" t="s">
        <v>472</v>
      </c>
      <c r="E154" s="37" t="s">
        <v>470</v>
      </c>
      <c r="F154" s="37" t="s">
        <v>39</v>
      </c>
      <c r="G154" s="37" t="s">
        <v>472</v>
      </c>
      <c r="H154" s="35">
        <v>235000000</v>
      </c>
      <c r="I154" s="37" t="s">
        <v>40</v>
      </c>
      <c r="J154" s="37" t="s">
        <v>192</v>
      </c>
      <c r="K154" s="35">
        <v>164500000</v>
      </c>
      <c r="L154" s="35">
        <v>0</v>
      </c>
      <c r="M154" s="35">
        <f t="shared" si="4"/>
        <v>164500000</v>
      </c>
      <c r="N154" s="34">
        <f t="shared" si="5"/>
        <v>0.7</v>
      </c>
    </row>
    <row r="155" spans="2:14" x14ac:dyDescent="0.2">
      <c r="B155" s="37" t="s">
        <v>473</v>
      </c>
      <c r="C155" s="37" t="s">
        <v>474</v>
      </c>
      <c r="D155" s="37" t="s">
        <v>475</v>
      </c>
      <c r="E155" s="37" t="s">
        <v>473</v>
      </c>
      <c r="F155" s="37" t="s">
        <v>39</v>
      </c>
      <c r="G155" s="37" t="s">
        <v>475</v>
      </c>
      <c r="H155" s="35">
        <v>215598250</v>
      </c>
      <c r="I155" s="37" t="s">
        <v>40</v>
      </c>
      <c r="J155" s="37" t="s">
        <v>141</v>
      </c>
      <c r="K155" s="35">
        <v>64679475</v>
      </c>
      <c r="L155" s="35">
        <v>0</v>
      </c>
      <c r="M155" s="35">
        <f t="shared" si="4"/>
        <v>64679475</v>
      </c>
      <c r="N155" s="34">
        <f t="shared" si="5"/>
        <v>0.3</v>
      </c>
    </row>
    <row r="156" spans="2:14" x14ac:dyDescent="0.2">
      <c r="B156" s="37" t="s">
        <v>476</v>
      </c>
      <c r="C156" s="37" t="s">
        <v>477</v>
      </c>
      <c r="D156" s="37" t="s">
        <v>475</v>
      </c>
      <c r="E156" s="37" t="s">
        <v>476</v>
      </c>
      <c r="F156" s="37" t="s">
        <v>39</v>
      </c>
      <c r="G156" s="37" t="s">
        <v>475</v>
      </c>
      <c r="H156" s="35">
        <v>219674000</v>
      </c>
      <c r="I156" s="37" t="s">
        <v>40</v>
      </c>
      <c r="J156" s="37" t="s">
        <v>141</v>
      </c>
      <c r="K156" s="35">
        <v>107361085</v>
      </c>
      <c r="L156" s="35">
        <v>0</v>
      </c>
      <c r="M156" s="35">
        <f t="shared" si="4"/>
        <v>107361085</v>
      </c>
      <c r="N156" s="34">
        <f t="shared" si="5"/>
        <v>0.48872913954314118</v>
      </c>
    </row>
    <row r="157" spans="2:14" x14ac:dyDescent="0.2">
      <c r="B157" s="37" t="s">
        <v>478</v>
      </c>
      <c r="C157" s="37" t="s">
        <v>479</v>
      </c>
      <c r="D157" s="37" t="s">
        <v>480</v>
      </c>
      <c r="E157" s="37" t="s">
        <v>478</v>
      </c>
      <c r="F157" s="37" t="s">
        <v>39</v>
      </c>
      <c r="G157" s="37" t="s">
        <v>480</v>
      </c>
      <c r="H157" s="35">
        <v>125128231</v>
      </c>
      <c r="I157" s="37" t="s">
        <v>40</v>
      </c>
      <c r="J157" s="37" t="s">
        <v>192</v>
      </c>
      <c r="K157" s="35">
        <v>87589762</v>
      </c>
      <c r="L157" s="35">
        <v>0</v>
      </c>
      <c r="M157" s="35">
        <f t="shared" si="4"/>
        <v>87589762</v>
      </c>
      <c r="N157" s="34">
        <f t="shared" si="5"/>
        <v>0.70000000239754046</v>
      </c>
    </row>
    <row r="158" spans="2:14" x14ac:dyDescent="0.2">
      <c r="B158" s="37" t="s">
        <v>481</v>
      </c>
      <c r="C158" s="37" t="s">
        <v>482</v>
      </c>
      <c r="D158" s="37" t="s">
        <v>243</v>
      </c>
      <c r="E158" s="37" t="s">
        <v>481</v>
      </c>
      <c r="F158" s="37" t="s">
        <v>39</v>
      </c>
      <c r="G158" s="37" t="s">
        <v>243</v>
      </c>
      <c r="H158" s="35">
        <v>105952000</v>
      </c>
      <c r="I158" s="37" t="s">
        <v>40</v>
      </c>
      <c r="J158" s="37" t="s">
        <v>515</v>
      </c>
      <c r="K158" s="35">
        <v>105475216</v>
      </c>
      <c r="L158" s="35">
        <v>0</v>
      </c>
      <c r="M158" s="35">
        <f t="shared" si="4"/>
        <v>105475216</v>
      </c>
      <c r="N158" s="34">
        <f t="shared" si="5"/>
        <v>0.99550000000000005</v>
      </c>
    </row>
    <row r="159" spans="2:14" x14ac:dyDescent="0.2">
      <c r="B159" s="37" t="s">
        <v>483</v>
      </c>
      <c r="C159" s="37" t="s">
        <v>484</v>
      </c>
      <c r="D159" s="37" t="s">
        <v>485</v>
      </c>
      <c r="E159" s="37" t="s">
        <v>483</v>
      </c>
      <c r="F159" s="37" t="s">
        <v>39</v>
      </c>
      <c r="G159" s="37" t="s">
        <v>485</v>
      </c>
      <c r="H159" s="35">
        <v>254889000</v>
      </c>
      <c r="I159" s="37" t="s">
        <v>40</v>
      </c>
      <c r="J159" s="37" t="s">
        <v>141</v>
      </c>
      <c r="K159" s="35">
        <v>76466700</v>
      </c>
      <c r="L159" s="35">
        <v>178401224</v>
      </c>
      <c r="M159" s="35">
        <f t="shared" si="4"/>
        <v>254867924</v>
      </c>
      <c r="N159" s="34">
        <f t="shared" si="5"/>
        <v>0.9999173130264547</v>
      </c>
    </row>
    <row r="160" spans="2:14" x14ac:dyDescent="0.2">
      <c r="B160" s="37" t="s">
        <v>486</v>
      </c>
      <c r="C160" s="37" t="s">
        <v>487</v>
      </c>
      <c r="D160" s="37" t="s">
        <v>488</v>
      </c>
      <c r="E160" s="37" t="s">
        <v>486</v>
      </c>
      <c r="F160" s="37" t="s">
        <v>39</v>
      </c>
      <c r="G160" s="37" t="s">
        <v>488</v>
      </c>
      <c r="H160" s="35">
        <v>232989624</v>
      </c>
      <c r="I160" s="37" t="s">
        <v>40</v>
      </c>
      <c r="J160" s="37" t="s">
        <v>141</v>
      </c>
      <c r="K160" s="35">
        <v>69896887</v>
      </c>
      <c r="L160" s="35">
        <v>153745049</v>
      </c>
      <c r="M160" s="35">
        <f t="shared" si="4"/>
        <v>223641936</v>
      </c>
      <c r="N160" s="34">
        <f t="shared" si="5"/>
        <v>0.95987938072298018</v>
      </c>
    </row>
    <row r="161" spans="2:14" x14ac:dyDescent="0.2">
      <c r="B161" s="37" t="s">
        <v>489</v>
      </c>
      <c r="C161" s="37" t="s">
        <v>490</v>
      </c>
      <c r="D161" s="37" t="s">
        <v>491</v>
      </c>
      <c r="E161" s="37" t="s">
        <v>489</v>
      </c>
      <c r="F161" s="37" t="s">
        <v>39</v>
      </c>
      <c r="G161" s="37" t="s">
        <v>491</v>
      </c>
      <c r="H161" s="35">
        <v>53480000</v>
      </c>
      <c r="I161" s="37" t="s">
        <v>40</v>
      </c>
      <c r="J161" s="37" t="s">
        <v>991</v>
      </c>
      <c r="K161" s="35">
        <v>50762500</v>
      </c>
      <c r="L161" s="35">
        <v>0</v>
      </c>
      <c r="M161" s="35">
        <f t="shared" si="4"/>
        <v>50762500</v>
      </c>
      <c r="N161" s="34">
        <f t="shared" si="5"/>
        <v>0.94918661181750186</v>
      </c>
    </row>
    <row r="162" spans="2:14" x14ac:dyDescent="0.2">
      <c r="B162" s="37" t="s">
        <v>492</v>
      </c>
      <c r="C162" s="37" t="s">
        <v>493</v>
      </c>
      <c r="D162" s="37" t="s">
        <v>329</v>
      </c>
      <c r="E162" s="37" t="s">
        <v>492</v>
      </c>
      <c r="F162" s="37" t="s">
        <v>39</v>
      </c>
      <c r="G162" s="37" t="s">
        <v>329</v>
      </c>
      <c r="H162" s="35">
        <v>200435902</v>
      </c>
      <c r="I162" s="37" t="s">
        <v>40</v>
      </c>
      <c r="J162" s="37" t="s">
        <v>141</v>
      </c>
      <c r="K162" s="35">
        <v>199579184</v>
      </c>
      <c r="L162" s="35">
        <v>0</v>
      </c>
      <c r="M162" s="35">
        <f t="shared" si="4"/>
        <v>199579184</v>
      </c>
      <c r="N162" s="34">
        <f t="shared" si="5"/>
        <v>0.99572572582331087</v>
      </c>
    </row>
    <row r="163" spans="2:14" x14ac:dyDescent="0.2">
      <c r="B163" s="37" t="s">
        <v>494</v>
      </c>
      <c r="C163" s="37" t="s">
        <v>495</v>
      </c>
      <c r="D163" s="37" t="s">
        <v>496</v>
      </c>
      <c r="E163" s="37" t="s">
        <v>494</v>
      </c>
      <c r="F163" s="37" t="s">
        <v>39</v>
      </c>
      <c r="G163" s="37" t="s">
        <v>496</v>
      </c>
      <c r="H163" s="35">
        <v>148975178</v>
      </c>
      <c r="I163" s="37" t="s">
        <v>40</v>
      </c>
      <c r="J163" s="37" t="s">
        <v>141</v>
      </c>
      <c r="K163" s="35">
        <v>148634694</v>
      </c>
      <c r="L163" s="35">
        <v>0</v>
      </c>
      <c r="M163" s="35">
        <f t="shared" si="4"/>
        <v>148634694</v>
      </c>
      <c r="N163" s="34">
        <f t="shared" si="5"/>
        <v>0.99771449173901983</v>
      </c>
    </row>
    <row r="164" spans="2:14" x14ac:dyDescent="0.2">
      <c r="B164" s="37" t="s">
        <v>497</v>
      </c>
      <c r="C164" s="37" t="s">
        <v>498</v>
      </c>
      <c r="D164" s="37" t="s">
        <v>405</v>
      </c>
      <c r="E164" s="37" t="s">
        <v>497</v>
      </c>
      <c r="F164" s="37" t="s">
        <v>39</v>
      </c>
      <c r="G164" s="37" t="s">
        <v>405</v>
      </c>
      <c r="H164" s="35">
        <v>45214320</v>
      </c>
      <c r="I164" s="37" t="s">
        <v>40</v>
      </c>
      <c r="J164" s="37" t="s">
        <v>141</v>
      </c>
      <c r="K164" s="35">
        <v>16892474</v>
      </c>
      <c r="L164" s="35">
        <v>28321846</v>
      </c>
      <c r="M164" s="35">
        <f t="shared" si="4"/>
        <v>45214320</v>
      </c>
      <c r="N164" s="34">
        <f t="shared" si="5"/>
        <v>1</v>
      </c>
    </row>
    <row r="165" spans="2:14" x14ac:dyDescent="0.2">
      <c r="B165" s="37" t="s">
        <v>499</v>
      </c>
      <c r="C165" s="37">
        <v>7302160404</v>
      </c>
      <c r="D165" s="37" t="s">
        <v>500</v>
      </c>
      <c r="E165" s="37" t="s">
        <v>499</v>
      </c>
      <c r="F165" s="37" t="s">
        <v>39</v>
      </c>
      <c r="G165" s="37" t="s">
        <v>500</v>
      </c>
      <c r="H165" s="35">
        <v>42011577</v>
      </c>
      <c r="I165" s="37" t="s">
        <v>40</v>
      </c>
      <c r="J165" s="37" t="s">
        <v>151</v>
      </c>
      <c r="K165" s="35">
        <v>41500736</v>
      </c>
      <c r="L165" s="35">
        <v>0</v>
      </c>
      <c r="M165" s="35">
        <f t="shared" si="4"/>
        <v>41500736</v>
      </c>
      <c r="N165" s="34">
        <f t="shared" si="5"/>
        <v>0.98784047073500714</v>
      </c>
    </row>
    <row r="166" spans="2:14" x14ac:dyDescent="0.2">
      <c r="B166" s="37" t="s">
        <v>501</v>
      </c>
      <c r="C166" s="37" t="s">
        <v>502</v>
      </c>
      <c r="D166" s="37" t="s">
        <v>500</v>
      </c>
      <c r="E166" s="37" t="s">
        <v>501</v>
      </c>
      <c r="F166" s="37" t="s">
        <v>39</v>
      </c>
      <c r="G166" s="37" t="s">
        <v>500</v>
      </c>
      <c r="H166" s="35">
        <v>63600000</v>
      </c>
      <c r="I166" s="37" t="s">
        <v>40</v>
      </c>
      <c r="J166" s="37" t="s">
        <v>137</v>
      </c>
      <c r="K166" s="35">
        <v>50880000</v>
      </c>
      <c r="L166" s="35">
        <v>0</v>
      </c>
      <c r="M166" s="35">
        <f t="shared" si="4"/>
        <v>50880000</v>
      </c>
      <c r="N166" s="34">
        <f t="shared" si="5"/>
        <v>0.8</v>
      </c>
    </row>
    <row r="167" spans="2:14" x14ac:dyDescent="0.2">
      <c r="B167" s="37" t="s">
        <v>503</v>
      </c>
      <c r="C167" s="37" t="s">
        <v>504</v>
      </c>
      <c r="D167" s="37" t="s">
        <v>104</v>
      </c>
      <c r="E167" s="37" t="s">
        <v>503</v>
      </c>
      <c r="F167" s="37" t="s">
        <v>39</v>
      </c>
      <c r="G167" s="37" t="s">
        <v>104</v>
      </c>
      <c r="H167" s="35">
        <v>56732140</v>
      </c>
      <c r="I167" s="37" t="s">
        <v>40</v>
      </c>
      <c r="J167" s="37" t="s">
        <v>141</v>
      </c>
      <c r="K167" s="35">
        <v>56727812</v>
      </c>
      <c r="L167" s="35">
        <v>0</v>
      </c>
      <c r="M167" s="35">
        <f t="shared" si="4"/>
        <v>56727812</v>
      </c>
      <c r="N167" s="34">
        <f t="shared" si="5"/>
        <v>0.99992371167384131</v>
      </c>
    </row>
    <row r="168" spans="2:14" x14ac:dyDescent="0.2">
      <c r="B168" s="37" t="s">
        <v>505</v>
      </c>
      <c r="C168" s="37" t="s">
        <v>506</v>
      </c>
      <c r="D168" s="37" t="s">
        <v>507</v>
      </c>
      <c r="E168" s="37" t="s">
        <v>505</v>
      </c>
      <c r="F168" s="37" t="s">
        <v>39</v>
      </c>
      <c r="G168" s="37" t="s">
        <v>507</v>
      </c>
      <c r="H168" s="35">
        <v>63323847</v>
      </c>
      <c r="I168" s="37" t="s">
        <v>40</v>
      </c>
      <c r="J168" s="37" t="s">
        <v>141</v>
      </c>
      <c r="K168" s="35">
        <v>63323828</v>
      </c>
      <c r="L168" s="35">
        <v>0</v>
      </c>
      <c r="M168" s="35">
        <f t="shared" si="4"/>
        <v>63323828</v>
      </c>
      <c r="N168" s="34">
        <f t="shared" si="5"/>
        <v>0.999999699955058</v>
      </c>
    </row>
    <row r="169" spans="2:14" x14ac:dyDescent="0.2">
      <c r="B169" s="37" t="s">
        <v>508</v>
      </c>
      <c r="C169" s="37" t="s">
        <v>509</v>
      </c>
      <c r="D169" s="37" t="s">
        <v>510</v>
      </c>
      <c r="E169" s="37" t="s">
        <v>508</v>
      </c>
      <c r="F169" s="37" t="s">
        <v>39</v>
      </c>
      <c r="G169" s="37" t="s">
        <v>510</v>
      </c>
      <c r="H169" s="35">
        <v>37012500</v>
      </c>
      <c r="I169" s="37" t="s">
        <v>40</v>
      </c>
      <c r="J169" s="37" t="s">
        <v>151</v>
      </c>
      <c r="K169" s="35">
        <v>16655625</v>
      </c>
      <c r="L169" s="35">
        <v>0</v>
      </c>
      <c r="M169" s="35">
        <f t="shared" si="4"/>
        <v>16655625</v>
      </c>
      <c r="N169" s="34">
        <f t="shared" si="5"/>
        <v>0.45</v>
      </c>
    </row>
    <row r="170" spans="2:14" x14ac:dyDescent="0.2">
      <c r="B170" s="37" t="s">
        <v>511</v>
      </c>
      <c r="C170" s="37" t="s">
        <v>512</v>
      </c>
      <c r="D170" s="37" t="s">
        <v>510</v>
      </c>
      <c r="E170" s="37" t="s">
        <v>511</v>
      </c>
      <c r="F170" s="37" t="s">
        <v>39</v>
      </c>
      <c r="G170" s="37" t="s">
        <v>510</v>
      </c>
      <c r="H170" s="35">
        <v>20918125</v>
      </c>
      <c r="I170" s="37" t="s">
        <v>40</v>
      </c>
      <c r="J170" s="37" t="s">
        <v>151</v>
      </c>
      <c r="K170" s="35">
        <v>9413156</v>
      </c>
      <c r="L170" s="35">
        <v>0</v>
      </c>
      <c r="M170" s="35">
        <f t="shared" si="4"/>
        <v>9413156</v>
      </c>
      <c r="N170" s="34">
        <f t="shared" si="5"/>
        <v>0.44999998804864205</v>
      </c>
    </row>
    <row r="171" spans="2:14" x14ac:dyDescent="0.2">
      <c r="B171" s="37" t="s">
        <v>513</v>
      </c>
      <c r="C171" s="37" t="s">
        <v>514</v>
      </c>
      <c r="D171" s="37" t="s">
        <v>340</v>
      </c>
      <c r="E171" s="37" t="s">
        <v>513</v>
      </c>
      <c r="F171" s="37" t="s">
        <v>39</v>
      </c>
      <c r="G171" s="37" t="s">
        <v>340</v>
      </c>
      <c r="H171" s="35">
        <v>44657318</v>
      </c>
      <c r="I171" s="37" t="s">
        <v>40</v>
      </c>
      <c r="J171" s="37" t="s">
        <v>151</v>
      </c>
      <c r="K171" s="35">
        <v>17862927</v>
      </c>
      <c r="L171" s="35">
        <v>0</v>
      </c>
      <c r="M171" s="35">
        <f t="shared" si="4"/>
        <v>17862927</v>
      </c>
      <c r="N171" s="34">
        <f t="shared" si="5"/>
        <v>0.39999999552145071</v>
      </c>
    </row>
    <row r="172" spans="2:14" x14ac:dyDescent="0.2">
      <c r="B172" s="37" t="s">
        <v>516</v>
      </c>
      <c r="C172" s="37" t="s">
        <v>517</v>
      </c>
      <c r="D172" s="37" t="s">
        <v>340</v>
      </c>
      <c r="E172" s="37" t="s">
        <v>516</v>
      </c>
      <c r="F172" s="37" t="s">
        <v>39</v>
      </c>
      <c r="G172" s="37" t="s">
        <v>340</v>
      </c>
      <c r="H172" s="35">
        <v>61200000</v>
      </c>
      <c r="I172" s="37" t="s">
        <v>40</v>
      </c>
      <c r="J172" s="37" t="s">
        <v>137</v>
      </c>
      <c r="K172" s="35">
        <v>59443333</v>
      </c>
      <c r="L172" s="35">
        <v>0</v>
      </c>
      <c r="M172" s="35">
        <f t="shared" si="4"/>
        <v>59443333</v>
      </c>
      <c r="N172" s="34">
        <f t="shared" si="5"/>
        <v>0.97129629084967317</v>
      </c>
    </row>
    <row r="173" spans="2:14" x14ac:dyDescent="0.2">
      <c r="B173" s="37" t="s">
        <v>518</v>
      </c>
      <c r="C173" s="37" t="s">
        <v>519</v>
      </c>
      <c r="D173" s="37" t="s">
        <v>520</v>
      </c>
      <c r="E173" s="37" t="s">
        <v>518</v>
      </c>
      <c r="F173" s="37" t="s">
        <v>39</v>
      </c>
      <c r="G173" s="37" t="s">
        <v>520</v>
      </c>
      <c r="H173" s="35">
        <v>252456568</v>
      </c>
      <c r="I173" s="37" t="s">
        <v>40</v>
      </c>
      <c r="J173" s="37" t="s">
        <v>141</v>
      </c>
      <c r="K173" s="35">
        <v>75736970</v>
      </c>
      <c r="L173" s="35">
        <v>174652629</v>
      </c>
      <c r="M173" s="35">
        <f t="shared" si="4"/>
        <v>250389599</v>
      </c>
      <c r="N173" s="34">
        <f t="shared" si="5"/>
        <v>0.99181257585661231</v>
      </c>
    </row>
    <row r="174" spans="2:14" x14ac:dyDescent="0.2">
      <c r="B174" s="37" t="s">
        <v>521</v>
      </c>
      <c r="C174" s="37" t="s">
        <v>522</v>
      </c>
      <c r="D174" s="37" t="s">
        <v>523</v>
      </c>
      <c r="E174" s="37" t="s">
        <v>521</v>
      </c>
      <c r="F174" s="37" t="s">
        <v>39</v>
      </c>
      <c r="G174" s="37" t="s">
        <v>523</v>
      </c>
      <c r="H174" s="35">
        <v>79067200</v>
      </c>
      <c r="I174" s="37" t="s">
        <v>40</v>
      </c>
      <c r="J174" s="37" t="s">
        <v>151</v>
      </c>
      <c r="K174" s="35">
        <v>23720160</v>
      </c>
      <c r="L174" s="35">
        <v>0</v>
      </c>
      <c r="M174" s="35">
        <f t="shared" si="4"/>
        <v>23720160</v>
      </c>
      <c r="N174" s="34">
        <f t="shared" si="5"/>
        <v>0.3</v>
      </c>
    </row>
    <row r="175" spans="2:14" x14ac:dyDescent="0.2">
      <c r="B175" s="37" t="s">
        <v>524</v>
      </c>
      <c r="C175" s="37" t="s">
        <v>525</v>
      </c>
      <c r="D175" s="37" t="s">
        <v>526</v>
      </c>
      <c r="E175" s="37" t="s">
        <v>524</v>
      </c>
      <c r="F175" s="37" t="s">
        <v>39</v>
      </c>
      <c r="G175" s="37" t="s">
        <v>526</v>
      </c>
      <c r="H175" s="35">
        <v>16280000</v>
      </c>
      <c r="I175" s="37" t="s">
        <v>40</v>
      </c>
      <c r="J175" s="37" t="s">
        <v>151</v>
      </c>
      <c r="K175" s="35">
        <v>13024000</v>
      </c>
      <c r="L175" s="35">
        <v>0</v>
      </c>
      <c r="M175" s="35">
        <f t="shared" si="4"/>
        <v>13024000</v>
      </c>
      <c r="N175" s="34">
        <f t="shared" si="5"/>
        <v>0.8</v>
      </c>
    </row>
    <row r="176" spans="2:14" x14ac:dyDescent="0.2">
      <c r="B176" s="37" t="s">
        <v>527</v>
      </c>
      <c r="C176" s="37" t="s">
        <v>528</v>
      </c>
      <c r="D176" s="37" t="s">
        <v>529</v>
      </c>
      <c r="E176" s="37" t="s">
        <v>527</v>
      </c>
      <c r="F176" s="37" t="s">
        <v>39</v>
      </c>
      <c r="G176" s="37" t="s">
        <v>529</v>
      </c>
      <c r="H176" s="35">
        <v>251974457</v>
      </c>
      <c r="I176" s="37" t="s">
        <v>40</v>
      </c>
      <c r="J176" s="37" t="s">
        <v>141</v>
      </c>
      <c r="K176" s="35">
        <v>251603545</v>
      </c>
      <c r="L176" s="35">
        <v>0</v>
      </c>
      <c r="M176" s="35">
        <f t="shared" si="4"/>
        <v>251603545</v>
      </c>
      <c r="N176" s="34">
        <f t="shared" si="5"/>
        <v>0.99852797777831903</v>
      </c>
    </row>
    <row r="177" spans="2:14" x14ac:dyDescent="0.2">
      <c r="B177" s="37" t="s">
        <v>530</v>
      </c>
      <c r="C177" s="37" t="s">
        <v>531</v>
      </c>
      <c r="D177" s="37" t="s">
        <v>80</v>
      </c>
      <c r="E177" s="37" t="s">
        <v>530</v>
      </c>
      <c r="F177" s="37" t="s">
        <v>39</v>
      </c>
      <c r="G177" s="37" t="s">
        <v>80</v>
      </c>
      <c r="H177" s="35">
        <v>215822787</v>
      </c>
      <c r="I177" s="37" t="s">
        <v>40</v>
      </c>
      <c r="J177" s="37" t="s">
        <v>141</v>
      </c>
      <c r="K177" s="35">
        <v>43164557</v>
      </c>
      <c r="L177" s="35">
        <v>0</v>
      </c>
      <c r="M177" s="35">
        <f t="shared" si="4"/>
        <v>43164557</v>
      </c>
      <c r="N177" s="34">
        <f t="shared" si="5"/>
        <v>0.19999999814662758</v>
      </c>
    </row>
    <row r="178" spans="2:14" x14ac:dyDescent="0.2">
      <c r="B178" s="37" t="s">
        <v>532</v>
      </c>
      <c r="C178" s="37" t="s">
        <v>533</v>
      </c>
      <c r="D178" s="37" t="s">
        <v>80</v>
      </c>
      <c r="E178" s="37" t="s">
        <v>532</v>
      </c>
      <c r="F178" s="37" t="s">
        <v>39</v>
      </c>
      <c r="G178" s="37" t="s">
        <v>80</v>
      </c>
      <c r="H178" s="35">
        <v>181624525</v>
      </c>
      <c r="I178" s="37" t="s">
        <v>40</v>
      </c>
      <c r="J178" s="37" t="s">
        <v>141</v>
      </c>
      <c r="K178" s="35">
        <v>99893489</v>
      </c>
      <c r="L178" s="35">
        <v>0</v>
      </c>
      <c r="M178" s="35">
        <f t="shared" si="4"/>
        <v>99893489</v>
      </c>
      <c r="N178" s="34">
        <f t="shared" si="5"/>
        <v>0.5500000013764661</v>
      </c>
    </row>
    <row r="179" spans="2:14" x14ac:dyDescent="0.2">
      <c r="B179" s="37" t="s">
        <v>534</v>
      </c>
      <c r="C179" s="37" t="s">
        <v>535</v>
      </c>
      <c r="D179" s="37" t="s">
        <v>98</v>
      </c>
      <c r="E179" s="37" t="s">
        <v>534</v>
      </c>
      <c r="F179" s="37" t="s">
        <v>39</v>
      </c>
      <c r="G179" s="37" t="s">
        <v>98</v>
      </c>
      <c r="H179" s="35">
        <v>65881200</v>
      </c>
      <c r="I179" s="37" t="s">
        <v>40</v>
      </c>
      <c r="J179" s="37" t="s">
        <v>151</v>
      </c>
      <c r="K179" s="35">
        <v>61750000</v>
      </c>
      <c r="L179" s="35">
        <v>0</v>
      </c>
      <c r="M179" s="35">
        <f t="shared" si="4"/>
        <v>61750000</v>
      </c>
      <c r="N179" s="34">
        <f t="shared" si="5"/>
        <v>0.9372931883450818</v>
      </c>
    </row>
    <row r="180" spans="2:14" x14ac:dyDescent="0.2">
      <c r="B180" s="37" t="s">
        <v>536</v>
      </c>
      <c r="C180" s="37" t="s">
        <v>537</v>
      </c>
      <c r="D180" s="37" t="s">
        <v>71</v>
      </c>
      <c r="E180" s="37" t="s">
        <v>536</v>
      </c>
      <c r="F180" s="37" t="s">
        <v>39</v>
      </c>
      <c r="G180" s="37" t="s">
        <v>71</v>
      </c>
      <c r="H180" s="35">
        <v>15600000</v>
      </c>
      <c r="I180" s="37" t="s">
        <v>40</v>
      </c>
      <c r="J180" s="37" t="s">
        <v>151</v>
      </c>
      <c r="K180" s="35">
        <v>9600000</v>
      </c>
      <c r="L180" s="35">
        <v>6000000</v>
      </c>
      <c r="M180" s="35">
        <f t="shared" si="4"/>
        <v>15600000</v>
      </c>
      <c r="N180" s="34">
        <f t="shared" si="5"/>
        <v>1</v>
      </c>
    </row>
    <row r="181" spans="2:14" x14ac:dyDescent="0.2">
      <c r="B181" s="37" t="s">
        <v>538</v>
      </c>
      <c r="C181" s="37" t="s">
        <v>539</v>
      </c>
      <c r="D181" s="37" t="s">
        <v>53</v>
      </c>
      <c r="E181" s="37" t="s">
        <v>538</v>
      </c>
      <c r="F181" s="37" t="s">
        <v>39</v>
      </c>
      <c r="G181" s="37" t="s">
        <v>53</v>
      </c>
      <c r="H181" s="35">
        <v>58200000</v>
      </c>
      <c r="I181" s="37" t="s">
        <v>40</v>
      </c>
      <c r="J181" s="37" t="s">
        <v>151</v>
      </c>
      <c r="K181" s="35">
        <v>51500000</v>
      </c>
      <c r="L181" s="35">
        <v>0</v>
      </c>
      <c r="M181" s="35">
        <f t="shared" si="4"/>
        <v>51500000</v>
      </c>
      <c r="N181" s="34">
        <f t="shared" si="5"/>
        <v>0.88487972508591062</v>
      </c>
    </row>
    <row r="182" spans="2:14" x14ac:dyDescent="0.2">
      <c r="B182" s="37" t="s">
        <v>540</v>
      </c>
      <c r="C182" s="37" t="s">
        <v>541</v>
      </c>
      <c r="D182" s="37" t="s">
        <v>542</v>
      </c>
      <c r="E182" s="37" t="s">
        <v>540</v>
      </c>
      <c r="F182" s="37" t="s">
        <v>39</v>
      </c>
      <c r="G182" s="37" t="s">
        <v>542</v>
      </c>
      <c r="H182" s="35">
        <v>247411479</v>
      </c>
      <c r="I182" s="37" t="s">
        <v>40</v>
      </c>
      <c r="J182" s="37" t="s">
        <v>141</v>
      </c>
      <c r="K182" s="35">
        <v>238629643</v>
      </c>
      <c r="L182" s="35">
        <v>0</v>
      </c>
      <c r="M182" s="35">
        <f t="shared" si="4"/>
        <v>238629643</v>
      </c>
      <c r="N182" s="34">
        <f t="shared" si="5"/>
        <v>0.96450513923001935</v>
      </c>
    </row>
    <row r="183" spans="2:14" x14ac:dyDescent="0.2">
      <c r="B183" s="37" t="s">
        <v>543</v>
      </c>
      <c r="C183" s="37" t="s">
        <v>544</v>
      </c>
      <c r="D183" s="37" t="s">
        <v>91</v>
      </c>
      <c r="E183" s="37" t="s">
        <v>543</v>
      </c>
      <c r="F183" s="37" t="s">
        <v>39</v>
      </c>
      <c r="G183" s="37" t="s">
        <v>91</v>
      </c>
      <c r="H183" s="35">
        <v>218040801</v>
      </c>
      <c r="I183" s="37" t="s">
        <v>40</v>
      </c>
      <c r="J183" s="37" t="s">
        <v>141</v>
      </c>
      <c r="K183" s="35">
        <v>43608160</v>
      </c>
      <c r="L183" s="35">
        <v>0</v>
      </c>
      <c r="M183" s="35">
        <f t="shared" si="4"/>
        <v>43608160</v>
      </c>
      <c r="N183" s="34">
        <f t="shared" si="5"/>
        <v>0.19999999908274049</v>
      </c>
    </row>
    <row r="184" spans="2:14" x14ac:dyDescent="0.2">
      <c r="B184" s="37" t="s">
        <v>545</v>
      </c>
      <c r="C184" s="37">
        <v>8206170704</v>
      </c>
      <c r="D184" s="37" t="s">
        <v>89</v>
      </c>
      <c r="E184" s="37" t="s">
        <v>545</v>
      </c>
      <c r="F184" s="37" t="s">
        <v>39</v>
      </c>
      <c r="G184" s="37" t="s">
        <v>89</v>
      </c>
      <c r="H184" s="35">
        <v>10663598</v>
      </c>
      <c r="I184" s="37" t="s">
        <v>40</v>
      </c>
      <c r="J184" s="37" t="s">
        <v>141</v>
      </c>
      <c r="K184" s="35">
        <v>6537274</v>
      </c>
      <c r="L184" s="35">
        <v>0</v>
      </c>
      <c r="M184" s="35">
        <f t="shared" si="4"/>
        <v>6537274</v>
      </c>
      <c r="N184" s="34">
        <f t="shared" si="5"/>
        <v>0.61304580311448353</v>
      </c>
    </row>
    <row r="185" spans="2:14" x14ac:dyDescent="0.2">
      <c r="B185" s="37" t="s">
        <v>546</v>
      </c>
      <c r="C185" s="37" t="s">
        <v>547</v>
      </c>
      <c r="D185" s="37" t="s">
        <v>548</v>
      </c>
      <c r="E185" s="37" t="s">
        <v>546</v>
      </c>
      <c r="F185" s="37" t="s">
        <v>39</v>
      </c>
      <c r="G185" s="37" t="s">
        <v>548</v>
      </c>
      <c r="H185" s="35">
        <v>80910000</v>
      </c>
      <c r="I185" s="37" t="s">
        <v>40</v>
      </c>
      <c r="J185" s="37" t="s">
        <v>151</v>
      </c>
      <c r="K185" s="35">
        <v>48546000</v>
      </c>
      <c r="L185" s="35">
        <v>16354000</v>
      </c>
      <c r="M185" s="35">
        <f t="shared" si="4"/>
        <v>64900000</v>
      </c>
      <c r="N185" s="34">
        <f t="shared" si="5"/>
        <v>0.80212581881102463</v>
      </c>
    </row>
    <row r="186" spans="2:14" x14ac:dyDescent="0.2">
      <c r="B186" s="37" t="s">
        <v>549</v>
      </c>
      <c r="C186" s="37" t="s">
        <v>550</v>
      </c>
      <c r="D186" s="37" t="s">
        <v>88</v>
      </c>
      <c r="E186" s="37" t="s">
        <v>549</v>
      </c>
      <c r="F186" s="37" t="s">
        <v>39</v>
      </c>
      <c r="G186" s="37" t="s">
        <v>88</v>
      </c>
      <c r="H186" s="35">
        <v>59998580</v>
      </c>
      <c r="I186" s="37" t="s">
        <v>40</v>
      </c>
      <c r="J186" s="37" t="s">
        <v>141</v>
      </c>
      <c r="K186" s="35">
        <v>27674325</v>
      </c>
      <c r="L186" s="35">
        <v>0</v>
      </c>
      <c r="M186" s="35">
        <f t="shared" si="4"/>
        <v>27674325</v>
      </c>
      <c r="N186" s="34">
        <f t="shared" si="5"/>
        <v>0.46124966624210106</v>
      </c>
    </row>
    <row r="187" spans="2:14" x14ac:dyDescent="0.2">
      <c r="B187" s="37" t="s">
        <v>551</v>
      </c>
      <c r="C187" s="37" t="s">
        <v>552</v>
      </c>
      <c r="D187" s="37" t="s">
        <v>88</v>
      </c>
      <c r="E187" s="37" t="s">
        <v>551</v>
      </c>
      <c r="F187" s="37" t="s">
        <v>39</v>
      </c>
      <c r="G187" s="37" t="s">
        <v>88</v>
      </c>
      <c r="H187" s="35">
        <v>115933877</v>
      </c>
      <c r="I187" s="37" t="s">
        <v>40</v>
      </c>
      <c r="J187" s="37" t="s">
        <v>141</v>
      </c>
      <c r="K187" s="35">
        <v>115911041</v>
      </c>
      <c r="L187" s="35">
        <v>0</v>
      </c>
      <c r="M187" s="35">
        <f t="shared" si="4"/>
        <v>115911041</v>
      </c>
      <c r="N187" s="34">
        <f t="shared" si="5"/>
        <v>0.99980302565056112</v>
      </c>
    </row>
    <row r="188" spans="2:14" x14ac:dyDescent="0.2">
      <c r="B188" s="37" t="s">
        <v>553</v>
      </c>
      <c r="C188" s="37">
        <v>8305120401</v>
      </c>
      <c r="D188" s="37" t="s">
        <v>70</v>
      </c>
      <c r="E188" s="37" t="s">
        <v>553</v>
      </c>
      <c r="F188" s="37" t="s">
        <v>39</v>
      </c>
      <c r="G188" s="37" t="s">
        <v>70</v>
      </c>
      <c r="H188" s="35">
        <v>180200000</v>
      </c>
      <c r="I188" s="37" t="s">
        <v>40</v>
      </c>
      <c r="J188" s="37" t="s">
        <v>151</v>
      </c>
      <c r="K188" s="35">
        <v>170000000</v>
      </c>
      <c r="L188" s="35">
        <v>0</v>
      </c>
      <c r="M188" s="35">
        <f t="shared" si="4"/>
        <v>170000000</v>
      </c>
      <c r="N188" s="34">
        <f t="shared" si="5"/>
        <v>0.94339622641509435</v>
      </c>
    </row>
    <row r="189" spans="2:14" x14ac:dyDescent="0.2">
      <c r="B189" s="37" t="s">
        <v>554</v>
      </c>
      <c r="C189" s="37" t="s">
        <v>555</v>
      </c>
      <c r="D189" s="37" t="s">
        <v>70</v>
      </c>
      <c r="E189" s="37" t="s">
        <v>554</v>
      </c>
      <c r="F189" s="37" t="s">
        <v>39</v>
      </c>
      <c r="G189" s="37" t="s">
        <v>70</v>
      </c>
      <c r="H189" s="35">
        <v>83570624</v>
      </c>
      <c r="I189" s="37" t="s">
        <v>40</v>
      </c>
      <c r="J189" s="37" t="s">
        <v>141</v>
      </c>
      <c r="K189" s="35">
        <v>25071187</v>
      </c>
      <c r="L189" s="35">
        <v>57009346</v>
      </c>
      <c r="M189" s="35">
        <f t="shared" si="4"/>
        <v>82080533</v>
      </c>
      <c r="N189" s="34">
        <f t="shared" si="5"/>
        <v>0.98216967962330881</v>
      </c>
    </row>
    <row r="190" spans="2:14" x14ac:dyDescent="0.2">
      <c r="B190" s="37" t="s">
        <v>556</v>
      </c>
      <c r="C190" s="37" t="s">
        <v>557</v>
      </c>
      <c r="D190" s="37" t="s">
        <v>42</v>
      </c>
      <c r="E190" s="37" t="s">
        <v>556</v>
      </c>
      <c r="F190" s="37" t="s">
        <v>39</v>
      </c>
      <c r="G190" s="37" t="s">
        <v>42</v>
      </c>
      <c r="H190" s="35">
        <v>42721058</v>
      </c>
      <c r="I190" s="37" t="s">
        <v>40</v>
      </c>
      <c r="J190" s="37" t="s">
        <v>141</v>
      </c>
      <c r="K190" s="35">
        <v>42720122</v>
      </c>
      <c r="L190" s="35">
        <v>0</v>
      </c>
      <c r="M190" s="35">
        <f t="shared" si="4"/>
        <v>42720122</v>
      </c>
      <c r="N190" s="34">
        <f t="shared" si="5"/>
        <v>0.9999780904302511</v>
      </c>
    </row>
    <row r="191" spans="2:14" x14ac:dyDescent="0.2">
      <c r="B191" s="37" t="s">
        <v>558</v>
      </c>
      <c r="C191" s="37" t="s">
        <v>559</v>
      </c>
      <c r="D191" s="37" t="s">
        <v>56</v>
      </c>
      <c r="E191" s="37" t="s">
        <v>558</v>
      </c>
      <c r="F191" s="37" t="s">
        <v>39</v>
      </c>
      <c r="G191" s="37" t="s">
        <v>56</v>
      </c>
      <c r="H191" s="35">
        <v>50791955</v>
      </c>
      <c r="I191" s="37" t="s">
        <v>40</v>
      </c>
      <c r="J191" s="37" t="s">
        <v>141</v>
      </c>
      <c r="K191" s="35">
        <v>10158391</v>
      </c>
      <c r="L191" s="35">
        <v>0</v>
      </c>
      <c r="M191" s="35">
        <f t="shared" si="4"/>
        <v>10158391</v>
      </c>
      <c r="N191" s="34">
        <f t="shared" si="5"/>
        <v>0.2</v>
      </c>
    </row>
    <row r="192" spans="2:14" x14ac:dyDescent="0.2">
      <c r="B192" s="37" t="s">
        <v>560</v>
      </c>
      <c r="C192" s="37" t="s">
        <v>561</v>
      </c>
      <c r="D192" s="37" t="s">
        <v>62</v>
      </c>
      <c r="E192" s="37" t="s">
        <v>560</v>
      </c>
      <c r="F192" s="37" t="s">
        <v>39</v>
      </c>
      <c r="G192" s="37" t="s">
        <v>62</v>
      </c>
      <c r="H192" s="35">
        <v>229665787</v>
      </c>
      <c r="I192" s="37" t="s">
        <v>40</v>
      </c>
      <c r="J192" s="37" t="s">
        <v>141</v>
      </c>
      <c r="K192" s="35">
        <v>160766051</v>
      </c>
      <c r="L192" s="35">
        <v>0</v>
      </c>
      <c r="M192" s="35">
        <f t="shared" si="4"/>
        <v>160766051</v>
      </c>
      <c r="N192" s="34">
        <f t="shared" si="5"/>
        <v>0.70000000043541533</v>
      </c>
    </row>
    <row r="193" spans="2:14" x14ac:dyDescent="0.2">
      <c r="B193" s="37" t="s">
        <v>562</v>
      </c>
      <c r="C193" s="37" t="s">
        <v>563</v>
      </c>
      <c r="D193" s="37" t="s">
        <v>63</v>
      </c>
      <c r="E193" s="37" t="s">
        <v>562</v>
      </c>
      <c r="F193" s="37" t="s">
        <v>39</v>
      </c>
      <c r="G193" s="37" t="s">
        <v>63</v>
      </c>
      <c r="H193" s="35">
        <v>217194706</v>
      </c>
      <c r="I193" s="37" t="s">
        <v>40</v>
      </c>
      <c r="J193" s="37" t="s">
        <v>141</v>
      </c>
      <c r="K193" s="35">
        <v>197856206</v>
      </c>
      <c r="L193" s="35">
        <v>0</v>
      </c>
      <c r="M193" s="35">
        <f t="shared" si="4"/>
        <v>197856206</v>
      </c>
      <c r="N193" s="34">
        <f t="shared" si="5"/>
        <v>0.91096237861340879</v>
      </c>
    </row>
    <row r="194" spans="2:14" x14ac:dyDescent="0.2">
      <c r="B194" s="37" t="s">
        <v>564</v>
      </c>
      <c r="C194" s="37" t="s">
        <v>565</v>
      </c>
      <c r="D194" s="37" t="s">
        <v>58</v>
      </c>
      <c r="E194" s="37" t="s">
        <v>564</v>
      </c>
      <c r="F194" s="37" t="s">
        <v>39</v>
      </c>
      <c r="G194" s="37" t="s">
        <v>58</v>
      </c>
      <c r="H194" s="35">
        <v>60000000</v>
      </c>
      <c r="I194" s="37" t="s">
        <v>40</v>
      </c>
      <c r="J194" s="37" t="s">
        <v>137</v>
      </c>
      <c r="K194" s="35">
        <v>24000000</v>
      </c>
      <c r="L194" s="35">
        <v>14400000</v>
      </c>
      <c r="M194" s="35">
        <f t="shared" si="4"/>
        <v>38400000</v>
      </c>
      <c r="N194" s="34">
        <f t="shared" si="5"/>
        <v>0.64</v>
      </c>
    </row>
    <row r="195" spans="2:14" x14ac:dyDescent="0.2">
      <c r="B195" s="37" t="s">
        <v>566</v>
      </c>
      <c r="C195" s="37">
        <v>8111140707</v>
      </c>
      <c r="D195" s="37" t="s">
        <v>83</v>
      </c>
      <c r="E195" s="37" t="s">
        <v>566</v>
      </c>
      <c r="F195" s="37" t="s">
        <v>39</v>
      </c>
      <c r="G195" s="37" t="s">
        <v>83</v>
      </c>
      <c r="H195" s="35">
        <v>242398638</v>
      </c>
      <c r="I195" s="37" t="s">
        <v>40</v>
      </c>
      <c r="J195" s="37" t="s">
        <v>141</v>
      </c>
      <c r="K195" s="35">
        <v>194266609</v>
      </c>
      <c r="L195" s="35">
        <v>0</v>
      </c>
      <c r="M195" s="35">
        <f t="shared" si="4"/>
        <v>194266609</v>
      </c>
      <c r="N195" s="34">
        <f t="shared" si="5"/>
        <v>0.80143440822468648</v>
      </c>
    </row>
    <row r="196" spans="2:14" x14ac:dyDescent="0.2">
      <c r="B196" s="37" t="s">
        <v>567</v>
      </c>
      <c r="C196" s="37" t="s">
        <v>568</v>
      </c>
      <c r="D196" s="37" t="s">
        <v>569</v>
      </c>
      <c r="E196" s="37" t="s">
        <v>567</v>
      </c>
      <c r="F196" s="37" t="s">
        <v>39</v>
      </c>
      <c r="G196" s="37" t="s">
        <v>569</v>
      </c>
      <c r="H196" s="35">
        <v>177602982</v>
      </c>
      <c r="I196" s="37" t="s">
        <v>40</v>
      </c>
      <c r="J196" s="37" t="s">
        <v>141</v>
      </c>
      <c r="K196" s="35">
        <v>175127838</v>
      </c>
      <c r="L196" s="35">
        <v>0</v>
      </c>
      <c r="M196" s="35">
        <f t="shared" si="4"/>
        <v>175127838</v>
      </c>
      <c r="N196" s="34">
        <f t="shared" si="5"/>
        <v>0.98606361237785978</v>
      </c>
    </row>
    <row r="197" spans="2:14" x14ac:dyDescent="0.2">
      <c r="B197" s="37" t="s">
        <v>570</v>
      </c>
      <c r="C197" s="37" t="s">
        <v>571</v>
      </c>
      <c r="D197" s="37" t="s">
        <v>569</v>
      </c>
      <c r="E197" s="37" t="s">
        <v>570</v>
      </c>
      <c r="F197" s="37" t="s">
        <v>39</v>
      </c>
      <c r="G197" s="37" t="s">
        <v>569</v>
      </c>
      <c r="H197" s="35">
        <v>177602982</v>
      </c>
      <c r="I197" s="37" t="s">
        <v>40</v>
      </c>
      <c r="J197" s="37" t="s">
        <v>141</v>
      </c>
      <c r="K197" s="35">
        <v>175127838</v>
      </c>
      <c r="L197" s="35">
        <v>0</v>
      </c>
      <c r="M197" s="35">
        <f t="shared" si="4"/>
        <v>175127838</v>
      </c>
      <c r="N197" s="34">
        <f t="shared" si="5"/>
        <v>0.98606361237785978</v>
      </c>
    </row>
    <row r="198" spans="2:14" x14ac:dyDescent="0.2">
      <c r="B198" s="37" t="s">
        <v>572</v>
      </c>
      <c r="C198" s="37" t="s">
        <v>573</v>
      </c>
      <c r="D198" s="37" t="s">
        <v>574</v>
      </c>
      <c r="E198" s="37" t="s">
        <v>572</v>
      </c>
      <c r="F198" s="37" t="s">
        <v>39</v>
      </c>
      <c r="G198" s="37" t="s">
        <v>574</v>
      </c>
      <c r="H198" s="35">
        <v>165600000</v>
      </c>
      <c r="I198" s="37" t="s">
        <v>40</v>
      </c>
      <c r="J198" s="37" t="s">
        <v>137</v>
      </c>
      <c r="K198" s="35">
        <v>164400000</v>
      </c>
      <c r="L198" s="35">
        <v>1200000</v>
      </c>
      <c r="M198" s="35">
        <f t="shared" si="4"/>
        <v>165600000</v>
      </c>
      <c r="N198" s="34">
        <f t="shared" si="5"/>
        <v>1</v>
      </c>
    </row>
    <row r="199" spans="2:14" x14ac:dyDescent="0.2">
      <c r="B199" s="37" t="s">
        <v>575</v>
      </c>
      <c r="C199" s="37">
        <v>9202140719</v>
      </c>
      <c r="D199" s="37" t="s">
        <v>576</v>
      </c>
      <c r="E199" s="37" t="s">
        <v>575</v>
      </c>
      <c r="F199" s="37" t="s">
        <v>39</v>
      </c>
      <c r="G199" s="37" t="s">
        <v>576</v>
      </c>
      <c r="H199" s="35">
        <v>194908718</v>
      </c>
      <c r="I199" s="37" t="s">
        <v>40</v>
      </c>
      <c r="J199" s="37" t="s">
        <v>141</v>
      </c>
      <c r="K199" s="35">
        <v>173740609</v>
      </c>
      <c r="L199" s="35">
        <v>0</v>
      </c>
      <c r="M199" s="35">
        <f t="shared" si="4"/>
        <v>173740609</v>
      </c>
      <c r="N199" s="34">
        <f t="shared" si="5"/>
        <v>0.89139475536440604</v>
      </c>
    </row>
    <row r="200" spans="2:14" x14ac:dyDescent="0.2">
      <c r="B200" s="37" t="s">
        <v>577</v>
      </c>
      <c r="C200" s="37" t="s">
        <v>578</v>
      </c>
      <c r="D200" s="37" t="s">
        <v>576</v>
      </c>
      <c r="E200" s="37" t="s">
        <v>577</v>
      </c>
      <c r="F200" s="37" t="s">
        <v>39</v>
      </c>
      <c r="G200" s="37" t="s">
        <v>576</v>
      </c>
      <c r="H200" s="35">
        <v>159760646</v>
      </c>
      <c r="I200" s="37" t="s">
        <v>40</v>
      </c>
      <c r="J200" s="37" t="s">
        <v>141</v>
      </c>
      <c r="K200" s="35">
        <v>146847950</v>
      </c>
      <c r="L200" s="35">
        <v>0</v>
      </c>
      <c r="M200" s="35">
        <f t="shared" si="4"/>
        <v>146847950</v>
      </c>
      <c r="N200" s="34">
        <f t="shared" si="5"/>
        <v>0.91917473843965303</v>
      </c>
    </row>
    <row r="201" spans="2:14" x14ac:dyDescent="0.2">
      <c r="B201" s="37" t="s">
        <v>579</v>
      </c>
      <c r="C201" s="37" t="s">
        <v>580</v>
      </c>
      <c r="D201" s="37" t="s">
        <v>576</v>
      </c>
      <c r="E201" s="37" t="s">
        <v>579</v>
      </c>
      <c r="F201" s="37" t="s">
        <v>39</v>
      </c>
      <c r="G201" s="37" t="s">
        <v>576</v>
      </c>
      <c r="H201" s="35">
        <v>79941801</v>
      </c>
      <c r="I201" s="37" t="s">
        <v>40</v>
      </c>
      <c r="J201" s="37" t="s">
        <v>141</v>
      </c>
      <c r="K201" s="35">
        <v>72626144</v>
      </c>
      <c r="L201" s="35">
        <v>0</v>
      </c>
      <c r="M201" s="35">
        <f t="shared" si="4"/>
        <v>72626144</v>
      </c>
      <c r="N201" s="34">
        <f t="shared" si="5"/>
        <v>0.90848771345544244</v>
      </c>
    </row>
    <row r="202" spans="2:14" x14ac:dyDescent="0.2">
      <c r="B202" s="37" t="s">
        <v>581</v>
      </c>
      <c r="C202" s="37" t="s">
        <v>582</v>
      </c>
      <c r="D202" s="37" t="s">
        <v>576</v>
      </c>
      <c r="E202" s="37" t="s">
        <v>581</v>
      </c>
      <c r="F202" s="37" t="s">
        <v>39</v>
      </c>
      <c r="G202" s="37" t="s">
        <v>576</v>
      </c>
      <c r="H202" s="35">
        <v>90942961</v>
      </c>
      <c r="I202" s="37" t="s">
        <v>40</v>
      </c>
      <c r="J202" s="37" t="s">
        <v>141</v>
      </c>
      <c r="K202" s="35">
        <v>84202423</v>
      </c>
      <c r="L202" s="35">
        <v>0</v>
      </c>
      <c r="M202" s="35">
        <f t="shared" si="4"/>
        <v>84202423</v>
      </c>
      <c r="N202" s="34">
        <f t="shared" si="5"/>
        <v>0.92588169633051642</v>
      </c>
    </row>
    <row r="203" spans="2:14" x14ac:dyDescent="0.2">
      <c r="B203" s="37" t="s">
        <v>583</v>
      </c>
      <c r="C203" s="37" t="s">
        <v>584</v>
      </c>
      <c r="D203" s="37" t="s">
        <v>308</v>
      </c>
      <c r="E203" s="37" t="s">
        <v>583</v>
      </c>
      <c r="F203" s="37" t="s">
        <v>39</v>
      </c>
      <c r="G203" s="37" t="s">
        <v>308</v>
      </c>
      <c r="H203" s="35">
        <v>57600000</v>
      </c>
      <c r="I203" s="37" t="s">
        <v>40</v>
      </c>
      <c r="J203" s="37" t="s">
        <v>137</v>
      </c>
      <c r="K203" s="35">
        <v>56640000</v>
      </c>
      <c r="L203" s="35">
        <v>0</v>
      </c>
      <c r="M203" s="35">
        <f t="shared" si="4"/>
        <v>56640000</v>
      </c>
      <c r="N203" s="34">
        <f t="shared" si="5"/>
        <v>0.98333333333333328</v>
      </c>
    </row>
    <row r="204" spans="2:14" x14ac:dyDescent="0.2">
      <c r="B204" s="37" t="s">
        <v>585</v>
      </c>
      <c r="C204" s="37" t="s">
        <v>586</v>
      </c>
      <c r="D204" s="37" t="s">
        <v>587</v>
      </c>
      <c r="E204" s="37" t="s">
        <v>585</v>
      </c>
      <c r="F204" s="37" t="s">
        <v>39</v>
      </c>
      <c r="G204" s="37" t="s">
        <v>587</v>
      </c>
      <c r="H204" s="35">
        <v>55200000</v>
      </c>
      <c r="I204" s="37" t="s">
        <v>40</v>
      </c>
      <c r="J204" s="37" t="s">
        <v>137</v>
      </c>
      <c r="K204" s="35">
        <v>54000000</v>
      </c>
      <c r="L204" s="35">
        <v>0</v>
      </c>
      <c r="M204" s="35">
        <f t="shared" si="4"/>
        <v>54000000</v>
      </c>
      <c r="N204" s="34">
        <f t="shared" si="5"/>
        <v>0.97826086956521741</v>
      </c>
    </row>
    <row r="205" spans="2:14" x14ac:dyDescent="0.2">
      <c r="B205" s="37" t="s">
        <v>588</v>
      </c>
      <c r="C205" s="37" t="s">
        <v>589</v>
      </c>
      <c r="D205" s="37" t="s">
        <v>590</v>
      </c>
      <c r="E205" s="37" t="s">
        <v>588</v>
      </c>
      <c r="F205" s="37" t="s">
        <v>39</v>
      </c>
      <c r="G205" s="37" t="s">
        <v>590</v>
      </c>
      <c r="H205" s="35">
        <v>51360000</v>
      </c>
      <c r="I205" s="37" t="s">
        <v>40</v>
      </c>
      <c r="J205" s="37" t="s">
        <v>137</v>
      </c>
      <c r="K205" s="35">
        <v>44520000</v>
      </c>
      <c r="L205" s="35">
        <v>0</v>
      </c>
      <c r="M205" s="35">
        <f t="shared" si="4"/>
        <v>44520000</v>
      </c>
      <c r="N205" s="34">
        <f t="shared" si="5"/>
        <v>0.86682242990654201</v>
      </c>
    </row>
    <row r="206" spans="2:14" x14ac:dyDescent="0.2">
      <c r="B206" s="37" t="s">
        <v>591</v>
      </c>
      <c r="C206" s="37" t="s">
        <v>592</v>
      </c>
      <c r="D206" s="37" t="s">
        <v>72</v>
      </c>
      <c r="E206" s="37" t="s">
        <v>591</v>
      </c>
      <c r="F206" s="37" t="s">
        <v>39</v>
      </c>
      <c r="G206" s="37" t="s">
        <v>72</v>
      </c>
      <c r="H206" s="35">
        <v>49800000</v>
      </c>
      <c r="I206" s="37" t="s">
        <v>40</v>
      </c>
      <c r="J206" s="37" t="s">
        <v>991</v>
      </c>
      <c r="K206" s="35">
        <v>48400000</v>
      </c>
      <c r="L206" s="35">
        <v>0</v>
      </c>
      <c r="M206" s="35">
        <f t="shared" si="4"/>
        <v>48400000</v>
      </c>
      <c r="N206" s="34">
        <f t="shared" si="5"/>
        <v>0.9718875502008032</v>
      </c>
    </row>
    <row r="207" spans="2:14" x14ac:dyDescent="0.2">
      <c r="B207" s="37" t="s">
        <v>593</v>
      </c>
      <c r="C207" s="37" t="s">
        <v>594</v>
      </c>
      <c r="D207" s="37" t="s">
        <v>72</v>
      </c>
      <c r="E207" s="37" t="s">
        <v>593</v>
      </c>
      <c r="F207" s="37" t="s">
        <v>39</v>
      </c>
      <c r="G207" s="37" t="s">
        <v>72</v>
      </c>
      <c r="H207" s="35">
        <v>49389476</v>
      </c>
      <c r="I207" s="37" t="s">
        <v>40</v>
      </c>
      <c r="J207" s="37" t="s">
        <v>991</v>
      </c>
      <c r="K207" s="35">
        <v>47176143</v>
      </c>
      <c r="L207" s="35">
        <v>0</v>
      </c>
      <c r="M207" s="35">
        <f t="shared" si="4"/>
        <v>47176143</v>
      </c>
      <c r="N207" s="34">
        <f t="shared" si="5"/>
        <v>0.95518614127430712</v>
      </c>
    </row>
    <row r="208" spans="2:14" x14ac:dyDescent="0.2">
      <c r="B208" s="37" t="s">
        <v>595</v>
      </c>
      <c r="C208" s="37" t="s">
        <v>596</v>
      </c>
      <c r="D208" s="37" t="s">
        <v>72</v>
      </c>
      <c r="E208" s="37" t="s">
        <v>595</v>
      </c>
      <c r="F208" s="37" t="s">
        <v>39</v>
      </c>
      <c r="G208" s="37" t="s">
        <v>72</v>
      </c>
      <c r="H208" s="35">
        <v>49961170</v>
      </c>
      <c r="I208" s="37" t="s">
        <v>40</v>
      </c>
      <c r="J208" s="37" t="s">
        <v>991</v>
      </c>
      <c r="K208" s="35">
        <v>49761169</v>
      </c>
      <c r="L208" s="35">
        <v>0</v>
      </c>
      <c r="M208" s="35">
        <f t="shared" si="4"/>
        <v>49761169</v>
      </c>
      <c r="N208" s="34">
        <f t="shared" si="5"/>
        <v>0.99599687117015079</v>
      </c>
    </row>
    <row r="209" spans="2:14" x14ac:dyDescent="0.2">
      <c r="B209" s="37" t="s">
        <v>597</v>
      </c>
      <c r="C209" s="37" t="s">
        <v>598</v>
      </c>
      <c r="D209" s="37" t="s">
        <v>72</v>
      </c>
      <c r="E209" s="37" t="s">
        <v>597</v>
      </c>
      <c r="F209" s="37" t="s">
        <v>39</v>
      </c>
      <c r="G209" s="37" t="s">
        <v>72</v>
      </c>
      <c r="H209" s="35">
        <v>48000000</v>
      </c>
      <c r="I209" s="37" t="s">
        <v>40</v>
      </c>
      <c r="J209" s="37" t="s">
        <v>137</v>
      </c>
      <c r="K209" s="35">
        <v>46859998</v>
      </c>
      <c r="L209" s="35">
        <v>1080000</v>
      </c>
      <c r="M209" s="35">
        <f t="shared" si="4"/>
        <v>47939998</v>
      </c>
      <c r="N209" s="34">
        <f t="shared" si="5"/>
        <v>0.99874995833333335</v>
      </c>
    </row>
    <row r="210" spans="2:14" x14ac:dyDescent="0.2">
      <c r="B210" s="37" t="s">
        <v>599</v>
      </c>
      <c r="C210" s="37" t="s">
        <v>600</v>
      </c>
      <c r="D210" s="37" t="s">
        <v>115</v>
      </c>
      <c r="E210" s="37" t="s">
        <v>599</v>
      </c>
      <c r="F210" s="37" t="s">
        <v>39</v>
      </c>
      <c r="G210" s="37" t="s">
        <v>115</v>
      </c>
      <c r="H210" s="35">
        <v>186950575</v>
      </c>
      <c r="I210" s="37" t="s">
        <v>40</v>
      </c>
      <c r="J210" s="37" t="s">
        <v>141</v>
      </c>
      <c r="K210" s="35">
        <v>149560460</v>
      </c>
      <c r="L210" s="35">
        <v>0</v>
      </c>
      <c r="M210" s="35">
        <f t="shared" si="4"/>
        <v>149560460</v>
      </c>
      <c r="N210" s="34">
        <f t="shared" si="5"/>
        <v>0.8</v>
      </c>
    </row>
    <row r="211" spans="2:14" x14ac:dyDescent="0.2">
      <c r="B211" s="37" t="s">
        <v>601</v>
      </c>
      <c r="C211" s="37" t="s">
        <v>602</v>
      </c>
      <c r="D211" s="37" t="s">
        <v>45</v>
      </c>
      <c r="E211" s="37" t="s">
        <v>601</v>
      </c>
      <c r="F211" s="37" t="s">
        <v>39</v>
      </c>
      <c r="G211" s="37" t="s">
        <v>45</v>
      </c>
      <c r="H211" s="35">
        <v>133978363</v>
      </c>
      <c r="I211" s="37" t="s">
        <v>40</v>
      </c>
      <c r="J211" s="37" t="s">
        <v>141</v>
      </c>
      <c r="K211" s="35">
        <v>133976494</v>
      </c>
      <c r="L211" s="35">
        <v>0</v>
      </c>
      <c r="M211" s="35">
        <f t="shared" si="4"/>
        <v>133976494</v>
      </c>
      <c r="N211" s="34">
        <f t="shared" si="5"/>
        <v>0.99998604998629514</v>
      </c>
    </row>
    <row r="212" spans="2:14" x14ac:dyDescent="0.2">
      <c r="B212" s="37" t="s">
        <v>603</v>
      </c>
      <c r="C212" s="37" t="s">
        <v>604</v>
      </c>
      <c r="D212" s="37" t="s">
        <v>45</v>
      </c>
      <c r="E212" s="37" t="s">
        <v>603</v>
      </c>
      <c r="F212" s="37" t="s">
        <v>39</v>
      </c>
      <c r="G212" s="37" t="s">
        <v>45</v>
      </c>
      <c r="H212" s="35">
        <v>105929814</v>
      </c>
      <c r="I212" s="37" t="s">
        <v>40</v>
      </c>
      <c r="J212" s="37" t="s">
        <v>141</v>
      </c>
      <c r="K212" s="35">
        <v>105140739</v>
      </c>
      <c r="L212" s="35">
        <v>0</v>
      </c>
      <c r="M212" s="35">
        <f t="shared" si="4"/>
        <v>105140739</v>
      </c>
      <c r="N212" s="34">
        <f t="shared" si="5"/>
        <v>0.99255096398073539</v>
      </c>
    </row>
    <row r="213" spans="2:14" x14ac:dyDescent="0.2">
      <c r="B213" s="37" t="s">
        <v>605</v>
      </c>
      <c r="C213" s="37" t="s">
        <v>606</v>
      </c>
      <c r="D213" s="37" t="s">
        <v>607</v>
      </c>
      <c r="E213" s="37" t="s">
        <v>605</v>
      </c>
      <c r="F213" s="37" t="s">
        <v>39</v>
      </c>
      <c r="G213" s="37" t="s">
        <v>607</v>
      </c>
      <c r="H213" s="35">
        <v>119932691</v>
      </c>
      <c r="I213" s="37" t="s">
        <v>40</v>
      </c>
      <c r="J213" s="37" t="s">
        <v>141</v>
      </c>
      <c r="K213" s="35">
        <v>111335585</v>
      </c>
      <c r="L213" s="35">
        <v>0</v>
      </c>
      <c r="M213" s="35">
        <f t="shared" si="4"/>
        <v>111335585</v>
      </c>
      <c r="N213" s="34">
        <f t="shared" si="5"/>
        <v>0.92831724254398662</v>
      </c>
    </row>
    <row r="214" spans="2:14" x14ac:dyDescent="0.2">
      <c r="B214" s="37" t="s">
        <v>608</v>
      </c>
      <c r="C214" s="37" t="s">
        <v>609</v>
      </c>
      <c r="D214" s="37" t="s">
        <v>607</v>
      </c>
      <c r="E214" s="37" t="s">
        <v>608</v>
      </c>
      <c r="F214" s="37" t="s">
        <v>39</v>
      </c>
      <c r="G214" s="37" t="s">
        <v>607</v>
      </c>
      <c r="H214" s="35">
        <v>52470552</v>
      </c>
      <c r="I214" s="37" t="s">
        <v>40</v>
      </c>
      <c r="J214" s="37" t="s">
        <v>141</v>
      </c>
      <c r="K214" s="35">
        <v>45756690</v>
      </c>
      <c r="L214" s="35">
        <v>0</v>
      </c>
      <c r="M214" s="35">
        <f t="shared" ref="M214:M277" si="6">+K214+L214</f>
        <v>45756690</v>
      </c>
      <c r="N214" s="34">
        <f t="shared" ref="N214:N277" si="7">+M214/H214</f>
        <v>0.87204514257825994</v>
      </c>
    </row>
    <row r="215" spans="2:14" x14ac:dyDescent="0.2">
      <c r="B215" s="37" t="s">
        <v>610</v>
      </c>
      <c r="C215" s="37" t="s">
        <v>611</v>
      </c>
      <c r="D215" s="37" t="s">
        <v>607</v>
      </c>
      <c r="E215" s="37" t="s">
        <v>610</v>
      </c>
      <c r="F215" s="37" t="s">
        <v>39</v>
      </c>
      <c r="G215" s="37" t="s">
        <v>607</v>
      </c>
      <c r="H215" s="35">
        <v>86494251</v>
      </c>
      <c r="I215" s="37" t="s">
        <v>40</v>
      </c>
      <c r="J215" s="37" t="s">
        <v>141</v>
      </c>
      <c r="K215" s="35">
        <v>69132479</v>
      </c>
      <c r="L215" s="35">
        <v>0</v>
      </c>
      <c r="M215" s="35">
        <f t="shared" si="6"/>
        <v>69132479</v>
      </c>
      <c r="N215" s="34">
        <f t="shared" si="7"/>
        <v>0.79927253199753123</v>
      </c>
    </row>
    <row r="216" spans="2:14" x14ac:dyDescent="0.2">
      <c r="B216" s="37" t="s">
        <v>612</v>
      </c>
      <c r="C216" s="37" t="s">
        <v>613</v>
      </c>
      <c r="D216" s="37" t="s">
        <v>607</v>
      </c>
      <c r="E216" s="37" t="s">
        <v>612</v>
      </c>
      <c r="F216" s="37" t="s">
        <v>39</v>
      </c>
      <c r="G216" s="37" t="s">
        <v>607</v>
      </c>
      <c r="H216" s="35">
        <v>126053062</v>
      </c>
      <c r="I216" s="37" t="s">
        <v>40</v>
      </c>
      <c r="J216" s="37" t="s">
        <v>141</v>
      </c>
      <c r="K216" s="35">
        <v>116452162</v>
      </c>
      <c r="L216" s="35">
        <v>0</v>
      </c>
      <c r="M216" s="35">
        <f t="shared" si="6"/>
        <v>116452162</v>
      </c>
      <c r="N216" s="34">
        <f t="shared" si="7"/>
        <v>0.92383445631808614</v>
      </c>
    </row>
    <row r="217" spans="2:14" x14ac:dyDescent="0.2">
      <c r="B217" s="37" t="s">
        <v>614</v>
      </c>
      <c r="C217" s="37" t="s">
        <v>615</v>
      </c>
      <c r="D217" s="37" t="s">
        <v>607</v>
      </c>
      <c r="E217" s="37" t="s">
        <v>614</v>
      </c>
      <c r="F217" s="37" t="s">
        <v>39</v>
      </c>
      <c r="G217" s="37" t="s">
        <v>607</v>
      </c>
      <c r="H217" s="35">
        <v>179899037</v>
      </c>
      <c r="I217" s="37" t="s">
        <v>40</v>
      </c>
      <c r="J217" s="37" t="s">
        <v>141</v>
      </c>
      <c r="K217" s="35">
        <v>159459578</v>
      </c>
      <c r="L217" s="35">
        <v>0</v>
      </c>
      <c r="M217" s="35">
        <f t="shared" si="6"/>
        <v>159459578</v>
      </c>
      <c r="N217" s="34">
        <f t="shared" si="7"/>
        <v>0.88638372199846738</v>
      </c>
    </row>
    <row r="218" spans="2:14" x14ac:dyDescent="0.2">
      <c r="B218" s="37" t="s">
        <v>616</v>
      </c>
      <c r="C218" s="37" t="s">
        <v>617</v>
      </c>
      <c r="D218" s="37" t="s">
        <v>607</v>
      </c>
      <c r="E218" s="37" t="s">
        <v>616</v>
      </c>
      <c r="F218" s="37" t="s">
        <v>39</v>
      </c>
      <c r="G218" s="37" t="s">
        <v>607</v>
      </c>
      <c r="H218" s="35">
        <v>123300000</v>
      </c>
      <c r="I218" s="37" t="s">
        <v>40</v>
      </c>
      <c r="J218" s="37" t="s">
        <v>151</v>
      </c>
      <c r="K218" s="35">
        <v>101500000</v>
      </c>
      <c r="L218" s="35">
        <v>0</v>
      </c>
      <c r="M218" s="35">
        <f t="shared" si="6"/>
        <v>101500000</v>
      </c>
      <c r="N218" s="34">
        <f t="shared" si="7"/>
        <v>0.82319545823195461</v>
      </c>
    </row>
    <row r="219" spans="2:14" x14ac:dyDescent="0.2">
      <c r="B219" s="37" t="s">
        <v>618</v>
      </c>
      <c r="C219" s="37" t="s">
        <v>619</v>
      </c>
      <c r="D219" s="37" t="s">
        <v>607</v>
      </c>
      <c r="E219" s="37" t="s">
        <v>618</v>
      </c>
      <c r="F219" s="37" t="s">
        <v>39</v>
      </c>
      <c r="G219" s="37" t="s">
        <v>607</v>
      </c>
      <c r="H219" s="35">
        <v>101637956</v>
      </c>
      <c r="I219" s="37" t="s">
        <v>40</v>
      </c>
      <c r="J219" s="37" t="s">
        <v>141</v>
      </c>
      <c r="K219" s="35">
        <v>97923080</v>
      </c>
      <c r="L219" s="35">
        <v>0</v>
      </c>
      <c r="M219" s="35">
        <f t="shared" si="6"/>
        <v>97923080</v>
      </c>
      <c r="N219" s="34">
        <f t="shared" si="7"/>
        <v>0.96344991432137816</v>
      </c>
    </row>
    <row r="220" spans="2:14" x14ac:dyDescent="0.2">
      <c r="B220" s="37" t="s">
        <v>620</v>
      </c>
      <c r="C220" s="37" t="s">
        <v>621</v>
      </c>
      <c r="D220" s="37" t="s">
        <v>607</v>
      </c>
      <c r="E220" s="37" t="s">
        <v>620</v>
      </c>
      <c r="F220" s="37" t="s">
        <v>39</v>
      </c>
      <c r="G220" s="37" t="s">
        <v>607</v>
      </c>
      <c r="H220" s="35">
        <v>89753792</v>
      </c>
      <c r="I220" s="37" t="s">
        <v>40</v>
      </c>
      <c r="J220" s="37" t="s">
        <v>141</v>
      </c>
      <c r="K220" s="35">
        <v>81714733</v>
      </c>
      <c r="L220" s="35">
        <v>0</v>
      </c>
      <c r="M220" s="35">
        <f t="shared" si="6"/>
        <v>81714733</v>
      </c>
      <c r="N220" s="34">
        <f t="shared" si="7"/>
        <v>0.91043209628402111</v>
      </c>
    </row>
    <row r="221" spans="2:14" x14ac:dyDescent="0.2">
      <c r="B221" s="37" t="s">
        <v>622</v>
      </c>
      <c r="C221" s="37" t="s">
        <v>623</v>
      </c>
      <c r="D221" s="37" t="s">
        <v>607</v>
      </c>
      <c r="E221" s="37" t="s">
        <v>622</v>
      </c>
      <c r="F221" s="37" t="s">
        <v>39</v>
      </c>
      <c r="G221" s="37" t="s">
        <v>607</v>
      </c>
      <c r="H221" s="35">
        <v>149915864</v>
      </c>
      <c r="I221" s="37" t="s">
        <v>40</v>
      </c>
      <c r="J221" s="37" t="s">
        <v>141</v>
      </c>
      <c r="K221" s="35">
        <v>104941105</v>
      </c>
      <c r="L221" s="35">
        <v>0</v>
      </c>
      <c r="M221" s="35">
        <f t="shared" si="6"/>
        <v>104941105</v>
      </c>
      <c r="N221" s="34">
        <f t="shared" si="7"/>
        <v>0.70000000133408158</v>
      </c>
    </row>
    <row r="222" spans="2:14" x14ac:dyDescent="0.2">
      <c r="B222" s="37" t="s">
        <v>624</v>
      </c>
      <c r="C222" s="37" t="s">
        <v>625</v>
      </c>
      <c r="D222" s="37" t="s">
        <v>607</v>
      </c>
      <c r="E222" s="37" t="s">
        <v>624</v>
      </c>
      <c r="F222" s="37" t="s">
        <v>39</v>
      </c>
      <c r="G222" s="37" t="s">
        <v>607</v>
      </c>
      <c r="H222" s="35">
        <v>86494254</v>
      </c>
      <c r="I222" s="37" t="s">
        <v>40</v>
      </c>
      <c r="J222" s="37" t="s">
        <v>141</v>
      </c>
      <c r="K222" s="35">
        <v>73885876</v>
      </c>
      <c r="L222" s="35">
        <v>0</v>
      </c>
      <c r="M222" s="35">
        <f t="shared" si="6"/>
        <v>73885876</v>
      </c>
      <c r="N222" s="34">
        <f t="shared" si="7"/>
        <v>0.85422872136685524</v>
      </c>
    </row>
    <row r="223" spans="2:14" x14ac:dyDescent="0.2">
      <c r="B223" s="37" t="s">
        <v>626</v>
      </c>
      <c r="C223" s="37" t="s">
        <v>627</v>
      </c>
      <c r="D223" s="37" t="s">
        <v>607</v>
      </c>
      <c r="E223" s="37" t="s">
        <v>626</v>
      </c>
      <c r="F223" s="37" t="s">
        <v>39</v>
      </c>
      <c r="G223" s="37" t="s">
        <v>607</v>
      </c>
      <c r="H223" s="35">
        <v>55041796</v>
      </c>
      <c r="I223" s="37" t="s">
        <v>40</v>
      </c>
      <c r="J223" s="37" t="s">
        <v>141</v>
      </c>
      <c r="K223" s="35">
        <v>42743896</v>
      </c>
      <c r="L223" s="35">
        <v>0</v>
      </c>
      <c r="M223" s="35">
        <f t="shared" si="6"/>
        <v>42743896</v>
      </c>
      <c r="N223" s="34">
        <f t="shared" si="7"/>
        <v>0.77657160751077237</v>
      </c>
    </row>
    <row r="224" spans="2:14" x14ac:dyDescent="0.2">
      <c r="B224" s="37" t="s">
        <v>628</v>
      </c>
      <c r="C224" s="37" t="s">
        <v>629</v>
      </c>
      <c r="D224" s="37" t="s">
        <v>607</v>
      </c>
      <c r="E224" s="37" t="s">
        <v>628</v>
      </c>
      <c r="F224" s="37" t="s">
        <v>39</v>
      </c>
      <c r="G224" s="37" t="s">
        <v>607</v>
      </c>
      <c r="H224" s="35">
        <v>70768024</v>
      </c>
      <c r="I224" s="37" t="s">
        <v>40</v>
      </c>
      <c r="J224" s="37" t="s">
        <v>141</v>
      </c>
      <c r="K224" s="35">
        <v>69044693</v>
      </c>
      <c r="L224" s="35">
        <v>0</v>
      </c>
      <c r="M224" s="35">
        <f t="shared" si="6"/>
        <v>69044693</v>
      </c>
      <c r="N224" s="34">
        <f t="shared" si="7"/>
        <v>0.97564816844398539</v>
      </c>
    </row>
    <row r="225" spans="2:14" x14ac:dyDescent="0.2">
      <c r="B225" s="37" t="s">
        <v>630</v>
      </c>
      <c r="C225" s="37" t="s">
        <v>631</v>
      </c>
      <c r="D225" s="37" t="s">
        <v>607</v>
      </c>
      <c r="E225" s="37" t="s">
        <v>630</v>
      </c>
      <c r="F225" s="37" t="s">
        <v>39</v>
      </c>
      <c r="G225" s="37" t="s">
        <v>607</v>
      </c>
      <c r="H225" s="35">
        <v>102220479</v>
      </c>
      <c r="I225" s="37" t="s">
        <v>40</v>
      </c>
      <c r="J225" s="37" t="s">
        <v>141</v>
      </c>
      <c r="K225" s="35">
        <v>78221270</v>
      </c>
      <c r="L225" s="35">
        <v>0</v>
      </c>
      <c r="M225" s="35">
        <f t="shared" si="6"/>
        <v>78221270</v>
      </c>
      <c r="N225" s="34">
        <f t="shared" si="7"/>
        <v>0.76522112560243427</v>
      </c>
    </row>
    <row r="226" spans="2:14" x14ac:dyDescent="0.2">
      <c r="B226" s="37" t="s">
        <v>632</v>
      </c>
      <c r="C226" s="37" t="s">
        <v>633</v>
      </c>
      <c r="D226" s="37" t="s">
        <v>607</v>
      </c>
      <c r="E226" s="37" t="s">
        <v>632</v>
      </c>
      <c r="F226" s="37" t="s">
        <v>39</v>
      </c>
      <c r="G226" s="37" t="s">
        <v>607</v>
      </c>
      <c r="H226" s="35">
        <v>31452455</v>
      </c>
      <c r="I226" s="37" t="s">
        <v>40</v>
      </c>
      <c r="J226" s="37" t="s">
        <v>141</v>
      </c>
      <c r="K226" s="35">
        <v>24032383</v>
      </c>
      <c r="L226" s="35">
        <v>0</v>
      </c>
      <c r="M226" s="35">
        <f t="shared" si="6"/>
        <v>24032383</v>
      </c>
      <c r="N226" s="34">
        <f t="shared" si="7"/>
        <v>0.76408607849530341</v>
      </c>
    </row>
    <row r="227" spans="2:14" x14ac:dyDescent="0.2">
      <c r="B227" s="37" t="s">
        <v>634</v>
      </c>
      <c r="C227" s="37" t="s">
        <v>635</v>
      </c>
      <c r="D227" s="37" t="s">
        <v>66</v>
      </c>
      <c r="E227" s="37" t="s">
        <v>634</v>
      </c>
      <c r="F227" s="37" t="s">
        <v>39</v>
      </c>
      <c r="G227" s="37" t="s">
        <v>66</v>
      </c>
      <c r="H227" s="35">
        <v>31123324</v>
      </c>
      <c r="I227" s="37" t="s">
        <v>40</v>
      </c>
      <c r="J227" s="37" t="s">
        <v>192</v>
      </c>
      <c r="K227" s="35">
        <v>25893086</v>
      </c>
      <c r="L227" s="35">
        <v>5230238</v>
      </c>
      <c r="M227" s="35">
        <f t="shared" si="6"/>
        <v>31123324</v>
      </c>
      <c r="N227" s="34">
        <f t="shared" si="7"/>
        <v>1</v>
      </c>
    </row>
    <row r="228" spans="2:14" x14ac:dyDescent="0.2">
      <c r="B228" s="37" t="s">
        <v>636</v>
      </c>
      <c r="C228" s="37" t="s">
        <v>637</v>
      </c>
      <c r="D228" s="37" t="s">
        <v>68</v>
      </c>
      <c r="E228" s="37" t="s">
        <v>636</v>
      </c>
      <c r="F228" s="37" t="s">
        <v>39</v>
      </c>
      <c r="G228" s="37" t="s">
        <v>68</v>
      </c>
      <c r="H228" s="35">
        <v>55200000</v>
      </c>
      <c r="I228" s="37" t="s">
        <v>40</v>
      </c>
      <c r="J228" s="37" t="s">
        <v>137</v>
      </c>
      <c r="K228" s="35">
        <v>40800000</v>
      </c>
      <c r="L228" s="35">
        <v>12100000</v>
      </c>
      <c r="M228" s="35">
        <f t="shared" si="6"/>
        <v>52900000</v>
      </c>
      <c r="N228" s="34">
        <f t="shared" si="7"/>
        <v>0.95833333333333337</v>
      </c>
    </row>
    <row r="229" spans="2:14" x14ac:dyDescent="0.2">
      <c r="B229" s="37" t="s">
        <v>638</v>
      </c>
      <c r="C229" s="37" t="s">
        <v>639</v>
      </c>
      <c r="D229" s="37" t="s">
        <v>640</v>
      </c>
      <c r="E229" s="37" t="s">
        <v>638</v>
      </c>
      <c r="F229" s="37" t="s">
        <v>39</v>
      </c>
      <c r="G229" s="37" t="s">
        <v>640</v>
      </c>
      <c r="H229" s="35">
        <v>36000000</v>
      </c>
      <c r="I229" s="37" t="s">
        <v>40</v>
      </c>
      <c r="J229" s="37" t="s">
        <v>137</v>
      </c>
      <c r="K229" s="35">
        <v>32400000</v>
      </c>
      <c r="L229" s="35">
        <v>3600000</v>
      </c>
      <c r="M229" s="35">
        <f t="shared" si="6"/>
        <v>36000000</v>
      </c>
      <c r="N229" s="34">
        <f t="shared" si="7"/>
        <v>1</v>
      </c>
    </row>
    <row r="230" spans="2:14" x14ac:dyDescent="0.2">
      <c r="B230" s="37" t="s">
        <v>641</v>
      </c>
      <c r="C230" s="37">
        <v>9208170703</v>
      </c>
      <c r="D230" s="37" t="s">
        <v>642</v>
      </c>
      <c r="E230" s="37" t="s">
        <v>641</v>
      </c>
      <c r="F230" s="37" t="s">
        <v>39</v>
      </c>
      <c r="G230" s="37" t="s">
        <v>642</v>
      </c>
      <c r="H230" s="35">
        <v>70498477</v>
      </c>
      <c r="I230" s="37" t="s">
        <v>40</v>
      </c>
      <c r="J230" s="37" t="s">
        <v>141</v>
      </c>
      <c r="K230" s="35">
        <v>70263398</v>
      </c>
      <c r="L230" s="35">
        <v>0</v>
      </c>
      <c r="M230" s="35">
        <f t="shared" si="6"/>
        <v>70263398</v>
      </c>
      <c r="N230" s="34">
        <f t="shared" si="7"/>
        <v>0.99666547406407091</v>
      </c>
    </row>
    <row r="231" spans="2:14" x14ac:dyDescent="0.2">
      <c r="B231" s="37" t="s">
        <v>643</v>
      </c>
      <c r="C231" s="37" t="s">
        <v>644</v>
      </c>
      <c r="D231" s="37" t="s">
        <v>642</v>
      </c>
      <c r="E231" s="37" t="s">
        <v>643</v>
      </c>
      <c r="F231" s="37" t="s">
        <v>39</v>
      </c>
      <c r="G231" s="37" t="s">
        <v>642</v>
      </c>
      <c r="H231" s="35">
        <v>104487554</v>
      </c>
      <c r="I231" s="37" t="s">
        <v>40</v>
      </c>
      <c r="J231" s="37" t="s">
        <v>141</v>
      </c>
      <c r="K231" s="35">
        <v>31346266</v>
      </c>
      <c r="L231" s="35">
        <v>0</v>
      </c>
      <c r="M231" s="35">
        <f t="shared" si="6"/>
        <v>31346266</v>
      </c>
      <c r="N231" s="34">
        <f t="shared" si="7"/>
        <v>0.29999999808589645</v>
      </c>
    </row>
    <row r="232" spans="2:14" x14ac:dyDescent="0.2">
      <c r="B232" s="37" t="s">
        <v>645</v>
      </c>
      <c r="C232" s="37" t="s">
        <v>646</v>
      </c>
      <c r="D232" s="37" t="s">
        <v>64</v>
      </c>
      <c r="E232" s="37" t="s">
        <v>645</v>
      </c>
      <c r="F232" s="37" t="s">
        <v>39</v>
      </c>
      <c r="G232" s="37" t="s">
        <v>64</v>
      </c>
      <c r="H232" s="35">
        <v>153163617</v>
      </c>
      <c r="I232" s="37" t="s">
        <v>40</v>
      </c>
      <c r="J232" s="37" t="s">
        <v>141</v>
      </c>
      <c r="K232" s="35">
        <v>138988330</v>
      </c>
      <c r="L232" s="35">
        <v>0</v>
      </c>
      <c r="M232" s="35">
        <f t="shared" si="6"/>
        <v>138988330</v>
      </c>
      <c r="N232" s="34">
        <f t="shared" si="7"/>
        <v>0.90745003756342479</v>
      </c>
    </row>
    <row r="233" spans="2:14" x14ac:dyDescent="0.2">
      <c r="B233" s="37" t="s">
        <v>647</v>
      </c>
      <c r="C233" s="37" t="s">
        <v>648</v>
      </c>
      <c r="D233" s="37" t="s">
        <v>85</v>
      </c>
      <c r="E233" s="37" t="s">
        <v>647</v>
      </c>
      <c r="F233" s="37" t="s">
        <v>39</v>
      </c>
      <c r="G233" s="37" t="s">
        <v>85</v>
      </c>
      <c r="H233" s="35">
        <v>115259560</v>
      </c>
      <c r="I233" s="37" t="s">
        <v>40</v>
      </c>
      <c r="J233" s="37" t="s">
        <v>141</v>
      </c>
      <c r="K233" s="35">
        <v>87060129</v>
      </c>
      <c r="L233" s="35">
        <v>0</v>
      </c>
      <c r="M233" s="35">
        <f t="shared" si="6"/>
        <v>87060129</v>
      </c>
      <c r="N233" s="34">
        <f t="shared" si="7"/>
        <v>0.75533976530883862</v>
      </c>
    </row>
    <row r="234" spans="2:14" x14ac:dyDescent="0.2">
      <c r="B234" s="37" t="s">
        <v>649</v>
      </c>
      <c r="C234" s="37" t="s">
        <v>650</v>
      </c>
      <c r="D234" s="37" t="s">
        <v>85</v>
      </c>
      <c r="E234" s="37" t="s">
        <v>649</v>
      </c>
      <c r="F234" s="37" t="s">
        <v>39</v>
      </c>
      <c r="G234" s="37" t="s">
        <v>85</v>
      </c>
      <c r="H234" s="35">
        <v>36000000</v>
      </c>
      <c r="I234" s="37" t="s">
        <v>40</v>
      </c>
      <c r="J234" s="37" t="s">
        <v>137</v>
      </c>
      <c r="K234" s="35">
        <v>21600000</v>
      </c>
      <c r="L234" s="35">
        <v>0</v>
      </c>
      <c r="M234" s="35">
        <f t="shared" si="6"/>
        <v>21600000</v>
      </c>
      <c r="N234" s="34">
        <f t="shared" si="7"/>
        <v>0.6</v>
      </c>
    </row>
    <row r="235" spans="2:14" x14ac:dyDescent="0.2">
      <c r="B235" s="37" t="s">
        <v>651</v>
      </c>
      <c r="C235" s="37">
        <v>9117170404</v>
      </c>
      <c r="D235" s="37" t="s">
        <v>266</v>
      </c>
      <c r="E235" s="37" t="s">
        <v>651</v>
      </c>
      <c r="F235" s="37" t="s">
        <v>39</v>
      </c>
      <c r="G235" s="37" t="s">
        <v>266</v>
      </c>
      <c r="H235" s="35">
        <v>85617500</v>
      </c>
      <c r="I235" s="37" t="s">
        <v>40</v>
      </c>
      <c r="J235" s="37" t="s">
        <v>151</v>
      </c>
      <c r="K235" s="35">
        <v>82000000</v>
      </c>
      <c r="L235" s="35">
        <v>0</v>
      </c>
      <c r="M235" s="35">
        <f t="shared" si="6"/>
        <v>82000000</v>
      </c>
      <c r="N235" s="34">
        <f t="shared" si="7"/>
        <v>0.95774812392326336</v>
      </c>
    </row>
    <row r="236" spans="2:14" x14ac:dyDescent="0.2">
      <c r="B236" s="37" t="s">
        <v>652</v>
      </c>
      <c r="C236" s="37" t="s">
        <v>653</v>
      </c>
      <c r="D236" s="37" t="s">
        <v>52</v>
      </c>
      <c r="E236" s="37" t="s">
        <v>652</v>
      </c>
      <c r="F236" s="37" t="s">
        <v>39</v>
      </c>
      <c r="G236" s="37" t="s">
        <v>52</v>
      </c>
      <c r="H236" s="35">
        <v>71679260</v>
      </c>
      <c r="I236" s="37" t="s">
        <v>40</v>
      </c>
      <c r="J236" s="37" t="s">
        <v>141</v>
      </c>
      <c r="K236" s="35">
        <v>30499746</v>
      </c>
      <c r="L236" s="35">
        <v>0</v>
      </c>
      <c r="M236" s="35">
        <f t="shared" si="6"/>
        <v>30499746</v>
      </c>
      <c r="N236" s="34">
        <f t="shared" si="7"/>
        <v>0.42550308136551634</v>
      </c>
    </row>
    <row r="237" spans="2:14" x14ac:dyDescent="0.2">
      <c r="B237" s="37" t="s">
        <v>654</v>
      </c>
      <c r="C237" s="37" t="s">
        <v>655</v>
      </c>
      <c r="D237" s="37" t="s">
        <v>52</v>
      </c>
      <c r="E237" s="37" t="s">
        <v>654</v>
      </c>
      <c r="F237" s="37" t="s">
        <v>39</v>
      </c>
      <c r="G237" s="37" t="s">
        <v>52</v>
      </c>
      <c r="H237" s="35">
        <v>77508272</v>
      </c>
      <c r="I237" s="37" t="s">
        <v>40</v>
      </c>
      <c r="J237" s="37" t="s">
        <v>141</v>
      </c>
      <c r="K237" s="35">
        <v>21980847</v>
      </c>
      <c r="L237" s="35">
        <v>0</v>
      </c>
      <c r="M237" s="35">
        <f t="shared" si="6"/>
        <v>21980847</v>
      </c>
      <c r="N237" s="34">
        <f t="shared" si="7"/>
        <v>0.28359356276192044</v>
      </c>
    </row>
    <row r="238" spans="2:14" x14ac:dyDescent="0.2">
      <c r="B238" s="37" t="s">
        <v>656</v>
      </c>
      <c r="C238" s="37" t="s">
        <v>657</v>
      </c>
      <c r="D238" s="37" t="s">
        <v>52</v>
      </c>
      <c r="E238" s="37" t="s">
        <v>656</v>
      </c>
      <c r="F238" s="37" t="s">
        <v>39</v>
      </c>
      <c r="G238" s="37" t="s">
        <v>52</v>
      </c>
      <c r="H238" s="35">
        <v>54805599</v>
      </c>
      <c r="I238" s="37" t="s">
        <v>40</v>
      </c>
      <c r="J238" s="37" t="s">
        <v>141</v>
      </c>
      <c r="K238" s="35">
        <v>49325039</v>
      </c>
      <c r="L238" s="35">
        <v>0</v>
      </c>
      <c r="M238" s="35">
        <f t="shared" si="6"/>
        <v>49325039</v>
      </c>
      <c r="N238" s="34">
        <f t="shared" si="7"/>
        <v>0.89999999817536891</v>
      </c>
    </row>
    <row r="239" spans="2:14" x14ac:dyDescent="0.2">
      <c r="B239" s="37" t="s">
        <v>658</v>
      </c>
      <c r="C239" s="37" t="s">
        <v>659</v>
      </c>
      <c r="D239" s="37" t="s">
        <v>52</v>
      </c>
      <c r="E239" s="37" t="s">
        <v>658</v>
      </c>
      <c r="F239" s="37" t="s">
        <v>39</v>
      </c>
      <c r="G239" s="37" t="s">
        <v>52</v>
      </c>
      <c r="H239" s="35">
        <v>54960000</v>
      </c>
      <c r="I239" s="37" t="s">
        <v>40</v>
      </c>
      <c r="J239" s="37" t="s">
        <v>137</v>
      </c>
      <c r="K239" s="35">
        <v>52160000</v>
      </c>
      <c r="L239" s="35">
        <v>0</v>
      </c>
      <c r="M239" s="35">
        <f t="shared" si="6"/>
        <v>52160000</v>
      </c>
      <c r="N239" s="34">
        <f t="shared" si="7"/>
        <v>0.94905385735080061</v>
      </c>
    </row>
    <row r="240" spans="2:14" x14ac:dyDescent="0.2">
      <c r="B240" s="37" t="s">
        <v>660</v>
      </c>
      <c r="C240" s="37" t="s">
        <v>661</v>
      </c>
      <c r="D240" s="37" t="s">
        <v>662</v>
      </c>
      <c r="E240" s="37" t="s">
        <v>660</v>
      </c>
      <c r="F240" s="37" t="s">
        <v>39</v>
      </c>
      <c r="G240" s="37" t="s">
        <v>662</v>
      </c>
      <c r="H240" s="35">
        <v>227998050</v>
      </c>
      <c r="I240" s="37" t="s">
        <v>40</v>
      </c>
      <c r="J240" s="37" t="s">
        <v>141</v>
      </c>
      <c r="K240" s="35">
        <v>216598230</v>
      </c>
      <c r="L240" s="35">
        <v>0</v>
      </c>
      <c r="M240" s="35">
        <f t="shared" si="6"/>
        <v>216598230</v>
      </c>
      <c r="N240" s="34">
        <f t="shared" si="7"/>
        <v>0.95000036184519998</v>
      </c>
    </row>
    <row r="241" spans="2:14" x14ac:dyDescent="0.2">
      <c r="B241" s="37" t="s">
        <v>663</v>
      </c>
      <c r="C241" s="37" t="s">
        <v>664</v>
      </c>
      <c r="D241" s="37" t="s">
        <v>74</v>
      </c>
      <c r="E241" s="37" t="s">
        <v>663</v>
      </c>
      <c r="F241" s="37" t="s">
        <v>39</v>
      </c>
      <c r="G241" s="37" t="s">
        <v>74</v>
      </c>
      <c r="H241" s="35">
        <v>149146980</v>
      </c>
      <c r="I241" s="37" t="s">
        <v>40</v>
      </c>
      <c r="J241" s="37" t="s">
        <v>141</v>
      </c>
      <c r="K241" s="35">
        <v>149137470</v>
      </c>
      <c r="L241" s="35">
        <v>0</v>
      </c>
      <c r="M241" s="35">
        <f t="shared" si="6"/>
        <v>149137470</v>
      </c>
      <c r="N241" s="34">
        <f t="shared" si="7"/>
        <v>0.99993623739481685</v>
      </c>
    </row>
    <row r="242" spans="2:14" x14ac:dyDescent="0.2">
      <c r="B242" s="37" t="s">
        <v>665</v>
      </c>
      <c r="C242" s="37" t="s">
        <v>666</v>
      </c>
      <c r="D242" s="37" t="s">
        <v>74</v>
      </c>
      <c r="E242" s="37" t="s">
        <v>665</v>
      </c>
      <c r="F242" s="37" t="s">
        <v>39</v>
      </c>
      <c r="G242" s="37" t="s">
        <v>74</v>
      </c>
      <c r="H242" s="35">
        <v>162936555</v>
      </c>
      <c r="I242" s="37" t="s">
        <v>40</v>
      </c>
      <c r="J242" s="37" t="s">
        <v>141</v>
      </c>
      <c r="K242" s="35">
        <v>114055589</v>
      </c>
      <c r="L242" s="35">
        <v>0</v>
      </c>
      <c r="M242" s="35">
        <f t="shared" si="6"/>
        <v>114055589</v>
      </c>
      <c r="N242" s="34">
        <f t="shared" si="7"/>
        <v>0.70000000306867904</v>
      </c>
    </row>
    <row r="243" spans="2:14" x14ac:dyDescent="0.2">
      <c r="B243" s="37" t="s">
        <v>667</v>
      </c>
      <c r="C243" s="37" t="s">
        <v>668</v>
      </c>
      <c r="D243" s="37" t="s">
        <v>74</v>
      </c>
      <c r="E243" s="37" t="s">
        <v>667</v>
      </c>
      <c r="F243" s="37" t="s">
        <v>39</v>
      </c>
      <c r="G243" s="37" t="s">
        <v>74</v>
      </c>
      <c r="H243" s="35">
        <v>67200000</v>
      </c>
      <c r="I243" s="37" t="s">
        <v>40</v>
      </c>
      <c r="J243" s="37" t="s">
        <v>137</v>
      </c>
      <c r="K243" s="35">
        <v>44100000</v>
      </c>
      <c r="L243" s="35">
        <v>23096666</v>
      </c>
      <c r="M243" s="35">
        <f t="shared" si="6"/>
        <v>67196666</v>
      </c>
      <c r="N243" s="34">
        <f t="shared" si="7"/>
        <v>0.9999503869047619</v>
      </c>
    </row>
    <row r="244" spans="2:14" x14ac:dyDescent="0.2">
      <c r="B244" s="37" t="s">
        <v>669</v>
      </c>
      <c r="C244" s="37" t="s">
        <v>670</v>
      </c>
      <c r="D244" s="37" t="s">
        <v>108</v>
      </c>
      <c r="E244" s="37" t="s">
        <v>669</v>
      </c>
      <c r="F244" s="37" t="s">
        <v>39</v>
      </c>
      <c r="G244" s="37" t="s">
        <v>108</v>
      </c>
      <c r="H244" s="35">
        <v>98607387</v>
      </c>
      <c r="I244" s="37" t="s">
        <v>40</v>
      </c>
      <c r="J244" s="37" t="s">
        <v>141</v>
      </c>
      <c r="K244" s="35">
        <v>98603292</v>
      </c>
      <c r="L244" s="35">
        <v>0</v>
      </c>
      <c r="M244" s="35">
        <f t="shared" si="6"/>
        <v>98603292</v>
      </c>
      <c r="N244" s="34">
        <f t="shared" si="7"/>
        <v>0.99995847167109297</v>
      </c>
    </row>
    <row r="245" spans="2:14" x14ac:dyDescent="0.2">
      <c r="B245" s="37" t="s">
        <v>671</v>
      </c>
      <c r="C245" s="37" t="s">
        <v>672</v>
      </c>
      <c r="D245" s="37" t="s">
        <v>108</v>
      </c>
      <c r="E245" s="37" t="s">
        <v>671</v>
      </c>
      <c r="F245" s="37" t="s">
        <v>39</v>
      </c>
      <c r="G245" s="37" t="s">
        <v>108</v>
      </c>
      <c r="H245" s="35">
        <v>55000000</v>
      </c>
      <c r="I245" s="37" t="s">
        <v>40</v>
      </c>
      <c r="J245" s="37" t="s">
        <v>151</v>
      </c>
      <c r="K245" s="35">
        <v>52800000</v>
      </c>
      <c r="L245" s="35">
        <v>0</v>
      </c>
      <c r="M245" s="35">
        <f t="shared" si="6"/>
        <v>52800000</v>
      </c>
      <c r="N245" s="34">
        <f t="shared" si="7"/>
        <v>0.96</v>
      </c>
    </row>
    <row r="246" spans="2:14" x14ac:dyDescent="0.2">
      <c r="B246" s="37" t="s">
        <v>673</v>
      </c>
      <c r="C246" s="37" t="s">
        <v>674</v>
      </c>
      <c r="D246" s="37" t="s">
        <v>675</v>
      </c>
      <c r="E246" s="37" t="s">
        <v>673</v>
      </c>
      <c r="F246" s="37" t="s">
        <v>39</v>
      </c>
      <c r="G246" s="37" t="s">
        <v>675</v>
      </c>
      <c r="H246" s="35">
        <v>200000000</v>
      </c>
      <c r="I246" s="37" t="s">
        <v>40</v>
      </c>
      <c r="J246" s="37" t="s">
        <v>192</v>
      </c>
      <c r="K246" s="35">
        <v>195000000</v>
      </c>
      <c r="L246" s="35">
        <v>0</v>
      </c>
      <c r="M246" s="35">
        <f t="shared" si="6"/>
        <v>195000000</v>
      </c>
      <c r="N246" s="34">
        <f t="shared" si="7"/>
        <v>0.97499999999999998</v>
      </c>
    </row>
    <row r="247" spans="2:14" x14ac:dyDescent="0.2">
      <c r="B247" s="37" t="s">
        <v>676</v>
      </c>
      <c r="C247" s="37" t="s">
        <v>677</v>
      </c>
      <c r="D247" s="37" t="s">
        <v>678</v>
      </c>
      <c r="E247" s="37" t="s">
        <v>676</v>
      </c>
      <c r="F247" s="37" t="s">
        <v>39</v>
      </c>
      <c r="G247" s="37" t="s">
        <v>678</v>
      </c>
      <c r="H247" s="35">
        <v>9300000</v>
      </c>
      <c r="I247" s="37" t="s">
        <v>40</v>
      </c>
      <c r="J247" s="37" t="s">
        <v>151</v>
      </c>
      <c r="K247" s="35">
        <v>8500000</v>
      </c>
      <c r="L247" s="35">
        <v>0</v>
      </c>
      <c r="M247" s="35">
        <f t="shared" si="6"/>
        <v>8500000</v>
      </c>
      <c r="N247" s="34">
        <f t="shared" si="7"/>
        <v>0.91397849462365588</v>
      </c>
    </row>
    <row r="248" spans="2:14" x14ac:dyDescent="0.2">
      <c r="B248" s="37" t="s">
        <v>679</v>
      </c>
      <c r="C248" s="37" t="s">
        <v>680</v>
      </c>
      <c r="D248" s="37" t="s">
        <v>678</v>
      </c>
      <c r="E248" s="37" t="s">
        <v>679</v>
      </c>
      <c r="F248" s="37" t="s">
        <v>39</v>
      </c>
      <c r="G248" s="37" t="s">
        <v>678</v>
      </c>
      <c r="H248" s="35">
        <v>14125000</v>
      </c>
      <c r="I248" s="37" t="s">
        <v>40</v>
      </c>
      <c r="J248" s="37" t="s">
        <v>151</v>
      </c>
      <c r="K248" s="35">
        <v>4237500</v>
      </c>
      <c r="L248" s="35">
        <v>0</v>
      </c>
      <c r="M248" s="35">
        <f t="shared" si="6"/>
        <v>4237500</v>
      </c>
      <c r="N248" s="34">
        <f t="shared" si="7"/>
        <v>0.3</v>
      </c>
    </row>
    <row r="249" spans="2:14" x14ac:dyDescent="0.2">
      <c r="B249" s="37" t="s">
        <v>681</v>
      </c>
      <c r="C249" s="37" t="s">
        <v>682</v>
      </c>
      <c r="D249" s="37" t="s">
        <v>683</v>
      </c>
      <c r="E249" s="37" t="s">
        <v>681</v>
      </c>
      <c r="F249" s="37" t="s">
        <v>39</v>
      </c>
      <c r="G249" s="37" t="s">
        <v>683</v>
      </c>
      <c r="H249" s="35">
        <v>212052046</v>
      </c>
      <c r="I249" s="37" t="s">
        <v>40</v>
      </c>
      <c r="J249" s="37" t="s">
        <v>141</v>
      </c>
      <c r="K249" s="35">
        <v>180000000</v>
      </c>
      <c r="L249" s="35">
        <v>0</v>
      </c>
      <c r="M249" s="35">
        <f t="shared" si="6"/>
        <v>180000000</v>
      </c>
      <c r="N249" s="34">
        <f t="shared" si="7"/>
        <v>0.84884821153765244</v>
      </c>
    </row>
    <row r="250" spans="2:14" x14ac:dyDescent="0.2">
      <c r="B250" s="37" t="s">
        <v>684</v>
      </c>
      <c r="C250" s="37" t="s">
        <v>685</v>
      </c>
      <c r="D250" s="37" t="s">
        <v>107</v>
      </c>
      <c r="E250" s="37" t="s">
        <v>684</v>
      </c>
      <c r="F250" s="37" t="s">
        <v>39</v>
      </c>
      <c r="G250" s="37" t="s">
        <v>107</v>
      </c>
      <c r="H250" s="35">
        <v>125134892</v>
      </c>
      <c r="I250" s="37" t="s">
        <v>40</v>
      </c>
      <c r="J250" s="37" t="s">
        <v>151</v>
      </c>
      <c r="K250" s="35">
        <v>87594424</v>
      </c>
      <c r="L250" s="35">
        <v>0</v>
      </c>
      <c r="M250" s="35">
        <f t="shared" si="6"/>
        <v>87594424</v>
      </c>
      <c r="N250" s="34">
        <f t="shared" si="7"/>
        <v>0.69999999680344949</v>
      </c>
    </row>
    <row r="251" spans="2:14" x14ac:dyDescent="0.2">
      <c r="B251" s="37" t="s">
        <v>686</v>
      </c>
      <c r="C251" s="37" t="s">
        <v>687</v>
      </c>
      <c r="D251" s="37" t="s">
        <v>107</v>
      </c>
      <c r="E251" s="37" t="s">
        <v>686</v>
      </c>
      <c r="F251" s="37" t="s">
        <v>39</v>
      </c>
      <c r="G251" s="37" t="s">
        <v>107</v>
      </c>
      <c r="H251" s="35">
        <v>114107671</v>
      </c>
      <c r="I251" s="37" t="s">
        <v>40</v>
      </c>
      <c r="J251" s="37" t="s">
        <v>141</v>
      </c>
      <c r="K251" s="35">
        <v>111987324</v>
      </c>
      <c r="L251" s="35">
        <v>0</v>
      </c>
      <c r="M251" s="35">
        <f t="shared" si="6"/>
        <v>111987324</v>
      </c>
      <c r="N251" s="34">
        <f t="shared" si="7"/>
        <v>0.98141801527085759</v>
      </c>
    </row>
    <row r="252" spans="2:14" x14ac:dyDescent="0.2">
      <c r="B252" s="37" t="s">
        <v>688</v>
      </c>
      <c r="C252" s="37" t="s">
        <v>689</v>
      </c>
      <c r="D252" s="37" t="s">
        <v>121</v>
      </c>
      <c r="E252" s="37" t="s">
        <v>688</v>
      </c>
      <c r="F252" s="37" t="s">
        <v>39</v>
      </c>
      <c r="G252" s="37" t="s">
        <v>121</v>
      </c>
      <c r="H252" s="35">
        <v>173704354</v>
      </c>
      <c r="I252" s="37" t="s">
        <v>40</v>
      </c>
      <c r="J252" s="37" t="s">
        <v>141</v>
      </c>
      <c r="K252" s="35">
        <v>173237225</v>
      </c>
      <c r="L252" s="35">
        <v>0</v>
      </c>
      <c r="M252" s="35">
        <f t="shared" si="6"/>
        <v>173237225</v>
      </c>
      <c r="N252" s="34">
        <f t="shared" si="7"/>
        <v>0.99731078128300688</v>
      </c>
    </row>
    <row r="253" spans="2:14" x14ac:dyDescent="0.2">
      <c r="B253" s="37" t="s">
        <v>690</v>
      </c>
      <c r="C253" s="37" t="s">
        <v>691</v>
      </c>
      <c r="D253" s="37" t="s">
        <v>692</v>
      </c>
      <c r="E253" s="37" t="s">
        <v>690</v>
      </c>
      <c r="F253" s="37" t="s">
        <v>39</v>
      </c>
      <c r="G253" s="37" t="s">
        <v>692</v>
      </c>
      <c r="H253" s="35">
        <v>67200000</v>
      </c>
      <c r="I253" s="37" t="s">
        <v>40</v>
      </c>
      <c r="J253" s="37" t="s">
        <v>137</v>
      </c>
      <c r="K253" s="35">
        <v>62357148</v>
      </c>
      <c r="L253" s="35">
        <v>4842852</v>
      </c>
      <c r="M253" s="35">
        <f t="shared" si="6"/>
        <v>67200000</v>
      </c>
      <c r="N253" s="34">
        <f t="shared" si="7"/>
        <v>1</v>
      </c>
    </row>
    <row r="254" spans="2:14" x14ac:dyDescent="0.2">
      <c r="B254" s="37" t="s">
        <v>693</v>
      </c>
      <c r="C254" s="37" t="s">
        <v>694</v>
      </c>
      <c r="D254" s="37" t="s">
        <v>695</v>
      </c>
      <c r="E254" s="37" t="s">
        <v>693</v>
      </c>
      <c r="F254" s="37" t="s">
        <v>39</v>
      </c>
      <c r="G254" s="37" t="s">
        <v>695</v>
      </c>
      <c r="H254" s="35">
        <v>32187500</v>
      </c>
      <c r="I254" s="37" t="s">
        <v>40</v>
      </c>
      <c r="J254" s="37" t="s">
        <v>151</v>
      </c>
      <c r="K254" s="35">
        <v>16093750</v>
      </c>
      <c r="L254" s="35">
        <v>0</v>
      </c>
      <c r="M254" s="35">
        <f t="shared" si="6"/>
        <v>16093750</v>
      </c>
      <c r="N254" s="34">
        <f t="shared" si="7"/>
        <v>0.5</v>
      </c>
    </row>
    <row r="255" spans="2:14" x14ac:dyDescent="0.2">
      <c r="B255" s="37" t="s">
        <v>696</v>
      </c>
      <c r="C255" s="37" t="s">
        <v>697</v>
      </c>
      <c r="D255" s="37" t="s">
        <v>698</v>
      </c>
      <c r="E255" s="37" t="s">
        <v>696</v>
      </c>
      <c r="F255" s="37" t="s">
        <v>39</v>
      </c>
      <c r="G255" s="37" t="s">
        <v>698</v>
      </c>
      <c r="H255" s="35">
        <v>48813552</v>
      </c>
      <c r="I255" s="37" t="s">
        <v>40</v>
      </c>
      <c r="J255" s="37" t="s">
        <v>137</v>
      </c>
      <c r="K255" s="35">
        <v>45026667</v>
      </c>
      <c r="L255" s="35">
        <v>3786885</v>
      </c>
      <c r="M255" s="35">
        <f t="shared" si="6"/>
        <v>48813552</v>
      </c>
      <c r="N255" s="34">
        <f t="shared" si="7"/>
        <v>1</v>
      </c>
    </row>
    <row r="256" spans="2:14" x14ac:dyDescent="0.2">
      <c r="B256" s="37" t="s">
        <v>699</v>
      </c>
      <c r="C256" s="37" t="s">
        <v>700</v>
      </c>
      <c r="D256" s="37" t="s">
        <v>698</v>
      </c>
      <c r="E256" s="37" t="s">
        <v>699</v>
      </c>
      <c r="F256" s="37" t="s">
        <v>39</v>
      </c>
      <c r="G256" s="37" t="s">
        <v>698</v>
      </c>
      <c r="H256" s="35">
        <v>252149132</v>
      </c>
      <c r="I256" s="37" t="s">
        <v>40</v>
      </c>
      <c r="J256" s="37" t="s">
        <v>141</v>
      </c>
      <c r="K256" s="35">
        <v>244900000</v>
      </c>
      <c r="L256" s="35">
        <v>0</v>
      </c>
      <c r="M256" s="35">
        <f t="shared" si="6"/>
        <v>244900000</v>
      </c>
      <c r="N256" s="34">
        <f t="shared" si="7"/>
        <v>0.97125061687699965</v>
      </c>
    </row>
    <row r="257" spans="2:14" x14ac:dyDescent="0.2">
      <c r="B257" s="37" t="s">
        <v>701</v>
      </c>
      <c r="C257" s="37" t="s">
        <v>702</v>
      </c>
      <c r="D257" s="37" t="s">
        <v>703</v>
      </c>
      <c r="E257" s="37" t="s">
        <v>701</v>
      </c>
      <c r="F257" s="37" t="s">
        <v>39</v>
      </c>
      <c r="G257" s="37" t="s">
        <v>703</v>
      </c>
      <c r="H257" s="35">
        <v>59500000</v>
      </c>
      <c r="I257" s="37" t="s">
        <v>40</v>
      </c>
      <c r="J257" s="37" t="s">
        <v>151</v>
      </c>
      <c r="K257" s="35">
        <v>40300000</v>
      </c>
      <c r="L257" s="35">
        <v>0</v>
      </c>
      <c r="M257" s="35">
        <f t="shared" si="6"/>
        <v>40300000</v>
      </c>
      <c r="N257" s="34">
        <f t="shared" si="7"/>
        <v>0.67731092436974794</v>
      </c>
    </row>
    <row r="258" spans="2:14" x14ac:dyDescent="0.2">
      <c r="B258" s="37" t="s">
        <v>704</v>
      </c>
      <c r="C258" s="37" t="s">
        <v>705</v>
      </c>
      <c r="D258" s="37" t="s">
        <v>126</v>
      </c>
      <c r="E258" s="37" t="s">
        <v>704</v>
      </c>
      <c r="F258" s="37" t="s">
        <v>39</v>
      </c>
      <c r="G258" s="37" t="s">
        <v>126</v>
      </c>
      <c r="H258" s="35">
        <v>45530797</v>
      </c>
      <c r="I258" s="37" t="s">
        <v>40</v>
      </c>
      <c r="J258" s="37" t="s">
        <v>141</v>
      </c>
      <c r="K258" s="35">
        <v>45258861</v>
      </c>
      <c r="L258" s="35">
        <v>0</v>
      </c>
      <c r="M258" s="35">
        <f t="shared" si="6"/>
        <v>45258861</v>
      </c>
      <c r="N258" s="34">
        <f t="shared" si="7"/>
        <v>0.99402742719394965</v>
      </c>
    </row>
    <row r="259" spans="2:14" x14ac:dyDescent="0.2">
      <c r="B259" s="37" t="s">
        <v>706</v>
      </c>
      <c r="C259" s="37" t="s">
        <v>707</v>
      </c>
      <c r="D259" s="37" t="s">
        <v>126</v>
      </c>
      <c r="E259" s="37" t="s">
        <v>706</v>
      </c>
      <c r="F259" s="37" t="s">
        <v>39</v>
      </c>
      <c r="G259" s="37" t="s">
        <v>126</v>
      </c>
      <c r="H259" s="35">
        <v>57600000</v>
      </c>
      <c r="I259" s="37" t="s">
        <v>40</v>
      </c>
      <c r="J259" s="37" t="s">
        <v>137</v>
      </c>
      <c r="K259" s="35">
        <v>56805666</v>
      </c>
      <c r="L259" s="35">
        <v>0</v>
      </c>
      <c r="M259" s="35">
        <f t="shared" si="6"/>
        <v>56805666</v>
      </c>
      <c r="N259" s="34">
        <f t="shared" si="7"/>
        <v>0.98620947916666668</v>
      </c>
    </row>
    <row r="260" spans="2:14" x14ac:dyDescent="0.2">
      <c r="B260" s="37" t="s">
        <v>708</v>
      </c>
      <c r="C260" s="37" t="s">
        <v>709</v>
      </c>
      <c r="D260" s="37" t="s">
        <v>126</v>
      </c>
      <c r="E260" s="37" t="s">
        <v>708</v>
      </c>
      <c r="F260" s="37" t="s">
        <v>39</v>
      </c>
      <c r="G260" s="37" t="s">
        <v>126</v>
      </c>
      <c r="H260" s="35">
        <v>155000000</v>
      </c>
      <c r="I260" s="37" t="s">
        <v>40</v>
      </c>
      <c r="J260" s="37" t="s">
        <v>192</v>
      </c>
      <c r="K260" s="35">
        <v>154250000</v>
      </c>
      <c r="L260" s="35">
        <v>0</v>
      </c>
      <c r="M260" s="35">
        <f t="shared" si="6"/>
        <v>154250000</v>
      </c>
      <c r="N260" s="34">
        <f t="shared" si="7"/>
        <v>0.99516129032258061</v>
      </c>
    </row>
    <row r="261" spans="2:14" x14ac:dyDescent="0.2">
      <c r="B261" s="37" t="s">
        <v>710</v>
      </c>
      <c r="C261" s="37" t="s">
        <v>711</v>
      </c>
      <c r="D261" s="37" t="s">
        <v>712</v>
      </c>
      <c r="E261" s="37" t="s">
        <v>710</v>
      </c>
      <c r="F261" s="37" t="s">
        <v>39</v>
      </c>
      <c r="G261" s="37" t="s">
        <v>712</v>
      </c>
      <c r="H261" s="35">
        <v>38181250</v>
      </c>
      <c r="I261" s="37" t="s">
        <v>40</v>
      </c>
      <c r="J261" s="37" t="s">
        <v>151</v>
      </c>
      <c r="K261" s="35">
        <v>11454375</v>
      </c>
      <c r="L261" s="35">
        <v>0</v>
      </c>
      <c r="M261" s="35">
        <f t="shared" si="6"/>
        <v>11454375</v>
      </c>
      <c r="N261" s="34">
        <f t="shared" si="7"/>
        <v>0.3</v>
      </c>
    </row>
    <row r="262" spans="2:14" x14ac:dyDescent="0.2">
      <c r="B262" s="37" t="s">
        <v>713</v>
      </c>
      <c r="C262" s="37" t="s">
        <v>714</v>
      </c>
      <c r="D262" s="37" t="s">
        <v>715</v>
      </c>
      <c r="E262" s="37" t="s">
        <v>713</v>
      </c>
      <c r="F262" s="37" t="s">
        <v>39</v>
      </c>
      <c r="G262" s="37" t="s">
        <v>715</v>
      </c>
      <c r="H262" s="35">
        <v>100000000</v>
      </c>
      <c r="I262" s="37" t="s">
        <v>40</v>
      </c>
      <c r="J262" s="37" t="s">
        <v>151</v>
      </c>
      <c r="K262" s="35">
        <v>99987500</v>
      </c>
      <c r="L262" s="35">
        <v>0</v>
      </c>
      <c r="M262" s="35">
        <f t="shared" si="6"/>
        <v>99987500</v>
      </c>
      <c r="N262" s="34">
        <f t="shared" si="7"/>
        <v>0.99987499999999996</v>
      </c>
    </row>
    <row r="263" spans="2:14" x14ac:dyDescent="0.2">
      <c r="B263" s="37" t="s">
        <v>716</v>
      </c>
      <c r="C263" s="37" t="s">
        <v>717</v>
      </c>
      <c r="D263" s="37" t="s">
        <v>715</v>
      </c>
      <c r="E263" s="37" t="s">
        <v>716</v>
      </c>
      <c r="F263" s="37" t="s">
        <v>39</v>
      </c>
      <c r="G263" s="37" t="s">
        <v>715</v>
      </c>
      <c r="H263" s="35">
        <v>34000000</v>
      </c>
      <c r="I263" s="37" t="s">
        <v>40</v>
      </c>
      <c r="J263" s="37" t="s">
        <v>151</v>
      </c>
      <c r="K263" s="35">
        <v>10200000</v>
      </c>
      <c r="L263" s="35">
        <v>0</v>
      </c>
      <c r="M263" s="35">
        <f t="shared" si="6"/>
        <v>10200000</v>
      </c>
      <c r="N263" s="34">
        <f t="shared" si="7"/>
        <v>0.3</v>
      </c>
    </row>
    <row r="264" spans="2:14" x14ac:dyDescent="0.2">
      <c r="B264" s="37" t="s">
        <v>718</v>
      </c>
      <c r="C264" s="37" t="s">
        <v>719</v>
      </c>
      <c r="D264" s="37" t="s">
        <v>715</v>
      </c>
      <c r="E264" s="37" t="s">
        <v>718</v>
      </c>
      <c r="F264" s="37" t="s">
        <v>39</v>
      </c>
      <c r="G264" s="37" t="s">
        <v>715</v>
      </c>
      <c r="H264" s="35">
        <v>30000000</v>
      </c>
      <c r="I264" s="37" t="s">
        <v>40</v>
      </c>
      <c r="J264" s="37" t="s">
        <v>151</v>
      </c>
      <c r="K264" s="35">
        <v>9000000</v>
      </c>
      <c r="L264" s="35">
        <v>0</v>
      </c>
      <c r="M264" s="35">
        <f t="shared" si="6"/>
        <v>9000000</v>
      </c>
      <c r="N264" s="34">
        <f t="shared" si="7"/>
        <v>0.3</v>
      </c>
    </row>
    <row r="265" spans="2:14" x14ac:dyDescent="0.2">
      <c r="B265" s="37" t="s">
        <v>720</v>
      </c>
      <c r="C265" s="37" t="s">
        <v>721</v>
      </c>
      <c r="D265" s="37" t="s">
        <v>722</v>
      </c>
      <c r="E265" s="37" t="s">
        <v>720</v>
      </c>
      <c r="F265" s="37" t="s">
        <v>39</v>
      </c>
      <c r="G265" s="37" t="s">
        <v>722</v>
      </c>
      <c r="H265" s="35">
        <v>24000000</v>
      </c>
      <c r="I265" s="37" t="s">
        <v>40</v>
      </c>
      <c r="J265" s="37" t="s">
        <v>137</v>
      </c>
      <c r="K265" s="35">
        <v>9600000</v>
      </c>
      <c r="L265" s="35">
        <v>0</v>
      </c>
      <c r="M265" s="35">
        <f t="shared" si="6"/>
        <v>9600000</v>
      </c>
      <c r="N265" s="34">
        <f t="shared" si="7"/>
        <v>0.4</v>
      </c>
    </row>
    <row r="266" spans="2:14" x14ac:dyDescent="0.2">
      <c r="B266" s="37" t="s">
        <v>723</v>
      </c>
      <c r="C266" s="37" t="s">
        <v>724</v>
      </c>
      <c r="D266" s="37" t="s">
        <v>123</v>
      </c>
      <c r="E266" s="37" t="s">
        <v>723</v>
      </c>
      <c r="F266" s="37" t="s">
        <v>39</v>
      </c>
      <c r="G266" s="37" t="s">
        <v>123</v>
      </c>
      <c r="H266" s="35">
        <v>35470131</v>
      </c>
      <c r="I266" s="37" t="s">
        <v>40</v>
      </c>
      <c r="J266" s="37" t="s">
        <v>141</v>
      </c>
      <c r="K266" s="35">
        <v>35465331</v>
      </c>
      <c r="L266" s="35">
        <v>0</v>
      </c>
      <c r="M266" s="35">
        <f t="shared" si="6"/>
        <v>35465331</v>
      </c>
      <c r="N266" s="34">
        <f t="shared" si="7"/>
        <v>0.99986467487250053</v>
      </c>
    </row>
    <row r="267" spans="2:14" x14ac:dyDescent="0.2">
      <c r="B267" s="37" t="s">
        <v>725</v>
      </c>
      <c r="C267" s="37" t="s">
        <v>726</v>
      </c>
      <c r="D267" s="37" t="s">
        <v>123</v>
      </c>
      <c r="E267" s="37" t="s">
        <v>725</v>
      </c>
      <c r="F267" s="37" t="s">
        <v>39</v>
      </c>
      <c r="G267" s="37" t="s">
        <v>123</v>
      </c>
      <c r="H267" s="35">
        <v>23985000</v>
      </c>
      <c r="I267" s="37" t="s">
        <v>40</v>
      </c>
      <c r="J267" s="37" t="s">
        <v>151</v>
      </c>
      <c r="K267" s="35">
        <v>13191750</v>
      </c>
      <c r="L267" s="35">
        <v>0</v>
      </c>
      <c r="M267" s="35">
        <f t="shared" si="6"/>
        <v>13191750</v>
      </c>
      <c r="N267" s="34">
        <f t="shared" si="7"/>
        <v>0.55000000000000004</v>
      </c>
    </row>
    <row r="268" spans="2:14" x14ac:dyDescent="0.2">
      <c r="B268" s="37" t="s">
        <v>727</v>
      </c>
      <c r="C268" s="37" t="s">
        <v>728</v>
      </c>
      <c r="D268" s="37" t="s">
        <v>123</v>
      </c>
      <c r="E268" s="37" t="s">
        <v>727</v>
      </c>
      <c r="F268" s="37" t="s">
        <v>39</v>
      </c>
      <c r="G268" s="37" t="s">
        <v>123</v>
      </c>
      <c r="H268" s="35">
        <v>39195000</v>
      </c>
      <c r="I268" s="37" t="s">
        <v>40</v>
      </c>
      <c r="J268" s="37" t="s">
        <v>151</v>
      </c>
      <c r="K268" s="35">
        <v>31000000</v>
      </c>
      <c r="L268" s="35">
        <v>8060000</v>
      </c>
      <c r="M268" s="35">
        <f t="shared" si="6"/>
        <v>39060000</v>
      </c>
      <c r="N268" s="34">
        <f t="shared" si="7"/>
        <v>0.99655568312284726</v>
      </c>
    </row>
    <row r="269" spans="2:14" x14ac:dyDescent="0.2">
      <c r="B269" s="37" t="s">
        <v>729</v>
      </c>
      <c r="C269" s="37" t="s">
        <v>730</v>
      </c>
      <c r="D269" s="37" t="s">
        <v>123</v>
      </c>
      <c r="E269" s="37" t="s">
        <v>729</v>
      </c>
      <c r="F269" s="37" t="s">
        <v>39</v>
      </c>
      <c r="G269" s="37" t="s">
        <v>123</v>
      </c>
      <c r="H269" s="35">
        <v>65000000</v>
      </c>
      <c r="I269" s="37" t="s">
        <v>40</v>
      </c>
      <c r="J269" s="37" t="s">
        <v>141</v>
      </c>
      <c r="K269" s="35">
        <v>64048894</v>
      </c>
      <c r="L269" s="35">
        <v>0</v>
      </c>
      <c r="M269" s="35">
        <f t="shared" si="6"/>
        <v>64048894</v>
      </c>
      <c r="N269" s="34">
        <f t="shared" si="7"/>
        <v>0.98536760000000001</v>
      </c>
    </row>
    <row r="270" spans="2:14" x14ac:dyDescent="0.2">
      <c r="B270" s="37" t="s">
        <v>731</v>
      </c>
      <c r="C270" s="37" t="s">
        <v>732</v>
      </c>
      <c r="D270" s="37" t="s">
        <v>123</v>
      </c>
      <c r="E270" s="37" t="s">
        <v>731</v>
      </c>
      <c r="F270" s="37" t="s">
        <v>39</v>
      </c>
      <c r="G270" s="37" t="s">
        <v>123</v>
      </c>
      <c r="H270" s="35">
        <v>65000000</v>
      </c>
      <c r="I270" s="37" t="s">
        <v>40</v>
      </c>
      <c r="J270" s="37" t="s">
        <v>141</v>
      </c>
      <c r="K270" s="35">
        <v>64280944</v>
      </c>
      <c r="L270" s="35">
        <v>0</v>
      </c>
      <c r="M270" s="35">
        <f t="shared" si="6"/>
        <v>64280944</v>
      </c>
      <c r="N270" s="34">
        <f t="shared" si="7"/>
        <v>0.98893759999999997</v>
      </c>
    </row>
    <row r="271" spans="2:14" x14ac:dyDescent="0.2">
      <c r="B271" s="37" t="s">
        <v>733</v>
      </c>
      <c r="C271" s="37" t="s">
        <v>734</v>
      </c>
      <c r="D271" s="37" t="s">
        <v>337</v>
      </c>
      <c r="E271" s="37" t="s">
        <v>733</v>
      </c>
      <c r="F271" s="37" t="s">
        <v>39</v>
      </c>
      <c r="G271" s="37" t="s">
        <v>337</v>
      </c>
      <c r="H271" s="35">
        <v>10089534</v>
      </c>
      <c r="I271" s="37" t="s">
        <v>40</v>
      </c>
      <c r="J271" s="37" t="s">
        <v>151</v>
      </c>
      <c r="K271" s="35">
        <v>8071627</v>
      </c>
      <c r="L271" s="35">
        <v>0</v>
      </c>
      <c r="M271" s="35">
        <f t="shared" si="6"/>
        <v>8071627</v>
      </c>
      <c r="N271" s="34">
        <f t="shared" si="7"/>
        <v>0.79999998017747898</v>
      </c>
    </row>
    <row r="272" spans="2:14" x14ac:dyDescent="0.2">
      <c r="B272" s="37" t="s">
        <v>735</v>
      </c>
      <c r="C272" s="37" t="s">
        <v>736</v>
      </c>
      <c r="D272" s="37" t="s">
        <v>737</v>
      </c>
      <c r="E272" s="37" t="s">
        <v>735</v>
      </c>
      <c r="F272" s="37" t="s">
        <v>39</v>
      </c>
      <c r="G272" s="37" t="s">
        <v>737</v>
      </c>
      <c r="H272" s="35">
        <v>15000000</v>
      </c>
      <c r="I272" s="37" t="s">
        <v>40</v>
      </c>
      <c r="J272" s="37" t="s">
        <v>991</v>
      </c>
      <c r="K272" s="35">
        <v>4500000</v>
      </c>
      <c r="L272" s="35">
        <v>0</v>
      </c>
      <c r="M272" s="35">
        <f t="shared" si="6"/>
        <v>4500000</v>
      </c>
      <c r="N272" s="34">
        <f t="shared" si="7"/>
        <v>0.3</v>
      </c>
    </row>
    <row r="273" spans="2:14" x14ac:dyDescent="0.2">
      <c r="B273" s="37" t="s">
        <v>738</v>
      </c>
      <c r="C273" s="37" t="s">
        <v>739</v>
      </c>
      <c r="D273" s="37" t="s">
        <v>737</v>
      </c>
      <c r="E273" s="37" t="s">
        <v>738</v>
      </c>
      <c r="F273" s="37" t="s">
        <v>39</v>
      </c>
      <c r="G273" s="37" t="s">
        <v>737</v>
      </c>
      <c r="H273" s="35">
        <v>20000000</v>
      </c>
      <c r="I273" s="37" t="s">
        <v>40</v>
      </c>
      <c r="J273" s="37" t="s">
        <v>151</v>
      </c>
      <c r="K273" s="35">
        <v>6000000</v>
      </c>
      <c r="L273" s="35">
        <v>10000000</v>
      </c>
      <c r="M273" s="35">
        <f t="shared" si="6"/>
        <v>16000000</v>
      </c>
      <c r="N273" s="34">
        <f t="shared" si="7"/>
        <v>0.8</v>
      </c>
    </row>
    <row r="274" spans="2:14" x14ac:dyDescent="0.2">
      <c r="B274" s="37" t="s">
        <v>740</v>
      </c>
      <c r="C274" s="37" t="s">
        <v>741</v>
      </c>
      <c r="D274" s="37" t="s">
        <v>130</v>
      </c>
      <c r="E274" s="37" t="s">
        <v>740</v>
      </c>
      <c r="F274" s="37" t="s">
        <v>39</v>
      </c>
      <c r="G274" s="37" t="s">
        <v>130</v>
      </c>
      <c r="H274" s="35">
        <v>155717991</v>
      </c>
      <c r="I274" s="37" t="s">
        <v>40</v>
      </c>
      <c r="J274" s="37" t="s">
        <v>141</v>
      </c>
      <c r="K274" s="35">
        <v>77858995</v>
      </c>
      <c r="L274" s="35">
        <v>77798545</v>
      </c>
      <c r="M274" s="35">
        <f t="shared" si="6"/>
        <v>155657540</v>
      </c>
      <c r="N274" s="34">
        <f t="shared" si="7"/>
        <v>0.9996117918063816</v>
      </c>
    </row>
    <row r="275" spans="2:14" x14ac:dyDescent="0.2">
      <c r="B275" s="37" t="s">
        <v>742</v>
      </c>
      <c r="C275" s="37" t="s">
        <v>743</v>
      </c>
      <c r="D275" s="37" t="s">
        <v>130</v>
      </c>
      <c r="E275" s="37" t="s">
        <v>742</v>
      </c>
      <c r="F275" s="37" t="s">
        <v>39</v>
      </c>
      <c r="G275" s="37" t="s">
        <v>130</v>
      </c>
      <c r="H275" s="35">
        <v>57600000</v>
      </c>
      <c r="I275" s="37" t="s">
        <v>40</v>
      </c>
      <c r="J275" s="37" t="s">
        <v>137</v>
      </c>
      <c r="K275" s="35">
        <v>51840000</v>
      </c>
      <c r="L275" s="35">
        <v>4669399</v>
      </c>
      <c r="M275" s="35">
        <f t="shared" si="6"/>
        <v>56509399</v>
      </c>
      <c r="N275" s="34">
        <f t="shared" si="7"/>
        <v>0.98106595486111114</v>
      </c>
    </row>
    <row r="276" spans="2:14" x14ac:dyDescent="0.2">
      <c r="B276" s="37" t="s">
        <v>744</v>
      </c>
      <c r="C276" s="37" t="s">
        <v>745</v>
      </c>
      <c r="D276" s="37" t="s">
        <v>94</v>
      </c>
      <c r="E276" s="37" t="s">
        <v>744</v>
      </c>
      <c r="F276" s="37" t="s">
        <v>39</v>
      </c>
      <c r="G276" s="37" t="s">
        <v>94</v>
      </c>
      <c r="H276" s="35">
        <v>19200000</v>
      </c>
      <c r="I276" s="37" t="s">
        <v>40</v>
      </c>
      <c r="J276" s="37" t="s">
        <v>137</v>
      </c>
      <c r="K276" s="35">
        <v>17364000</v>
      </c>
      <c r="L276" s="35">
        <v>0</v>
      </c>
      <c r="M276" s="35">
        <f t="shared" si="6"/>
        <v>17364000</v>
      </c>
      <c r="N276" s="34">
        <f t="shared" si="7"/>
        <v>0.90437500000000004</v>
      </c>
    </row>
    <row r="277" spans="2:14" x14ac:dyDescent="0.2">
      <c r="B277" s="37" t="s">
        <v>746</v>
      </c>
      <c r="C277" s="37" t="s">
        <v>747</v>
      </c>
      <c r="D277" s="37" t="s">
        <v>748</v>
      </c>
      <c r="E277" s="37" t="s">
        <v>746</v>
      </c>
      <c r="F277" s="37" t="s">
        <v>39</v>
      </c>
      <c r="G277" s="37" t="s">
        <v>748</v>
      </c>
      <c r="H277" s="35">
        <v>172396961</v>
      </c>
      <c r="I277" s="37" t="s">
        <v>40</v>
      </c>
      <c r="J277" s="37" t="s">
        <v>141</v>
      </c>
      <c r="K277" s="35">
        <v>68958784</v>
      </c>
      <c r="L277" s="35">
        <v>0</v>
      </c>
      <c r="M277" s="35">
        <f t="shared" si="6"/>
        <v>68958784</v>
      </c>
      <c r="N277" s="34">
        <f t="shared" si="7"/>
        <v>0.39999999767977351</v>
      </c>
    </row>
    <row r="278" spans="2:14" x14ac:dyDescent="0.2">
      <c r="B278" s="37" t="s">
        <v>749</v>
      </c>
      <c r="C278" s="37" t="s">
        <v>750</v>
      </c>
      <c r="D278" s="37" t="s">
        <v>751</v>
      </c>
      <c r="E278" s="37" t="s">
        <v>749</v>
      </c>
      <c r="F278" s="37" t="s">
        <v>39</v>
      </c>
      <c r="G278" s="37" t="s">
        <v>751</v>
      </c>
      <c r="H278" s="35">
        <v>25000000</v>
      </c>
      <c r="I278" s="37" t="s">
        <v>40</v>
      </c>
      <c r="J278" s="37" t="s">
        <v>137</v>
      </c>
      <c r="K278" s="35">
        <v>23105571</v>
      </c>
      <c r="L278" s="35">
        <v>0</v>
      </c>
      <c r="M278" s="35">
        <f t="shared" ref="M278:M341" si="8">+K278+L278</f>
        <v>23105571</v>
      </c>
      <c r="N278" s="34">
        <f t="shared" ref="N278:N341" si="9">+M278/H278</f>
        <v>0.92422283999999999</v>
      </c>
    </row>
    <row r="279" spans="2:14" x14ac:dyDescent="0.2">
      <c r="B279" s="37" t="s">
        <v>752</v>
      </c>
      <c r="C279" s="37" t="s">
        <v>753</v>
      </c>
      <c r="D279" s="37" t="s">
        <v>103</v>
      </c>
      <c r="E279" s="37" t="s">
        <v>752</v>
      </c>
      <c r="F279" s="37" t="s">
        <v>39</v>
      </c>
      <c r="G279" s="37" t="s">
        <v>103</v>
      </c>
      <c r="H279" s="35">
        <v>25281200</v>
      </c>
      <c r="I279" s="37" t="s">
        <v>40</v>
      </c>
      <c r="J279" s="37" t="s">
        <v>151</v>
      </c>
      <c r="K279" s="35">
        <v>12640600</v>
      </c>
      <c r="L279" s="35">
        <v>0</v>
      </c>
      <c r="M279" s="35">
        <f t="shared" si="8"/>
        <v>12640600</v>
      </c>
      <c r="N279" s="34">
        <f t="shared" si="9"/>
        <v>0.5</v>
      </c>
    </row>
    <row r="280" spans="2:14" x14ac:dyDescent="0.2">
      <c r="B280" s="37" t="s">
        <v>754</v>
      </c>
      <c r="C280" s="37" t="s">
        <v>755</v>
      </c>
      <c r="D280" s="37" t="s">
        <v>103</v>
      </c>
      <c r="E280" s="37" t="s">
        <v>754</v>
      </c>
      <c r="F280" s="37" t="s">
        <v>39</v>
      </c>
      <c r="G280" s="37" t="s">
        <v>103</v>
      </c>
      <c r="H280" s="35">
        <v>209116533</v>
      </c>
      <c r="I280" s="37" t="s">
        <v>40</v>
      </c>
      <c r="J280" s="37" t="s">
        <v>192</v>
      </c>
      <c r="K280" s="35">
        <v>62734960</v>
      </c>
      <c r="L280" s="35">
        <v>46185483</v>
      </c>
      <c r="M280" s="35">
        <f t="shared" si="8"/>
        <v>108920443</v>
      </c>
      <c r="N280" s="34">
        <f t="shared" si="9"/>
        <v>0.52086002688271427</v>
      </c>
    </row>
    <row r="281" spans="2:14" x14ac:dyDescent="0.2">
      <c r="B281" s="37" t="s">
        <v>756</v>
      </c>
      <c r="C281" s="37" t="s">
        <v>757</v>
      </c>
      <c r="D281" s="37" t="s">
        <v>758</v>
      </c>
      <c r="E281" s="37" t="s">
        <v>756</v>
      </c>
      <c r="F281" s="37" t="s">
        <v>39</v>
      </c>
      <c r="G281" s="37" t="s">
        <v>758</v>
      </c>
      <c r="H281" s="35">
        <v>58000000</v>
      </c>
      <c r="I281" s="37" t="s">
        <v>40</v>
      </c>
      <c r="J281" s="37" t="s">
        <v>151</v>
      </c>
      <c r="K281" s="35">
        <v>11600000</v>
      </c>
      <c r="L281" s="35">
        <v>0</v>
      </c>
      <c r="M281" s="35">
        <f t="shared" si="8"/>
        <v>11600000</v>
      </c>
      <c r="N281" s="34">
        <f t="shared" si="9"/>
        <v>0.2</v>
      </c>
    </row>
    <row r="282" spans="2:14" x14ac:dyDescent="0.2">
      <c r="B282" s="37" t="s">
        <v>759</v>
      </c>
      <c r="C282" s="37" t="s">
        <v>760</v>
      </c>
      <c r="D282" s="37" t="s">
        <v>125</v>
      </c>
      <c r="E282" s="37" t="s">
        <v>759</v>
      </c>
      <c r="F282" s="37" t="s">
        <v>39</v>
      </c>
      <c r="G282" s="37" t="s">
        <v>125</v>
      </c>
      <c r="H282" s="35">
        <v>124403655</v>
      </c>
      <c r="I282" s="37" t="s">
        <v>40</v>
      </c>
      <c r="J282" s="37" t="s">
        <v>141</v>
      </c>
      <c r="K282" s="35">
        <v>115603740</v>
      </c>
      <c r="L282" s="35">
        <v>0</v>
      </c>
      <c r="M282" s="35">
        <f t="shared" si="8"/>
        <v>115603740</v>
      </c>
      <c r="N282" s="34">
        <f t="shared" si="9"/>
        <v>0.92926321176013682</v>
      </c>
    </row>
    <row r="283" spans="2:14" x14ac:dyDescent="0.2">
      <c r="B283" s="37" t="s">
        <v>761</v>
      </c>
      <c r="C283" s="37" t="s">
        <v>762</v>
      </c>
      <c r="D283" s="37" t="s">
        <v>763</v>
      </c>
      <c r="E283" s="37" t="s">
        <v>761</v>
      </c>
      <c r="F283" s="37" t="s">
        <v>39</v>
      </c>
      <c r="G283" s="37" t="s">
        <v>763</v>
      </c>
      <c r="H283" s="35">
        <v>179800000</v>
      </c>
      <c r="I283" s="37" t="s">
        <v>40</v>
      </c>
      <c r="J283" s="37" t="s">
        <v>137</v>
      </c>
      <c r="K283" s="35">
        <v>152830000</v>
      </c>
      <c r="L283" s="35">
        <v>0</v>
      </c>
      <c r="M283" s="35">
        <f t="shared" si="8"/>
        <v>152830000</v>
      </c>
      <c r="N283" s="34">
        <f t="shared" si="9"/>
        <v>0.85</v>
      </c>
    </row>
    <row r="284" spans="2:14" x14ac:dyDescent="0.2">
      <c r="B284" s="37" t="s">
        <v>764</v>
      </c>
      <c r="C284" s="37" t="s">
        <v>765</v>
      </c>
      <c r="D284" s="37" t="s">
        <v>766</v>
      </c>
      <c r="E284" s="37" t="s">
        <v>764</v>
      </c>
      <c r="F284" s="37" t="s">
        <v>39</v>
      </c>
      <c r="G284" s="37" t="s">
        <v>766</v>
      </c>
      <c r="H284" s="35">
        <v>178200000</v>
      </c>
      <c r="I284" s="37" t="s">
        <v>40</v>
      </c>
      <c r="J284" s="37" t="s">
        <v>137</v>
      </c>
      <c r="K284" s="35">
        <v>178000000</v>
      </c>
      <c r="L284" s="35">
        <v>0</v>
      </c>
      <c r="M284" s="35">
        <f t="shared" si="8"/>
        <v>178000000</v>
      </c>
      <c r="N284" s="34">
        <f t="shared" si="9"/>
        <v>0.99887766554433222</v>
      </c>
    </row>
    <row r="285" spans="2:14" x14ac:dyDescent="0.2">
      <c r="B285" s="37" t="s">
        <v>767</v>
      </c>
      <c r="C285" s="37" t="s">
        <v>768</v>
      </c>
      <c r="D285" s="37" t="s">
        <v>766</v>
      </c>
      <c r="E285" s="37" t="s">
        <v>767</v>
      </c>
      <c r="F285" s="37" t="s">
        <v>39</v>
      </c>
      <c r="G285" s="37" t="s">
        <v>766</v>
      </c>
      <c r="H285" s="35">
        <v>178500000</v>
      </c>
      <c r="I285" s="37" t="s">
        <v>40</v>
      </c>
      <c r="J285" s="37" t="s">
        <v>137</v>
      </c>
      <c r="K285" s="35">
        <v>176000000</v>
      </c>
      <c r="L285" s="35">
        <v>2500000</v>
      </c>
      <c r="M285" s="35">
        <f t="shared" si="8"/>
        <v>178500000</v>
      </c>
      <c r="N285" s="34">
        <f t="shared" si="9"/>
        <v>1</v>
      </c>
    </row>
    <row r="286" spans="2:14" x14ac:dyDescent="0.2">
      <c r="B286" s="37" t="s">
        <v>769</v>
      </c>
      <c r="C286" s="37" t="s">
        <v>770</v>
      </c>
      <c r="D286" s="37" t="s">
        <v>771</v>
      </c>
      <c r="E286" s="37" t="s">
        <v>769</v>
      </c>
      <c r="F286" s="37" t="s">
        <v>39</v>
      </c>
      <c r="G286" s="37" t="s">
        <v>771</v>
      </c>
      <c r="H286" s="35">
        <v>34666656</v>
      </c>
      <c r="I286" s="37" t="s">
        <v>40</v>
      </c>
      <c r="J286" s="37" t="s">
        <v>137</v>
      </c>
      <c r="K286" s="35">
        <v>20799994</v>
      </c>
      <c r="L286" s="35">
        <v>0</v>
      </c>
      <c r="M286" s="35">
        <f t="shared" si="8"/>
        <v>20799994</v>
      </c>
      <c r="N286" s="34">
        <f t="shared" si="9"/>
        <v>0.60000001153846505</v>
      </c>
    </row>
    <row r="287" spans="2:14" x14ac:dyDescent="0.2">
      <c r="B287" s="37" t="s">
        <v>772</v>
      </c>
      <c r="C287" s="37" t="s">
        <v>773</v>
      </c>
      <c r="D287" s="37" t="s">
        <v>771</v>
      </c>
      <c r="E287" s="37" t="s">
        <v>772</v>
      </c>
      <c r="F287" s="37" t="s">
        <v>39</v>
      </c>
      <c r="G287" s="37" t="s">
        <v>771</v>
      </c>
      <c r="H287" s="35">
        <v>225713776</v>
      </c>
      <c r="I287" s="37" t="s">
        <v>40</v>
      </c>
      <c r="J287" s="37" t="s">
        <v>141</v>
      </c>
      <c r="K287" s="35">
        <v>157999643</v>
      </c>
      <c r="L287" s="35">
        <v>45521624</v>
      </c>
      <c r="M287" s="35">
        <f t="shared" si="8"/>
        <v>203521267</v>
      </c>
      <c r="N287" s="34">
        <f t="shared" si="9"/>
        <v>0.90167853556266764</v>
      </c>
    </row>
    <row r="288" spans="2:14" x14ac:dyDescent="0.2">
      <c r="B288" s="37" t="s">
        <v>774</v>
      </c>
      <c r="C288" s="37" t="s">
        <v>775</v>
      </c>
      <c r="D288" s="37" t="s">
        <v>771</v>
      </c>
      <c r="E288" s="37" t="s">
        <v>774</v>
      </c>
      <c r="F288" s="37" t="s">
        <v>39</v>
      </c>
      <c r="G288" s="37" t="s">
        <v>771</v>
      </c>
      <c r="H288" s="35">
        <v>215420918</v>
      </c>
      <c r="I288" s="37" t="s">
        <v>40</v>
      </c>
      <c r="J288" s="37" t="s">
        <v>141</v>
      </c>
      <c r="K288" s="35">
        <v>150794643</v>
      </c>
      <c r="L288" s="35">
        <v>58059282</v>
      </c>
      <c r="M288" s="35">
        <f t="shared" si="8"/>
        <v>208853925</v>
      </c>
      <c r="N288" s="34">
        <f t="shared" si="9"/>
        <v>0.96951552773533345</v>
      </c>
    </row>
    <row r="289" spans="2:14" x14ac:dyDescent="0.2">
      <c r="B289" s="37" t="s">
        <v>776</v>
      </c>
      <c r="C289" s="37">
        <v>13403150702</v>
      </c>
      <c r="D289" s="37" t="s">
        <v>777</v>
      </c>
      <c r="E289" s="37" t="s">
        <v>776</v>
      </c>
      <c r="F289" s="37" t="s">
        <v>39</v>
      </c>
      <c r="G289" s="37" t="s">
        <v>777</v>
      </c>
      <c r="H289" s="35">
        <v>57815850</v>
      </c>
      <c r="I289" s="37" t="s">
        <v>40</v>
      </c>
      <c r="J289" s="37" t="s">
        <v>141</v>
      </c>
      <c r="K289" s="35">
        <v>56082994</v>
      </c>
      <c r="L289" s="35">
        <v>0</v>
      </c>
      <c r="M289" s="35">
        <f t="shared" si="8"/>
        <v>56082994</v>
      </c>
      <c r="N289" s="34">
        <f t="shared" si="9"/>
        <v>0.97002801134982886</v>
      </c>
    </row>
    <row r="290" spans="2:14" x14ac:dyDescent="0.2">
      <c r="B290" s="37" t="s">
        <v>778</v>
      </c>
      <c r="C290" s="37" t="s">
        <v>779</v>
      </c>
      <c r="D290" s="37" t="s">
        <v>777</v>
      </c>
      <c r="E290" s="37" t="s">
        <v>778</v>
      </c>
      <c r="F290" s="37" t="s">
        <v>39</v>
      </c>
      <c r="G290" s="37" t="s">
        <v>777</v>
      </c>
      <c r="H290" s="35">
        <v>59400000</v>
      </c>
      <c r="I290" s="37" t="s">
        <v>40</v>
      </c>
      <c r="J290" s="37" t="s">
        <v>137</v>
      </c>
      <c r="K290" s="35">
        <v>50700000</v>
      </c>
      <c r="L290" s="35">
        <v>8700000</v>
      </c>
      <c r="M290" s="35">
        <f t="shared" si="8"/>
        <v>59400000</v>
      </c>
      <c r="N290" s="34">
        <f t="shared" si="9"/>
        <v>1</v>
      </c>
    </row>
    <row r="291" spans="2:14" x14ac:dyDescent="0.2">
      <c r="B291" s="37" t="s">
        <v>780</v>
      </c>
      <c r="C291" s="37" t="s">
        <v>781</v>
      </c>
      <c r="D291" s="37" t="s">
        <v>43</v>
      </c>
      <c r="E291" s="37" t="s">
        <v>780</v>
      </c>
      <c r="F291" s="37" t="s">
        <v>39</v>
      </c>
      <c r="G291" s="37" t="s">
        <v>43</v>
      </c>
      <c r="H291" s="35">
        <v>33463891</v>
      </c>
      <c r="I291" s="37" t="s">
        <v>40</v>
      </c>
      <c r="J291" s="37" t="s">
        <v>141</v>
      </c>
      <c r="K291" s="35">
        <v>13385556</v>
      </c>
      <c r="L291" s="35">
        <v>0</v>
      </c>
      <c r="M291" s="35">
        <f t="shared" si="8"/>
        <v>13385556</v>
      </c>
      <c r="N291" s="34">
        <f t="shared" si="9"/>
        <v>0.39999998804681741</v>
      </c>
    </row>
    <row r="292" spans="2:14" x14ac:dyDescent="0.2">
      <c r="B292" s="37" t="s">
        <v>782</v>
      </c>
      <c r="C292" s="37" t="s">
        <v>783</v>
      </c>
      <c r="D292" s="37" t="s">
        <v>784</v>
      </c>
      <c r="E292" s="37" t="s">
        <v>782</v>
      </c>
      <c r="F292" s="37" t="s">
        <v>39</v>
      </c>
      <c r="G292" s="37" t="s">
        <v>784</v>
      </c>
      <c r="H292" s="35">
        <v>111100000</v>
      </c>
      <c r="I292" s="37" t="s">
        <v>40</v>
      </c>
      <c r="J292" s="37" t="s">
        <v>991</v>
      </c>
      <c r="K292" s="35">
        <v>94000000</v>
      </c>
      <c r="L292" s="35">
        <v>0</v>
      </c>
      <c r="M292" s="35">
        <f t="shared" si="8"/>
        <v>94000000</v>
      </c>
      <c r="N292" s="34">
        <f t="shared" si="9"/>
        <v>0.8460846084608461</v>
      </c>
    </row>
    <row r="293" spans="2:14" x14ac:dyDescent="0.2">
      <c r="B293" s="37" t="s">
        <v>785</v>
      </c>
      <c r="C293" s="37" t="s">
        <v>786</v>
      </c>
      <c r="D293" s="37" t="s">
        <v>787</v>
      </c>
      <c r="E293" s="37" t="s">
        <v>785</v>
      </c>
      <c r="F293" s="37" t="s">
        <v>39</v>
      </c>
      <c r="G293" s="37" t="s">
        <v>787</v>
      </c>
      <c r="H293" s="35">
        <v>31999992</v>
      </c>
      <c r="I293" s="37" t="s">
        <v>40</v>
      </c>
      <c r="J293" s="37" t="s">
        <v>137</v>
      </c>
      <c r="K293" s="35">
        <v>19199995</v>
      </c>
      <c r="L293" s="35">
        <v>0</v>
      </c>
      <c r="M293" s="35">
        <f t="shared" si="8"/>
        <v>19199995</v>
      </c>
      <c r="N293" s="34">
        <f t="shared" si="9"/>
        <v>0.59999999374999846</v>
      </c>
    </row>
    <row r="294" spans="2:14" x14ac:dyDescent="0.2">
      <c r="B294" s="37" t="s">
        <v>788</v>
      </c>
      <c r="C294" s="37" t="s">
        <v>789</v>
      </c>
      <c r="D294" s="37" t="s">
        <v>790</v>
      </c>
      <c r="E294" s="37" t="s">
        <v>788</v>
      </c>
      <c r="F294" s="37" t="s">
        <v>39</v>
      </c>
      <c r="G294" s="37" t="s">
        <v>790</v>
      </c>
      <c r="H294" s="35">
        <v>57600000</v>
      </c>
      <c r="I294" s="37" t="s">
        <v>40</v>
      </c>
      <c r="J294" s="37" t="s">
        <v>137</v>
      </c>
      <c r="K294" s="35">
        <v>48126666</v>
      </c>
      <c r="L294" s="35">
        <v>0</v>
      </c>
      <c r="M294" s="35">
        <f t="shared" si="8"/>
        <v>48126666</v>
      </c>
      <c r="N294" s="34">
        <f t="shared" si="9"/>
        <v>0.83553239583333339</v>
      </c>
    </row>
    <row r="295" spans="2:14" x14ac:dyDescent="0.2">
      <c r="B295" s="37" t="s">
        <v>791</v>
      </c>
      <c r="C295" s="37" t="s">
        <v>792</v>
      </c>
      <c r="D295" s="37" t="s">
        <v>793</v>
      </c>
      <c r="E295" s="37" t="s">
        <v>791</v>
      </c>
      <c r="F295" s="37" t="s">
        <v>39</v>
      </c>
      <c r="G295" s="37" t="s">
        <v>793</v>
      </c>
      <c r="H295" s="35">
        <v>60800004</v>
      </c>
      <c r="I295" s="37" t="s">
        <v>40</v>
      </c>
      <c r="J295" s="37" t="s">
        <v>137</v>
      </c>
      <c r="K295" s="35">
        <v>24320002</v>
      </c>
      <c r="L295" s="35">
        <v>36480002</v>
      </c>
      <c r="M295" s="35">
        <f t="shared" si="8"/>
        <v>60800004</v>
      </c>
      <c r="N295" s="34">
        <f t="shared" si="9"/>
        <v>1</v>
      </c>
    </row>
    <row r="296" spans="2:14" x14ac:dyDescent="0.2">
      <c r="B296" s="37" t="s">
        <v>794</v>
      </c>
      <c r="C296" s="37" t="s">
        <v>795</v>
      </c>
      <c r="D296" s="37" t="s">
        <v>796</v>
      </c>
      <c r="E296" s="37" t="s">
        <v>794</v>
      </c>
      <c r="F296" s="37" t="s">
        <v>39</v>
      </c>
      <c r="G296" s="37" t="s">
        <v>796</v>
      </c>
      <c r="H296" s="35">
        <v>55800000</v>
      </c>
      <c r="I296" s="37" t="s">
        <v>40</v>
      </c>
      <c r="J296" s="37" t="s">
        <v>137</v>
      </c>
      <c r="K296" s="35">
        <v>55128331</v>
      </c>
      <c r="L296" s="35">
        <v>0</v>
      </c>
      <c r="M296" s="35">
        <f t="shared" si="8"/>
        <v>55128331</v>
      </c>
      <c r="N296" s="34">
        <f t="shared" si="9"/>
        <v>0.98796292114695339</v>
      </c>
    </row>
    <row r="297" spans="2:14" x14ac:dyDescent="0.2">
      <c r="B297" s="37" t="s">
        <v>797</v>
      </c>
      <c r="C297" s="37" t="s">
        <v>798</v>
      </c>
      <c r="D297" s="37" t="s">
        <v>796</v>
      </c>
      <c r="E297" s="37" t="s">
        <v>797</v>
      </c>
      <c r="F297" s="37" t="s">
        <v>39</v>
      </c>
      <c r="G297" s="37" t="s">
        <v>796</v>
      </c>
      <c r="H297" s="35">
        <v>163032890</v>
      </c>
      <c r="I297" s="37" t="s">
        <v>40</v>
      </c>
      <c r="J297" s="37" t="s">
        <v>141</v>
      </c>
      <c r="K297" s="35">
        <v>48909867</v>
      </c>
      <c r="L297" s="35">
        <v>0</v>
      </c>
      <c r="M297" s="35">
        <f t="shared" si="8"/>
        <v>48909867</v>
      </c>
      <c r="N297" s="34">
        <f t="shared" si="9"/>
        <v>0.3</v>
      </c>
    </row>
    <row r="298" spans="2:14" x14ac:dyDescent="0.2">
      <c r="B298" s="37" t="s">
        <v>799</v>
      </c>
      <c r="C298" s="37" t="s">
        <v>800</v>
      </c>
      <c r="D298" s="37" t="s">
        <v>796</v>
      </c>
      <c r="E298" s="37" t="s">
        <v>799</v>
      </c>
      <c r="F298" s="37" t="s">
        <v>39</v>
      </c>
      <c r="G298" s="37" t="s">
        <v>796</v>
      </c>
      <c r="H298" s="35">
        <v>133365411</v>
      </c>
      <c r="I298" s="37" t="s">
        <v>40</v>
      </c>
      <c r="J298" s="37" t="s">
        <v>141</v>
      </c>
      <c r="K298" s="35">
        <v>106692329</v>
      </c>
      <c r="L298" s="35">
        <v>22836196</v>
      </c>
      <c r="M298" s="35">
        <f t="shared" si="8"/>
        <v>129528525</v>
      </c>
      <c r="N298" s="34">
        <f t="shared" si="9"/>
        <v>0.97123027649200588</v>
      </c>
    </row>
    <row r="299" spans="2:14" x14ac:dyDescent="0.2">
      <c r="B299" s="37" t="s">
        <v>801</v>
      </c>
      <c r="C299" s="37" t="s">
        <v>802</v>
      </c>
      <c r="D299" s="37" t="s">
        <v>796</v>
      </c>
      <c r="E299" s="37" t="s">
        <v>801</v>
      </c>
      <c r="F299" s="37" t="s">
        <v>39</v>
      </c>
      <c r="G299" s="37" t="s">
        <v>796</v>
      </c>
      <c r="H299" s="35">
        <v>56248848</v>
      </c>
      <c r="I299" s="37" t="s">
        <v>40</v>
      </c>
      <c r="J299" s="37" t="s">
        <v>137</v>
      </c>
      <c r="K299" s="35">
        <v>32921428</v>
      </c>
      <c r="L299" s="35">
        <v>23250000</v>
      </c>
      <c r="M299" s="35">
        <f t="shared" si="8"/>
        <v>56171428</v>
      </c>
      <c r="N299" s="34">
        <f t="shared" si="9"/>
        <v>0.99862361625610541</v>
      </c>
    </row>
    <row r="300" spans="2:14" x14ac:dyDescent="0.2">
      <c r="B300" s="37" t="s">
        <v>803</v>
      </c>
      <c r="C300" s="37" t="s">
        <v>804</v>
      </c>
      <c r="D300" s="37" t="s">
        <v>805</v>
      </c>
      <c r="E300" s="37" t="s">
        <v>803</v>
      </c>
      <c r="F300" s="37" t="s">
        <v>39</v>
      </c>
      <c r="G300" s="37" t="s">
        <v>805</v>
      </c>
      <c r="H300" s="35">
        <v>36000000</v>
      </c>
      <c r="I300" s="37" t="s">
        <v>40</v>
      </c>
      <c r="J300" s="37" t="s">
        <v>137</v>
      </c>
      <c r="K300" s="35">
        <v>18000000</v>
      </c>
      <c r="L300" s="35">
        <v>0</v>
      </c>
      <c r="M300" s="35">
        <f t="shared" si="8"/>
        <v>18000000</v>
      </c>
      <c r="N300" s="34">
        <f t="shared" si="9"/>
        <v>0.5</v>
      </c>
    </row>
    <row r="301" spans="2:14" x14ac:dyDescent="0.2">
      <c r="B301" s="37" t="s">
        <v>806</v>
      </c>
      <c r="C301" s="37" t="s">
        <v>807</v>
      </c>
      <c r="D301" s="37" t="s">
        <v>808</v>
      </c>
      <c r="E301" s="37" t="s">
        <v>806</v>
      </c>
      <c r="F301" s="37" t="s">
        <v>39</v>
      </c>
      <c r="G301" s="37" t="s">
        <v>808</v>
      </c>
      <c r="H301" s="35">
        <v>240846403</v>
      </c>
      <c r="I301" s="37" t="s">
        <v>40</v>
      </c>
      <c r="J301" s="37" t="s">
        <v>141</v>
      </c>
      <c r="K301" s="35">
        <v>164123187</v>
      </c>
      <c r="L301" s="35">
        <v>0</v>
      </c>
      <c r="M301" s="35">
        <f t="shared" si="8"/>
        <v>164123187</v>
      </c>
      <c r="N301" s="34">
        <f t="shared" si="9"/>
        <v>0.68144338032733665</v>
      </c>
    </row>
    <row r="302" spans="2:14" x14ac:dyDescent="0.2">
      <c r="B302" s="37" t="s">
        <v>809</v>
      </c>
      <c r="C302" s="37" t="s">
        <v>810</v>
      </c>
      <c r="D302" s="37" t="s">
        <v>808</v>
      </c>
      <c r="E302" s="37" t="s">
        <v>809</v>
      </c>
      <c r="F302" s="37" t="s">
        <v>39</v>
      </c>
      <c r="G302" s="37" t="s">
        <v>808</v>
      </c>
      <c r="H302" s="35">
        <v>226806003</v>
      </c>
      <c r="I302" s="37" t="s">
        <v>40</v>
      </c>
      <c r="J302" s="37" t="s">
        <v>141</v>
      </c>
      <c r="K302" s="35">
        <v>158764202</v>
      </c>
      <c r="L302" s="35">
        <v>0</v>
      </c>
      <c r="M302" s="35">
        <f t="shared" si="8"/>
        <v>158764202</v>
      </c>
      <c r="N302" s="34">
        <f t="shared" si="9"/>
        <v>0.69999999955909453</v>
      </c>
    </row>
    <row r="303" spans="2:14" x14ac:dyDescent="0.2">
      <c r="B303" s="37" t="s">
        <v>811</v>
      </c>
      <c r="C303" s="37" t="s">
        <v>812</v>
      </c>
      <c r="D303" s="37" t="s">
        <v>808</v>
      </c>
      <c r="E303" s="37" t="s">
        <v>811</v>
      </c>
      <c r="F303" s="37" t="s">
        <v>39</v>
      </c>
      <c r="G303" s="37" t="s">
        <v>808</v>
      </c>
      <c r="H303" s="35">
        <v>239496520</v>
      </c>
      <c r="I303" s="37" t="s">
        <v>40</v>
      </c>
      <c r="J303" s="37" t="s">
        <v>141</v>
      </c>
      <c r="K303" s="35">
        <v>71848956</v>
      </c>
      <c r="L303" s="35">
        <v>102483248</v>
      </c>
      <c r="M303" s="35">
        <f t="shared" si="8"/>
        <v>174332204</v>
      </c>
      <c r="N303" s="34">
        <f t="shared" si="9"/>
        <v>0.72791121975384021</v>
      </c>
    </row>
    <row r="304" spans="2:14" x14ac:dyDescent="0.2">
      <c r="B304" s="37" t="s">
        <v>813</v>
      </c>
      <c r="C304" s="37" t="s">
        <v>814</v>
      </c>
      <c r="D304" s="37" t="s">
        <v>48</v>
      </c>
      <c r="E304" s="37" t="s">
        <v>813</v>
      </c>
      <c r="F304" s="37" t="s">
        <v>39</v>
      </c>
      <c r="G304" s="37" t="s">
        <v>48</v>
      </c>
      <c r="H304" s="35">
        <v>76200000</v>
      </c>
      <c r="I304" s="37" t="s">
        <v>40</v>
      </c>
      <c r="J304" s="37" t="s">
        <v>137</v>
      </c>
      <c r="K304" s="35">
        <v>64770000</v>
      </c>
      <c r="L304" s="35">
        <v>0</v>
      </c>
      <c r="M304" s="35">
        <f t="shared" si="8"/>
        <v>64770000</v>
      </c>
      <c r="N304" s="34">
        <f t="shared" si="9"/>
        <v>0.85</v>
      </c>
    </row>
    <row r="305" spans="2:14" x14ac:dyDescent="0.2">
      <c r="B305" s="37" t="s">
        <v>815</v>
      </c>
      <c r="C305" s="37" t="s">
        <v>816</v>
      </c>
      <c r="D305" s="37" t="s">
        <v>817</v>
      </c>
      <c r="E305" s="37" t="s">
        <v>815</v>
      </c>
      <c r="F305" s="37" t="s">
        <v>39</v>
      </c>
      <c r="G305" s="37" t="s">
        <v>817</v>
      </c>
      <c r="H305" s="35">
        <v>45000000</v>
      </c>
      <c r="I305" s="37" t="s">
        <v>40</v>
      </c>
      <c r="J305" s="37" t="s">
        <v>137</v>
      </c>
      <c r="K305" s="35">
        <v>20250000</v>
      </c>
      <c r="L305" s="35">
        <v>0</v>
      </c>
      <c r="M305" s="35">
        <f t="shared" si="8"/>
        <v>20250000</v>
      </c>
      <c r="N305" s="34">
        <f t="shared" si="9"/>
        <v>0.45</v>
      </c>
    </row>
    <row r="306" spans="2:14" x14ac:dyDescent="0.2">
      <c r="B306" s="37" t="s">
        <v>818</v>
      </c>
      <c r="C306" s="37">
        <v>13501130403</v>
      </c>
      <c r="D306" s="37" t="s">
        <v>819</v>
      </c>
      <c r="E306" s="37" t="s">
        <v>818</v>
      </c>
      <c r="F306" s="37" t="s">
        <v>39</v>
      </c>
      <c r="G306" s="37" t="s">
        <v>819</v>
      </c>
      <c r="H306" s="35">
        <v>71160000</v>
      </c>
      <c r="I306" s="37" t="s">
        <v>40</v>
      </c>
      <c r="J306" s="37" t="s">
        <v>151</v>
      </c>
      <c r="K306" s="35">
        <v>35580000</v>
      </c>
      <c r="L306" s="35">
        <v>0</v>
      </c>
      <c r="M306" s="35">
        <f t="shared" si="8"/>
        <v>35580000</v>
      </c>
      <c r="N306" s="34">
        <f t="shared" si="9"/>
        <v>0.5</v>
      </c>
    </row>
    <row r="307" spans="2:14" x14ac:dyDescent="0.2">
      <c r="B307" s="37" t="s">
        <v>820</v>
      </c>
      <c r="C307" s="37">
        <v>13501140402</v>
      </c>
      <c r="D307" s="37" t="s">
        <v>819</v>
      </c>
      <c r="E307" s="37" t="s">
        <v>820</v>
      </c>
      <c r="F307" s="37" t="s">
        <v>39</v>
      </c>
      <c r="G307" s="37" t="s">
        <v>819</v>
      </c>
      <c r="H307" s="35">
        <v>203982326</v>
      </c>
      <c r="I307" s="37" t="s">
        <v>40</v>
      </c>
      <c r="J307" s="37" t="s">
        <v>151</v>
      </c>
      <c r="K307" s="35">
        <v>153502337</v>
      </c>
      <c r="L307" s="35">
        <v>0</v>
      </c>
      <c r="M307" s="35">
        <f t="shared" si="8"/>
        <v>153502337</v>
      </c>
      <c r="N307" s="34">
        <f t="shared" si="9"/>
        <v>0.7525276332028884</v>
      </c>
    </row>
    <row r="308" spans="2:14" x14ac:dyDescent="0.2">
      <c r="B308" s="37" t="s">
        <v>821</v>
      </c>
      <c r="C308" s="37">
        <v>13501150708</v>
      </c>
      <c r="D308" s="37" t="s">
        <v>819</v>
      </c>
      <c r="E308" s="37" t="s">
        <v>821</v>
      </c>
      <c r="F308" s="37" t="s">
        <v>39</v>
      </c>
      <c r="G308" s="37" t="s">
        <v>819</v>
      </c>
      <c r="H308" s="35">
        <v>115177343</v>
      </c>
      <c r="I308" s="37" t="s">
        <v>40</v>
      </c>
      <c r="J308" s="37" t="s">
        <v>141</v>
      </c>
      <c r="K308" s="35">
        <v>112006305</v>
      </c>
      <c r="L308" s="35">
        <v>0</v>
      </c>
      <c r="M308" s="35">
        <f t="shared" si="8"/>
        <v>112006305</v>
      </c>
      <c r="N308" s="34">
        <f t="shared" si="9"/>
        <v>0.97246821364858194</v>
      </c>
    </row>
    <row r="309" spans="2:14" x14ac:dyDescent="0.2">
      <c r="B309" s="37" t="s">
        <v>822</v>
      </c>
      <c r="C309" s="37" t="s">
        <v>823</v>
      </c>
      <c r="D309" s="37" t="s">
        <v>231</v>
      </c>
      <c r="E309" s="37" t="s">
        <v>822</v>
      </c>
      <c r="F309" s="37" t="s">
        <v>39</v>
      </c>
      <c r="G309" s="37" t="s">
        <v>231</v>
      </c>
      <c r="H309" s="35">
        <v>236241875</v>
      </c>
      <c r="I309" s="37" t="s">
        <v>40</v>
      </c>
      <c r="J309" s="37" t="s">
        <v>141</v>
      </c>
      <c r="K309" s="35">
        <v>94496750</v>
      </c>
      <c r="L309" s="35">
        <v>123539428</v>
      </c>
      <c r="M309" s="35">
        <f t="shared" si="8"/>
        <v>218036178</v>
      </c>
      <c r="N309" s="34">
        <f t="shared" si="9"/>
        <v>0.9229361983348634</v>
      </c>
    </row>
    <row r="310" spans="2:14" x14ac:dyDescent="0.2">
      <c r="B310" s="37" t="s">
        <v>824</v>
      </c>
      <c r="C310" s="37">
        <v>396</v>
      </c>
      <c r="D310" s="37" t="s">
        <v>825</v>
      </c>
      <c r="E310" s="37" t="s">
        <v>824</v>
      </c>
      <c r="F310" s="37" t="s">
        <v>39</v>
      </c>
      <c r="G310" s="37" t="s">
        <v>825</v>
      </c>
      <c r="H310" s="35">
        <v>82942000</v>
      </c>
      <c r="I310" s="37" t="s">
        <v>40</v>
      </c>
      <c r="J310" s="37" t="s">
        <v>151</v>
      </c>
      <c r="K310" s="35">
        <v>82852000</v>
      </c>
      <c r="L310" s="35">
        <v>0</v>
      </c>
      <c r="M310" s="35">
        <f t="shared" si="8"/>
        <v>82852000</v>
      </c>
      <c r="N310" s="34">
        <f t="shared" si="9"/>
        <v>0.99891490439102026</v>
      </c>
    </row>
    <row r="311" spans="2:14" x14ac:dyDescent="0.2">
      <c r="B311" s="37" t="s">
        <v>826</v>
      </c>
      <c r="C311" s="37" t="s">
        <v>827</v>
      </c>
      <c r="D311" s="37" t="s">
        <v>828</v>
      </c>
      <c r="E311" s="37" t="s">
        <v>826</v>
      </c>
      <c r="F311" s="37" t="s">
        <v>39</v>
      </c>
      <c r="G311" s="37" t="s">
        <v>828</v>
      </c>
      <c r="H311" s="35">
        <v>43200000</v>
      </c>
      <c r="I311" s="37" t="s">
        <v>40</v>
      </c>
      <c r="J311" s="37" t="s">
        <v>137</v>
      </c>
      <c r="K311" s="35">
        <v>21600000</v>
      </c>
      <c r="L311" s="35">
        <v>0</v>
      </c>
      <c r="M311" s="35">
        <f t="shared" si="8"/>
        <v>21600000</v>
      </c>
      <c r="N311" s="34">
        <f t="shared" si="9"/>
        <v>0.5</v>
      </c>
    </row>
    <row r="312" spans="2:14" x14ac:dyDescent="0.2">
      <c r="B312" s="37" t="s">
        <v>829</v>
      </c>
      <c r="C312" s="37" t="s">
        <v>830</v>
      </c>
      <c r="D312" s="37" t="s">
        <v>831</v>
      </c>
      <c r="E312" s="37" t="s">
        <v>829</v>
      </c>
      <c r="F312" s="37" t="s">
        <v>39</v>
      </c>
      <c r="G312" s="37" t="s">
        <v>831</v>
      </c>
      <c r="H312" s="35">
        <v>162851708</v>
      </c>
      <c r="I312" s="37" t="s">
        <v>40</v>
      </c>
      <c r="J312" s="37" t="s">
        <v>141</v>
      </c>
      <c r="K312" s="35">
        <v>48855512</v>
      </c>
      <c r="L312" s="35">
        <v>68061988</v>
      </c>
      <c r="M312" s="35">
        <f t="shared" si="8"/>
        <v>116917500</v>
      </c>
      <c r="N312" s="34">
        <f t="shared" si="9"/>
        <v>0.71793843267520407</v>
      </c>
    </row>
    <row r="313" spans="2:14" x14ac:dyDescent="0.2">
      <c r="B313" s="37" t="s">
        <v>832</v>
      </c>
      <c r="C313" s="37" t="s">
        <v>833</v>
      </c>
      <c r="D313" s="37" t="s">
        <v>834</v>
      </c>
      <c r="E313" s="37" t="s">
        <v>832</v>
      </c>
      <c r="F313" s="37" t="s">
        <v>39</v>
      </c>
      <c r="G313" s="37" t="s">
        <v>834</v>
      </c>
      <c r="H313" s="35">
        <v>218517651</v>
      </c>
      <c r="I313" s="37" t="s">
        <v>40</v>
      </c>
      <c r="J313" s="37" t="s">
        <v>141</v>
      </c>
      <c r="K313" s="35">
        <v>172628944</v>
      </c>
      <c r="L313" s="35">
        <v>0</v>
      </c>
      <c r="M313" s="35">
        <f t="shared" si="8"/>
        <v>172628944</v>
      </c>
      <c r="N313" s="34">
        <f t="shared" si="9"/>
        <v>0.78999999867287607</v>
      </c>
    </row>
    <row r="314" spans="2:14" x14ac:dyDescent="0.2">
      <c r="B314" s="37" t="s">
        <v>835</v>
      </c>
      <c r="C314" s="37" t="s">
        <v>836</v>
      </c>
      <c r="D314" s="37" t="s">
        <v>178</v>
      </c>
      <c r="E314" s="37" t="s">
        <v>835</v>
      </c>
      <c r="F314" s="37" t="s">
        <v>39</v>
      </c>
      <c r="G314" s="37" t="s">
        <v>178</v>
      </c>
      <c r="H314" s="35">
        <v>64990000</v>
      </c>
      <c r="I314" s="37" t="s">
        <v>40</v>
      </c>
      <c r="J314" s="37" t="s">
        <v>137</v>
      </c>
      <c r="K314" s="35">
        <v>63170000</v>
      </c>
      <c r="L314" s="35">
        <v>0</v>
      </c>
      <c r="M314" s="35">
        <f t="shared" si="8"/>
        <v>63170000</v>
      </c>
      <c r="N314" s="34">
        <f t="shared" si="9"/>
        <v>0.97199569164486843</v>
      </c>
    </row>
    <row r="315" spans="2:14" x14ac:dyDescent="0.2">
      <c r="B315" s="37" t="s">
        <v>837</v>
      </c>
      <c r="C315" s="37">
        <v>14202140404</v>
      </c>
      <c r="D315" s="37" t="s">
        <v>838</v>
      </c>
      <c r="E315" s="37" t="s">
        <v>837</v>
      </c>
      <c r="F315" s="37" t="s">
        <v>39</v>
      </c>
      <c r="G315" s="37" t="s">
        <v>838</v>
      </c>
      <c r="H315" s="35">
        <v>29400000</v>
      </c>
      <c r="I315" s="37" t="s">
        <v>40</v>
      </c>
      <c r="J315" s="37" t="s">
        <v>151</v>
      </c>
      <c r="K315" s="35">
        <v>25200000</v>
      </c>
      <c r="L315" s="35">
        <v>0</v>
      </c>
      <c r="M315" s="35">
        <f t="shared" si="8"/>
        <v>25200000</v>
      </c>
      <c r="N315" s="34">
        <f t="shared" si="9"/>
        <v>0.8571428571428571</v>
      </c>
    </row>
    <row r="316" spans="2:14" x14ac:dyDescent="0.2">
      <c r="B316" s="37" t="s">
        <v>839</v>
      </c>
      <c r="C316" s="37" t="s">
        <v>840</v>
      </c>
      <c r="D316" s="37" t="s">
        <v>841</v>
      </c>
      <c r="E316" s="37" t="s">
        <v>839</v>
      </c>
      <c r="F316" s="37" t="s">
        <v>39</v>
      </c>
      <c r="G316" s="37" t="s">
        <v>841</v>
      </c>
      <c r="H316" s="35">
        <v>55579671</v>
      </c>
      <c r="I316" s="37" t="s">
        <v>40</v>
      </c>
      <c r="J316" s="37" t="s">
        <v>192</v>
      </c>
      <c r="K316" s="35">
        <v>50000000</v>
      </c>
      <c r="L316" s="35">
        <v>5579671</v>
      </c>
      <c r="M316" s="35">
        <f t="shared" si="8"/>
        <v>55579671</v>
      </c>
      <c r="N316" s="34">
        <f t="shared" si="9"/>
        <v>1</v>
      </c>
    </row>
    <row r="317" spans="2:14" x14ac:dyDescent="0.2">
      <c r="B317" s="37" t="s">
        <v>842</v>
      </c>
      <c r="C317" s="37" t="s">
        <v>843</v>
      </c>
      <c r="D317" s="37" t="s">
        <v>844</v>
      </c>
      <c r="E317" s="37" t="s">
        <v>842</v>
      </c>
      <c r="F317" s="37" t="s">
        <v>39</v>
      </c>
      <c r="G317" s="37" t="s">
        <v>844</v>
      </c>
      <c r="H317" s="35">
        <v>248111882</v>
      </c>
      <c r="I317" s="37" t="s">
        <v>40</v>
      </c>
      <c r="J317" s="37" t="s">
        <v>141</v>
      </c>
      <c r="K317" s="35">
        <v>248105398</v>
      </c>
      <c r="L317" s="35">
        <v>0</v>
      </c>
      <c r="M317" s="35">
        <f t="shared" si="8"/>
        <v>248105398</v>
      </c>
      <c r="N317" s="34">
        <f t="shared" si="9"/>
        <v>0.99997386662844301</v>
      </c>
    </row>
    <row r="318" spans="2:14" x14ac:dyDescent="0.2">
      <c r="B318" s="37" t="s">
        <v>845</v>
      </c>
      <c r="C318" s="37" t="s">
        <v>846</v>
      </c>
      <c r="D318" s="37" t="s">
        <v>50</v>
      </c>
      <c r="E318" s="37" t="s">
        <v>845</v>
      </c>
      <c r="F318" s="37" t="s">
        <v>39</v>
      </c>
      <c r="G318" s="37" t="s">
        <v>50</v>
      </c>
      <c r="H318" s="35">
        <v>124087436</v>
      </c>
      <c r="I318" s="37" t="s">
        <v>40</v>
      </c>
      <c r="J318" s="37" t="s">
        <v>141</v>
      </c>
      <c r="K318" s="35">
        <v>37226231</v>
      </c>
      <c r="L318" s="35">
        <v>0</v>
      </c>
      <c r="M318" s="35">
        <f t="shared" si="8"/>
        <v>37226231</v>
      </c>
      <c r="N318" s="34">
        <f t="shared" si="9"/>
        <v>0.30000000161176671</v>
      </c>
    </row>
    <row r="319" spans="2:14" x14ac:dyDescent="0.2">
      <c r="B319" s="37" t="s">
        <v>847</v>
      </c>
      <c r="C319" s="37" t="s">
        <v>848</v>
      </c>
      <c r="D319" s="37" t="s">
        <v>849</v>
      </c>
      <c r="E319" s="37" t="s">
        <v>847</v>
      </c>
      <c r="F319" s="37" t="s">
        <v>39</v>
      </c>
      <c r="G319" s="37" t="s">
        <v>849</v>
      </c>
      <c r="H319" s="35">
        <v>49141960</v>
      </c>
      <c r="I319" s="37" t="s">
        <v>40</v>
      </c>
      <c r="J319" s="37" t="s">
        <v>137</v>
      </c>
      <c r="K319" s="35">
        <v>46007220</v>
      </c>
      <c r="L319" s="35">
        <v>0</v>
      </c>
      <c r="M319" s="35">
        <f t="shared" si="8"/>
        <v>46007220</v>
      </c>
      <c r="N319" s="34">
        <f t="shared" si="9"/>
        <v>0.93621052151766027</v>
      </c>
    </row>
    <row r="320" spans="2:14" x14ac:dyDescent="0.2">
      <c r="B320" s="37" t="s">
        <v>850</v>
      </c>
      <c r="C320" s="37" t="s">
        <v>851</v>
      </c>
      <c r="D320" s="37" t="s">
        <v>852</v>
      </c>
      <c r="E320" s="37" t="s">
        <v>850</v>
      </c>
      <c r="F320" s="37" t="s">
        <v>39</v>
      </c>
      <c r="G320" s="37" t="s">
        <v>852</v>
      </c>
      <c r="H320" s="35">
        <v>244544806</v>
      </c>
      <c r="I320" s="37" t="s">
        <v>40</v>
      </c>
      <c r="J320" s="37" t="s">
        <v>141</v>
      </c>
      <c r="K320" s="35">
        <v>230088748</v>
      </c>
      <c r="L320" s="35">
        <v>0</v>
      </c>
      <c r="M320" s="35">
        <f t="shared" si="8"/>
        <v>230088748</v>
      </c>
      <c r="N320" s="34">
        <f t="shared" si="9"/>
        <v>0.94088585140507952</v>
      </c>
    </row>
    <row r="321" spans="2:14" x14ac:dyDescent="0.2">
      <c r="B321" s="37" t="s">
        <v>853</v>
      </c>
      <c r="C321" s="37" t="s">
        <v>854</v>
      </c>
      <c r="D321" s="37" t="s">
        <v>852</v>
      </c>
      <c r="E321" s="37" t="s">
        <v>853</v>
      </c>
      <c r="F321" s="37" t="s">
        <v>39</v>
      </c>
      <c r="G321" s="37" t="s">
        <v>852</v>
      </c>
      <c r="H321" s="35">
        <v>227977168</v>
      </c>
      <c r="I321" s="37" t="s">
        <v>40</v>
      </c>
      <c r="J321" s="37" t="s">
        <v>141</v>
      </c>
      <c r="K321" s="35">
        <v>227976168</v>
      </c>
      <c r="L321" s="35">
        <v>0</v>
      </c>
      <c r="M321" s="35">
        <f t="shared" si="8"/>
        <v>227976168</v>
      </c>
      <c r="N321" s="34">
        <f t="shared" si="9"/>
        <v>0.99999561359583167</v>
      </c>
    </row>
    <row r="322" spans="2:14" x14ac:dyDescent="0.2">
      <c r="B322" s="37" t="s">
        <v>855</v>
      </c>
      <c r="C322" s="37" t="s">
        <v>856</v>
      </c>
      <c r="D322" s="37" t="s">
        <v>332</v>
      </c>
      <c r="E322" s="37" t="s">
        <v>855</v>
      </c>
      <c r="F322" s="37" t="s">
        <v>39</v>
      </c>
      <c r="G322" s="37" t="s">
        <v>332</v>
      </c>
      <c r="H322" s="35">
        <v>64800000</v>
      </c>
      <c r="I322" s="37" t="s">
        <v>40</v>
      </c>
      <c r="J322" s="37" t="s">
        <v>137</v>
      </c>
      <c r="K322" s="35">
        <v>64266655</v>
      </c>
      <c r="L322" s="35">
        <v>0</v>
      </c>
      <c r="M322" s="35">
        <f t="shared" si="8"/>
        <v>64266655</v>
      </c>
      <c r="N322" s="34">
        <f t="shared" si="9"/>
        <v>0.9917693672839506</v>
      </c>
    </row>
    <row r="323" spans="2:14" x14ac:dyDescent="0.2">
      <c r="B323" s="37" t="s">
        <v>857</v>
      </c>
      <c r="C323" s="37">
        <v>8402171005</v>
      </c>
      <c r="D323" s="37" t="s">
        <v>60</v>
      </c>
      <c r="E323" s="37" t="s">
        <v>857</v>
      </c>
      <c r="F323" s="37" t="s">
        <v>39</v>
      </c>
      <c r="G323" s="37" t="s">
        <v>60</v>
      </c>
      <c r="H323" s="35">
        <v>58300000</v>
      </c>
      <c r="I323" s="37" t="s">
        <v>40</v>
      </c>
      <c r="J323" s="37" t="s">
        <v>137</v>
      </c>
      <c r="K323" s="35">
        <v>40810000</v>
      </c>
      <c r="L323" s="35">
        <v>0</v>
      </c>
      <c r="M323" s="35">
        <f t="shared" si="8"/>
        <v>40810000</v>
      </c>
      <c r="N323" s="34">
        <f t="shared" si="9"/>
        <v>0.7</v>
      </c>
    </row>
    <row r="324" spans="2:14" x14ac:dyDescent="0.2">
      <c r="B324" s="37" t="s">
        <v>858</v>
      </c>
      <c r="C324" s="37" t="s">
        <v>859</v>
      </c>
      <c r="D324" s="37" t="s">
        <v>60</v>
      </c>
      <c r="E324" s="37" t="s">
        <v>858</v>
      </c>
      <c r="F324" s="37" t="s">
        <v>39</v>
      </c>
      <c r="G324" s="37" t="s">
        <v>60</v>
      </c>
      <c r="H324" s="35">
        <v>49900000</v>
      </c>
      <c r="I324" s="37" t="s">
        <v>40</v>
      </c>
      <c r="J324" s="37" t="s">
        <v>137</v>
      </c>
      <c r="K324" s="35">
        <v>19960000</v>
      </c>
      <c r="L324" s="35">
        <v>29940000</v>
      </c>
      <c r="M324" s="35">
        <f t="shared" si="8"/>
        <v>49900000</v>
      </c>
      <c r="N324" s="34">
        <f t="shared" si="9"/>
        <v>1</v>
      </c>
    </row>
    <row r="325" spans="2:14" x14ac:dyDescent="0.2">
      <c r="B325" s="37" t="s">
        <v>860</v>
      </c>
      <c r="C325" s="37" t="s">
        <v>861</v>
      </c>
      <c r="D325" s="37" t="s">
        <v>61</v>
      </c>
      <c r="E325" s="37" t="s">
        <v>860</v>
      </c>
      <c r="F325" s="37" t="s">
        <v>39</v>
      </c>
      <c r="G325" s="37" t="s">
        <v>61</v>
      </c>
      <c r="H325" s="35">
        <v>160791313</v>
      </c>
      <c r="I325" s="37" t="s">
        <v>40</v>
      </c>
      <c r="J325" s="37" t="s">
        <v>141</v>
      </c>
      <c r="K325" s="35">
        <v>112553919</v>
      </c>
      <c r="L325" s="35">
        <v>0</v>
      </c>
      <c r="M325" s="35">
        <f t="shared" si="8"/>
        <v>112553919</v>
      </c>
      <c r="N325" s="34">
        <f t="shared" si="9"/>
        <v>0.69999999937807589</v>
      </c>
    </row>
    <row r="326" spans="2:14" x14ac:dyDescent="0.2">
      <c r="B326" s="37" t="s">
        <v>862</v>
      </c>
      <c r="C326" s="37" t="s">
        <v>863</v>
      </c>
      <c r="D326" s="37" t="s">
        <v>61</v>
      </c>
      <c r="E326" s="37" t="s">
        <v>862</v>
      </c>
      <c r="F326" s="37" t="s">
        <v>39</v>
      </c>
      <c r="G326" s="37" t="s">
        <v>61</v>
      </c>
      <c r="H326" s="35">
        <v>88588063</v>
      </c>
      <c r="I326" s="37" t="s">
        <v>40</v>
      </c>
      <c r="J326" s="37" t="s">
        <v>141</v>
      </c>
      <c r="K326" s="35">
        <v>80911908</v>
      </c>
      <c r="L326" s="35">
        <v>0</v>
      </c>
      <c r="M326" s="35">
        <f t="shared" si="8"/>
        <v>80911908</v>
      </c>
      <c r="N326" s="34">
        <f t="shared" si="9"/>
        <v>0.91335000743836103</v>
      </c>
    </row>
    <row r="327" spans="2:14" x14ac:dyDescent="0.2">
      <c r="B327" s="37" t="s">
        <v>864</v>
      </c>
      <c r="C327" s="37">
        <v>8405140401</v>
      </c>
      <c r="D327" s="37" t="s">
        <v>274</v>
      </c>
      <c r="E327" s="37" t="s">
        <v>864</v>
      </c>
      <c r="F327" s="37" t="s">
        <v>39</v>
      </c>
      <c r="G327" s="37" t="s">
        <v>274</v>
      </c>
      <c r="H327" s="35">
        <v>38151400</v>
      </c>
      <c r="I327" s="37" t="s">
        <v>40</v>
      </c>
      <c r="J327" s="37" t="s">
        <v>151</v>
      </c>
      <c r="K327" s="35">
        <v>37051840</v>
      </c>
      <c r="L327" s="35">
        <v>0</v>
      </c>
      <c r="M327" s="35">
        <f t="shared" si="8"/>
        <v>37051840</v>
      </c>
      <c r="N327" s="34">
        <f t="shared" si="9"/>
        <v>0.97117903930131</v>
      </c>
    </row>
    <row r="328" spans="2:14" x14ac:dyDescent="0.2">
      <c r="B328" s="37" t="s">
        <v>865</v>
      </c>
      <c r="C328" s="37" t="s">
        <v>866</v>
      </c>
      <c r="D328" s="37" t="s">
        <v>69</v>
      </c>
      <c r="E328" s="37" t="s">
        <v>865</v>
      </c>
      <c r="F328" s="37" t="s">
        <v>39</v>
      </c>
      <c r="G328" s="37" t="s">
        <v>69</v>
      </c>
      <c r="H328" s="35">
        <v>50000000</v>
      </c>
      <c r="I328" s="37" t="s">
        <v>40</v>
      </c>
      <c r="J328" s="37" t="s">
        <v>137</v>
      </c>
      <c r="K328" s="35">
        <v>30000000</v>
      </c>
      <c r="L328" s="35">
        <v>0</v>
      </c>
      <c r="M328" s="35">
        <f t="shared" si="8"/>
        <v>30000000</v>
      </c>
      <c r="N328" s="34">
        <f t="shared" si="9"/>
        <v>0.6</v>
      </c>
    </row>
    <row r="329" spans="2:14" x14ac:dyDescent="0.2">
      <c r="B329" s="37" t="s">
        <v>867</v>
      </c>
      <c r="C329" s="37" t="s">
        <v>868</v>
      </c>
      <c r="D329" s="37" t="s">
        <v>100</v>
      </c>
      <c r="E329" s="37" t="s">
        <v>867</v>
      </c>
      <c r="F329" s="37" t="s">
        <v>39</v>
      </c>
      <c r="G329" s="37" t="s">
        <v>100</v>
      </c>
      <c r="H329" s="35">
        <v>236966052</v>
      </c>
      <c r="I329" s="37" t="s">
        <v>40</v>
      </c>
      <c r="J329" s="37" t="s">
        <v>141</v>
      </c>
      <c r="K329" s="35">
        <v>236911561</v>
      </c>
      <c r="L329" s="35">
        <v>0</v>
      </c>
      <c r="M329" s="35">
        <f t="shared" si="8"/>
        <v>236911561</v>
      </c>
      <c r="N329" s="34">
        <f t="shared" si="9"/>
        <v>0.99977004723022522</v>
      </c>
    </row>
    <row r="330" spans="2:14" x14ac:dyDescent="0.2">
      <c r="B330" s="37" t="s">
        <v>869</v>
      </c>
      <c r="C330" s="37" t="s">
        <v>870</v>
      </c>
      <c r="D330" s="37" t="s">
        <v>100</v>
      </c>
      <c r="E330" s="37" t="s">
        <v>869</v>
      </c>
      <c r="F330" s="37" t="s">
        <v>39</v>
      </c>
      <c r="G330" s="37" t="s">
        <v>100</v>
      </c>
      <c r="H330" s="35">
        <v>236966052</v>
      </c>
      <c r="I330" s="37" t="s">
        <v>40</v>
      </c>
      <c r="J330" s="37" t="s">
        <v>141</v>
      </c>
      <c r="K330" s="35">
        <v>236911561</v>
      </c>
      <c r="L330" s="35">
        <v>0</v>
      </c>
      <c r="M330" s="35">
        <f t="shared" si="8"/>
        <v>236911561</v>
      </c>
      <c r="N330" s="34">
        <f t="shared" si="9"/>
        <v>0.99977004723022522</v>
      </c>
    </row>
    <row r="331" spans="2:14" x14ac:dyDescent="0.2">
      <c r="B331" s="37" t="s">
        <v>871</v>
      </c>
      <c r="C331" s="37" t="s">
        <v>872</v>
      </c>
      <c r="D331" s="37" t="s">
        <v>100</v>
      </c>
      <c r="E331" s="37" t="s">
        <v>871</v>
      </c>
      <c r="F331" s="37" t="s">
        <v>39</v>
      </c>
      <c r="G331" s="37" t="s">
        <v>100</v>
      </c>
      <c r="H331" s="35">
        <v>236966052</v>
      </c>
      <c r="I331" s="37" t="s">
        <v>40</v>
      </c>
      <c r="J331" s="37" t="s">
        <v>141</v>
      </c>
      <c r="K331" s="35">
        <v>236911561</v>
      </c>
      <c r="L331" s="35">
        <v>0</v>
      </c>
      <c r="M331" s="35">
        <f t="shared" si="8"/>
        <v>236911561</v>
      </c>
      <c r="N331" s="34">
        <f t="shared" si="9"/>
        <v>0.99977004723022522</v>
      </c>
    </row>
    <row r="332" spans="2:14" x14ac:dyDescent="0.2">
      <c r="B332" s="37" t="s">
        <v>873</v>
      </c>
      <c r="C332" s="37" t="s">
        <v>874</v>
      </c>
      <c r="D332" s="37" t="s">
        <v>57</v>
      </c>
      <c r="E332" s="37" t="s">
        <v>873</v>
      </c>
      <c r="F332" s="37" t="s">
        <v>39</v>
      </c>
      <c r="G332" s="37" t="s">
        <v>57</v>
      </c>
      <c r="H332" s="35">
        <v>190940307</v>
      </c>
      <c r="I332" s="37" t="s">
        <v>40</v>
      </c>
      <c r="J332" s="37" t="s">
        <v>141</v>
      </c>
      <c r="K332" s="35">
        <v>190940305</v>
      </c>
      <c r="L332" s="35">
        <v>0</v>
      </c>
      <c r="M332" s="35">
        <f t="shared" si="8"/>
        <v>190940305</v>
      </c>
      <c r="N332" s="34">
        <f t="shared" si="9"/>
        <v>0.99999998952552227</v>
      </c>
    </row>
    <row r="333" spans="2:14" x14ac:dyDescent="0.2">
      <c r="B333" s="37" t="s">
        <v>875</v>
      </c>
      <c r="C333" s="37" t="s">
        <v>876</v>
      </c>
      <c r="D333" s="37" t="s">
        <v>195</v>
      </c>
      <c r="E333" s="37" t="s">
        <v>875</v>
      </c>
      <c r="F333" s="37" t="s">
        <v>39</v>
      </c>
      <c r="G333" s="37" t="s">
        <v>195</v>
      </c>
      <c r="H333" s="35">
        <v>195343044</v>
      </c>
      <c r="I333" s="37" t="s">
        <v>40</v>
      </c>
      <c r="J333" s="37" t="s">
        <v>141</v>
      </c>
      <c r="K333" s="35">
        <v>195341925</v>
      </c>
      <c r="L333" s="35">
        <v>0</v>
      </c>
      <c r="M333" s="35">
        <f t="shared" si="8"/>
        <v>195341925</v>
      </c>
      <c r="N333" s="34">
        <f t="shared" si="9"/>
        <v>0.99999427161583498</v>
      </c>
    </row>
    <row r="334" spans="2:14" x14ac:dyDescent="0.2">
      <c r="B334" s="37" t="s">
        <v>877</v>
      </c>
      <c r="C334" s="37" t="s">
        <v>878</v>
      </c>
      <c r="D334" s="37" t="s">
        <v>195</v>
      </c>
      <c r="E334" s="37" t="s">
        <v>877</v>
      </c>
      <c r="F334" s="37" t="s">
        <v>39</v>
      </c>
      <c r="G334" s="37" t="s">
        <v>195</v>
      </c>
      <c r="H334" s="35">
        <v>55650000</v>
      </c>
      <c r="I334" s="37" t="s">
        <v>40</v>
      </c>
      <c r="J334" s="37" t="s">
        <v>155</v>
      </c>
      <c r="K334" s="35">
        <v>49690000</v>
      </c>
      <c r="L334" s="35">
        <v>0</v>
      </c>
      <c r="M334" s="35">
        <f t="shared" si="8"/>
        <v>49690000</v>
      </c>
      <c r="N334" s="34">
        <f t="shared" si="9"/>
        <v>0.89290206648697212</v>
      </c>
    </row>
    <row r="335" spans="2:14" x14ac:dyDescent="0.2">
      <c r="B335" s="37" t="s">
        <v>879</v>
      </c>
      <c r="C335" s="37" t="s">
        <v>880</v>
      </c>
      <c r="D335" s="37" t="s">
        <v>195</v>
      </c>
      <c r="E335" s="37" t="s">
        <v>879</v>
      </c>
      <c r="F335" s="37" t="s">
        <v>39</v>
      </c>
      <c r="G335" s="37" t="s">
        <v>195</v>
      </c>
      <c r="H335" s="35">
        <v>97810843</v>
      </c>
      <c r="I335" s="37" t="s">
        <v>40</v>
      </c>
      <c r="J335" s="37" t="s">
        <v>141</v>
      </c>
      <c r="K335" s="35">
        <v>29343253</v>
      </c>
      <c r="L335" s="35">
        <v>0</v>
      </c>
      <c r="M335" s="35">
        <f t="shared" si="8"/>
        <v>29343253</v>
      </c>
      <c r="N335" s="34">
        <f t="shared" si="9"/>
        <v>0.30000000102238156</v>
      </c>
    </row>
    <row r="336" spans="2:14" x14ac:dyDescent="0.2">
      <c r="B336" s="37" t="s">
        <v>881</v>
      </c>
      <c r="C336" s="37" t="s">
        <v>882</v>
      </c>
      <c r="D336" s="37" t="s">
        <v>883</v>
      </c>
      <c r="E336" s="37" t="s">
        <v>881</v>
      </c>
      <c r="F336" s="37" t="s">
        <v>39</v>
      </c>
      <c r="G336" s="37" t="s">
        <v>883</v>
      </c>
      <c r="H336" s="35">
        <v>247285803</v>
      </c>
      <c r="I336" s="37" t="s">
        <v>40</v>
      </c>
      <c r="J336" s="37" t="s">
        <v>141</v>
      </c>
      <c r="K336" s="35">
        <v>246366235</v>
      </c>
      <c r="L336" s="35">
        <v>0</v>
      </c>
      <c r="M336" s="35">
        <f t="shared" si="8"/>
        <v>246366235</v>
      </c>
      <c r="N336" s="34">
        <f t="shared" si="9"/>
        <v>0.99628135546463215</v>
      </c>
    </row>
    <row r="337" spans="2:14" x14ac:dyDescent="0.2">
      <c r="B337" s="37" t="s">
        <v>884</v>
      </c>
      <c r="C337" s="37" t="s">
        <v>885</v>
      </c>
      <c r="D337" s="37" t="s">
        <v>883</v>
      </c>
      <c r="E337" s="37" t="s">
        <v>884</v>
      </c>
      <c r="F337" s="37" t="s">
        <v>39</v>
      </c>
      <c r="G337" s="37" t="s">
        <v>883</v>
      </c>
      <c r="H337" s="35">
        <v>248996492</v>
      </c>
      <c r="I337" s="37" t="s">
        <v>40</v>
      </c>
      <c r="J337" s="37" t="s">
        <v>141</v>
      </c>
      <c r="K337" s="35">
        <v>247030156</v>
      </c>
      <c r="L337" s="35">
        <v>0</v>
      </c>
      <c r="M337" s="35">
        <f t="shared" si="8"/>
        <v>247030156</v>
      </c>
      <c r="N337" s="34">
        <f t="shared" si="9"/>
        <v>0.99210295701675988</v>
      </c>
    </row>
    <row r="338" spans="2:14" x14ac:dyDescent="0.2">
      <c r="B338" s="37" t="s">
        <v>886</v>
      </c>
      <c r="C338" s="37" t="s">
        <v>887</v>
      </c>
      <c r="D338" s="37" t="s">
        <v>348</v>
      </c>
      <c r="E338" s="37" t="s">
        <v>886</v>
      </c>
      <c r="F338" s="37" t="s">
        <v>39</v>
      </c>
      <c r="G338" s="37" t="s">
        <v>348</v>
      </c>
      <c r="H338" s="35">
        <v>244484613</v>
      </c>
      <c r="I338" s="37" t="s">
        <v>40</v>
      </c>
      <c r="J338" s="37" t="s">
        <v>141</v>
      </c>
      <c r="K338" s="35">
        <v>242282513</v>
      </c>
      <c r="L338" s="35">
        <v>0</v>
      </c>
      <c r="M338" s="35">
        <f t="shared" si="8"/>
        <v>242282513</v>
      </c>
      <c r="N338" s="34">
        <f t="shared" si="9"/>
        <v>0.99099288919258077</v>
      </c>
    </row>
    <row r="339" spans="2:14" x14ac:dyDescent="0.2">
      <c r="B339" s="37" t="s">
        <v>888</v>
      </c>
      <c r="C339" s="37" t="s">
        <v>889</v>
      </c>
      <c r="D339" s="37" t="s">
        <v>92</v>
      </c>
      <c r="E339" s="37" t="s">
        <v>888</v>
      </c>
      <c r="F339" s="37" t="s">
        <v>39</v>
      </c>
      <c r="G339" s="37" t="s">
        <v>92</v>
      </c>
      <c r="H339" s="35">
        <v>63000000</v>
      </c>
      <c r="I339" s="37" t="s">
        <v>40</v>
      </c>
      <c r="J339" s="37" t="s">
        <v>137</v>
      </c>
      <c r="K339" s="37">
        <v>0</v>
      </c>
      <c r="L339" s="35">
        <v>63000000</v>
      </c>
      <c r="M339" s="35">
        <f t="shared" si="8"/>
        <v>63000000</v>
      </c>
      <c r="N339" s="34">
        <f t="shared" si="9"/>
        <v>1</v>
      </c>
    </row>
    <row r="340" spans="2:14" x14ac:dyDescent="0.2">
      <c r="B340" s="37" t="s">
        <v>890</v>
      </c>
      <c r="C340" s="37" t="s">
        <v>891</v>
      </c>
      <c r="D340" s="37" t="s">
        <v>120</v>
      </c>
      <c r="E340" s="37" t="s">
        <v>890</v>
      </c>
      <c r="F340" s="37" t="s">
        <v>39</v>
      </c>
      <c r="G340" s="37" t="s">
        <v>120</v>
      </c>
      <c r="H340" s="35">
        <v>74754468</v>
      </c>
      <c r="I340" s="37" t="s">
        <v>40</v>
      </c>
      <c r="J340" s="37" t="s">
        <v>137</v>
      </c>
      <c r="K340" s="37">
        <v>0</v>
      </c>
      <c r="L340" s="35">
        <v>74754468</v>
      </c>
      <c r="M340" s="35">
        <f t="shared" si="8"/>
        <v>74754468</v>
      </c>
      <c r="N340" s="34">
        <f t="shared" si="9"/>
        <v>1</v>
      </c>
    </row>
    <row r="341" spans="2:14" x14ac:dyDescent="0.2">
      <c r="B341" s="37" t="s">
        <v>892</v>
      </c>
      <c r="C341" s="37" t="s">
        <v>893</v>
      </c>
      <c r="D341" s="37" t="s">
        <v>894</v>
      </c>
      <c r="E341" s="37" t="s">
        <v>892</v>
      </c>
      <c r="F341" s="37" t="s">
        <v>39</v>
      </c>
      <c r="G341" s="37" t="s">
        <v>894</v>
      </c>
      <c r="H341" s="35">
        <v>85200000</v>
      </c>
      <c r="I341" s="37" t="s">
        <v>40</v>
      </c>
      <c r="J341" s="37" t="s">
        <v>137</v>
      </c>
      <c r="K341" s="37">
        <v>0</v>
      </c>
      <c r="L341" s="35">
        <v>85200000</v>
      </c>
      <c r="M341" s="35">
        <f t="shared" si="8"/>
        <v>85200000</v>
      </c>
      <c r="N341" s="34">
        <f t="shared" si="9"/>
        <v>1</v>
      </c>
    </row>
    <row r="342" spans="2:14" x14ac:dyDescent="0.2">
      <c r="B342" s="37" t="s">
        <v>895</v>
      </c>
      <c r="C342" s="37" t="s">
        <v>896</v>
      </c>
      <c r="D342" s="37" t="s">
        <v>897</v>
      </c>
      <c r="E342" s="37" t="s">
        <v>895</v>
      </c>
      <c r="F342" s="37" t="s">
        <v>39</v>
      </c>
      <c r="G342" s="37" t="s">
        <v>897</v>
      </c>
      <c r="H342" s="35">
        <v>21600000</v>
      </c>
      <c r="I342" s="37" t="s">
        <v>40</v>
      </c>
      <c r="J342" s="37" t="s">
        <v>137</v>
      </c>
      <c r="K342" s="37">
        <v>0</v>
      </c>
      <c r="L342" s="35">
        <v>21600000</v>
      </c>
      <c r="M342" s="35">
        <f t="shared" ref="M342:M405" si="10">+K342+L342</f>
        <v>21600000</v>
      </c>
      <c r="N342" s="34">
        <f t="shared" ref="N342:N405" si="11">+M342/H342</f>
        <v>1</v>
      </c>
    </row>
    <row r="343" spans="2:14" x14ac:dyDescent="0.2">
      <c r="B343" s="37" t="s">
        <v>898</v>
      </c>
      <c r="C343" s="37" t="s">
        <v>899</v>
      </c>
      <c r="D343" s="37" t="s">
        <v>900</v>
      </c>
      <c r="E343" s="37" t="s">
        <v>898</v>
      </c>
      <c r="F343" s="37" t="s">
        <v>39</v>
      </c>
      <c r="G343" s="37" t="s">
        <v>900</v>
      </c>
      <c r="H343" s="35">
        <v>25200000</v>
      </c>
      <c r="I343" s="37" t="s">
        <v>40</v>
      </c>
      <c r="J343" s="37" t="s">
        <v>137</v>
      </c>
      <c r="K343" s="37">
        <v>0</v>
      </c>
      <c r="L343" s="35">
        <v>25200000</v>
      </c>
      <c r="M343" s="35">
        <f t="shared" si="10"/>
        <v>25200000</v>
      </c>
      <c r="N343" s="34">
        <f t="shared" si="11"/>
        <v>1</v>
      </c>
    </row>
    <row r="344" spans="2:14" x14ac:dyDescent="0.2">
      <c r="B344" s="37" t="s">
        <v>901</v>
      </c>
      <c r="C344" s="37" t="s">
        <v>902</v>
      </c>
      <c r="D344" s="37" t="s">
        <v>852</v>
      </c>
      <c r="E344" s="37" t="s">
        <v>901</v>
      </c>
      <c r="F344" s="37" t="s">
        <v>39</v>
      </c>
      <c r="G344" s="37" t="s">
        <v>852</v>
      </c>
      <c r="H344" s="35">
        <v>66000000</v>
      </c>
      <c r="I344" s="37" t="s">
        <v>40</v>
      </c>
      <c r="J344" s="37" t="s">
        <v>137</v>
      </c>
      <c r="K344" s="37">
        <v>0</v>
      </c>
      <c r="L344" s="35">
        <v>66000000</v>
      </c>
      <c r="M344" s="35">
        <f t="shared" si="10"/>
        <v>66000000</v>
      </c>
      <c r="N344" s="34">
        <f t="shared" si="11"/>
        <v>1</v>
      </c>
    </row>
    <row r="345" spans="2:14" x14ac:dyDescent="0.2">
      <c r="B345" s="37" t="s">
        <v>903</v>
      </c>
      <c r="C345" s="37" t="s">
        <v>904</v>
      </c>
      <c r="D345" s="37" t="s">
        <v>852</v>
      </c>
      <c r="E345" s="37" t="s">
        <v>903</v>
      </c>
      <c r="F345" s="37" t="s">
        <v>39</v>
      </c>
      <c r="G345" s="37" t="s">
        <v>852</v>
      </c>
      <c r="H345" s="35">
        <v>37950000</v>
      </c>
      <c r="I345" s="37" t="s">
        <v>40</v>
      </c>
      <c r="J345" s="37" t="s">
        <v>137</v>
      </c>
      <c r="K345" s="37">
        <v>0</v>
      </c>
      <c r="L345" s="35">
        <v>37950000</v>
      </c>
      <c r="M345" s="35">
        <f t="shared" si="10"/>
        <v>37950000</v>
      </c>
      <c r="N345" s="34">
        <f t="shared" si="11"/>
        <v>1</v>
      </c>
    </row>
    <row r="346" spans="2:14" x14ac:dyDescent="0.2">
      <c r="B346" s="37" t="s">
        <v>905</v>
      </c>
      <c r="C346" s="37" t="s">
        <v>906</v>
      </c>
      <c r="D346" s="37" t="s">
        <v>125</v>
      </c>
      <c r="E346" s="37" t="s">
        <v>905</v>
      </c>
      <c r="F346" s="37" t="s">
        <v>39</v>
      </c>
      <c r="G346" s="37" t="s">
        <v>125</v>
      </c>
      <c r="H346" s="35">
        <v>272013800</v>
      </c>
      <c r="I346" s="37" t="s">
        <v>40</v>
      </c>
      <c r="J346" s="37" t="s">
        <v>141</v>
      </c>
      <c r="K346" s="37">
        <v>0</v>
      </c>
      <c r="L346" s="35">
        <v>272013800</v>
      </c>
      <c r="M346" s="35">
        <f t="shared" si="10"/>
        <v>272013800</v>
      </c>
      <c r="N346" s="34">
        <f t="shared" si="11"/>
        <v>1</v>
      </c>
    </row>
    <row r="347" spans="2:14" x14ac:dyDescent="0.2">
      <c r="B347" s="37" t="s">
        <v>907</v>
      </c>
      <c r="C347" s="37" t="s">
        <v>908</v>
      </c>
      <c r="D347" s="37" t="s">
        <v>92</v>
      </c>
      <c r="E347" s="37" t="s">
        <v>907</v>
      </c>
      <c r="F347" s="37" t="s">
        <v>39</v>
      </c>
      <c r="G347" s="37" t="s">
        <v>92</v>
      </c>
      <c r="H347" s="35">
        <v>262240984</v>
      </c>
      <c r="I347" s="37" t="s">
        <v>40</v>
      </c>
      <c r="J347" s="37" t="s">
        <v>141</v>
      </c>
      <c r="K347" s="37">
        <v>0</v>
      </c>
      <c r="L347" s="35">
        <v>262240984</v>
      </c>
      <c r="M347" s="35">
        <f t="shared" si="10"/>
        <v>262240984</v>
      </c>
      <c r="N347" s="34">
        <f t="shared" si="11"/>
        <v>1</v>
      </c>
    </row>
    <row r="348" spans="2:14" x14ac:dyDescent="0.2">
      <c r="B348" s="37" t="s">
        <v>909</v>
      </c>
      <c r="C348" s="37" t="s">
        <v>910</v>
      </c>
      <c r="D348" s="37" t="s">
        <v>838</v>
      </c>
      <c r="E348" s="37" t="s">
        <v>909</v>
      </c>
      <c r="F348" s="37" t="s">
        <v>39</v>
      </c>
      <c r="G348" s="37" t="s">
        <v>838</v>
      </c>
      <c r="H348" s="35">
        <v>70617065</v>
      </c>
      <c r="I348" s="37" t="s">
        <v>40</v>
      </c>
      <c r="J348" s="37" t="s">
        <v>141</v>
      </c>
      <c r="K348" s="37">
        <v>0</v>
      </c>
      <c r="L348" s="35">
        <v>70617065</v>
      </c>
      <c r="M348" s="35">
        <f t="shared" si="10"/>
        <v>70617065</v>
      </c>
      <c r="N348" s="34">
        <f t="shared" si="11"/>
        <v>1</v>
      </c>
    </row>
    <row r="349" spans="2:14" x14ac:dyDescent="0.2">
      <c r="B349" s="37" t="s">
        <v>911</v>
      </c>
      <c r="C349" s="37" t="s">
        <v>912</v>
      </c>
      <c r="D349" s="37" t="s">
        <v>120</v>
      </c>
      <c r="E349" s="37" t="s">
        <v>911</v>
      </c>
      <c r="F349" s="37" t="s">
        <v>39</v>
      </c>
      <c r="G349" s="37" t="s">
        <v>120</v>
      </c>
      <c r="H349" s="35">
        <v>271844484</v>
      </c>
      <c r="I349" s="37" t="s">
        <v>40</v>
      </c>
      <c r="J349" s="37" t="s">
        <v>141</v>
      </c>
      <c r="K349" s="37">
        <v>0</v>
      </c>
      <c r="L349" s="35">
        <v>271844484</v>
      </c>
      <c r="M349" s="35">
        <f t="shared" si="10"/>
        <v>271844484</v>
      </c>
      <c r="N349" s="34">
        <f t="shared" si="11"/>
        <v>1</v>
      </c>
    </row>
    <row r="350" spans="2:14" x14ac:dyDescent="0.2">
      <c r="B350" s="37" t="s">
        <v>913</v>
      </c>
      <c r="C350" s="37" t="s">
        <v>914</v>
      </c>
      <c r="D350" s="37" t="s">
        <v>849</v>
      </c>
      <c r="E350" s="37" t="s">
        <v>913</v>
      </c>
      <c r="F350" s="37" t="s">
        <v>39</v>
      </c>
      <c r="G350" s="37" t="s">
        <v>849</v>
      </c>
      <c r="H350" s="35">
        <v>108978377</v>
      </c>
      <c r="I350" s="37" t="s">
        <v>40</v>
      </c>
      <c r="J350" s="37" t="s">
        <v>141</v>
      </c>
      <c r="K350" s="37">
        <v>0</v>
      </c>
      <c r="L350" s="35">
        <v>108978377</v>
      </c>
      <c r="M350" s="35">
        <f t="shared" si="10"/>
        <v>108978377</v>
      </c>
      <c r="N350" s="34">
        <f t="shared" si="11"/>
        <v>1</v>
      </c>
    </row>
    <row r="351" spans="2:14" x14ac:dyDescent="0.2">
      <c r="B351" s="37" t="s">
        <v>915</v>
      </c>
      <c r="C351" s="37" t="s">
        <v>916</v>
      </c>
      <c r="D351" s="37" t="s">
        <v>917</v>
      </c>
      <c r="E351" s="37" t="s">
        <v>915</v>
      </c>
      <c r="F351" s="37" t="s">
        <v>39</v>
      </c>
      <c r="G351" s="37" t="s">
        <v>917</v>
      </c>
      <c r="H351" s="35">
        <v>66803369</v>
      </c>
      <c r="I351" s="37" t="s">
        <v>40</v>
      </c>
      <c r="J351" s="37" t="s">
        <v>141</v>
      </c>
      <c r="K351" s="37">
        <v>0</v>
      </c>
      <c r="L351" s="35">
        <v>66803369</v>
      </c>
      <c r="M351" s="35">
        <f t="shared" si="10"/>
        <v>66803369</v>
      </c>
      <c r="N351" s="34">
        <f t="shared" si="11"/>
        <v>1</v>
      </c>
    </row>
    <row r="352" spans="2:14" x14ac:dyDescent="0.2">
      <c r="B352" s="37" t="s">
        <v>918</v>
      </c>
      <c r="C352" s="37" t="s">
        <v>919</v>
      </c>
      <c r="D352" s="37" t="s">
        <v>85</v>
      </c>
      <c r="E352" s="37" t="s">
        <v>918</v>
      </c>
      <c r="F352" s="37" t="s">
        <v>39</v>
      </c>
      <c r="G352" s="37" t="s">
        <v>85</v>
      </c>
      <c r="H352" s="35">
        <v>2201230694</v>
      </c>
      <c r="I352" s="37" t="s">
        <v>40</v>
      </c>
      <c r="J352" s="37" t="s">
        <v>920</v>
      </c>
      <c r="K352" s="37">
        <v>0</v>
      </c>
      <c r="L352" s="35">
        <v>2201230694</v>
      </c>
      <c r="M352" s="35">
        <f t="shared" si="10"/>
        <v>2201230694</v>
      </c>
      <c r="N352" s="34">
        <f t="shared" si="11"/>
        <v>1</v>
      </c>
    </row>
    <row r="353" spans="2:14" x14ac:dyDescent="0.2">
      <c r="B353" s="37" t="s">
        <v>921</v>
      </c>
      <c r="C353" s="37" t="s">
        <v>922</v>
      </c>
      <c r="D353" s="37" t="s">
        <v>122</v>
      </c>
      <c r="E353" s="37" t="s">
        <v>921</v>
      </c>
      <c r="F353" s="37" t="s">
        <v>39</v>
      </c>
      <c r="G353" s="37" t="s">
        <v>122</v>
      </c>
      <c r="H353" s="35">
        <v>38500000</v>
      </c>
      <c r="I353" s="37" t="s">
        <v>40</v>
      </c>
      <c r="J353" s="37" t="s">
        <v>151</v>
      </c>
      <c r="K353" s="37">
        <v>0</v>
      </c>
      <c r="L353" s="35">
        <v>38500000</v>
      </c>
      <c r="M353" s="35">
        <f t="shared" si="10"/>
        <v>38500000</v>
      </c>
      <c r="N353" s="34">
        <f t="shared" si="11"/>
        <v>1</v>
      </c>
    </row>
    <row r="354" spans="2:14" x14ac:dyDescent="0.2">
      <c r="B354" s="37" t="s">
        <v>923</v>
      </c>
      <c r="C354" s="37" t="s">
        <v>924</v>
      </c>
      <c r="D354" s="37" t="s">
        <v>897</v>
      </c>
      <c r="E354" s="37" t="s">
        <v>923</v>
      </c>
      <c r="F354" s="37" t="s">
        <v>39</v>
      </c>
      <c r="G354" s="37" t="s">
        <v>897</v>
      </c>
      <c r="H354" s="35">
        <v>58800000</v>
      </c>
      <c r="I354" s="37" t="s">
        <v>40</v>
      </c>
      <c r="J354" s="37" t="s">
        <v>155</v>
      </c>
      <c r="K354" s="37">
        <v>0</v>
      </c>
      <c r="L354" s="35">
        <v>58800000</v>
      </c>
      <c r="M354" s="35">
        <f t="shared" si="10"/>
        <v>58800000</v>
      </c>
      <c r="N354" s="34">
        <f t="shared" si="11"/>
        <v>1</v>
      </c>
    </row>
    <row r="355" spans="2:14" x14ac:dyDescent="0.2">
      <c r="B355" s="37" t="s">
        <v>925</v>
      </c>
      <c r="C355" s="37" t="s">
        <v>926</v>
      </c>
      <c r="D355" s="37" t="s">
        <v>917</v>
      </c>
      <c r="E355" s="37" t="s">
        <v>925</v>
      </c>
      <c r="F355" s="37" t="s">
        <v>39</v>
      </c>
      <c r="G355" s="37" t="s">
        <v>917</v>
      </c>
      <c r="H355" s="35">
        <v>19800000</v>
      </c>
      <c r="I355" s="37" t="s">
        <v>40</v>
      </c>
      <c r="J355" s="37" t="s">
        <v>186</v>
      </c>
      <c r="K355" s="37">
        <v>0</v>
      </c>
      <c r="L355" s="35">
        <v>19800000</v>
      </c>
      <c r="M355" s="35">
        <f t="shared" si="10"/>
        <v>19800000</v>
      </c>
      <c r="N355" s="34">
        <f t="shared" si="11"/>
        <v>1</v>
      </c>
    </row>
    <row r="356" spans="2:14" x14ac:dyDescent="0.2">
      <c r="B356" s="37" t="s">
        <v>927</v>
      </c>
      <c r="C356" s="37" t="s">
        <v>928</v>
      </c>
      <c r="D356" s="37" t="s">
        <v>103</v>
      </c>
      <c r="E356" s="37" t="s">
        <v>927</v>
      </c>
      <c r="F356" s="37" t="s">
        <v>39</v>
      </c>
      <c r="G356" s="37" t="s">
        <v>103</v>
      </c>
      <c r="H356" s="35">
        <v>12656811</v>
      </c>
      <c r="I356" s="37" t="s">
        <v>40</v>
      </c>
      <c r="J356" s="37" t="s">
        <v>141</v>
      </c>
      <c r="K356" s="37">
        <v>0</v>
      </c>
      <c r="L356" s="35">
        <v>0</v>
      </c>
      <c r="M356" s="35">
        <f t="shared" si="10"/>
        <v>0</v>
      </c>
      <c r="N356" s="34">
        <f t="shared" si="11"/>
        <v>0</v>
      </c>
    </row>
    <row r="357" spans="2:14" x14ac:dyDescent="0.2">
      <c r="B357" s="37" t="s">
        <v>929</v>
      </c>
      <c r="C357" s="37" t="s">
        <v>930</v>
      </c>
      <c r="D357" s="37" t="s">
        <v>931</v>
      </c>
      <c r="E357" s="37" t="s">
        <v>929</v>
      </c>
      <c r="F357" s="37" t="s">
        <v>39</v>
      </c>
      <c r="G357" s="37" t="s">
        <v>931</v>
      </c>
      <c r="H357" s="35">
        <v>54000000</v>
      </c>
      <c r="I357" s="37" t="s">
        <v>40</v>
      </c>
      <c r="J357" s="37" t="s">
        <v>141</v>
      </c>
      <c r="K357" s="37">
        <v>0</v>
      </c>
      <c r="L357" s="35">
        <v>54000000</v>
      </c>
      <c r="M357" s="35">
        <f t="shared" si="10"/>
        <v>54000000</v>
      </c>
      <c r="N357" s="34">
        <f t="shared" si="11"/>
        <v>1</v>
      </c>
    </row>
    <row r="358" spans="2:14" x14ac:dyDescent="0.2">
      <c r="B358" s="37" t="s">
        <v>932</v>
      </c>
      <c r="C358" s="37" t="s">
        <v>933</v>
      </c>
      <c r="D358" s="37" t="s">
        <v>66</v>
      </c>
      <c r="E358" s="37" t="s">
        <v>932</v>
      </c>
      <c r="F358" s="37" t="s">
        <v>39</v>
      </c>
      <c r="G358" s="37" t="s">
        <v>66</v>
      </c>
      <c r="H358" s="35">
        <v>68400000</v>
      </c>
      <c r="I358" s="37" t="s">
        <v>40</v>
      </c>
      <c r="J358" s="37" t="s">
        <v>137</v>
      </c>
      <c r="K358" s="37">
        <v>0</v>
      </c>
      <c r="L358" s="35">
        <v>68400000</v>
      </c>
      <c r="M358" s="35">
        <f t="shared" si="10"/>
        <v>68400000</v>
      </c>
      <c r="N358" s="34">
        <f t="shared" si="11"/>
        <v>1</v>
      </c>
    </row>
    <row r="359" spans="2:14" x14ac:dyDescent="0.2">
      <c r="B359" s="37" t="s">
        <v>934</v>
      </c>
      <c r="C359" s="37" t="s">
        <v>935</v>
      </c>
      <c r="D359" s="37" t="s">
        <v>936</v>
      </c>
      <c r="E359" s="37" t="s">
        <v>934</v>
      </c>
      <c r="F359" s="37" t="s">
        <v>39</v>
      </c>
      <c r="G359" s="37" t="s">
        <v>936</v>
      </c>
      <c r="H359" s="35">
        <v>240000000</v>
      </c>
      <c r="I359" s="37" t="s">
        <v>40</v>
      </c>
      <c r="J359" s="37" t="s">
        <v>137</v>
      </c>
      <c r="K359" s="37">
        <v>0</v>
      </c>
      <c r="L359" s="35">
        <v>240000000</v>
      </c>
      <c r="M359" s="35">
        <f t="shared" si="10"/>
        <v>240000000</v>
      </c>
      <c r="N359" s="34">
        <f t="shared" si="11"/>
        <v>1</v>
      </c>
    </row>
    <row r="360" spans="2:14" x14ac:dyDescent="0.2">
      <c r="B360" s="37" t="s">
        <v>937</v>
      </c>
      <c r="C360" s="37" t="s">
        <v>938</v>
      </c>
      <c r="D360" s="37" t="s">
        <v>136</v>
      </c>
      <c r="E360" s="37" t="s">
        <v>937</v>
      </c>
      <c r="F360" s="37" t="s">
        <v>39</v>
      </c>
      <c r="G360" s="37" t="s">
        <v>136</v>
      </c>
      <c r="H360" s="35">
        <v>76800000</v>
      </c>
      <c r="I360" s="37" t="s">
        <v>40</v>
      </c>
      <c r="J360" s="37" t="s">
        <v>137</v>
      </c>
      <c r="K360" s="37">
        <v>0</v>
      </c>
      <c r="L360" s="35">
        <v>76800000</v>
      </c>
      <c r="M360" s="35">
        <f t="shared" si="10"/>
        <v>76800000</v>
      </c>
      <c r="N360" s="34">
        <f t="shared" si="11"/>
        <v>1</v>
      </c>
    </row>
    <row r="361" spans="2:14" x14ac:dyDescent="0.2">
      <c r="B361" s="37" t="s">
        <v>939</v>
      </c>
      <c r="C361" s="37" t="s">
        <v>940</v>
      </c>
      <c r="D361" s="37" t="s">
        <v>94</v>
      </c>
      <c r="E361" s="37" t="s">
        <v>939</v>
      </c>
      <c r="F361" s="37" t="s">
        <v>39</v>
      </c>
      <c r="G361" s="37" t="s">
        <v>94</v>
      </c>
      <c r="H361" s="35">
        <v>155292952</v>
      </c>
      <c r="I361" s="37" t="s">
        <v>40</v>
      </c>
      <c r="J361" s="37" t="s">
        <v>141</v>
      </c>
      <c r="K361" s="37">
        <v>0</v>
      </c>
      <c r="L361" s="35">
        <v>155292952</v>
      </c>
      <c r="M361" s="35">
        <f t="shared" si="10"/>
        <v>155292952</v>
      </c>
      <c r="N361" s="34">
        <f t="shared" si="11"/>
        <v>1</v>
      </c>
    </row>
    <row r="362" spans="2:14" x14ac:dyDescent="0.2">
      <c r="B362" s="37" t="s">
        <v>941</v>
      </c>
      <c r="C362" s="37" t="s">
        <v>942</v>
      </c>
      <c r="D362" s="37" t="s">
        <v>77</v>
      </c>
      <c r="E362" s="37" t="s">
        <v>941</v>
      </c>
      <c r="F362" s="37" t="s">
        <v>39</v>
      </c>
      <c r="G362" s="37" t="s">
        <v>77</v>
      </c>
      <c r="H362" s="35">
        <v>110400000</v>
      </c>
      <c r="I362" s="37" t="s">
        <v>40</v>
      </c>
      <c r="J362" s="37" t="s">
        <v>137</v>
      </c>
      <c r="K362" s="37">
        <v>0</v>
      </c>
      <c r="L362" s="35">
        <v>110400000</v>
      </c>
      <c r="M362" s="35">
        <f t="shared" si="10"/>
        <v>110400000</v>
      </c>
      <c r="N362" s="34">
        <f t="shared" si="11"/>
        <v>1</v>
      </c>
    </row>
    <row r="363" spans="2:14" x14ac:dyDescent="0.2">
      <c r="B363" s="37" t="s">
        <v>943</v>
      </c>
      <c r="C363" s="37" t="s">
        <v>944</v>
      </c>
      <c r="D363" s="37" t="s">
        <v>698</v>
      </c>
      <c r="E363" s="37" t="s">
        <v>943</v>
      </c>
      <c r="F363" s="37" t="s">
        <v>39</v>
      </c>
      <c r="G363" s="37" t="s">
        <v>698</v>
      </c>
      <c r="H363" s="35">
        <v>79730000</v>
      </c>
      <c r="I363" s="37" t="s">
        <v>40</v>
      </c>
      <c r="J363" s="37" t="s">
        <v>151</v>
      </c>
      <c r="K363" s="37">
        <v>0</v>
      </c>
      <c r="L363" s="35">
        <v>79730000</v>
      </c>
      <c r="M363" s="35">
        <f t="shared" si="10"/>
        <v>79730000</v>
      </c>
      <c r="N363" s="34">
        <f t="shared" si="11"/>
        <v>1</v>
      </c>
    </row>
    <row r="364" spans="2:14" x14ac:dyDescent="0.2">
      <c r="B364" s="37" t="s">
        <v>945</v>
      </c>
      <c r="C364" s="37" t="s">
        <v>946</v>
      </c>
      <c r="D364" s="37" t="s">
        <v>67</v>
      </c>
      <c r="E364" s="37" t="s">
        <v>945</v>
      </c>
      <c r="F364" s="37" t="s">
        <v>39</v>
      </c>
      <c r="G364" s="37" t="s">
        <v>67</v>
      </c>
      <c r="H364" s="35">
        <v>137900000</v>
      </c>
      <c r="I364" s="37" t="s">
        <v>40</v>
      </c>
      <c r="J364" s="37" t="s">
        <v>141</v>
      </c>
      <c r="K364" s="37">
        <v>0</v>
      </c>
      <c r="L364" s="35">
        <v>137900000</v>
      </c>
      <c r="M364" s="35">
        <f t="shared" si="10"/>
        <v>137900000</v>
      </c>
      <c r="N364" s="34">
        <f t="shared" si="11"/>
        <v>1</v>
      </c>
    </row>
    <row r="365" spans="2:14" x14ac:dyDescent="0.2">
      <c r="B365" s="37" t="s">
        <v>947</v>
      </c>
      <c r="C365" s="37" t="s">
        <v>948</v>
      </c>
      <c r="D365" s="37" t="s">
        <v>715</v>
      </c>
      <c r="E365" s="37" t="s">
        <v>947</v>
      </c>
      <c r="F365" s="37" t="s">
        <v>39</v>
      </c>
      <c r="G365" s="37" t="s">
        <v>715</v>
      </c>
      <c r="H365" s="35">
        <v>14400000</v>
      </c>
      <c r="I365" s="37" t="s">
        <v>40</v>
      </c>
      <c r="J365" s="37" t="s">
        <v>186</v>
      </c>
      <c r="K365" s="37">
        <v>0</v>
      </c>
      <c r="L365" s="35">
        <v>14400000</v>
      </c>
      <c r="M365" s="35">
        <f t="shared" si="10"/>
        <v>14400000</v>
      </c>
      <c r="N365" s="34">
        <f t="shared" si="11"/>
        <v>1</v>
      </c>
    </row>
    <row r="366" spans="2:14" x14ac:dyDescent="0.2">
      <c r="B366" s="37" t="s">
        <v>949</v>
      </c>
      <c r="C366" s="37" t="s">
        <v>950</v>
      </c>
      <c r="D366" s="37" t="s">
        <v>103</v>
      </c>
      <c r="E366" s="37" t="s">
        <v>949</v>
      </c>
      <c r="F366" s="37" t="s">
        <v>39</v>
      </c>
      <c r="G366" s="37" t="s">
        <v>103</v>
      </c>
      <c r="H366" s="35">
        <v>43875012</v>
      </c>
      <c r="I366" s="37" t="s">
        <v>40</v>
      </c>
      <c r="J366" s="37" t="s">
        <v>137</v>
      </c>
      <c r="K366" s="37">
        <v>0</v>
      </c>
      <c r="L366" s="35">
        <v>43875012</v>
      </c>
      <c r="M366" s="35">
        <f t="shared" si="10"/>
        <v>43875012</v>
      </c>
      <c r="N366" s="34">
        <f t="shared" si="11"/>
        <v>1</v>
      </c>
    </row>
    <row r="367" spans="2:14" x14ac:dyDescent="0.2">
      <c r="B367" s="37" t="s">
        <v>951</v>
      </c>
      <c r="C367" s="37" t="s">
        <v>952</v>
      </c>
      <c r="D367" s="37" t="s">
        <v>103</v>
      </c>
      <c r="E367" s="37" t="s">
        <v>951</v>
      </c>
      <c r="F367" s="37" t="s">
        <v>39</v>
      </c>
      <c r="G367" s="37" t="s">
        <v>103</v>
      </c>
      <c r="H367" s="35">
        <v>196121768</v>
      </c>
      <c r="I367" s="37" t="s">
        <v>40</v>
      </c>
      <c r="J367" s="37" t="s">
        <v>141</v>
      </c>
      <c r="K367" s="37">
        <v>0</v>
      </c>
      <c r="L367" s="35">
        <v>196121768</v>
      </c>
      <c r="M367" s="35">
        <f t="shared" si="10"/>
        <v>196121768</v>
      </c>
      <c r="N367" s="34">
        <f t="shared" si="11"/>
        <v>1</v>
      </c>
    </row>
    <row r="368" spans="2:14" x14ac:dyDescent="0.2">
      <c r="B368" s="37" t="s">
        <v>953</v>
      </c>
      <c r="C368" s="37" t="s">
        <v>954</v>
      </c>
      <c r="D368" s="37" t="s">
        <v>266</v>
      </c>
      <c r="E368" s="37" t="s">
        <v>953</v>
      </c>
      <c r="F368" s="37" t="s">
        <v>39</v>
      </c>
      <c r="G368" s="37" t="s">
        <v>266</v>
      </c>
      <c r="H368" s="35">
        <v>70000000</v>
      </c>
      <c r="I368" s="37" t="s">
        <v>40</v>
      </c>
      <c r="J368" s="37" t="s">
        <v>137</v>
      </c>
      <c r="K368" s="37">
        <v>0</v>
      </c>
      <c r="L368" s="35">
        <v>70000000</v>
      </c>
      <c r="M368" s="35">
        <f t="shared" si="10"/>
        <v>70000000</v>
      </c>
      <c r="N368" s="34">
        <f t="shared" si="11"/>
        <v>1</v>
      </c>
    </row>
    <row r="369" spans="2:14" x14ac:dyDescent="0.2">
      <c r="B369" s="37" t="s">
        <v>955</v>
      </c>
      <c r="C369" s="37" t="s">
        <v>956</v>
      </c>
      <c r="D369" s="37" t="s">
        <v>52</v>
      </c>
      <c r="E369" s="37" t="s">
        <v>955</v>
      </c>
      <c r="F369" s="37" t="s">
        <v>39</v>
      </c>
      <c r="G369" s="37" t="s">
        <v>52</v>
      </c>
      <c r="H369" s="35">
        <v>63600000</v>
      </c>
      <c r="I369" s="37" t="s">
        <v>40</v>
      </c>
      <c r="J369" s="37" t="s">
        <v>137</v>
      </c>
      <c r="K369" s="37">
        <v>0</v>
      </c>
      <c r="L369" s="35">
        <v>63600000</v>
      </c>
      <c r="M369" s="35">
        <f t="shared" si="10"/>
        <v>63600000</v>
      </c>
      <c r="N369" s="34">
        <f t="shared" si="11"/>
        <v>1</v>
      </c>
    </row>
    <row r="370" spans="2:14" x14ac:dyDescent="0.2">
      <c r="B370" s="37" t="s">
        <v>957</v>
      </c>
      <c r="C370" s="37" t="s">
        <v>958</v>
      </c>
      <c r="D370" s="37" t="s">
        <v>86</v>
      </c>
      <c r="E370" s="37" t="s">
        <v>957</v>
      </c>
      <c r="F370" s="37" t="s">
        <v>39</v>
      </c>
      <c r="G370" s="37" t="s">
        <v>86</v>
      </c>
      <c r="H370" s="35">
        <v>64800000</v>
      </c>
      <c r="I370" s="37" t="s">
        <v>40</v>
      </c>
      <c r="J370" s="37" t="s">
        <v>137</v>
      </c>
      <c r="K370" s="37">
        <v>0</v>
      </c>
      <c r="L370" s="35">
        <v>64800000</v>
      </c>
      <c r="M370" s="35">
        <f t="shared" si="10"/>
        <v>64800000</v>
      </c>
      <c r="N370" s="34">
        <f t="shared" si="11"/>
        <v>1</v>
      </c>
    </row>
    <row r="371" spans="2:14" x14ac:dyDescent="0.2">
      <c r="B371" s="37" t="s">
        <v>959</v>
      </c>
      <c r="C371" s="37" t="s">
        <v>960</v>
      </c>
      <c r="D371" s="37" t="s">
        <v>825</v>
      </c>
      <c r="E371" s="37" t="s">
        <v>959</v>
      </c>
      <c r="F371" s="37" t="s">
        <v>39</v>
      </c>
      <c r="G371" s="37" t="s">
        <v>825</v>
      </c>
      <c r="H371" s="35">
        <v>58800000</v>
      </c>
      <c r="I371" s="37" t="s">
        <v>40</v>
      </c>
      <c r="J371" s="37" t="s">
        <v>137</v>
      </c>
      <c r="K371" s="37">
        <v>0</v>
      </c>
      <c r="L371" s="35">
        <v>58800000</v>
      </c>
      <c r="M371" s="35">
        <f t="shared" si="10"/>
        <v>58800000</v>
      </c>
      <c r="N371" s="34">
        <f t="shared" si="11"/>
        <v>1</v>
      </c>
    </row>
    <row r="372" spans="2:14" x14ac:dyDescent="0.2">
      <c r="B372" s="37" t="s">
        <v>961</v>
      </c>
      <c r="C372" s="37" t="s">
        <v>962</v>
      </c>
      <c r="D372" s="37" t="s">
        <v>97</v>
      </c>
      <c r="E372" s="37" t="s">
        <v>961</v>
      </c>
      <c r="F372" s="37" t="s">
        <v>39</v>
      </c>
      <c r="G372" s="37" t="s">
        <v>97</v>
      </c>
      <c r="H372" s="35">
        <v>15983413</v>
      </c>
      <c r="I372" s="37" t="s">
        <v>40</v>
      </c>
      <c r="J372" s="37" t="s">
        <v>141</v>
      </c>
      <c r="K372" s="37">
        <v>0</v>
      </c>
      <c r="L372" s="35">
        <v>0</v>
      </c>
      <c r="M372" s="35">
        <f t="shared" si="10"/>
        <v>0</v>
      </c>
      <c r="N372" s="34">
        <f t="shared" si="11"/>
        <v>0</v>
      </c>
    </row>
    <row r="373" spans="2:14" x14ac:dyDescent="0.2">
      <c r="B373" s="37" t="s">
        <v>963</v>
      </c>
      <c r="C373" s="37" t="s">
        <v>964</v>
      </c>
      <c r="D373" s="37" t="s">
        <v>99</v>
      </c>
      <c r="E373" s="37" t="s">
        <v>963</v>
      </c>
      <c r="F373" s="37" t="s">
        <v>39</v>
      </c>
      <c r="G373" s="37" t="s">
        <v>99</v>
      </c>
      <c r="H373" s="35">
        <v>59369686</v>
      </c>
      <c r="I373" s="37" t="s">
        <v>40</v>
      </c>
      <c r="J373" s="37" t="s">
        <v>141</v>
      </c>
      <c r="K373" s="37">
        <v>0</v>
      </c>
      <c r="L373" s="35">
        <v>0</v>
      </c>
      <c r="M373" s="35">
        <f t="shared" si="10"/>
        <v>0</v>
      </c>
      <c r="N373" s="34">
        <f t="shared" si="11"/>
        <v>0</v>
      </c>
    </row>
    <row r="374" spans="2:14" x14ac:dyDescent="0.2">
      <c r="B374" s="37" t="s">
        <v>965</v>
      </c>
      <c r="C374" s="37" t="s">
        <v>966</v>
      </c>
      <c r="D374" s="37" t="s">
        <v>65</v>
      </c>
      <c r="E374" s="37" t="s">
        <v>965</v>
      </c>
      <c r="F374" s="37" t="s">
        <v>39</v>
      </c>
      <c r="G374" s="37" t="s">
        <v>65</v>
      </c>
      <c r="H374" s="35">
        <v>10774855</v>
      </c>
      <c r="I374" s="37" t="s">
        <v>40</v>
      </c>
      <c r="J374" s="37" t="s">
        <v>141</v>
      </c>
      <c r="K374" s="37">
        <v>0</v>
      </c>
      <c r="L374" s="35">
        <v>10381020</v>
      </c>
      <c r="M374" s="35">
        <f t="shared" si="10"/>
        <v>10381020</v>
      </c>
      <c r="N374" s="34">
        <f t="shared" si="11"/>
        <v>0.96344869606133909</v>
      </c>
    </row>
    <row r="375" spans="2:14" x14ac:dyDescent="0.2">
      <c r="B375" s="37" t="s">
        <v>967</v>
      </c>
      <c r="C375" s="37" t="s">
        <v>968</v>
      </c>
      <c r="D375" s="37" t="s">
        <v>99</v>
      </c>
      <c r="E375" s="37" t="s">
        <v>967</v>
      </c>
      <c r="F375" s="37" t="s">
        <v>39</v>
      </c>
      <c r="G375" s="37" t="s">
        <v>99</v>
      </c>
      <c r="H375" s="35">
        <v>45657050</v>
      </c>
      <c r="I375" s="37" t="s">
        <v>40</v>
      </c>
      <c r="J375" s="37" t="s">
        <v>141</v>
      </c>
      <c r="K375" s="37">
        <v>0</v>
      </c>
      <c r="L375" s="35">
        <v>0</v>
      </c>
      <c r="M375" s="35">
        <f t="shared" si="10"/>
        <v>0</v>
      </c>
      <c r="N375" s="34">
        <f t="shared" si="11"/>
        <v>0</v>
      </c>
    </row>
    <row r="376" spans="2:14" x14ac:dyDescent="0.2">
      <c r="B376" s="37" t="s">
        <v>969</v>
      </c>
      <c r="C376" s="37" t="s">
        <v>970</v>
      </c>
      <c r="D376" s="37" t="s">
        <v>99</v>
      </c>
      <c r="E376" s="37" t="s">
        <v>969</v>
      </c>
      <c r="F376" s="37" t="s">
        <v>39</v>
      </c>
      <c r="G376" s="37" t="s">
        <v>99</v>
      </c>
      <c r="H376" s="35">
        <v>49113435</v>
      </c>
      <c r="I376" s="37" t="s">
        <v>40</v>
      </c>
      <c r="J376" s="37" t="s">
        <v>141</v>
      </c>
      <c r="K376" s="37">
        <v>0</v>
      </c>
      <c r="L376" s="35">
        <v>0</v>
      </c>
      <c r="M376" s="35">
        <f t="shared" si="10"/>
        <v>0</v>
      </c>
      <c r="N376" s="34">
        <f t="shared" si="11"/>
        <v>0</v>
      </c>
    </row>
    <row r="377" spans="2:14" x14ac:dyDescent="0.2">
      <c r="B377" s="37" t="s">
        <v>971</v>
      </c>
      <c r="C377" s="37" t="s">
        <v>972</v>
      </c>
      <c r="D377" s="37" t="s">
        <v>99</v>
      </c>
      <c r="E377" s="37" t="s">
        <v>971</v>
      </c>
      <c r="F377" s="37" t="s">
        <v>39</v>
      </c>
      <c r="G377" s="37" t="s">
        <v>99</v>
      </c>
      <c r="H377" s="35">
        <v>41995338</v>
      </c>
      <c r="I377" s="37" t="s">
        <v>40</v>
      </c>
      <c r="J377" s="37" t="s">
        <v>141</v>
      </c>
      <c r="K377" s="37">
        <v>0</v>
      </c>
      <c r="L377" s="35">
        <v>0</v>
      </c>
      <c r="M377" s="35">
        <f t="shared" si="10"/>
        <v>0</v>
      </c>
      <c r="N377" s="34">
        <f t="shared" si="11"/>
        <v>0</v>
      </c>
    </row>
    <row r="378" spans="2:14" x14ac:dyDescent="0.2">
      <c r="B378" s="37" t="s">
        <v>973</v>
      </c>
      <c r="C378" s="37" t="s">
        <v>974</v>
      </c>
      <c r="D378" s="37" t="s">
        <v>79</v>
      </c>
      <c r="E378" s="37" t="s">
        <v>973</v>
      </c>
      <c r="F378" s="37" t="s">
        <v>39</v>
      </c>
      <c r="G378" s="37" t="s">
        <v>79</v>
      </c>
      <c r="H378" s="35">
        <v>27893957</v>
      </c>
      <c r="I378" s="37" t="s">
        <v>40</v>
      </c>
      <c r="J378" s="37" t="s">
        <v>141</v>
      </c>
      <c r="K378" s="37">
        <v>0</v>
      </c>
      <c r="L378" s="35">
        <v>27893957</v>
      </c>
      <c r="M378" s="35">
        <f t="shared" si="10"/>
        <v>27893957</v>
      </c>
      <c r="N378" s="34">
        <f t="shared" si="11"/>
        <v>1</v>
      </c>
    </row>
    <row r="379" spans="2:14" x14ac:dyDescent="0.2">
      <c r="B379" s="37" t="s">
        <v>975</v>
      </c>
      <c r="C379" s="37" t="s">
        <v>976</v>
      </c>
      <c r="D379" s="37" t="s">
        <v>52</v>
      </c>
      <c r="E379" s="37" t="s">
        <v>975</v>
      </c>
      <c r="F379" s="37" t="s">
        <v>39</v>
      </c>
      <c r="G379" s="37" t="s">
        <v>52</v>
      </c>
      <c r="H379" s="35">
        <v>91070226</v>
      </c>
      <c r="I379" s="37" t="s">
        <v>40</v>
      </c>
      <c r="J379" s="37" t="s">
        <v>141</v>
      </c>
      <c r="K379" s="37">
        <v>0</v>
      </c>
      <c r="L379" s="35">
        <v>0</v>
      </c>
      <c r="M379" s="35">
        <f t="shared" si="10"/>
        <v>0</v>
      </c>
      <c r="N379" s="34">
        <f t="shared" si="11"/>
        <v>0</v>
      </c>
    </row>
    <row r="380" spans="2:14" x14ac:dyDescent="0.2">
      <c r="B380" s="37" t="s">
        <v>977</v>
      </c>
      <c r="C380" s="37" t="s">
        <v>978</v>
      </c>
      <c r="D380" s="37" t="s">
        <v>52</v>
      </c>
      <c r="E380" s="37" t="s">
        <v>977</v>
      </c>
      <c r="F380" s="37" t="s">
        <v>39</v>
      </c>
      <c r="G380" s="37" t="s">
        <v>52</v>
      </c>
      <c r="H380" s="35">
        <v>29067264</v>
      </c>
      <c r="I380" s="37" t="s">
        <v>40</v>
      </c>
      <c r="J380" s="37" t="s">
        <v>141</v>
      </c>
      <c r="K380" s="37">
        <v>0</v>
      </c>
      <c r="L380" s="35">
        <v>0</v>
      </c>
      <c r="M380" s="35">
        <f t="shared" si="10"/>
        <v>0</v>
      </c>
      <c r="N380" s="34">
        <f t="shared" si="11"/>
        <v>0</v>
      </c>
    </row>
    <row r="381" spans="2:14" x14ac:dyDescent="0.2">
      <c r="B381" s="37" t="s">
        <v>979</v>
      </c>
      <c r="C381" s="37" t="s">
        <v>980</v>
      </c>
      <c r="D381" s="37" t="s">
        <v>520</v>
      </c>
      <c r="E381" s="37" t="s">
        <v>979</v>
      </c>
      <c r="F381" s="37" t="s">
        <v>39</v>
      </c>
      <c r="G381" s="37" t="s">
        <v>520</v>
      </c>
      <c r="H381" s="35">
        <v>19286842</v>
      </c>
      <c r="I381" s="37" t="s">
        <v>40</v>
      </c>
      <c r="J381" s="37" t="s">
        <v>141</v>
      </c>
      <c r="K381" s="37">
        <v>0</v>
      </c>
      <c r="L381" s="35">
        <v>0</v>
      </c>
      <c r="M381" s="35">
        <f t="shared" si="10"/>
        <v>0</v>
      </c>
      <c r="N381" s="34">
        <f t="shared" si="11"/>
        <v>0</v>
      </c>
    </row>
    <row r="382" spans="2:14" x14ac:dyDescent="0.2">
      <c r="B382" s="37" t="s">
        <v>981</v>
      </c>
      <c r="C382" s="37" t="s">
        <v>982</v>
      </c>
      <c r="D382" s="37" t="s">
        <v>569</v>
      </c>
      <c r="E382" s="37" t="s">
        <v>981</v>
      </c>
      <c r="F382" s="37" t="s">
        <v>39</v>
      </c>
      <c r="G382" s="37" t="s">
        <v>569</v>
      </c>
      <c r="H382" s="35">
        <v>41339461</v>
      </c>
      <c r="I382" s="37" t="s">
        <v>40</v>
      </c>
      <c r="J382" s="37" t="s">
        <v>141</v>
      </c>
      <c r="K382" s="37">
        <v>0</v>
      </c>
      <c r="L382" s="35">
        <v>0</v>
      </c>
      <c r="M382" s="35">
        <f t="shared" si="10"/>
        <v>0</v>
      </c>
      <c r="N382" s="34">
        <f t="shared" si="11"/>
        <v>0</v>
      </c>
    </row>
    <row r="383" spans="2:14" x14ac:dyDescent="0.2">
      <c r="B383" s="37" t="s">
        <v>983</v>
      </c>
      <c r="C383" s="37" t="s">
        <v>984</v>
      </c>
      <c r="D383" s="37" t="s">
        <v>569</v>
      </c>
      <c r="E383" s="37" t="s">
        <v>983</v>
      </c>
      <c r="F383" s="37" t="s">
        <v>39</v>
      </c>
      <c r="G383" s="37" t="s">
        <v>569</v>
      </c>
      <c r="H383" s="35">
        <v>9160518</v>
      </c>
      <c r="I383" s="37" t="s">
        <v>40</v>
      </c>
      <c r="J383" s="37" t="s">
        <v>141</v>
      </c>
      <c r="K383" s="37">
        <v>0</v>
      </c>
      <c r="L383" s="35">
        <v>0</v>
      </c>
      <c r="M383" s="35">
        <f t="shared" si="10"/>
        <v>0</v>
      </c>
      <c r="N383" s="34">
        <f t="shared" si="11"/>
        <v>0</v>
      </c>
    </row>
    <row r="384" spans="2:14" x14ac:dyDescent="0.2">
      <c r="B384" s="37" t="s">
        <v>985</v>
      </c>
      <c r="C384" s="37" t="s">
        <v>986</v>
      </c>
      <c r="D384" s="37" t="s">
        <v>75</v>
      </c>
      <c r="E384" s="37" t="s">
        <v>985</v>
      </c>
      <c r="F384" s="37" t="s">
        <v>39</v>
      </c>
      <c r="G384" s="37" t="s">
        <v>75</v>
      </c>
      <c r="H384" s="35">
        <v>25640508</v>
      </c>
      <c r="I384" s="37" t="s">
        <v>40</v>
      </c>
      <c r="J384" s="37" t="s">
        <v>141</v>
      </c>
      <c r="K384" s="37">
        <v>0</v>
      </c>
      <c r="L384" s="35">
        <v>0</v>
      </c>
      <c r="M384" s="35">
        <f t="shared" si="10"/>
        <v>0</v>
      </c>
      <c r="N384" s="34">
        <f t="shared" si="11"/>
        <v>0</v>
      </c>
    </row>
    <row r="385" spans="2:14" x14ac:dyDescent="0.2">
      <c r="B385" s="37" t="s">
        <v>987</v>
      </c>
      <c r="C385" s="37" t="s">
        <v>988</v>
      </c>
      <c r="D385" s="37" t="s">
        <v>491</v>
      </c>
      <c r="E385" s="37" t="s">
        <v>987</v>
      </c>
      <c r="F385" s="37" t="s">
        <v>39</v>
      </c>
      <c r="G385" s="37" t="s">
        <v>491</v>
      </c>
      <c r="H385" s="35">
        <v>61136250</v>
      </c>
      <c r="I385" s="37" t="s">
        <v>40</v>
      </c>
      <c r="J385" s="37" t="s">
        <v>151</v>
      </c>
      <c r="K385" s="37">
        <v>0</v>
      </c>
      <c r="L385" s="35">
        <v>61136250</v>
      </c>
      <c r="M385" s="35">
        <f t="shared" si="10"/>
        <v>61136250</v>
      </c>
      <c r="N385" s="34">
        <f t="shared" si="11"/>
        <v>1</v>
      </c>
    </row>
    <row r="386" spans="2:14" x14ac:dyDescent="0.2">
      <c r="B386" s="37" t="s">
        <v>989</v>
      </c>
      <c r="C386" s="37" t="s">
        <v>990</v>
      </c>
      <c r="D386" s="37" t="s">
        <v>116</v>
      </c>
      <c r="E386" s="37" t="s">
        <v>989</v>
      </c>
      <c r="F386" s="37" t="s">
        <v>39</v>
      </c>
      <c r="G386" s="37" t="s">
        <v>116</v>
      </c>
      <c r="H386" s="35">
        <v>54400000</v>
      </c>
      <c r="I386" s="37" t="s">
        <v>40</v>
      </c>
      <c r="J386" s="37" t="s">
        <v>991</v>
      </c>
      <c r="K386" s="37">
        <v>0</v>
      </c>
      <c r="L386" s="35">
        <v>54400000</v>
      </c>
      <c r="M386" s="35">
        <f t="shared" si="10"/>
        <v>54400000</v>
      </c>
      <c r="N386" s="34">
        <f t="shared" si="11"/>
        <v>1</v>
      </c>
    </row>
    <row r="387" spans="2:14" x14ac:dyDescent="0.2">
      <c r="B387" s="37" t="s">
        <v>992</v>
      </c>
      <c r="C387" s="37" t="s">
        <v>993</v>
      </c>
      <c r="D387" s="37" t="s">
        <v>446</v>
      </c>
      <c r="E387" s="37" t="s">
        <v>992</v>
      </c>
      <c r="F387" s="37" t="s">
        <v>39</v>
      </c>
      <c r="G387" s="37" t="s">
        <v>446</v>
      </c>
      <c r="H387" s="35">
        <v>65000000</v>
      </c>
      <c r="I387" s="37" t="s">
        <v>40</v>
      </c>
      <c r="J387" s="37" t="s">
        <v>137</v>
      </c>
      <c r="K387" s="37">
        <v>0</v>
      </c>
      <c r="L387" s="35">
        <v>13000000</v>
      </c>
      <c r="M387" s="35">
        <f t="shared" si="10"/>
        <v>13000000</v>
      </c>
      <c r="N387" s="34">
        <f t="shared" si="11"/>
        <v>0.2</v>
      </c>
    </row>
    <row r="388" spans="2:14" x14ac:dyDescent="0.2">
      <c r="B388" s="37" t="s">
        <v>994</v>
      </c>
      <c r="C388" s="37" t="s">
        <v>995</v>
      </c>
      <c r="D388" s="37" t="s">
        <v>117</v>
      </c>
      <c r="E388" s="37" t="s">
        <v>994</v>
      </c>
      <c r="F388" s="37" t="s">
        <v>39</v>
      </c>
      <c r="G388" s="37" t="s">
        <v>117</v>
      </c>
      <c r="H388" s="35">
        <v>45668300</v>
      </c>
      <c r="I388" s="37" t="s">
        <v>40</v>
      </c>
      <c r="J388" s="37" t="s">
        <v>192</v>
      </c>
      <c r="K388" s="37">
        <v>0</v>
      </c>
      <c r="L388" s="35">
        <v>45668300</v>
      </c>
      <c r="M388" s="35">
        <f t="shared" si="10"/>
        <v>45668300</v>
      </c>
      <c r="N388" s="34">
        <f t="shared" si="11"/>
        <v>1</v>
      </c>
    </row>
    <row r="389" spans="2:14" x14ac:dyDescent="0.2">
      <c r="B389" s="37" t="s">
        <v>996</v>
      </c>
      <c r="C389" s="37" t="s">
        <v>997</v>
      </c>
      <c r="D389" s="37" t="s">
        <v>998</v>
      </c>
      <c r="E389" s="37" t="s">
        <v>996</v>
      </c>
      <c r="F389" s="37" t="s">
        <v>39</v>
      </c>
      <c r="G389" s="37" t="s">
        <v>998</v>
      </c>
      <c r="H389" s="35">
        <v>230364773</v>
      </c>
      <c r="I389" s="37" t="s">
        <v>40</v>
      </c>
      <c r="J389" s="37" t="s">
        <v>141</v>
      </c>
      <c r="K389" s="37">
        <v>0</v>
      </c>
      <c r="L389" s="35">
        <v>230364773</v>
      </c>
      <c r="M389" s="35">
        <f t="shared" si="10"/>
        <v>230364773</v>
      </c>
      <c r="N389" s="34">
        <f t="shared" si="11"/>
        <v>1</v>
      </c>
    </row>
    <row r="390" spans="2:14" x14ac:dyDescent="0.2">
      <c r="B390" s="37" t="s">
        <v>999</v>
      </c>
      <c r="C390" s="37" t="s">
        <v>1000</v>
      </c>
      <c r="D390" s="37" t="s">
        <v>569</v>
      </c>
      <c r="E390" s="37" t="s">
        <v>999</v>
      </c>
      <c r="F390" s="37" t="s">
        <v>39</v>
      </c>
      <c r="G390" s="37" t="s">
        <v>569</v>
      </c>
      <c r="H390" s="35">
        <v>52400000</v>
      </c>
      <c r="I390" s="37" t="s">
        <v>40</v>
      </c>
      <c r="J390" s="37" t="s">
        <v>155</v>
      </c>
      <c r="K390" s="37">
        <v>0</v>
      </c>
      <c r="L390" s="35">
        <v>52400000</v>
      </c>
      <c r="M390" s="35">
        <f t="shared" si="10"/>
        <v>52400000</v>
      </c>
      <c r="N390" s="34">
        <f t="shared" si="11"/>
        <v>1</v>
      </c>
    </row>
    <row r="391" spans="2:14" x14ac:dyDescent="0.2">
      <c r="B391" s="37" t="s">
        <v>1001</v>
      </c>
      <c r="C391" s="37" t="s">
        <v>1002</v>
      </c>
      <c r="D391" s="37" t="s">
        <v>569</v>
      </c>
      <c r="E391" s="37" t="s">
        <v>1001</v>
      </c>
      <c r="F391" s="37" t="s">
        <v>39</v>
      </c>
      <c r="G391" s="37" t="s">
        <v>569</v>
      </c>
      <c r="H391" s="35">
        <v>207999823</v>
      </c>
      <c r="I391" s="37" t="s">
        <v>40</v>
      </c>
      <c r="J391" s="37" t="s">
        <v>141</v>
      </c>
      <c r="K391" s="37">
        <v>0</v>
      </c>
      <c r="L391" s="35">
        <v>207999823</v>
      </c>
      <c r="M391" s="35">
        <f t="shared" si="10"/>
        <v>207999823</v>
      </c>
      <c r="N391" s="34">
        <f t="shared" si="11"/>
        <v>1</v>
      </c>
    </row>
    <row r="392" spans="2:14" x14ac:dyDescent="0.2">
      <c r="B392" s="37" t="s">
        <v>1003</v>
      </c>
      <c r="C392" s="37" t="s">
        <v>1004</v>
      </c>
      <c r="D392" s="37" t="s">
        <v>569</v>
      </c>
      <c r="E392" s="37" t="s">
        <v>1003</v>
      </c>
      <c r="F392" s="37" t="s">
        <v>39</v>
      </c>
      <c r="G392" s="37" t="s">
        <v>569</v>
      </c>
      <c r="H392" s="35">
        <v>28000000</v>
      </c>
      <c r="I392" s="37" t="s">
        <v>40</v>
      </c>
      <c r="J392" s="37" t="s">
        <v>137</v>
      </c>
      <c r="K392" s="37">
        <v>0</v>
      </c>
      <c r="L392" s="35">
        <v>28000000</v>
      </c>
      <c r="M392" s="35">
        <f t="shared" si="10"/>
        <v>28000000</v>
      </c>
      <c r="N392" s="34">
        <f t="shared" si="11"/>
        <v>1</v>
      </c>
    </row>
    <row r="393" spans="2:14" x14ac:dyDescent="0.2">
      <c r="B393" s="37" t="s">
        <v>1005</v>
      </c>
      <c r="C393" s="37" t="s">
        <v>1006</v>
      </c>
      <c r="D393" s="37" t="s">
        <v>569</v>
      </c>
      <c r="E393" s="37" t="s">
        <v>1005</v>
      </c>
      <c r="F393" s="37" t="s">
        <v>39</v>
      </c>
      <c r="G393" s="37" t="s">
        <v>569</v>
      </c>
      <c r="H393" s="35">
        <v>38400000</v>
      </c>
      <c r="I393" s="37" t="s">
        <v>40</v>
      </c>
      <c r="J393" s="37" t="s">
        <v>137</v>
      </c>
      <c r="K393" s="37">
        <v>0</v>
      </c>
      <c r="L393" s="35">
        <v>38400000</v>
      </c>
      <c r="M393" s="35">
        <f t="shared" si="10"/>
        <v>38400000</v>
      </c>
      <c r="N393" s="34">
        <f t="shared" si="11"/>
        <v>1</v>
      </c>
    </row>
    <row r="394" spans="2:14" x14ac:dyDescent="0.2">
      <c r="B394" s="37" t="s">
        <v>1007</v>
      </c>
      <c r="C394" s="37" t="s">
        <v>1008</v>
      </c>
      <c r="D394" s="37" t="s">
        <v>381</v>
      </c>
      <c r="E394" s="37" t="s">
        <v>1007</v>
      </c>
      <c r="F394" s="37" t="s">
        <v>39</v>
      </c>
      <c r="G394" s="37" t="s">
        <v>381</v>
      </c>
      <c r="H394" s="35">
        <v>39600000</v>
      </c>
      <c r="I394" s="37" t="s">
        <v>40</v>
      </c>
      <c r="J394" s="37" t="s">
        <v>137</v>
      </c>
      <c r="K394" s="37">
        <v>0</v>
      </c>
      <c r="L394" s="35">
        <v>39600000</v>
      </c>
      <c r="M394" s="35">
        <f t="shared" si="10"/>
        <v>39600000</v>
      </c>
      <c r="N394" s="34">
        <f t="shared" si="11"/>
        <v>1</v>
      </c>
    </row>
    <row r="395" spans="2:14" x14ac:dyDescent="0.2">
      <c r="B395" s="37" t="s">
        <v>1009</v>
      </c>
      <c r="C395" s="37" t="s">
        <v>1010</v>
      </c>
      <c r="D395" s="37" t="s">
        <v>1011</v>
      </c>
      <c r="E395" s="37" t="s">
        <v>1009</v>
      </c>
      <c r="F395" s="37" t="s">
        <v>39</v>
      </c>
      <c r="G395" s="37" t="s">
        <v>1011</v>
      </c>
      <c r="H395" s="35">
        <v>12000000</v>
      </c>
      <c r="I395" s="37" t="s">
        <v>40</v>
      </c>
      <c r="J395" s="37" t="s">
        <v>151</v>
      </c>
      <c r="K395" s="37">
        <v>0</v>
      </c>
      <c r="L395" s="35">
        <v>12000000</v>
      </c>
      <c r="M395" s="35">
        <f t="shared" si="10"/>
        <v>12000000</v>
      </c>
      <c r="N395" s="34">
        <f t="shared" si="11"/>
        <v>1</v>
      </c>
    </row>
    <row r="396" spans="2:14" x14ac:dyDescent="0.2">
      <c r="B396" s="37" t="s">
        <v>1012</v>
      </c>
      <c r="C396" s="37" t="s">
        <v>1013</v>
      </c>
      <c r="D396" s="37" t="s">
        <v>1014</v>
      </c>
      <c r="E396" s="37" t="s">
        <v>1012</v>
      </c>
      <c r="F396" s="37" t="s">
        <v>39</v>
      </c>
      <c r="G396" s="37" t="s">
        <v>1014</v>
      </c>
      <c r="H396" s="35">
        <v>68639209</v>
      </c>
      <c r="I396" s="37" t="s">
        <v>40</v>
      </c>
      <c r="J396" s="37" t="s">
        <v>141</v>
      </c>
      <c r="K396" s="37">
        <v>0</v>
      </c>
      <c r="L396" s="35">
        <v>0</v>
      </c>
      <c r="M396" s="35">
        <f t="shared" si="10"/>
        <v>0</v>
      </c>
      <c r="N396" s="34">
        <f t="shared" si="11"/>
        <v>0</v>
      </c>
    </row>
    <row r="397" spans="2:14" x14ac:dyDescent="0.2">
      <c r="B397" s="37" t="s">
        <v>1015</v>
      </c>
      <c r="C397" s="37" t="s">
        <v>1016</v>
      </c>
      <c r="D397" s="37" t="s">
        <v>332</v>
      </c>
      <c r="E397" s="37" t="s">
        <v>1015</v>
      </c>
      <c r="F397" s="37" t="s">
        <v>39</v>
      </c>
      <c r="G397" s="37" t="s">
        <v>332</v>
      </c>
      <c r="H397" s="35">
        <v>37396265</v>
      </c>
      <c r="I397" s="37" t="s">
        <v>40</v>
      </c>
      <c r="J397" s="37" t="s">
        <v>141</v>
      </c>
      <c r="K397" s="37">
        <v>0</v>
      </c>
      <c r="L397" s="35">
        <v>0</v>
      </c>
      <c r="M397" s="35">
        <f t="shared" si="10"/>
        <v>0</v>
      </c>
      <c r="N397" s="34">
        <f t="shared" si="11"/>
        <v>0</v>
      </c>
    </row>
    <row r="398" spans="2:14" x14ac:dyDescent="0.2">
      <c r="B398" s="37" t="s">
        <v>1017</v>
      </c>
      <c r="C398" s="37" t="s">
        <v>1018</v>
      </c>
      <c r="D398" s="37" t="s">
        <v>120</v>
      </c>
      <c r="E398" s="37" t="s">
        <v>1017</v>
      </c>
      <c r="F398" s="37" t="s">
        <v>39</v>
      </c>
      <c r="G398" s="37" t="s">
        <v>120</v>
      </c>
      <c r="H398" s="35">
        <v>21530130</v>
      </c>
      <c r="I398" s="37" t="s">
        <v>40</v>
      </c>
      <c r="J398" s="37" t="s">
        <v>141</v>
      </c>
      <c r="K398" s="37">
        <v>0</v>
      </c>
      <c r="L398" s="35">
        <v>0</v>
      </c>
      <c r="M398" s="35">
        <f t="shared" si="10"/>
        <v>0</v>
      </c>
      <c r="N398" s="34">
        <f t="shared" si="11"/>
        <v>0</v>
      </c>
    </row>
    <row r="399" spans="2:14" x14ac:dyDescent="0.2">
      <c r="B399" s="37" t="s">
        <v>138</v>
      </c>
      <c r="C399" s="37" t="s">
        <v>139</v>
      </c>
      <c r="D399" s="37" t="s">
        <v>140</v>
      </c>
      <c r="E399" s="37" t="s">
        <v>138</v>
      </c>
      <c r="F399" s="37" t="s">
        <v>39</v>
      </c>
      <c r="G399" s="37" t="s">
        <v>140</v>
      </c>
      <c r="H399" s="35">
        <v>51464448</v>
      </c>
      <c r="I399" s="37" t="s">
        <v>40</v>
      </c>
      <c r="J399" s="37" t="s">
        <v>141</v>
      </c>
      <c r="K399" s="37">
        <v>0</v>
      </c>
      <c r="L399" s="35">
        <v>0</v>
      </c>
      <c r="M399" s="35">
        <f t="shared" si="10"/>
        <v>0</v>
      </c>
      <c r="N399" s="34">
        <f t="shared" si="11"/>
        <v>0</v>
      </c>
    </row>
    <row r="400" spans="2:14" x14ac:dyDescent="0.2">
      <c r="B400" s="37" t="s">
        <v>1019</v>
      </c>
      <c r="C400" s="37" t="s">
        <v>1020</v>
      </c>
      <c r="D400" s="37" t="s">
        <v>97</v>
      </c>
      <c r="E400" s="37" t="s">
        <v>1019</v>
      </c>
      <c r="F400" s="37" t="s">
        <v>39</v>
      </c>
      <c r="G400" s="37" t="s">
        <v>97</v>
      </c>
      <c r="H400" s="35">
        <v>20610000</v>
      </c>
      <c r="I400" s="37" t="s">
        <v>40</v>
      </c>
      <c r="J400" s="37" t="s">
        <v>141</v>
      </c>
      <c r="K400" s="37">
        <v>0</v>
      </c>
      <c r="L400" s="35">
        <v>0</v>
      </c>
      <c r="M400" s="35">
        <f t="shared" si="10"/>
        <v>0</v>
      </c>
      <c r="N400" s="34">
        <f t="shared" si="11"/>
        <v>0</v>
      </c>
    </row>
    <row r="401" spans="2:14" x14ac:dyDescent="0.2">
      <c r="B401" s="37" t="s">
        <v>1021</v>
      </c>
      <c r="C401" s="37" t="s">
        <v>1022</v>
      </c>
      <c r="D401" s="37" t="s">
        <v>1023</v>
      </c>
      <c r="E401" s="37" t="s">
        <v>1021</v>
      </c>
      <c r="F401" s="37" t="s">
        <v>39</v>
      </c>
      <c r="G401" s="37" t="s">
        <v>1023</v>
      </c>
      <c r="H401" s="35">
        <v>10059963</v>
      </c>
      <c r="I401" s="37" t="s">
        <v>40</v>
      </c>
      <c r="J401" s="37" t="s">
        <v>141</v>
      </c>
      <c r="K401" s="37">
        <v>0</v>
      </c>
      <c r="L401" s="35">
        <v>0</v>
      </c>
      <c r="M401" s="35">
        <f t="shared" si="10"/>
        <v>0</v>
      </c>
      <c r="N401" s="34">
        <f t="shared" si="11"/>
        <v>0</v>
      </c>
    </row>
    <row r="402" spans="2:14" x14ac:dyDescent="0.2">
      <c r="B402" s="37" t="s">
        <v>1024</v>
      </c>
      <c r="C402" s="37" t="s">
        <v>1025</v>
      </c>
      <c r="D402" s="37" t="s">
        <v>70</v>
      </c>
      <c r="E402" s="37" t="s">
        <v>1024</v>
      </c>
      <c r="F402" s="37" t="s">
        <v>39</v>
      </c>
      <c r="G402" s="37" t="s">
        <v>70</v>
      </c>
      <c r="H402" s="35">
        <v>97138502</v>
      </c>
      <c r="I402" s="37" t="s">
        <v>40</v>
      </c>
      <c r="J402" s="37" t="s">
        <v>141</v>
      </c>
      <c r="K402" s="37">
        <v>0</v>
      </c>
      <c r="L402" s="35">
        <v>97138502</v>
      </c>
      <c r="M402" s="35">
        <f t="shared" si="10"/>
        <v>97138502</v>
      </c>
      <c r="N402" s="34">
        <f t="shared" si="11"/>
        <v>1</v>
      </c>
    </row>
    <row r="403" spans="2:14" x14ac:dyDescent="0.2">
      <c r="B403" s="37" t="s">
        <v>1026</v>
      </c>
      <c r="C403" s="37" t="s">
        <v>1027</v>
      </c>
      <c r="D403" s="37" t="s">
        <v>234</v>
      </c>
      <c r="E403" s="37" t="s">
        <v>1026</v>
      </c>
      <c r="F403" s="37" t="s">
        <v>39</v>
      </c>
      <c r="G403" s="37" t="s">
        <v>234</v>
      </c>
      <c r="H403" s="35">
        <v>39716993</v>
      </c>
      <c r="I403" s="37" t="s">
        <v>40</v>
      </c>
      <c r="J403" s="37" t="s">
        <v>141</v>
      </c>
      <c r="K403" s="37">
        <v>0</v>
      </c>
      <c r="L403" s="35">
        <v>39716993</v>
      </c>
      <c r="M403" s="35">
        <f t="shared" si="10"/>
        <v>39716993</v>
      </c>
      <c r="N403" s="34">
        <f t="shared" si="11"/>
        <v>1</v>
      </c>
    </row>
    <row r="404" spans="2:14" x14ac:dyDescent="0.2">
      <c r="B404" s="37" t="s">
        <v>1028</v>
      </c>
      <c r="C404" s="37" t="s">
        <v>1029</v>
      </c>
      <c r="D404" s="37" t="s">
        <v>105</v>
      </c>
      <c r="E404" s="37" t="s">
        <v>1028</v>
      </c>
      <c r="F404" s="37" t="s">
        <v>39</v>
      </c>
      <c r="G404" s="37" t="s">
        <v>105</v>
      </c>
      <c r="H404" s="35">
        <v>93600000</v>
      </c>
      <c r="I404" s="37" t="s">
        <v>40</v>
      </c>
      <c r="J404" s="37" t="s">
        <v>137</v>
      </c>
      <c r="K404" s="37">
        <v>0</v>
      </c>
      <c r="L404" s="35">
        <v>93600000</v>
      </c>
      <c r="M404" s="35">
        <f t="shared" si="10"/>
        <v>93600000</v>
      </c>
      <c r="N404" s="34">
        <f t="shared" si="11"/>
        <v>1</v>
      </c>
    </row>
    <row r="405" spans="2:14" x14ac:dyDescent="0.2">
      <c r="B405" s="37" t="s">
        <v>1030</v>
      </c>
      <c r="C405" s="37" t="s">
        <v>1031</v>
      </c>
      <c r="D405" s="37" t="s">
        <v>81</v>
      </c>
      <c r="E405" s="37" t="s">
        <v>1030</v>
      </c>
      <c r="F405" s="37" t="s">
        <v>39</v>
      </c>
      <c r="G405" s="37" t="s">
        <v>81</v>
      </c>
      <c r="H405" s="35">
        <v>83999998</v>
      </c>
      <c r="I405" s="37" t="s">
        <v>40</v>
      </c>
      <c r="J405" s="37" t="s">
        <v>137</v>
      </c>
      <c r="K405" s="37">
        <v>0</v>
      </c>
      <c r="L405" s="35">
        <v>83999998</v>
      </c>
      <c r="M405" s="35">
        <f t="shared" si="10"/>
        <v>83999998</v>
      </c>
      <c r="N405" s="34">
        <f t="shared" si="11"/>
        <v>1</v>
      </c>
    </row>
    <row r="406" spans="2:14" x14ac:dyDescent="0.2">
      <c r="B406" s="37" t="s">
        <v>1032</v>
      </c>
      <c r="C406" s="37" t="s">
        <v>1033</v>
      </c>
      <c r="D406" s="37" t="s">
        <v>642</v>
      </c>
      <c r="E406" s="37" t="s">
        <v>1032</v>
      </c>
      <c r="F406" s="37" t="s">
        <v>39</v>
      </c>
      <c r="G406" s="37" t="s">
        <v>642</v>
      </c>
      <c r="H406" s="35">
        <v>43200000</v>
      </c>
      <c r="I406" s="37" t="s">
        <v>40</v>
      </c>
      <c r="J406" s="37" t="s">
        <v>137</v>
      </c>
      <c r="K406" s="37">
        <v>0</v>
      </c>
      <c r="L406" s="35">
        <v>43200000</v>
      </c>
      <c r="M406" s="35">
        <f t="shared" ref="M406:M469" si="12">+K406+L406</f>
        <v>43200000</v>
      </c>
      <c r="N406" s="34">
        <f t="shared" ref="N406:N469" si="13">+M406/H406</f>
        <v>1</v>
      </c>
    </row>
    <row r="407" spans="2:14" x14ac:dyDescent="0.2">
      <c r="B407" s="37" t="s">
        <v>1034</v>
      </c>
      <c r="C407" s="37" t="s">
        <v>1035</v>
      </c>
      <c r="D407" s="37" t="s">
        <v>642</v>
      </c>
      <c r="E407" s="37" t="s">
        <v>1034</v>
      </c>
      <c r="F407" s="37" t="s">
        <v>39</v>
      </c>
      <c r="G407" s="37" t="s">
        <v>642</v>
      </c>
      <c r="H407" s="35">
        <v>39720000</v>
      </c>
      <c r="I407" s="37" t="s">
        <v>40</v>
      </c>
      <c r="J407" s="37" t="s">
        <v>155</v>
      </c>
      <c r="K407" s="37">
        <v>0</v>
      </c>
      <c r="L407" s="35">
        <v>39720000</v>
      </c>
      <c r="M407" s="35">
        <f t="shared" si="12"/>
        <v>39720000</v>
      </c>
      <c r="N407" s="34">
        <f t="shared" si="13"/>
        <v>1</v>
      </c>
    </row>
    <row r="408" spans="2:14" x14ac:dyDescent="0.2">
      <c r="B408" s="37" t="s">
        <v>1036</v>
      </c>
      <c r="C408" s="37" t="s">
        <v>1037</v>
      </c>
      <c r="D408" s="37" t="s">
        <v>1038</v>
      </c>
      <c r="E408" s="37" t="s">
        <v>1036</v>
      </c>
      <c r="F408" s="37" t="s">
        <v>39</v>
      </c>
      <c r="G408" s="37" t="s">
        <v>1038</v>
      </c>
      <c r="H408" s="35">
        <v>207600000</v>
      </c>
      <c r="I408" s="37" t="s">
        <v>40</v>
      </c>
      <c r="J408" s="37" t="s">
        <v>137</v>
      </c>
      <c r="K408" s="37">
        <v>0</v>
      </c>
      <c r="L408" s="35">
        <v>207600000</v>
      </c>
      <c r="M408" s="35">
        <f t="shared" si="12"/>
        <v>207600000</v>
      </c>
      <c r="N408" s="34">
        <f t="shared" si="13"/>
        <v>1</v>
      </c>
    </row>
    <row r="409" spans="2:14" x14ac:dyDescent="0.2">
      <c r="B409" s="37" t="s">
        <v>1039</v>
      </c>
      <c r="C409" s="37" t="s">
        <v>1040</v>
      </c>
      <c r="D409" s="37" t="s">
        <v>771</v>
      </c>
      <c r="E409" s="37" t="s">
        <v>1039</v>
      </c>
      <c r="F409" s="37" t="s">
        <v>39</v>
      </c>
      <c r="G409" s="37" t="s">
        <v>771</v>
      </c>
      <c r="H409" s="35">
        <v>16755715</v>
      </c>
      <c r="I409" s="37" t="s">
        <v>40</v>
      </c>
      <c r="J409" s="37" t="s">
        <v>141</v>
      </c>
      <c r="K409" s="37">
        <v>0</v>
      </c>
      <c r="L409" s="35">
        <v>0</v>
      </c>
      <c r="M409" s="35">
        <f t="shared" si="12"/>
        <v>0</v>
      </c>
      <c r="N409" s="34">
        <f t="shared" si="13"/>
        <v>0</v>
      </c>
    </row>
    <row r="410" spans="2:14" x14ac:dyDescent="0.2">
      <c r="B410" s="37" t="s">
        <v>1041</v>
      </c>
      <c r="C410" s="37" t="s">
        <v>1042</v>
      </c>
      <c r="D410" s="37" t="s">
        <v>777</v>
      </c>
      <c r="E410" s="37" t="s">
        <v>1041</v>
      </c>
      <c r="F410" s="37" t="s">
        <v>39</v>
      </c>
      <c r="G410" s="37" t="s">
        <v>777</v>
      </c>
      <c r="H410" s="35">
        <v>8142546</v>
      </c>
      <c r="I410" s="37" t="s">
        <v>40</v>
      </c>
      <c r="J410" s="37" t="s">
        <v>141</v>
      </c>
      <c r="K410" s="37">
        <v>0</v>
      </c>
      <c r="L410" s="35">
        <v>0</v>
      </c>
      <c r="M410" s="35">
        <f t="shared" si="12"/>
        <v>0</v>
      </c>
      <c r="N410" s="34">
        <f t="shared" si="13"/>
        <v>0</v>
      </c>
    </row>
    <row r="411" spans="2:14" x14ac:dyDescent="0.2">
      <c r="B411" s="37" t="s">
        <v>1043</v>
      </c>
      <c r="C411" s="37" t="s">
        <v>1044</v>
      </c>
      <c r="D411" s="37" t="s">
        <v>79</v>
      </c>
      <c r="E411" s="37" t="s">
        <v>1043</v>
      </c>
      <c r="F411" s="37" t="s">
        <v>39</v>
      </c>
      <c r="G411" s="37" t="s">
        <v>79</v>
      </c>
      <c r="H411" s="35">
        <v>71700000</v>
      </c>
      <c r="I411" s="37" t="s">
        <v>40</v>
      </c>
      <c r="J411" s="37" t="s">
        <v>137</v>
      </c>
      <c r="K411" s="37">
        <v>0</v>
      </c>
      <c r="L411" s="35">
        <v>71700000</v>
      </c>
      <c r="M411" s="35">
        <f t="shared" si="12"/>
        <v>71700000</v>
      </c>
      <c r="N411" s="34">
        <f t="shared" si="13"/>
        <v>1</v>
      </c>
    </row>
    <row r="412" spans="2:14" x14ac:dyDescent="0.2">
      <c r="B412" s="37" t="s">
        <v>1045</v>
      </c>
      <c r="C412" s="37" t="s">
        <v>1046</v>
      </c>
      <c r="D412" s="37" t="s">
        <v>99</v>
      </c>
      <c r="E412" s="37" t="s">
        <v>1045</v>
      </c>
      <c r="F412" s="37" t="s">
        <v>39</v>
      </c>
      <c r="G412" s="37" t="s">
        <v>99</v>
      </c>
      <c r="H412" s="35">
        <v>69600000</v>
      </c>
      <c r="I412" s="37" t="s">
        <v>40</v>
      </c>
      <c r="J412" s="37" t="s">
        <v>155</v>
      </c>
      <c r="K412" s="37">
        <v>0</v>
      </c>
      <c r="L412" s="35">
        <v>69600000</v>
      </c>
      <c r="M412" s="35">
        <f t="shared" si="12"/>
        <v>69600000</v>
      </c>
      <c r="N412" s="34">
        <f t="shared" si="13"/>
        <v>1</v>
      </c>
    </row>
    <row r="413" spans="2:14" x14ac:dyDescent="0.2">
      <c r="B413" s="37" t="s">
        <v>1047</v>
      </c>
      <c r="C413" s="37" t="s">
        <v>1048</v>
      </c>
      <c r="D413" s="37" t="s">
        <v>72</v>
      </c>
      <c r="E413" s="37" t="s">
        <v>1047</v>
      </c>
      <c r="F413" s="37" t="s">
        <v>39</v>
      </c>
      <c r="G413" s="37" t="s">
        <v>72</v>
      </c>
      <c r="H413" s="35">
        <v>64204550</v>
      </c>
      <c r="I413" s="37" t="s">
        <v>40</v>
      </c>
      <c r="J413" s="37" t="s">
        <v>991</v>
      </c>
      <c r="K413" s="37">
        <v>0</v>
      </c>
      <c r="L413" s="35">
        <v>64204550</v>
      </c>
      <c r="M413" s="35">
        <f t="shared" si="12"/>
        <v>64204550</v>
      </c>
      <c r="N413" s="34">
        <f t="shared" si="13"/>
        <v>1</v>
      </c>
    </row>
    <row r="414" spans="2:14" x14ac:dyDescent="0.2">
      <c r="B414" s="37" t="s">
        <v>1049</v>
      </c>
      <c r="C414" s="37" t="s">
        <v>1050</v>
      </c>
      <c r="D414" s="37" t="s">
        <v>82</v>
      </c>
      <c r="E414" s="37" t="s">
        <v>1049</v>
      </c>
      <c r="F414" s="37" t="s">
        <v>39</v>
      </c>
      <c r="G414" s="37" t="s">
        <v>82</v>
      </c>
      <c r="H414" s="35">
        <v>51239541</v>
      </c>
      <c r="I414" s="37" t="s">
        <v>40</v>
      </c>
      <c r="J414" s="37" t="s">
        <v>151</v>
      </c>
      <c r="K414" s="37">
        <v>0</v>
      </c>
      <c r="L414" s="35">
        <v>51239541</v>
      </c>
      <c r="M414" s="35">
        <f t="shared" si="12"/>
        <v>51239541</v>
      </c>
      <c r="N414" s="34">
        <f t="shared" si="13"/>
        <v>1</v>
      </c>
    </row>
    <row r="415" spans="2:14" x14ac:dyDescent="0.2">
      <c r="B415" s="37" t="s">
        <v>1051</v>
      </c>
      <c r="C415" s="37" t="s">
        <v>1052</v>
      </c>
      <c r="D415" s="37" t="s">
        <v>1053</v>
      </c>
      <c r="E415" s="37" t="s">
        <v>1051</v>
      </c>
      <c r="F415" s="37" t="s">
        <v>39</v>
      </c>
      <c r="G415" s="37" t="s">
        <v>1053</v>
      </c>
      <c r="H415" s="35">
        <v>1268882474</v>
      </c>
      <c r="I415" s="37" t="s">
        <v>40</v>
      </c>
      <c r="J415" s="37" t="s">
        <v>920</v>
      </c>
      <c r="K415" s="37">
        <v>0</v>
      </c>
      <c r="L415" s="35">
        <v>1268882474</v>
      </c>
      <c r="M415" s="35">
        <f t="shared" si="12"/>
        <v>1268882474</v>
      </c>
      <c r="N415" s="34">
        <f t="shared" si="13"/>
        <v>1</v>
      </c>
    </row>
    <row r="416" spans="2:14" x14ac:dyDescent="0.2">
      <c r="B416" s="37" t="s">
        <v>1054</v>
      </c>
      <c r="C416" s="37" t="s">
        <v>1055</v>
      </c>
      <c r="D416" s="37" t="s">
        <v>1056</v>
      </c>
      <c r="E416" s="37" t="s">
        <v>1054</v>
      </c>
      <c r="F416" s="37" t="s">
        <v>39</v>
      </c>
      <c r="G416" s="37" t="s">
        <v>1056</v>
      </c>
      <c r="H416" s="35">
        <v>308276673</v>
      </c>
      <c r="I416" s="37" t="s">
        <v>40</v>
      </c>
      <c r="J416" s="37" t="s">
        <v>141</v>
      </c>
      <c r="K416" s="37">
        <v>0</v>
      </c>
      <c r="L416" s="35">
        <v>308276673</v>
      </c>
      <c r="M416" s="35">
        <f t="shared" si="12"/>
        <v>308276673</v>
      </c>
      <c r="N416" s="34">
        <f t="shared" si="13"/>
        <v>1</v>
      </c>
    </row>
    <row r="417" spans="2:14" x14ac:dyDescent="0.2">
      <c r="B417" s="37" t="s">
        <v>1057</v>
      </c>
      <c r="C417" s="37" t="s">
        <v>1058</v>
      </c>
      <c r="D417" s="37" t="s">
        <v>1056</v>
      </c>
      <c r="E417" s="37" t="s">
        <v>1057</v>
      </c>
      <c r="F417" s="37" t="s">
        <v>39</v>
      </c>
      <c r="G417" s="37" t="s">
        <v>1056</v>
      </c>
      <c r="H417" s="35">
        <v>299415012</v>
      </c>
      <c r="I417" s="37" t="s">
        <v>40</v>
      </c>
      <c r="J417" s="37" t="s">
        <v>141</v>
      </c>
      <c r="K417" s="37">
        <v>0</v>
      </c>
      <c r="L417" s="35">
        <v>299415012</v>
      </c>
      <c r="M417" s="35">
        <f t="shared" si="12"/>
        <v>299415012</v>
      </c>
      <c r="N417" s="34">
        <f t="shared" si="13"/>
        <v>1</v>
      </c>
    </row>
    <row r="418" spans="2:14" x14ac:dyDescent="0.2">
      <c r="B418" s="37" t="s">
        <v>1059</v>
      </c>
      <c r="C418" s="37" t="s">
        <v>1060</v>
      </c>
      <c r="D418" s="37" t="s">
        <v>917</v>
      </c>
      <c r="E418" s="37" t="s">
        <v>1059</v>
      </c>
      <c r="F418" s="37" t="s">
        <v>39</v>
      </c>
      <c r="G418" s="37" t="s">
        <v>917</v>
      </c>
      <c r="H418" s="35">
        <v>59400000</v>
      </c>
      <c r="I418" s="37" t="s">
        <v>40</v>
      </c>
      <c r="J418" s="37" t="s">
        <v>137</v>
      </c>
      <c r="K418" s="37">
        <v>0</v>
      </c>
      <c r="L418" s="35">
        <v>59400000</v>
      </c>
      <c r="M418" s="35">
        <f t="shared" si="12"/>
        <v>59400000</v>
      </c>
      <c r="N418" s="34">
        <f t="shared" si="13"/>
        <v>1</v>
      </c>
    </row>
    <row r="419" spans="2:14" x14ac:dyDescent="0.2">
      <c r="B419" s="37" t="s">
        <v>1061</v>
      </c>
      <c r="C419" s="37" t="s">
        <v>1062</v>
      </c>
      <c r="D419" s="37" t="s">
        <v>102</v>
      </c>
      <c r="E419" s="37" t="s">
        <v>1061</v>
      </c>
      <c r="F419" s="37" t="s">
        <v>39</v>
      </c>
      <c r="G419" s="37" t="s">
        <v>102</v>
      </c>
      <c r="H419" s="35">
        <v>48000000</v>
      </c>
      <c r="I419" s="37" t="s">
        <v>40</v>
      </c>
      <c r="J419" s="37" t="s">
        <v>137</v>
      </c>
      <c r="K419" s="37">
        <v>0</v>
      </c>
      <c r="L419" s="35">
        <v>48000000</v>
      </c>
      <c r="M419" s="35">
        <f t="shared" si="12"/>
        <v>48000000</v>
      </c>
      <c r="N419" s="34">
        <f t="shared" si="13"/>
        <v>1</v>
      </c>
    </row>
    <row r="420" spans="2:14" x14ac:dyDescent="0.2">
      <c r="B420" s="37" t="s">
        <v>1063</v>
      </c>
      <c r="C420" s="37" t="s">
        <v>1064</v>
      </c>
      <c r="D420" s="37" t="s">
        <v>894</v>
      </c>
      <c r="E420" s="37" t="s">
        <v>1063</v>
      </c>
      <c r="F420" s="37" t="s">
        <v>39</v>
      </c>
      <c r="G420" s="37" t="s">
        <v>894</v>
      </c>
      <c r="H420" s="35">
        <v>271950786</v>
      </c>
      <c r="I420" s="37" t="s">
        <v>40</v>
      </c>
      <c r="J420" s="37" t="s">
        <v>141</v>
      </c>
      <c r="K420" s="37">
        <v>0</v>
      </c>
      <c r="L420" s="35">
        <v>271950786</v>
      </c>
      <c r="M420" s="35">
        <f t="shared" si="12"/>
        <v>271950786</v>
      </c>
      <c r="N420" s="34">
        <f t="shared" si="13"/>
        <v>1</v>
      </c>
    </row>
    <row r="421" spans="2:14" x14ac:dyDescent="0.2">
      <c r="B421" s="37" t="s">
        <v>1065</v>
      </c>
      <c r="C421" s="37" t="s">
        <v>1066</v>
      </c>
      <c r="D421" s="37" t="s">
        <v>1067</v>
      </c>
      <c r="E421" s="37" t="s">
        <v>1065</v>
      </c>
      <c r="F421" s="37" t="s">
        <v>39</v>
      </c>
      <c r="G421" s="37" t="s">
        <v>1067</v>
      </c>
      <c r="H421" s="35">
        <v>64800000</v>
      </c>
      <c r="I421" s="37" t="s">
        <v>40</v>
      </c>
      <c r="J421" s="37" t="s">
        <v>137</v>
      </c>
      <c r="K421" s="37">
        <v>0</v>
      </c>
      <c r="L421" s="35">
        <v>64800000</v>
      </c>
      <c r="M421" s="35">
        <f t="shared" si="12"/>
        <v>64800000</v>
      </c>
      <c r="N421" s="34">
        <f t="shared" si="13"/>
        <v>1</v>
      </c>
    </row>
    <row r="422" spans="2:14" x14ac:dyDescent="0.2">
      <c r="B422" s="37" t="s">
        <v>1068</v>
      </c>
      <c r="C422" s="37" t="s">
        <v>1069</v>
      </c>
      <c r="D422" s="37" t="s">
        <v>1070</v>
      </c>
      <c r="E422" s="37" t="s">
        <v>1068</v>
      </c>
      <c r="F422" s="37" t="s">
        <v>39</v>
      </c>
      <c r="G422" s="37" t="s">
        <v>1070</v>
      </c>
      <c r="H422" s="35">
        <v>56781609</v>
      </c>
      <c r="I422" s="37" t="s">
        <v>40</v>
      </c>
      <c r="J422" s="37" t="s">
        <v>137</v>
      </c>
      <c r="K422" s="37">
        <v>0</v>
      </c>
      <c r="L422" s="35">
        <v>56781609</v>
      </c>
      <c r="M422" s="35">
        <f t="shared" si="12"/>
        <v>56781609</v>
      </c>
      <c r="N422" s="34">
        <f t="shared" si="13"/>
        <v>1</v>
      </c>
    </row>
    <row r="423" spans="2:14" x14ac:dyDescent="0.2">
      <c r="B423" s="37" t="s">
        <v>1071</v>
      </c>
      <c r="C423" s="37" t="s">
        <v>1072</v>
      </c>
      <c r="D423" s="37" t="s">
        <v>1073</v>
      </c>
      <c r="E423" s="37" t="s">
        <v>1071</v>
      </c>
      <c r="F423" s="37" t="s">
        <v>39</v>
      </c>
      <c r="G423" s="37" t="s">
        <v>1073</v>
      </c>
      <c r="H423" s="35">
        <v>78000000</v>
      </c>
      <c r="I423" s="37" t="s">
        <v>40</v>
      </c>
      <c r="J423" s="37" t="s">
        <v>137</v>
      </c>
      <c r="K423" s="37">
        <v>0</v>
      </c>
      <c r="L423" s="35">
        <v>31200000</v>
      </c>
      <c r="M423" s="35">
        <f t="shared" si="12"/>
        <v>31200000</v>
      </c>
      <c r="N423" s="34">
        <f t="shared" si="13"/>
        <v>0.4</v>
      </c>
    </row>
    <row r="424" spans="2:14" x14ac:dyDescent="0.2">
      <c r="B424" s="37" t="s">
        <v>1074</v>
      </c>
      <c r="C424" s="37" t="s">
        <v>1075</v>
      </c>
      <c r="D424" s="37" t="s">
        <v>83</v>
      </c>
      <c r="E424" s="37" t="s">
        <v>1074</v>
      </c>
      <c r="F424" s="37" t="s">
        <v>39</v>
      </c>
      <c r="G424" s="37" t="s">
        <v>83</v>
      </c>
      <c r="H424" s="35">
        <v>79200000</v>
      </c>
      <c r="I424" s="37" t="s">
        <v>40</v>
      </c>
      <c r="J424" s="37" t="s">
        <v>137</v>
      </c>
      <c r="K424" s="37">
        <v>0</v>
      </c>
      <c r="L424" s="35">
        <v>79200000</v>
      </c>
      <c r="M424" s="35">
        <f t="shared" si="12"/>
        <v>79200000</v>
      </c>
      <c r="N424" s="34">
        <f t="shared" si="13"/>
        <v>1</v>
      </c>
    </row>
    <row r="425" spans="2:14" x14ac:dyDescent="0.2">
      <c r="B425" s="37" t="s">
        <v>1076</v>
      </c>
      <c r="C425" s="37" t="s">
        <v>1077</v>
      </c>
      <c r="D425" s="37" t="s">
        <v>96</v>
      </c>
      <c r="E425" s="37" t="s">
        <v>1076</v>
      </c>
      <c r="F425" s="37" t="s">
        <v>39</v>
      </c>
      <c r="G425" s="37" t="s">
        <v>96</v>
      </c>
      <c r="H425" s="35">
        <v>220280000</v>
      </c>
      <c r="I425" s="37" t="s">
        <v>40</v>
      </c>
      <c r="J425" s="37" t="s">
        <v>192</v>
      </c>
      <c r="K425" s="37">
        <v>0</v>
      </c>
      <c r="L425" s="35">
        <v>220280000</v>
      </c>
      <c r="M425" s="35">
        <f t="shared" si="12"/>
        <v>220280000</v>
      </c>
      <c r="N425" s="34">
        <f t="shared" si="13"/>
        <v>1</v>
      </c>
    </row>
    <row r="426" spans="2:14" x14ac:dyDescent="0.2">
      <c r="B426" s="37" t="s">
        <v>1078</v>
      </c>
      <c r="C426" s="37" t="s">
        <v>1079</v>
      </c>
      <c r="D426" s="37" t="s">
        <v>96</v>
      </c>
      <c r="E426" s="37" t="s">
        <v>1078</v>
      </c>
      <c r="F426" s="37" t="s">
        <v>39</v>
      </c>
      <c r="G426" s="37" t="s">
        <v>96</v>
      </c>
      <c r="H426" s="35">
        <v>58800000</v>
      </c>
      <c r="I426" s="37" t="s">
        <v>40</v>
      </c>
      <c r="J426" s="37" t="s">
        <v>155</v>
      </c>
      <c r="K426" s="37">
        <v>0</v>
      </c>
      <c r="L426" s="35">
        <v>58800000</v>
      </c>
      <c r="M426" s="35">
        <f t="shared" si="12"/>
        <v>58800000</v>
      </c>
      <c r="N426" s="34">
        <f t="shared" si="13"/>
        <v>1</v>
      </c>
    </row>
    <row r="427" spans="2:14" x14ac:dyDescent="0.2">
      <c r="B427" s="37" t="s">
        <v>1080</v>
      </c>
      <c r="C427" s="37" t="s">
        <v>1081</v>
      </c>
      <c r="D427" s="37" t="s">
        <v>1082</v>
      </c>
      <c r="E427" s="37" t="s">
        <v>1080</v>
      </c>
      <c r="F427" s="37" t="s">
        <v>39</v>
      </c>
      <c r="G427" s="37" t="s">
        <v>1082</v>
      </c>
      <c r="H427" s="35">
        <v>86400000</v>
      </c>
      <c r="I427" s="37" t="s">
        <v>40</v>
      </c>
      <c r="J427" s="37" t="s">
        <v>137</v>
      </c>
      <c r="K427" s="37">
        <v>0</v>
      </c>
      <c r="L427" s="35">
        <v>86400000</v>
      </c>
      <c r="M427" s="35">
        <f t="shared" si="12"/>
        <v>86400000</v>
      </c>
      <c r="N427" s="34">
        <f t="shared" si="13"/>
        <v>1</v>
      </c>
    </row>
    <row r="428" spans="2:14" x14ac:dyDescent="0.2">
      <c r="B428" s="37" t="s">
        <v>1083</v>
      </c>
      <c r="C428" s="37" t="s">
        <v>1084</v>
      </c>
      <c r="D428" s="37" t="s">
        <v>224</v>
      </c>
      <c r="E428" s="37" t="s">
        <v>1083</v>
      </c>
      <c r="F428" s="37" t="s">
        <v>39</v>
      </c>
      <c r="G428" s="37" t="s">
        <v>224</v>
      </c>
      <c r="H428" s="35">
        <v>299853851</v>
      </c>
      <c r="I428" s="37" t="s">
        <v>40</v>
      </c>
      <c r="J428" s="37" t="s">
        <v>141</v>
      </c>
      <c r="K428" s="37">
        <v>0</v>
      </c>
      <c r="L428" s="35">
        <v>299853851</v>
      </c>
      <c r="M428" s="35">
        <f t="shared" si="12"/>
        <v>299853851</v>
      </c>
      <c r="N428" s="34">
        <f t="shared" si="13"/>
        <v>1</v>
      </c>
    </row>
    <row r="429" spans="2:14" x14ac:dyDescent="0.2">
      <c r="B429" s="37" t="s">
        <v>1085</v>
      </c>
      <c r="C429" s="37" t="s">
        <v>1086</v>
      </c>
      <c r="D429" s="37" t="s">
        <v>46</v>
      </c>
      <c r="E429" s="37" t="s">
        <v>1085</v>
      </c>
      <c r="F429" s="37" t="s">
        <v>39</v>
      </c>
      <c r="G429" s="37" t="s">
        <v>46</v>
      </c>
      <c r="H429" s="35">
        <v>57600000</v>
      </c>
      <c r="I429" s="37" t="s">
        <v>40</v>
      </c>
      <c r="J429" s="37" t="s">
        <v>137</v>
      </c>
      <c r="K429" s="37">
        <v>0</v>
      </c>
      <c r="L429" s="35">
        <v>57600000</v>
      </c>
      <c r="M429" s="35">
        <f t="shared" si="12"/>
        <v>57600000</v>
      </c>
      <c r="N429" s="34">
        <f t="shared" si="13"/>
        <v>1</v>
      </c>
    </row>
    <row r="430" spans="2:14" x14ac:dyDescent="0.2">
      <c r="B430" s="37" t="s">
        <v>1087</v>
      </c>
      <c r="C430" s="37" t="s">
        <v>1088</v>
      </c>
      <c r="D430" s="37" t="s">
        <v>100</v>
      </c>
      <c r="E430" s="37" t="s">
        <v>1087</v>
      </c>
      <c r="F430" s="37" t="s">
        <v>39</v>
      </c>
      <c r="G430" s="37" t="s">
        <v>100</v>
      </c>
      <c r="H430" s="35">
        <v>130995159</v>
      </c>
      <c r="I430" s="37" t="s">
        <v>40</v>
      </c>
      <c r="J430" s="37" t="s">
        <v>141</v>
      </c>
      <c r="K430" s="37">
        <v>0</v>
      </c>
      <c r="L430" s="35">
        <v>130995159</v>
      </c>
      <c r="M430" s="35">
        <f t="shared" si="12"/>
        <v>130995159</v>
      </c>
      <c r="N430" s="34">
        <f t="shared" si="13"/>
        <v>1</v>
      </c>
    </row>
    <row r="431" spans="2:14" x14ac:dyDescent="0.2">
      <c r="B431" s="37" t="s">
        <v>1089</v>
      </c>
      <c r="C431" s="37" t="s">
        <v>1090</v>
      </c>
      <c r="D431" s="37" t="s">
        <v>1091</v>
      </c>
      <c r="E431" s="37" t="s">
        <v>1089</v>
      </c>
      <c r="F431" s="37" t="s">
        <v>39</v>
      </c>
      <c r="G431" s="37" t="s">
        <v>1091</v>
      </c>
      <c r="H431" s="35">
        <v>118200000</v>
      </c>
      <c r="I431" s="37" t="s">
        <v>40</v>
      </c>
      <c r="J431" s="37" t="s">
        <v>137</v>
      </c>
      <c r="K431" s="37">
        <v>0</v>
      </c>
      <c r="L431" s="35">
        <v>118200000</v>
      </c>
      <c r="M431" s="35">
        <f t="shared" si="12"/>
        <v>118200000</v>
      </c>
      <c r="N431" s="34">
        <f t="shared" si="13"/>
        <v>1</v>
      </c>
    </row>
    <row r="432" spans="2:14" x14ac:dyDescent="0.2">
      <c r="B432" s="37" t="s">
        <v>1092</v>
      </c>
      <c r="C432" s="37" t="s">
        <v>1093</v>
      </c>
      <c r="D432" s="37" t="s">
        <v>76</v>
      </c>
      <c r="E432" s="37" t="s">
        <v>1092</v>
      </c>
      <c r="F432" s="37" t="s">
        <v>39</v>
      </c>
      <c r="G432" s="37" t="s">
        <v>76</v>
      </c>
      <c r="H432" s="35">
        <v>109317716</v>
      </c>
      <c r="I432" s="37" t="s">
        <v>40</v>
      </c>
      <c r="J432" s="37" t="s">
        <v>141</v>
      </c>
      <c r="K432" s="37">
        <v>0</v>
      </c>
      <c r="L432" s="35">
        <v>109317716</v>
      </c>
      <c r="M432" s="35">
        <f t="shared" si="12"/>
        <v>109317716</v>
      </c>
      <c r="N432" s="34">
        <f t="shared" si="13"/>
        <v>1</v>
      </c>
    </row>
    <row r="433" spans="2:14" x14ac:dyDescent="0.2">
      <c r="B433" s="37" t="s">
        <v>1094</v>
      </c>
      <c r="C433" s="37" t="s">
        <v>1095</v>
      </c>
      <c r="D433" s="37" t="s">
        <v>475</v>
      </c>
      <c r="E433" s="37" t="s">
        <v>1094</v>
      </c>
      <c r="F433" s="37" t="s">
        <v>39</v>
      </c>
      <c r="G433" s="37" t="s">
        <v>475</v>
      </c>
      <c r="H433" s="35">
        <v>64800000</v>
      </c>
      <c r="I433" s="37" t="s">
        <v>40</v>
      </c>
      <c r="J433" s="37" t="s">
        <v>137</v>
      </c>
      <c r="K433" s="37">
        <v>0</v>
      </c>
      <c r="L433" s="35">
        <v>64800000</v>
      </c>
      <c r="M433" s="35">
        <f t="shared" si="12"/>
        <v>64800000</v>
      </c>
      <c r="N433" s="34">
        <f t="shared" si="13"/>
        <v>1</v>
      </c>
    </row>
    <row r="434" spans="2:14" x14ac:dyDescent="0.2">
      <c r="B434" s="37" t="s">
        <v>1096</v>
      </c>
      <c r="C434" s="37" t="s">
        <v>1097</v>
      </c>
      <c r="D434" s="37" t="s">
        <v>83</v>
      </c>
      <c r="E434" s="37" t="s">
        <v>1096</v>
      </c>
      <c r="F434" s="37" t="s">
        <v>39</v>
      </c>
      <c r="G434" s="37" t="s">
        <v>83</v>
      </c>
      <c r="H434" s="35">
        <v>43200000</v>
      </c>
      <c r="I434" s="37" t="s">
        <v>40</v>
      </c>
      <c r="J434" s="37" t="s">
        <v>155</v>
      </c>
      <c r="K434" s="37">
        <v>0</v>
      </c>
      <c r="L434" s="35">
        <v>43200000</v>
      </c>
      <c r="M434" s="35">
        <f t="shared" si="12"/>
        <v>43200000</v>
      </c>
      <c r="N434" s="34">
        <f t="shared" si="13"/>
        <v>1</v>
      </c>
    </row>
    <row r="435" spans="2:14" x14ac:dyDescent="0.2">
      <c r="B435" s="37" t="s">
        <v>1098</v>
      </c>
      <c r="C435" s="37" t="s">
        <v>1099</v>
      </c>
      <c r="D435" s="37" t="s">
        <v>130</v>
      </c>
      <c r="E435" s="37" t="s">
        <v>1098</v>
      </c>
      <c r="F435" s="37" t="s">
        <v>39</v>
      </c>
      <c r="G435" s="37" t="s">
        <v>130</v>
      </c>
      <c r="H435" s="35">
        <v>179112364</v>
      </c>
      <c r="I435" s="37" t="s">
        <v>40</v>
      </c>
      <c r="J435" s="37" t="s">
        <v>141</v>
      </c>
      <c r="K435" s="37">
        <v>0</v>
      </c>
      <c r="L435" s="35">
        <v>179112364</v>
      </c>
      <c r="M435" s="35">
        <f t="shared" si="12"/>
        <v>179112364</v>
      </c>
      <c r="N435" s="34">
        <f t="shared" si="13"/>
        <v>1</v>
      </c>
    </row>
    <row r="436" spans="2:14" x14ac:dyDescent="0.2">
      <c r="B436" s="37" t="s">
        <v>1100</v>
      </c>
      <c r="C436" s="37" t="s">
        <v>1101</v>
      </c>
      <c r="D436" s="37" t="s">
        <v>894</v>
      </c>
      <c r="E436" s="37" t="s">
        <v>1100</v>
      </c>
      <c r="F436" s="37" t="s">
        <v>39</v>
      </c>
      <c r="G436" s="37" t="s">
        <v>894</v>
      </c>
      <c r="H436" s="35">
        <v>31800000</v>
      </c>
      <c r="I436" s="37" t="s">
        <v>40</v>
      </c>
      <c r="J436" s="37" t="s">
        <v>137</v>
      </c>
      <c r="K436" s="37">
        <v>0</v>
      </c>
      <c r="L436" s="35">
        <v>31800000</v>
      </c>
      <c r="M436" s="35">
        <f t="shared" si="12"/>
        <v>31800000</v>
      </c>
      <c r="N436" s="34">
        <f t="shared" si="13"/>
        <v>1</v>
      </c>
    </row>
    <row r="437" spans="2:14" x14ac:dyDescent="0.2">
      <c r="B437" s="37" t="s">
        <v>1102</v>
      </c>
      <c r="C437" s="37" t="s">
        <v>1103</v>
      </c>
      <c r="D437" s="37" t="s">
        <v>133</v>
      </c>
      <c r="E437" s="37" t="s">
        <v>1102</v>
      </c>
      <c r="F437" s="37" t="s">
        <v>39</v>
      </c>
      <c r="G437" s="37" t="s">
        <v>133</v>
      </c>
      <c r="H437" s="35">
        <v>55625884</v>
      </c>
      <c r="I437" s="37" t="s">
        <v>40</v>
      </c>
      <c r="J437" s="37" t="s">
        <v>192</v>
      </c>
      <c r="K437" s="37">
        <v>0</v>
      </c>
      <c r="L437" s="35">
        <v>55625884</v>
      </c>
      <c r="M437" s="35">
        <f t="shared" si="12"/>
        <v>55625884</v>
      </c>
      <c r="N437" s="34">
        <f t="shared" si="13"/>
        <v>1</v>
      </c>
    </row>
    <row r="438" spans="2:14" x14ac:dyDescent="0.2">
      <c r="B438" s="37" t="s">
        <v>1104</v>
      </c>
      <c r="C438" s="37" t="s">
        <v>1105</v>
      </c>
      <c r="D438" s="37" t="s">
        <v>133</v>
      </c>
      <c r="E438" s="37" t="s">
        <v>1104</v>
      </c>
      <c r="F438" s="37" t="s">
        <v>39</v>
      </c>
      <c r="G438" s="37" t="s">
        <v>133</v>
      </c>
      <c r="H438" s="35">
        <v>261340563</v>
      </c>
      <c r="I438" s="37" t="s">
        <v>40</v>
      </c>
      <c r="J438" s="37" t="s">
        <v>141</v>
      </c>
      <c r="K438" s="37">
        <v>0</v>
      </c>
      <c r="L438" s="35">
        <v>261340563</v>
      </c>
      <c r="M438" s="35">
        <f t="shared" si="12"/>
        <v>261340563</v>
      </c>
      <c r="N438" s="34">
        <f t="shared" si="13"/>
        <v>1</v>
      </c>
    </row>
    <row r="439" spans="2:14" x14ac:dyDescent="0.2">
      <c r="B439" s="37" t="s">
        <v>1106</v>
      </c>
      <c r="C439" s="37" t="s">
        <v>1107</v>
      </c>
      <c r="D439" s="37" t="s">
        <v>132</v>
      </c>
      <c r="E439" s="37" t="s">
        <v>1106</v>
      </c>
      <c r="F439" s="37" t="s">
        <v>39</v>
      </c>
      <c r="G439" s="37" t="s">
        <v>132</v>
      </c>
      <c r="H439" s="35">
        <v>39019820</v>
      </c>
      <c r="I439" s="37" t="s">
        <v>40</v>
      </c>
      <c r="J439" s="37" t="s">
        <v>141</v>
      </c>
      <c r="K439" s="37">
        <v>0</v>
      </c>
      <c r="L439" s="35">
        <v>39019820</v>
      </c>
      <c r="M439" s="35">
        <f t="shared" si="12"/>
        <v>39019820</v>
      </c>
      <c r="N439" s="34">
        <f t="shared" si="13"/>
        <v>1</v>
      </c>
    </row>
    <row r="440" spans="2:14" x14ac:dyDescent="0.2">
      <c r="B440" s="37" t="s">
        <v>1108</v>
      </c>
      <c r="C440" s="37" t="s">
        <v>1109</v>
      </c>
      <c r="D440" s="37" t="s">
        <v>132</v>
      </c>
      <c r="E440" s="37" t="s">
        <v>1108</v>
      </c>
      <c r="F440" s="37" t="s">
        <v>39</v>
      </c>
      <c r="G440" s="37" t="s">
        <v>132</v>
      </c>
      <c r="H440" s="35">
        <v>38910322</v>
      </c>
      <c r="I440" s="37" t="s">
        <v>40</v>
      </c>
      <c r="J440" s="37" t="s">
        <v>141</v>
      </c>
      <c r="K440" s="37">
        <v>0</v>
      </c>
      <c r="L440" s="35">
        <v>38910322</v>
      </c>
      <c r="M440" s="35">
        <f t="shared" si="12"/>
        <v>38910322</v>
      </c>
      <c r="N440" s="34">
        <f t="shared" si="13"/>
        <v>1</v>
      </c>
    </row>
    <row r="441" spans="2:14" x14ac:dyDescent="0.2">
      <c r="B441" s="37" t="s">
        <v>1110</v>
      </c>
      <c r="C441" s="37" t="s">
        <v>1111</v>
      </c>
      <c r="D441" s="37" t="s">
        <v>73</v>
      </c>
      <c r="E441" s="37" t="s">
        <v>1110</v>
      </c>
      <c r="F441" s="37" t="s">
        <v>39</v>
      </c>
      <c r="G441" s="37" t="s">
        <v>73</v>
      </c>
      <c r="H441" s="35">
        <v>69600000</v>
      </c>
      <c r="I441" s="37" t="s">
        <v>40</v>
      </c>
      <c r="J441" s="37" t="s">
        <v>137</v>
      </c>
      <c r="K441" s="37">
        <v>0</v>
      </c>
      <c r="L441" s="35">
        <v>69600000</v>
      </c>
      <c r="M441" s="35">
        <f t="shared" si="12"/>
        <v>69600000</v>
      </c>
      <c r="N441" s="34">
        <f t="shared" si="13"/>
        <v>1</v>
      </c>
    </row>
    <row r="442" spans="2:14" x14ac:dyDescent="0.2">
      <c r="B442" s="37" t="s">
        <v>1112</v>
      </c>
      <c r="C442" s="37" t="s">
        <v>1113</v>
      </c>
      <c r="D442" s="37" t="s">
        <v>1114</v>
      </c>
      <c r="E442" s="37" t="s">
        <v>1112</v>
      </c>
      <c r="F442" s="37" t="s">
        <v>39</v>
      </c>
      <c r="G442" s="37" t="s">
        <v>1114</v>
      </c>
      <c r="H442" s="35">
        <v>129197069</v>
      </c>
      <c r="I442" s="37" t="s">
        <v>40</v>
      </c>
      <c r="J442" s="37" t="s">
        <v>141</v>
      </c>
      <c r="K442" s="37">
        <v>0</v>
      </c>
      <c r="L442" s="35">
        <v>0</v>
      </c>
      <c r="M442" s="35">
        <f t="shared" si="12"/>
        <v>0</v>
      </c>
      <c r="N442" s="34">
        <f t="shared" si="13"/>
        <v>0</v>
      </c>
    </row>
    <row r="443" spans="2:14" x14ac:dyDescent="0.2">
      <c r="B443" s="37" t="s">
        <v>1115</v>
      </c>
      <c r="C443" s="37" t="s">
        <v>1116</v>
      </c>
      <c r="D443" s="37" t="s">
        <v>456</v>
      </c>
      <c r="E443" s="37" t="s">
        <v>1115</v>
      </c>
      <c r="F443" s="37" t="s">
        <v>39</v>
      </c>
      <c r="G443" s="37" t="s">
        <v>456</v>
      </c>
      <c r="H443" s="35">
        <v>45025940</v>
      </c>
      <c r="I443" s="37" t="s">
        <v>40</v>
      </c>
      <c r="J443" s="37" t="s">
        <v>141</v>
      </c>
      <c r="K443" s="37">
        <v>0</v>
      </c>
      <c r="L443" s="35">
        <v>0</v>
      </c>
      <c r="M443" s="35">
        <f t="shared" si="12"/>
        <v>0</v>
      </c>
      <c r="N443" s="34">
        <f t="shared" si="13"/>
        <v>0</v>
      </c>
    </row>
    <row r="444" spans="2:14" x14ac:dyDescent="0.2">
      <c r="B444" s="37" t="s">
        <v>1117</v>
      </c>
      <c r="C444" s="37" t="s">
        <v>1118</v>
      </c>
      <c r="D444" s="37" t="s">
        <v>47</v>
      </c>
      <c r="E444" s="37" t="s">
        <v>1117</v>
      </c>
      <c r="F444" s="37" t="s">
        <v>39</v>
      </c>
      <c r="G444" s="37" t="s">
        <v>47</v>
      </c>
      <c r="H444" s="35">
        <v>31548654</v>
      </c>
      <c r="I444" s="37" t="s">
        <v>40</v>
      </c>
      <c r="J444" s="37" t="s">
        <v>141</v>
      </c>
      <c r="K444" s="37">
        <v>0</v>
      </c>
      <c r="L444" s="35">
        <v>0</v>
      </c>
      <c r="M444" s="35">
        <f t="shared" si="12"/>
        <v>0</v>
      </c>
      <c r="N444" s="34">
        <f t="shared" si="13"/>
        <v>0</v>
      </c>
    </row>
    <row r="445" spans="2:14" x14ac:dyDescent="0.2">
      <c r="B445" s="37" t="s">
        <v>1119</v>
      </c>
      <c r="C445" s="37" t="s">
        <v>1120</v>
      </c>
      <c r="D445" s="37" t="s">
        <v>169</v>
      </c>
      <c r="E445" s="37" t="s">
        <v>1119</v>
      </c>
      <c r="F445" s="37" t="s">
        <v>39</v>
      </c>
      <c r="G445" s="37" t="s">
        <v>169</v>
      </c>
      <c r="H445" s="35">
        <v>24448625</v>
      </c>
      <c r="I445" s="37" t="s">
        <v>40</v>
      </c>
      <c r="J445" s="37" t="s">
        <v>141</v>
      </c>
      <c r="K445" s="37">
        <v>0</v>
      </c>
      <c r="L445" s="35">
        <v>24448625</v>
      </c>
      <c r="M445" s="35">
        <f t="shared" si="12"/>
        <v>24448625</v>
      </c>
      <c r="N445" s="34">
        <f t="shared" si="13"/>
        <v>1</v>
      </c>
    </row>
    <row r="446" spans="2:14" x14ac:dyDescent="0.2">
      <c r="B446" s="37" t="s">
        <v>742</v>
      </c>
      <c r="C446" s="37" t="s">
        <v>1121</v>
      </c>
      <c r="D446" s="37" t="s">
        <v>130</v>
      </c>
      <c r="E446" s="37" t="s">
        <v>742</v>
      </c>
      <c r="F446" s="37" t="s">
        <v>39</v>
      </c>
      <c r="G446" s="37" t="s">
        <v>130</v>
      </c>
      <c r="H446" s="35">
        <v>57600000</v>
      </c>
      <c r="I446" s="37" t="s">
        <v>40</v>
      </c>
      <c r="J446" s="37" t="s">
        <v>137</v>
      </c>
      <c r="K446" s="37">
        <v>0</v>
      </c>
      <c r="L446" s="35">
        <v>57600000</v>
      </c>
      <c r="M446" s="35">
        <f t="shared" si="12"/>
        <v>57600000</v>
      </c>
      <c r="N446" s="34">
        <f t="shared" si="13"/>
        <v>1</v>
      </c>
    </row>
    <row r="447" spans="2:14" x14ac:dyDescent="0.2">
      <c r="B447" s="37" t="s">
        <v>1122</v>
      </c>
      <c r="C447" s="37" t="s">
        <v>1123</v>
      </c>
      <c r="D447" s="37" t="s">
        <v>1124</v>
      </c>
      <c r="E447" s="37" t="s">
        <v>1122</v>
      </c>
      <c r="F447" s="37" t="s">
        <v>39</v>
      </c>
      <c r="G447" s="37" t="s">
        <v>1124</v>
      </c>
      <c r="H447" s="35">
        <v>86400000</v>
      </c>
      <c r="I447" s="37" t="s">
        <v>40</v>
      </c>
      <c r="J447" s="37" t="s">
        <v>137</v>
      </c>
      <c r="K447" s="37">
        <v>0</v>
      </c>
      <c r="L447" s="35">
        <v>86400000</v>
      </c>
      <c r="M447" s="35">
        <f t="shared" si="12"/>
        <v>86400000</v>
      </c>
      <c r="N447" s="34">
        <f t="shared" si="13"/>
        <v>1</v>
      </c>
    </row>
    <row r="448" spans="2:14" x14ac:dyDescent="0.2">
      <c r="B448" s="37" t="s">
        <v>1125</v>
      </c>
      <c r="C448" s="37" t="s">
        <v>1126</v>
      </c>
      <c r="D448" s="37" t="s">
        <v>405</v>
      </c>
      <c r="E448" s="37" t="s">
        <v>1125</v>
      </c>
      <c r="F448" s="37" t="s">
        <v>39</v>
      </c>
      <c r="G448" s="37" t="s">
        <v>405</v>
      </c>
      <c r="H448" s="35">
        <v>272210000</v>
      </c>
      <c r="I448" s="37" t="s">
        <v>40</v>
      </c>
      <c r="J448" s="37" t="s">
        <v>141</v>
      </c>
      <c r="K448" s="37">
        <v>0</v>
      </c>
      <c r="L448" s="35">
        <v>272210000</v>
      </c>
      <c r="M448" s="35">
        <f t="shared" si="12"/>
        <v>272210000</v>
      </c>
      <c r="N448" s="34">
        <f t="shared" si="13"/>
        <v>1</v>
      </c>
    </row>
    <row r="449" spans="2:14" x14ac:dyDescent="0.2">
      <c r="B449" s="37" t="s">
        <v>1127</v>
      </c>
      <c r="C449" s="37" t="s">
        <v>1128</v>
      </c>
      <c r="D449" s="37" t="s">
        <v>42</v>
      </c>
      <c r="E449" s="37" t="s">
        <v>1127</v>
      </c>
      <c r="F449" s="37" t="s">
        <v>39</v>
      </c>
      <c r="G449" s="37" t="s">
        <v>42</v>
      </c>
      <c r="H449" s="35">
        <v>43800000</v>
      </c>
      <c r="I449" s="37" t="s">
        <v>40</v>
      </c>
      <c r="J449" s="37" t="s">
        <v>155</v>
      </c>
      <c r="K449" s="37">
        <v>0</v>
      </c>
      <c r="L449" s="35">
        <v>43800000</v>
      </c>
      <c r="M449" s="35">
        <f t="shared" si="12"/>
        <v>43800000</v>
      </c>
      <c r="N449" s="34">
        <f t="shared" si="13"/>
        <v>1</v>
      </c>
    </row>
    <row r="450" spans="2:14" x14ac:dyDescent="0.2">
      <c r="B450" s="37" t="s">
        <v>1129</v>
      </c>
      <c r="C450" s="37" t="s">
        <v>1130</v>
      </c>
      <c r="D450" s="37" t="s">
        <v>122</v>
      </c>
      <c r="E450" s="37" t="s">
        <v>1129</v>
      </c>
      <c r="F450" s="37" t="s">
        <v>39</v>
      </c>
      <c r="G450" s="37" t="s">
        <v>122</v>
      </c>
      <c r="H450" s="35">
        <v>51289632</v>
      </c>
      <c r="I450" s="37" t="s">
        <v>40</v>
      </c>
      <c r="J450" s="37" t="s">
        <v>137</v>
      </c>
      <c r="K450" s="37">
        <v>0</v>
      </c>
      <c r="L450" s="35">
        <v>51289632</v>
      </c>
      <c r="M450" s="35">
        <f t="shared" si="12"/>
        <v>51289632</v>
      </c>
      <c r="N450" s="34">
        <f t="shared" si="13"/>
        <v>1</v>
      </c>
    </row>
    <row r="451" spans="2:14" x14ac:dyDescent="0.2">
      <c r="B451" s="37" t="s">
        <v>1131</v>
      </c>
      <c r="C451" s="37" t="s">
        <v>1132</v>
      </c>
      <c r="D451" s="37" t="s">
        <v>127</v>
      </c>
      <c r="E451" s="37" t="s">
        <v>1131</v>
      </c>
      <c r="F451" s="37" t="s">
        <v>39</v>
      </c>
      <c r="G451" s="37" t="s">
        <v>127</v>
      </c>
      <c r="H451" s="35">
        <v>61200000</v>
      </c>
      <c r="I451" s="37" t="s">
        <v>40</v>
      </c>
      <c r="J451" s="37" t="s">
        <v>137</v>
      </c>
      <c r="K451" s="37">
        <v>0</v>
      </c>
      <c r="L451" s="35">
        <v>61200000</v>
      </c>
      <c r="M451" s="35">
        <f t="shared" si="12"/>
        <v>61200000</v>
      </c>
      <c r="N451" s="34">
        <f t="shared" si="13"/>
        <v>1</v>
      </c>
    </row>
    <row r="452" spans="2:14" x14ac:dyDescent="0.2">
      <c r="B452" s="37" t="s">
        <v>1133</v>
      </c>
      <c r="C452" s="37" t="s">
        <v>1134</v>
      </c>
      <c r="D452" s="37" t="s">
        <v>127</v>
      </c>
      <c r="E452" s="37" t="s">
        <v>1133</v>
      </c>
      <c r="F452" s="37" t="s">
        <v>39</v>
      </c>
      <c r="G452" s="37" t="s">
        <v>127</v>
      </c>
      <c r="H452" s="35">
        <v>20400000</v>
      </c>
      <c r="I452" s="37" t="s">
        <v>40</v>
      </c>
      <c r="J452" s="37" t="s">
        <v>137</v>
      </c>
      <c r="K452" s="37">
        <v>0</v>
      </c>
      <c r="L452" s="35">
        <v>20400000</v>
      </c>
      <c r="M452" s="35">
        <f t="shared" si="12"/>
        <v>20400000</v>
      </c>
      <c r="N452" s="34">
        <f t="shared" si="13"/>
        <v>1</v>
      </c>
    </row>
    <row r="453" spans="2:14" x14ac:dyDescent="0.2">
      <c r="B453" s="37" t="s">
        <v>1135</v>
      </c>
      <c r="C453" s="37" t="s">
        <v>1136</v>
      </c>
      <c r="D453" s="37" t="s">
        <v>291</v>
      </c>
      <c r="E453" s="37" t="s">
        <v>1135</v>
      </c>
      <c r="F453" s="37" t="s">
        <v>39</v>
      </c>
      <c r="G453" s="37" t="s">
        <v>291</v>
      </c>
      <c r="H453" s="35">
        <v>196814437</v>
      </c>
      <c r="I453" s="37" t="s">
        <v>40</v>
      </c>
      <c r="J453" s="37" t="s">
        <v>141</v>
      </c>
      <c r="K453" s="37">
        <v>0</v>
      </c>
      <c r="L453" s="35">
        <v>196814437</v>
      </c>
      <c r="M453" s="35">
        <f t="shared" si="12"/>
        <v>196814437</v>
      </c>
      <c r="N453" s="34">
        <f t="shared" si="13"/>
        <v>1</v>
      </c>
    </row>
    <row r="454" spans="2:14" x14ac:dyDescent="0.2">
      <c r="B454" s="37" t="s">
        <v>1137</v>
      </c>
      <c r="C454" s="37" t="s">
        <v>1138</v>
      </c>
      <c r="D454" s="37" t="s">
        <v>291</v>
      </c>
      <c r="E454" s="37" t="s">
        <v>1137</v>
      </c>
      <c r="F454" s="37" t="s">
        <v>39</v>
      </c>
      <c r="G454" s="37" t="s">
        <v>291</v>
      </c>
      <c r="H454" s="35">
        <v>54600000</v>
      </c>
      <c r="I454" s="37" t="s">
        <v>40</v>
      </c>
      <c r="J454" s="37" t="s">
        <v>137</v>
      </c>
      <c r="K454" s="37">
        <v>0</v>
      </c>
      <c r="L454" s="36">
        <v>54600000</v>
      </c>
      <c r="M454" s="35">
        <f t="shared" si="12"/>
        <v>54600000</v>
      </c>
      <c r="N454" s="34">
        <f t="shared" si="13"/>
        <v>1</v>
      </c>
    </row>
    <row r="455" spans="2:14" x14ac:dyDescent="0.2">
      <c r="B455" s="37" t="s">
        <v>1786</v>
      </c>
      <c r="C455" s="37" t="s">
        <v>1787</v>
      </c>
      <c r="D455" s="37" t="s">
        <v>123</v>
      </c>
      <c r="E455" s="37" t="s">
        <v>1786</v>
      </c>
      <c r="F455" s="37"/>
      <c r="G455" s="37" t="s">
        <v>123</v>
      </c>
      <c r="H455" s="35">
        <v>43200000</v>
      </c>
      <c r="I455" s="37" t="s">
        <v>40</v>
      </c>
      <c r="J455" s="37" t="s">
        <v>137</v>
      </c>
      <c r="K455" s="37">
        <v>0</v>
      </c>
      <c r="L455" s="35">
        <v>43200000</v>
      </c>
      <c r="M455" s="35">
        <f t="shared" si="12"/>
        <v>43200000</v>
      </c>
      <c r="N455" s="34">
        <f t="shared" si="13"/>
        <v>1</v>
      </c>
    </row>
    <row r="456" spans="2:14" x14ac:dyDescent="0.2">
      <c r="B456" s="37" t="s">
        <v>1788</v>
      </c>
      <c r="C456" s="37" t="s">
        <v>1789</v>
      </c>
      <c r="D456" s="37" t="s">
        <v>1765</v>
      </c>
      <c r="E456" s="37" t="s">
        <v>1788</v>
      </c>
      <c r="F456" s="37"/>
      <c r="G456" s="37" t="s">
        <v>1765</v>
      </c>
      <c r="H456" s="35">
        <v>21600000</v>
      </c>
      <c r="I456" s="37" t="s">
        <v>40</v>
      </c>
      <c r="J456" s="37" t="s">
        <v>137</v>
      </c>
      <c r="K456" s="37">
        <v>0</v>
      </c>
      <c r="L456" s="35">
        <v>21600000</v>
      </c>
      <c r="M456" s="35">
        <f t="shared" si="12"/>
        <v>21600000</v>
      </c>
      <c r="N456" s="34">
        <f t="shared" si="13"/>
        <v>1</v>
      </c>
    </row>
    <row r="457" spans="2:14" x14ac:dyDescent="0.2">
      <c r="B457" s="37" t="s">
        <v>1790</v>
      </c>
      <c r="C457" s="37" t="s">
        <v>1791</v>
      </c>
      <c r="D457" s="37" t="s">
        <v>255</v>
      </c>
      <c r="E457" s="37" t="s">
        <v>1790</v>
      </c>
      <c r="F457" s="37"/>
      <c r="G457" s="37" t="s">
        <v>255</v>
      </c>
      <c r="H457" s="35">
        <v>55836000</v>
      </c>
      <c r="I457" s="37" t="s">
        <v>40</v>
      </c>
      <c r="J457" s="37" t="s">
        <v>137</v>
      </c>
      <c r="K457" s="37">
        <v>0</v>
      </c>
      <c r="L457" s="35">
        <v>55836000</v>
      </c>
      <c r="M457" s="35">
        <f t="shared" si="12"/>
        <v>55836000</v>
      </c>
      <c r="N457" s="34">
        <f t="shared" si="13"/>
        <v>1</v>
      </c>
    </row>
    <row r="458" spans="2:14" x14ac:dyDescent="0.2">
      <c r="B458" s="37" t="s">
        <v>1792</v>
      </c>
      <c r="C458" s="37" t="s">
        <v>1793</v>
      </c>
      <c r="D458" s="37" t="s">
        <v>121</v>
      </c>
      <c r="E458" s="37" t="s">
        <v>1792</v>
      </c>
      <c r="F458" s="37"/>
      <c r="G458" s="37" t="s">
        <v>121</v>
      </c>
      <c r="H458" s="35">
        <v>308836416</v>
      </c>
      <c r="I458" s="37" t="s">
        <v>40</v>
      </c>
      <c r="J458" s="37" t="s">
        <v>141</v>
      </c>
      <c r="K458" s="37">
        <v>0</v>
      </c>
      <c r="L458" s="35">
        <v>308836416</v>
      </c>
      <c r="M458" s="35">
        <f t="shared" si="12"/>
        <v>308836416</v>
      </c>
      <c r="N458" s="34">
        <f t="shared" si="13"/>
        <v>1</v>
      </c>
    </row>
    <row r="459" spans="2:14" x14ac:dyDescent="0.2">
      <c r="B459" s="37" t="s">
        <v>1794</v>
      </c>
      <c r="C459" s="37" t="s">
        <v>1795</v>
      </c>
      <c r="D459" s="37" t="s">
        <v>271</v>
      </c>
      <c r="E459" s="37" t="s">
        <v>1794</v>
      </c>
      <c r="F459" s="37"/>
      <c r="G459" s="37" t="s">
        <v>271</v>
      </c>
      <c r="H459" s="35">
        <v>45201943</v>
      </c>
      <c r="I459" s="37" t="s">
        <v>40</v>
      </c>
      <c r="J459" s="37" t="s">
        <v>141</v>
      </c>
      <c r="K459" s="37">
        <v>0</v>
      </c>
      <c r="L459" s="35">
        <v>45201943</v>
      </c>
      <c r="M459" s="35">
        <f t="shared" si="12"/>
        <v>45201943</v>
      </c>
      <c r="N459" s="34">
        <f t="shared" si="13"/>
        <v>1</v>
      </c>
    </row>
    <row r="460" spans="2:14" x14ac:dyDescent="0.2">
      <c r="B460" s="37" t="s">
        <v>1796</v>
      </c>
      <c r="C460" s="37" t="s">
        <v>1797</v>
      </c>
      <c r="D460" s="37" t="s">
        <v>67</v>
      </c>
      <c r="E460" s="37" t="s">
        <v>1796</v>
      </c>
      <c r="F460" s="37"/>
      <c r="G460" s="37" t="s">
        <v>67</v>
      </c>
      <c r="H460" s="35">
        <v>78000000</v>
      </c>
      <c r="I460" s="37" t="s">
        <v>40</v>
      </c>
      <c r="J460" s="37" t="s">
        <v>155</v>
      </c>
      <c r="K460" s="37">
        <v>0</v>
      </c>
      <c r="L460" s="35">
        <v>78000000</v>
      </c>
      <c r="M460" s="35">
        <f t="shared" si="12"/>
        <v>78000000</v>
      </c>
      <c r="N460" s="34">
        <f t="shared" si="13"/>
        <v>1</v>
      </c>
    </row>
    <row r="461" spans="2:14" x14ac:dyDescent="0.2">
      <c r="B461" s="37" t="s">
        <v>1798</v>
      </c>
      <c r="C461" s="37" t="s">
        <v>1799</v>
      </c>
      <c r="D461" s="37" t="s">
        <v>683</v>
      </c>
      <c r="E461" s="37" t="s">
        <v>1798</v>
      </c>
      <c r="F461" s="37"/>
      <c r="G461" s="37" t="s">
        <v>683</v>
      </c>
      <c r="H461" s="35">
        <v>85000000</v>
      </c>
      <c r="I461" s="37" t="s">
        <v>40</v>
      </c>
      <c r="J461" s="37" t="s">
        <v>141</v>
      </c>
      <c r="K461" s="37">
        <v>0</v>
      </c>
      <c r="L461" s="35">
        <v>85000000</v>
      </c>
      <c r="M461" s="35">
        <f t="shared" si="12"/>
        <v>85000000</v>
      </c>
      <c r="N461" s="34">
        <f t="shared" si="13"/>
        <v>1</v>
      </c>
    </row>
    <row r="462" spans="2:14" x14ac:dyDescent="0.2">
      <c r="B462" s="37" t="s">
        <v>1800</v>
      </c>
      <c r="C462" s="37" t="s">
        <v>1801</v>
      </c>
      <c r="D462" s="37" t="s">
        <v>1802</v>
      </c>
      <c r="E462" s="37" t="s">
        <v>1800</v>
      </c>
      <c r="F462" s="37"/>
      <c r="G462" s="37" t="s">
        <v>1802</v>
      </c>
      <c r="H462" s="35">
        <v>122094000</v>
      </c>
      <c r="I462" s="37" t="s">
        <v>40</v>
      </c>
      <c r="J462" s="37" t="s">
        <v>141</v>
      </c>
      <c r="K462" s="37">
        <v>0</v>
      </c>
      <c r="L462" s="35">
        <v>122094000</v>
      </c>
      <c r="M462" s="35">
        <f t="shared" si="12"/>
        <v>122094000</v>
      </c>
      <c r="N462" s="34">
        <f t="shared" si="13"/>
        <v>1</v>
      </c>
    </row>
    <row r="463" spans="2:14" x14ac:dyDescent="0.2">
      <c r="B463" s="37" t="s">
        <v>1803</v>
      </c>
      <c r="C463" s="37" t="s">
        <v>1804</v>
      </c>
      <c r="D463" s="37" t="s">
        <v>81</v>
      </c>
      <c r="E463" s="37" t="s">
        <v>1803</v>
      </c>
      <c r="F463" s="37"/>
      <c r="G463" s="37" t="s">
        <v>81</v>
      </c>
      <c r="H463" s="35">
        <v>96300750</v>
      </c>
      <c r="I463" s="37" t="s">
        <v>40</v>
      </c>
      <c r="J463" s="37" t="s">
        <v>151</v>
      </c>
      <c r="K463" s="37">
        <v>0</v>
      </c>
      <c r="L463" s="35">
        <v>96300750</v>
      </c>
      <c r="M463" s="35">
        <f t="shared" si="12"/>
        <v>96300750</v>
      </c>
      <c r="N463" s="34">
        <f t="shared" si="13"/>
        <v>1</v>
      </c>
    </row>
    <row r="464" spans="2:14" x14ac:dyDescent="0.2">
      <c r="B464" s="37" t="s">
        <v>1805</v>
      </c>
      <c r="C464" s="37" t="s">
        <v>1806</v>
      </c>
      <c r="D464" s="37" t="s">
        <v>1807</v>
      </c>
      <c r="E464" s="37" t="s">
        <v>1805</v>
      </c>
      <c r="F464" s="37"/>
      <c r="G464" s="37" t="s">
        <v>1807</v>
      </c>
      <c r="H464" s="35">
        <v>13500000</v>
      </c>
      <c r="I464" s="37" t="s">
        <v>40</v>
      </c>
      <c r="J464" s="37" t="s">
        <v>137</v>
      </c>
      <c r="K464" s="37">
        <v>0</v>
      </c>
      <c r="L464" s="35">
        <v>13500000</v>
      </c>
      <c r="M464" s="35">
        <f t="shared" si="12"/>
        <v>13500000</v>
      </c>
      <c r="N464" s="34">
        <f t="shared" si="13"/>
        <v>1</v>
      </c>
    </row>
    <row r="465" spans="2:14" x14ac:dyDescent="0.2">
      <c r="B465" s="37" t="s">
        <v>1808</v>
      </c>
      <c r="C465" s="37" t="s">
        <v>1809</v>
      </c>
      <c r="D465" s="37" t="s">
        <v>1810</v>
      </c>
      <c r="E465" s="37" t="s">
        <v>1808</v>
      </c>
      <c r="F465" s="37"/>
      <c r="G465" s="37" t="s">
        <v>1810</v>
      </c>
      <c r="H465" s="35">
        <v>43020000</v>
      </c>
      <c r="I465" s="37" t="s">
        <v>40</v>
      </c>
      <c r="J465" s="37" t="s">
        <v>137</v>
      </c>
      <c r="K465" s="37">
        <v>0</v>
      </c>
      <c r="L465" s="35">
        <v>43020000</v>
      </c>
      <c r="M465" s="35">
        <f t="shared" si="12"/>
        <v>43020000</v>
      </c>
      <c r="N465" s="34">
        <f t="shared" si="13"/>
        <v>1</v>
      </c>
    </row>
    <row r="466" spans="2:14" x14ac:dyDescent="0.2">
      <c r="B466" s="37" t="s">
        <v>1811</v>
      </c>
      <c r="C466" s="37" t="s">
        <v>1812</v>
      </c>
      <c r="D466" s="37" t="s">
        <v>308</v>
      </c>
      <c r="E466" s="37" t="s">
        <v>1811</v>
      </c>
      <c r="F466" s="37"/>
      <c r="G466" s="37" t="s">
        <v>308</v>
      </c>
      <c r="H466" s="35">
        <v>331500000</v>
      </c>
      <c r="I466" s="37" t="s">
        <v>40</v>
      </c>
      <c r="J466" s="37" t="s">
        <v>920</v>
      </c>
      <c r="K466" s="37">
        <v>0</v>
      </c>
      <c r="L466" s="35">
        <v>331500000</v>
      </c>
      <c r="M466" s="35">
        <f t="shared" si="12"/>
        <v>331500000</v>
      </c>
      <c r="N466" s="34">
        <f t="shared" si="13"/>
        <v>1</v>
      </c>
    </row>
    <row r="467" spans="2:14" x14ac:dyDescent="0.2">
      <c r="B467" s="37" t="s">
        <v>1813</v>
      </c>
      <c r="C467" s="37" t="s">
        <v>1814</v>
      </c>
      <c r="D467" s="37" t="s">
        <v>692</v>
      </c>
      <c r="E467" s="37" t="s">
        <v>1813</v>
      </c>
      <c r="F467" s="37"/>
      <c r="G467" s="37" t="s">
        <v>692</v>
      </c>
      <c r="H467" s="35">
        <v>66000000</v>
      </c>
      <c r="I467" s="37" t="s">
        <v>40</v>
      </c>
      <c r="J467" s="37" t="s">
        <v>151</v>
      </c>
      <c r="K467" s="37">
        <v>0</v>
      </c>
      <c r="L467" s="35">
        <v>66000000</v>
      </c>
      <c r="M467" s="35">
        <f t="shared" si="12"/>
        <v>66000000</v>
      </c>
      <c r="N467" s="34">
        <f t="shared" si="13"/>
        <v>1</v>
      </c>
    </row>
    <row r="468" spans="2:14" x14ac:dyDescent="0.2">
      <c r="B468" s="37" t="s">
        <v>1815</v>
      </c>
      <c r="C468" s="37" t="s">
        <v>1816</v>
      </c>
      <c r="D468" s="37" t="s">
        <v>83</v>
      </c>
      <c r="E468" s="37" t="s">
        <v>1815</v>
      </c>
      <c r="F468" s="37"/>
      <c r="G468" s="37" t="s">
        <v>83</v>
      </c>
      <c r="H468" s="35">
        <v>595661416</v>
      </c>
      <c r="I468" s="37" t="s">
        <v>40</v>
      </c>
      <c r="J468" s="37" t="s">
        <v>141</v>
      </c>
      <c r="K468" s="37">
        <v>0</v>
      </c>
      <c r="L468" s="35">
        <v>0</v>
      </c>
      <c r="M468" s="35">
        <f t="shared" si="12"/>
        <v>0</v>
      </c>
      <c r="N468" s="34">
        <f t="shared" si="13"/>
        <v>0</v>
      </c>
    </row>
    <row r="469" spans="2:14" x14ac:dyDescent="0.2">
      <c r="B469" s="37" t="s">
        <v>1817</v>
      </c>
      <c r="C469" s="37" t="s">
        <v>1818</v>
      </c>
      <c r="D469" s="37" t="s">
        <v>433</v>
      </c>
      <c r="E469" s="37" t="s">
        <v>1817</v>
      </c>
      <c r="F469" s="37"/>
      <c r="G469" s="37" t="s">
        <v>433</v>
      </c>
      <c r="H469" s="35">
        <v>272208487</v>
      </c>
      <c r="I469" s="37" t="s">
        <v>40</v>
      </c>
      <c r="J469" s="37" t="s">
        <v>141</v>
      </c>
      <c r="K469" s="37">
        <v>0</v>
      </c>
      <c r="L469" s="35">
        <v>272208487</v>
      </c>
      <c r="M469" s="35">
        <f t="shared" si="12"/>
        <v>272208487</v>
      </c>
      <c r="N469" s="34">
        <f t="shared" si="13"/>
        <v>1</v>
      </c>
    </row>
    <row r="470" spans="2:14" x14ac:dyDescent="0.2">
      <c r="B470" s="37" t="s">
        <v>1819</v>
      </c>
      <c r="C470" s="37" t="s">
        <v>1820</v>
      </c>
      <c r="D470" s="37" t="s">
        <v>55</v>
      </c>
      <c r="E470" s="37" t="s">
        <v>1819</v>
      </c>
      <c r="F470" s="37"/>
      <c r="G470" s="37" t="s">
        <v>55</v>
      </c>
      <c r="H470" s="35">
        <v>272149813</v>
      </c>
      <c r="I470" s="37" t="s">
        <v>40</v>
      </c>
      <c r="J470" s="37" t="s">
        <v>141</v>
      </c>
      <c r="K470" s="37">
        <v>0</v>
      </c>
      <c r="L470" s="35">
        <v>272149813</v>
      </c>
      <c r="M470" s="35">
        <f t="shared" ref="M470:M533" si="14">+K470+L470</f>
        <v>272149813</v>
      </c>
      <c r="N470" s="34">
        <f t="shared" ref="N470:N533" si="15">+M470/H470</f>
        <v>1</v>
      </c>
    </row>
    <row r="471" spans="2:14" x14ac:dyDescent="0.2">
      <c r="B471" s="37" t="s">
        <v>1821</v>
      </c>
      <c r="C471" s="37" t="s">
        <v>1822</v>
      </c>
      <c r="D471" s="37" t="s">
        <v>97</v>
      </c>
      <c r="E471" s="37" t="s">
        <v>1821</v>
      </c>
      <c r="F471" s="37"/>
      <c r="G471" s="37" t="s">
        <v>97</v>
      </c>
      <c r="H471" s="35">
        <v>40062927</v>
      </c>
      <c r="I471" s="37" t="s">
        <v>40</v>
      </c>
      <c r="J471" s="37" t="s">
        <v>151</v>
      </c>
      <c r="K471" s="37">
        <v>0</v>
      </c>
      <c r="L471" s="35">
        <v>40062927</v>
      </c>
      <c r="M471" s="35">
        <f t="shared" si="14"/>
        <v>40062927</v>
      </c>
      <c r="N471" s="34">
        <f t="shared" si="15"/>
        <v>1</v>
      </c>
    </row>
    <row r="472" spans="2:14" x14ac:dyDescent="0.2">
      <c r="B472" s="37" t="s">
        <v>1823</v>
      </c>
      <c r="C472" s="37" t="s">
        <v>1824</v>
      </c>
      <c r="D472" s="37" t="s">
        <v>95</v>
      </c>
      <c r="E472" s="37" t="s">
        <v>1823</v>
      </c>
      <c r="F472" s="37"/>
      <c r="G472" s="37" t="s">
        <v>95</v>
      </c>
      <c r="H472" s="35">
        <v>37200000</v>
      </c>
      <c r="I472" s="37" t="s">
        <v>40</v>
      </c>
      <c r="J472" s="37" t="s">
        <v>155</v>
      </c>
      <c r="K472" s="37">
        <v>0</v>
      </c>
      <c r="L472" s="35">
        <v>14880000</v>
      </c>
      <c r="M472" s="35">
        <f t="shared" si="14"/>
        <v>14880000</v>
      </c>
      <c r="N472" s="34">
        <f t="shared" si="15"/>
        <v>0.4</v>
      </c>
    </row>
    <row r="473" spans="2:14" x14ac:dyDescent="0.2">
      <c r="B473" s="37" t="s">
        <v>1825</v>
      </c>
      <c r="C473" s="37" t="s">
        <v>1826</v>
      </c>
      <c r="D473" s="37" t="s">
        <v>1176</v>
      </c>
      <c r="E473" s="37" t="s">
        <v>1825</v>
      </c>
      <c r="F473" s="37"/>
      <c r="G473" s="37" t="s">
        <v>1176</v>
      </c>
      <c r="H473" s="35">
        <v>61800000</v>
      </c>
      <c r="I473" s="37" t="s">
        <v>40</v>
      </c>
      <c r="J473" s="37" t="s">
        <v>137</v>
      </c>
      <c r="K473" s="37">
        <v>0</v>
      </c>
      <c r="L473" s="35">
        <v>61800000</v>
      </c>
      <c r="M473" s="35">
        <f t="shared" si="14"/>
        <v>61800000</v>
      </c>
      <c r="N473" s="34">
        <f t="shared" si="15"/>
        <v>1</v>
      </c>
    </row>
    <row r="474" spans="2:14" x14ac:dyDescent="0.2">
      <c r="B474" s="37" t="s">
        <v>1827</v>
      </c>
      <c r="C474" s="37" t="s">
        <v>1828</v>
      </c>
      <c r="D474" s="37" t="s">
        <v>62</v>
      </c>
      <c r="E474" s="37" t="s">
        <v>1827</v>
      </c>
      <c r="F474" s="37"/>
      <c r="G474" s="37" t="s">
        <v>62</v>
      </c>
      <c r="H474" s="35">
        <v>82800000</v>
      </c>
      <c r="I474" s="37" t="s">
        <v>40</v>
      </c>
      <c r="J474" s="37" t="s">
        <v>137</v>
      </c>
      <c r="K474" s="37">
        <v>0</v>
      </c>
      <c r="L474" s="35">
        <v>82800000</v>
      </c>
      <c r="M474" s="35">
        <f t="shared" si="14"/>
        <v>82800000</v>
      </c>
      <c r="N474" s="34">
        <f t="shared" si="15"/>
        <v>1</v>
      </c>
    </row>
    <row r="475" spans="2:14" x14ac:dyDescent="0.2">
      <c r="B475" s="37" t="s">
        <v>1829</v>
      </c>
      <c r="C475" s="37" t="s">
        <v>1830</v>
      </c>
      <c r="D475" s="37" t="s">
        <v>834</v>
      </c>
      <c r="E475" s="37" t="s">
        <v>1829</v>
      </c>
      <c r="F475" s="37"/>
      <c r="G475" s="37" t="s">
        <v>834</v>
      </c>
      <c r="H475" s="35">
        <v>48900000</v>
      </c>
      <c r="I475" s="37" t="s">
        <v>40</v>
      </c>
      <c r="J475" s="37" t="s">
        <v>137</v>
      </c>
      <c r="K475" s="37">
        <v>0</v>
      </c>
      <c r="L475" s="35">
        <v>48900000</v>
      </c>
      <c r="M475" s="35">
        <f t="shared" si="14"/>
        <v>48900000</v>
      </c>
      <c r="N475" s="34">
        <f t="shared" si="15"/>
        <v>1</v>
      </c>
    </row>
    <row r="476" spans="2:14" x14ac:dyDescent="0.2">
      <c r="B476" s="37" t="s">
        <v>1831</v>
      </c>
      <c r="C476" s="37" t="s">
        <v>1832</v>
      </c>
      <c r="D476" s="37" t="s">
        <v>834</v>
      </c>
      <c r="E476" s="37" t="s">
        <v>1831</v>
      </c>
      <c r="F476" s="37"/>
      <c r="G476" s="37" t="s">
        <v>834</v>
      </c>
      <c r="H476" s="35">
        <v>20400000</v>
      </c>
      <c r="I476" s="37" t="s">
        <v>40</v>
      </c>
      <c r="J476" s="37" t="s">
        <v>137</v>
      </c>
      <c r="K476" s="37">
        <v>0</v>
      </c>
      <c r="L476" s="35">
        <v>20400000</v>
      </c>
      <c r="M476" s="35">
        <f t="shared" si="14"/>
        <v>20400000</v>
      </c>
      <c r="N476" s="34">
        <f t="shared" si="15"/>
        <v>1</v>
      </c>
    </row>
    <row r="477" spans="2:14" x14ac:dyDescent="0.2">
      <c r="B477" s="37" t="s">
        <v>1833</v>
      </c>
      <c r="C477" s="37" t="s">
        <v>1834</v>
      </c>
      <c r="D477" s="37" t="s">
        <v>1171</v>
      </c>
      <c r="E477" s="37" t="s">
        <v>1833</v>
      </c>
      <c r="F477" s="37"/>
      <c r="G477" s="37" t="s">
        <v>1171</v>
      </c>
      <c r="H477" s="35">
        <v>227458855</v>
      </c>
      <c r="I477" s="37" t="s">
        <v>40</v>
      </c>
      <c r="J477" s="37" t="s">
        <v>141</v>
      </c>
      <c r="K477" s="37">
        <v>0</v>
      </c>
      <c r="L477" s="35">
        <v>227458855</v>
      </c>
      <c r="M477" s="35">
        <f t="shared" si="14"/>
        <v>227458855</v>
      </c>
      <c r="N477" s="34">
        <f t="shared" si="15"/>
        <v>1</v>
      </c>
    </row>
    <row r="478" spans="2:14" x14ac:dyDescent="0.2">
      <c r="B478" s="37" t="s">
        <v>1835</v>
      </c>
      <c r="C478" s="37" t="s">
        <v>1836</v>
      </c>
      <c r="D478" s="37" t="s">
        <v>1170</v>
      </c>
      <c r="E478" s="37" t="s">
        <v>1835</v>
      </c>
      <c r="F478" s="37"/>
      <c r="G478" s="37" t="s">
        <v>1170</v>
      </c>
      <c r="H478" s="35">
        <v>48000000</v>
      </c>
      <c r="I478" s="37" t="s">
        <v>40</v>
      </c>
      <c r="J478" s="37" t="s">
        <v>137</v>
      </c>
      <c r="K478" s="37">
        <v>0</v>
      </c>
      <c r="L478" s="35">
        <v>19200000</v>
      </c>
      <c r="M478" s="35">
        <f t="shared" si="14"/>
        <v>19200000</v>
      </c>
      <c r="N478" s="34">
        <f t="shared" si="15"/>
        <v>0.4</v>
      </c>
    </row>
    <row r="479" spans="2:14" x14ac:dyDescent="0.2">
      <c r="B479" s="37" t="s">
        <v>1837</v>
      </c>
      <c r="C479" s="37" t="s">
        <v>1838</v>
      </c>
      <c r="D479" s="37" t="s">
        <v>1168</v>
      </c>
      <c r="E479" s="37" t="s">
        <v>1837</v>
      </c>
      <c r="F479" s="37"/>
      <c r="G479" s="37" t="s">
        <v>1168</v>
      </c>
      <c r="H479" s="35">
        <v>70800000</v>
      </c>
      <c r="I479" s="37" t="s">
        <v>40</v>
      </c>
      <c r="J479" s="37" t="s">
        <v>137</v>
      </c>
      <c r="K479" s="37">
        <v>0</v>
      </c>
      <c r="L479" s="35">
        <v>17700000</v>
      </c>
      <c r="M479" s="35">
        <f t="shared" si="14"/>
        <v>17700000</v>
      </c>
      <c r="N479" s="34">
        <f t="shared" si="15"/>
        <v>0.25</v>
      </c>
    </row>
    <row r="480" spans="2:14" x14ac:dyDescent="0.2">
      <c r="B480" s="37" t="s">
        <v>1839</v>
      </c>
      <c r="C480" s="37" t="s">
        <v>1840</v>
      </c>
      <c r="D480" s="37" t="s">
        <v>63</v>
      </c>
      <c r="E480" s="37" t="s">
        <v>1839</v>
      </c>
      <c r="F480" s="37"/>
      <c r="G480" s="37" t="s">
        <v>63</v>
      </c>
      <c r="H480" s="35">
        <v>67800000</v>
      </c>
      <c r="I480" s="37" t="s">
        <v>40</v>
      </c>
      <c r="J480" s="37" t="s">
        <v>137</v>
      </c>
      <c r="K480" s="37">
        <v>0</v>
      </c>
      <c r="L480" s="35">
        <v>67800000</v>
      </c>
      <c r="M480" s="35">
        <f t="shared" si="14"/>
        <v>67800000</v>
      </c>
      <c r="N480" s="34">
        <f t="shared" si="15"/>
        <v>1</v>
      </c>
    </row>
    <row r="481" spans="2:14" x14ac:dyDescent="0.2">
      <c r="B481" s="37" t="s">
        <v>1841</v>
      </c>
      <c r="C481" s="37" t="s">
        <v>1842</v>
      </c>
      <c r="D481" s="37" t="s">
        <v>104</v>
      </c>
      <c r="E481" s="37" t="s">
        <v>1841</v>
      </c>
      <c r="F481" s="37"/>
      <c r="G481" s="37" t="s">
        <v>104</v>
      </c>
      <c r="H481" s="35">
        <v>31616389</v>
      </c>
      <c r="I481" s="37" t="s">
        <v>40</v>
      </c>
      <c r="J481" s="37" t="s">
        <v>141</v>
      </c>
      <c r="K481" s="37">
        <v>0</v>
      </c>
      <c r="L481" s="35">
        <v>0</v>
      </c>
      <c r="M481" s="35">
        <f t="shared" si="14"/>
        <v>0</v>
      </c>
      <c r="N481" s="34">
        <f t="shared" si="15"/>
        <v>0</v>
      </c>
    </row>
    <row r="482" spans="2:14" x14ac:dyDescent="0.2">
      <c r="B482" s="37" t="s">
        <v>1843</v>
      </c>
      <c r="C482" s="37" t="s">
        <v>1844</v>
      </c>
      <c r="D482" s="37" t="s">
        <v>50</v>
      </c>
      <c r="E482" s="37" t="s">
        <v>1843</v>
      </c>
      <c r="F482" s="37"/>
      <c r="G482" s="37" t="s">
        <v>50</v>
      </c>
      <c r="H482" s="35">
        <v>129608597</v>
      </c>
      <c r="I482" s="37" t="s">
        <v>40</v>
      </c>
      <c r="J482" s="37" t="s">
        <v>141</v>
      </c>
      <c r="K482" s="37">
        <v>0</v>
      </c>
      <c r="L482" s="35">
        <v>129608597</v>
      </c>
      <c r="M482" s="35">
        <f t="shared" si="14"/>
        <v>129608597</v>
      </c>
      <c r="N482" s="34">
        <f t="shared" si="15"/>
        <v>1</v>
      </c>
    </row>
    <row r="483" spans="2:14" x14ac:dyDescent="0.2">
      <c r="B483" s="37" t="s">
        <v>1845</v>
      </c>
      <c r="C483" s="37" t="s">
        <v>1846</v>
      </c>
      <c r="D483" s="37" t="s">
        <v>50</v>
      </c>
      <c r="E483" s="37" t="s">
        <v>1845</v>
      </c>
      <c r="F483" s="37"/>
      <c r="G483" s="37" t="s">
        <v>50</v>
      </c>
      <c r="H483" s="35">
        <v>151695250</v>
      </c>
      <c r="I483" s="37" t="s">
        <v>40</v>
      </c>
      <c r="J483" s="37" t="s">
        <v>192</v>
      </c>
      <c r="K483" s="37">
        <v>0</v>
      </c>
      <c r="L483" s="35">
        <v>151695250</v>
      </c>
      <c r="M483" s="35">
        <f t="shared" si="14"/>
        <v>151695250</v>
      </c>
      <c r="N483" s="34">
        <f t="shared" si="15"/>
        <v>1</v>
      </c>
    </row>
    <row r="484" spans="2:14" x14ac:dyDescent="0.2">
      <c r="B484" s="37" t="s">
        <v>1847</v>
      </c>
      <c r="C484" s="37" t="s">
        <v>1848</v>
      </c>
      <c r="D484" s="37" t="s">
        <v>542</v>
      </c>
      <c r="E484" s="37" t="s">
        <v>1847</v>
      </c>
      <c r="F484" s="37"/>
      <c r="G484" s="37" t="s">
        <v>542</v>
      </c>
      <c r="H484" s="35">
        <v>779604004</v>
      </c>
      <c r="I484" s="37" t="s">
        <v>40</v>
      </c>
      <c r="J484" s="37" t="s">
        <v>141</v>
      </c>
      <c r="K484" s="37">
        <v>0</v>
      </c>
      <c r="L484" s="35">
        <v>779604004</v>
      </c>
      <c r="M484" s="35">
        <f t="shared" si="14"/>
        <v>779604004</v>
      </c>
      <c r="N484" s="34">
        <f t="shared" si="15"/>
        <v>1</v>
      </c>
    </row>
    <row r="485" spans="2:14" x14ac:dyDescent="0.2">
      <c r="B485" s="37" t="s">
        <v>1849</v>
      </c>
      <c r="C485" s="37" t="s">
        <v>1850</v>
      </c>
      <c r="D485" s="37" t="s">
        <v>542</v>
      </c>
      <c r="E485" s="37" t="s">
        <v>1849</v>
      </c>
      <c r="F485" s="37"/>
      <c r="G485" s="37" t="s">
        <v>542</v>
      </c>
      <c r="H485" s="35">
        <v>195039457</v>
      </c>
      <c r="I485" s="37" t="s">
        <v>40</v>
      </c>
      <c r="J485" s="37" t="s">
        <v>141</v>
      </c>
      <c r="K485" s="37">
        <v>0</v>
      </c>
      <c r="L485" s="35">
        <v>195039457</v>
      </c>
      <c r="M485" s="35">
        <f t="shared" si="14"/>
        <v>195039457</v>
      </c>
      <c r="N485" s="34">
        <f t="shared" si="15"/>
        <v>1</v>
      </c>
    </row>
    <row r="486" spans="2:14" x14ac:dyDescent="0.2">
      <c r="B486" s="37" t="s">
        <v>1851</v>
      </c>
      <c r="C486" s="37" t="s">
        <v>1852</v>
      </c>
      <c r="D486" s="37" t="s">
        <v>169</v>
      </c>
      <c r="E486" s="37" t="s">
        <v>1851</v>
      </c>
      <c r="F486" s="37"/>
      <c r="G486" s="37" t="s">
        <v>169</v>
      </c>
      <c r="H486" s="35">
        <v>47800495</v>
      </c>
      <c r="I486" s="37" t="s">
        <v>40</v>
      </c>
      <c r="J486" s="37" t="s">
        <v>141</v>
      </c>
      <c r="K486" s="37">
        <v>0</v>
      </c>
      <c r="L486" s="35">
        <v>47800495</v>
      </c>
      <c r="M486" s="35">
        <f t="shared" si="14"/>
        <v>47800495</v>
      </c>
      <c r="N486" s="34">
        <f t="shared" si="15"/>
        <v>1</v>
      </c>
    </row>
    <row r="487" spans="2:14" x14ac:dyDescent="0.2">
      <c r="B487" s="37" t="s">
        <v>1853</v>
      </c>
      <c r="C487" s="37" t="s">
        <v>1854</v>
      </c>
      <c r="D487" s="37" t="s">
        <v>838</v>
      </c>
      <c r="E487" s="37" t="s">
        <v>1853</v>
      </c>
      <c r="F487" s="37"/>
      <c r="G487" s="37" t="s">
        <v>838</v>
      </c>
      <c r="H487" s="35">
        <v>73206300</v>
      </c>
      <c r="I487" s="37" t="s">
        <v>40</v>
      </c>
      <c r="J487" s="37" t="s">
        <v>137</v>
      </c>
      <c r="K487" s="37">
        <v>0</v>
      </c>
      <c r="L487" s="35">
        <v>73206300</v>
      </c>
      <c r="M487" s="35">
        <f t="shared" si="14"/>
        <v>73206300</v>
      </c>
      <c r="N487" s="34">
        <f t="shared" si="15"/>
        <v>1</v>
      </c>
    </row>
    <row r="488" spans="2:14" x14ac:dyDescent="0.2">
      <c r="B488" s="37" t="s">
        <v>1855</v>
      </c>
      <c r="C488" s="37" t="s">
        <v>1856</v>
      </c>
      <c r="D488" s="37" t="s">
        <v>1180</v>
      </c>
      <c r="E488" s="37" t="s">
        <v>1855</v>
      </c>
      <c r="F488" s="37"/>
      <c r="G488" s="37" t="s">
        <v>1180</v>
      </c>
      <c r="H488" s="35">
        <v>124522000</v>
      </c>
      <c r="I488" s="37" t="s">
        <v>40</v>
      </c>
      <c r="J488" s="37" t="s">
        <v>991</v>
      </c>
      <c r="K488" s="37">
        <v>0</v>
      </c>
      <c r="L488" s="35">
        <v>124522000</v>
      </c>
      <c r="M488" s="35">
        <f t="shared" si="14"/>
        <v>124522000</v>
      </c>
      <c r="N488" s="34">
        <f t="shared" si="15"/>
        <v>1</v>
      </c>
    </row>
    <row r="489" spans="2:14" x14ac:dyDescent="0.2">
      <c r="B489" s="37" t="s">
        <v>1857</v>
      </c>
      <c r="C489" s="37" t="s">
        <v>1858</v>
      </c>
      <c r="D489" s="37" t="s">
        <v>1067</v>
      </c>
      <c r="E489" s="37" t="s">
        <v>1857</v>
      </c>
      <c r="F489" s="37"/>
      <c r="G489" s="37" t="s">
        <v>1067</v>
      </c>
      <c r="H489" s="35">
        <v>22525973</v>
      </c>
      <c r="I489" s="37" t="s">
        <v>40</v>
      </c>
      <c r="J489" s="37" t="s">
        <v>141</v>
      </c>
      <c r="K489" s="37">
        <v>0</v>
      </c>
      <c r="L489" s="35">
        <v>0</v>
      </c>
      <c r="M489" s="35">
        <f t="shared" si="14"/>
        <v>0</v>
      </c>
      <c r="N489" s="34">
        <f t="shared" si="15"/>
        <v>0</v>
      </c>
    </row>
    <row r="490" spans="2:14" x14ac:dyDescent="0.2">
      <c r="B490" s="37" t="s">
        <v>1859</v>
      </c>
      <c r="C490" s="37" t="s">
        <v>1860</v>
      </c>
      <c r="D490" s="37" t="s">
        <v>59</v>
      </c>
      <c r="E490" s="37" t="s">
        <v>1859</v>
      </c>
      <c r="F490" s="37"/>
      <c r="G490" s="37" t="s">
        <v>59</v>
      </c>
      <c r="H490" s="35">
        <v>85365405</v>
      </c>
      <c r="I490" s="37" t="s">
        <v>40</v>
      </c>
      <c r="J490" s="37" t="s">
        <v>141</v>
      </c>
      <c r="K490" s="37">
        <v>0</v>
      </c>
      <c r="L490" s="35">
        <v>0</v>
      </c>
      <c r="M490" s="35">
        <f t="shared" si="14"/>
        <v>0</v>
      </c>
      <c r="N490" s="34">
        <f t="shared" si="15"/>
        <v>0</v>
      </c>
    </row>
    <row r="491" spans="2:14" x14ac:dyDescent="0.2">
      <c r="B491" s="37" t="s">
        <v>1861</v>
      </c>
      <c r="C491" s="37" t="s">
        <v>1862</v>
      </c>
      <c r="D491" s="37" t="s">
        <v>205</v>
      </c>
      <c r="E491" s="37" t="s">
        <v>1861</v>
      </c>
      <c r="F491" s="37"/>
      <c r="G491" s="37" t="s">
        <v>205</v>
      </c>
      <c r="H491" s="35">
        <v>34309479</v>
      </c>
      <c r="I491" s="37" t="s">
        <v>40</v>
      </c>
      <c r="J491" s="37" t="s">
        <v>141</v>
      </c>
      <c r="K491" s="37">
        <v>0</v>
      </c>
      <c r="L491" s="35">
        <v>0</v>
      </c>
      <c r="M491" s="35">
        <f t="shared" si="14"/>
        <v>0</v>
      </c>
      <c r="N491" s="34">
        <f t="shared" si="15"/>
        <v>0</v>
      </c>
    </row>
    <row r="492" spans="2:14" x14ac:dyDescent="0.2">
      <c r="B492" s="37" t="s">
        <v>1863</v>
      </c>
      <c r="C492" s="37" t="s">
        <v>1864</v>
      </c>
      <c r="D492" s="37" t="s">
        <v>198</v>
      </c>
      <c r="E492" s="37" t="s">
        <v>1863</v>
      </c>
      <c r="F492" s="37"/>
      <c r="G492" s="37" t="s">
        <v>198</v>
      </c>
      <c r="H492" s="35">
        <v>168915257</v>
      </c>
      <c r="I492" s="37" t="s">
        <v>40</v>
      </c>
      <c r="J492" s="37" t="s">
        <v>192</v>
      </c>
      <c r="K492" s="37">
        <v>0</v>
      </c>
      <c r="L492" s="35">
        <v>168915257</v>
      </c>
      <c r="M492" s="35">
        <f t="shared" si="14"/>
        <v>168915257</v>
      </c>
      <c r="N492" s="34">
        <f t="shared" si="15"/>
        <v>1</v>
      </c>
    </row>
    <row r="493" spans="2:14" x14ac:dyDescent="0.2">
      <c r="B493" s="37" t="s">
        <v>1865</v>
      </c>
      <c r="C493" s="37" t="s">
        <v>1866</v>
      </c>
      <c r="D493" s="37" t="s">
        <v>1163</v>
      </c>
      <c r="E493" s="37" t="s">
        <v>1865</v>
      </c>
      <c r="F493" s="37"/>
      <c r="G493" s="37" t="s">
        <v>1163</v>
      </c>
      <c r="H493" s="35">
        <v>72029456</v>
      </c>
      <c r="I493" s="37" t="s">
        <v>40</v>
      </c>
      <c r="J493" s="37" t="s">
        <v>141</v>
      </c>
      <c r="K493" s="37">
        <v>0</v>
      </c>
      <c r="L493" s="35">
        <v>72029456</v>
      </c>
      <c r="M493" s="35">
        <f t="shared" si="14"/>
        <v>72029456</v>
      </c>
      <c r="N493" s="34">
        <f t="shared" si="15"/>
        <v>1</v>
      </c>
    </row>
    <row r="494" spans="2:14" x14ac:dyDescent="0.2">
      <c r="B494" s="37" t="s">
        <v>570</v>
      </c>
      <c r="C494" s="37" t="s">
        <v>571</v>
      </c>
      <c r="D494" s="37" t="s">
        <v>569</v>
      </c>
      <c r="E494" s="37" t="s">
        <v>570</v>
      </c>
      <c r="F494" s="37"/>
      <c r="G494" s="37" t="s">
        <v>569</v>
      </c>
      <c r="H494" s="35">
        <v>58327472</v>
      </c>
      <c r="I494" s="37" t="s">
        <v>40</v>
      </c>
      <c r="J494" s="37" t="s">
        <v>141</v>
      </c>
      <c r="K494" s="37">
        <v>0</v>
      </c>
      <c r="L494" s="35">
        <v>58327472</v>
      </c>
      <c r="M494" s="35">
        <f t="shared" si="14"/>
        <v>58327472</v>
      </c>
      <c r="N494" s="34">
        <f t="shared" si="15"/>
        <v>1</v>
      </c>
    </row>
    <row r="495" spans="2:14" x14ac:dyDescent="0.2">
      <c r="B495" s="37" t="s">
        <v>567</v>
      </c>
      <c r="C495" s="37" t="s">
        <v>568</v>
      </c>
      <c r="D495" s="37" t="s">
        <v>569</v>
      </c>
      <c r="E495" s="37" t="s">
        <v>567</v>
      </c>
      <c r="F495" s="37"/>
      <c r="G495" s="37" t="s">
        <v>569</v>
      </c>
      <c r="H495" s="35">
        <v>58327472</v>
      </c>
      <c r="I495" s="37" t="s">
        <v>40</v>
      </c>
      <c r="J495" s="37" t="s">
        <v>141</v>
      </c>
      <c r="K495" s="37">
        <v>0</v>
      </c>
      <c r="L495" s="35">
        <v>58327472</v>
      </c>
      <c r="M495" s="35">
        <f t="shared" si="14"/>
        <v>58327472</v>
      </c>
      <c r="N495" s="34">
        <f t="shared" si="15"/>
        <v>1</v>
      </c>
    </row>
    <row r="496" spans="2:14" x14ac:dyDescent="0.2">
      <c r="B496" s="37" t="s">
        <v>1867</v>
      </c>
      <c r="C496" s="37" t="s">
        <v>1868</v>
      </c>
      <c r="D496" s="37" t="s">
        <v>569</v>
      </c>
      <c r="E496" s="37" t="s">
        <v>1867</v>
      </c>
      <c r="F496" s="37"/>
      <c r="G496" s="37" t="s">
        <v>569</v>
      </c>
      <c r="H496" s="35">
        <v>36591251</v>
      </c>
      <c r="I496" s="37" t="s">
        <v>40</v>
      </c>
      <c r="J496" s="37" t="s">
        <v>141</v>
      </c>
      <c r="K496" s="37">
        <v>0</v>
      </c>
      <c r="L496" s="35">
        <v>36591251</v>
      </c>
      <c r="M496" s="35">
        <f t="shared" si="14"/>
        <v>36591251</v>
      </c>
      <c r="N496" s="34">
        <f t="shared" si="15"/>
        <v>1</v>
      </c>
    </row>
    <row r="497" spans="2:14" x14ac:dyDescent="0.2">
      <c r="B497" s="37" t="s">
        <v>1869</v>
      </c>
      <c r="C497" s="37" t="s">
        <v>1870</v>
      </c>
      <c r="D497" s="37" t="s">
        <v>1162</v>
      </c>
      <c r="E497" s="37" t="s">
        <v>1869</v>
      </c>
      <c r="F497" s="37"/>
      <c r="G497" s="37" t="s">
        <v>1162</v>
      </c>
      <c r="H497" s="35">
        <v>6280524</v>
      </c>
      <c r="I497" s="37" t="s">
        <v>40</v>
      </c>
      <c r="J497" s="37" t="s">
        <v>141</v>
      </c>
      <c r="K497" s="37">
        <v>0</v>
      </c>
      <c r="L497" s="35">
        <v>0</v>
      </c>
      <c r="M497" s="35">
        <f t="shared" si="14"/>
        <v>0</v>
      </c>
      <c r="N497" s="34">
        <f t="shared" si="15"/>
        <v>0</v>
      </c>
    </row>
    <row r="498" spans="2:14" x14ac:dyDescent="0.2">
      <c r="B498" s="37" t="s">
        <v>527</v>
      </c>
      <c r="C498" s="37" t="s">
        <v>528</v>
      </c>
      <c r="D498" s="37" t="s">
        <v>529</v>
      </c>
      <c r="E498" s="37" t="s">
        <v>527</v>
      </c>
      <c r="F498" s="37"/>
      <c r="G498" s="37" t="s">
        <v>529</v>
      </c>
      <c r="H498" s="35">
        <v>35001939</v>
      </c>
      <c r="I498" s="37" t="s">
        <v>40</v>
      </c>
      <c r="J498" s="37" t="s">
        <v>141</v>
      </c>
      <c r="K498" s="37">
        <v>0</v>
      </c>
      <c r="L498" s="35">
        <v>0</v>
      </c>
      <c r="M498" s="35">
        <f t="shared" si="14"/>
        <v>0</v>
      </c>
      <c r="N498" s="34">
        <f t="shared" si="15"/>
        <v>0</v>
      </c>
    </row>
    <row r="499" spans="2:14" x14ac:dyDescent="0.2">
      <c r="B499" s="37" t="s">
        <v>1871</v>
      </c>
      <c r="C499" s="37" t="s">
        <v>1872</v>
      </c>
      <c r="D499" s="37" t="s">
        <v>205</v>
      </c>
      <c r="E499" s="37" t="s">
        <v>1871</v>
      </c>
      <c r="F499" s="37"/>
      <c r="G499" s="37" t="s">
        <v>205</v>
      </c>
      <c r="H499" s="35">
        <v>9325349</v>
      </c>
      <c r="I499" s="37" t="s">
        <v>40</v>
      </c>
      <c r="J499" s="37" t="s">
        <v>141</v>
      </c>
      <c r="K499" s="37">
        <v>0</v>
      </c>
      <c r="L499" s="35">
        <v>0</v>
      </c>
      <c r="M499" s="35">
        <f t="shared" si="14"/>
        <v>0</v>
      </c>
      <c r="N499" s="34">
        <f t="shared" si="15"/>
        <v>0</v>
      </c>
    </row>
    <row r="500" spans="2:14" x14ac:dyDescent="0.2">
      <c r="B500" s="37" t="s">
        <v>1873</v>
      </c>
      <c r="C500" s="37" t="s">
        <v>1874</v>
      </c>
      <c r="D500" s="37" t="s">
        <v>402</v>
      </c>
      <c r="E500" s="37" t="s">
        <v>1873</v>
      </c>
      <c r="F500" s="37"/>
      <c r="G500" s="37" t="s">
        <v>402</v>
      </c>
      <c r="H500" s="35">
        <v>8434125</v>
      </c>
      <c r="I500" s="37" t="s">
        <v>40</v>
      </c>
      <c r="J500" s="37" t="s">
        <v>151</v>
      </c>
      <c r="K500" s="37">
        <v>0</v>
      </c>
      <c r="L500" s="35">
        <v>8434125</v>
      </c>
      <c r="M500" s="35">
        <f t="shared" si="14"/>
        <v>8434125</v>
      </c>
      <c r="N500" s="34">
        <f t="shared" si="15"/>
        <v>1</v>
      </c>
    </row>
    <row r="501" spans="2:14" x14ac:dyDescent="0.2">
      <c r="B501" s="37" t="s">
        <v>1875</v>
      </c>
      <c r="C501" s="37" t="s">
        <v>1876</v>
      </c>
      <c r="D501" s="37" t="s">
        <v>96</v>
      </c>
      <c r="E501" s="37" t="s">
        <v>1875</v>
      </c>
      <c r="F501" s="37"/>
      <c r="G501" s="37" t="s">
        <v>96</v>
      </c>
      <c r="H501" s="35">
        <v>33000000</v>
      </c>
      <c r="I501" s="37" t="s">
        <v>40</v>
      </c>
      <c r="J501" s="37" t="s">
        <v>137</v>
      </c>
      <c r="K501" s="37">
        <v>0</v>
      </c>
      <c r="L501" s="35">
        <v>33000000</v>
      </c>
      <c r="M501" s="35">
        <f t="shared" si="14"/>
        <v>33000000</v>
      </c>
      <c r="N501" s="34">
        <f t="shared" si="15"/>
        <v>1</v>
      </c>
    </row>
    <row r="502" spans="2:14" x14ac:dyDescent="0.2">
      <c r="B502" s="37" t="s">
        <v>1877</v>
      </c>
      <c r="C502" s="37" t="s">
        <v>1878</v>
      </c>
      <c r="D502" s="37" t="s">
        <v>55</v>
      </c>
      <c r="E502" s="37" t="s">
        <v>1877</v>
      </c>
      <c r="F502" s="37"/>
      <c r="G502" s="37" t="s">
        <v>55</v>
      </c>
      <c r="H502" s="35">
        <v>308775191</v>
      </c>
      <c r="I502" s="37" t="s">
        <v>40</v>
      </c>
      <c r="J502" s="37" t="s">
        <v>141</v>
      </c>
      <c r="K502" s="37">
        <v>0</v>
      </c>
      <c r="L502" s="35">
        <v>308775191</v>
      </c>
      <c r="M502" s="35">
        <f t="shared" si="14"/>
        <v>308775191</v>
      </c>
      <c r="N502" s="34">
        <f t="shared" si="15"/>
        <v>1</v>
      </c>
    </row>
    <row r="503" spans="2:14" x14ac:dyDescent="0.2">
      <c r="B503" s="37" t="s">
        <v>1879</v>
      </c>
      <c r="C503" s="37" t="s">
        <v>1880</v>
      </c>
      <c r="D503" s="37" t="s">
        <v>472</v>
      </c>
      <c r="E503" s="37" t="s">
        <v>1879</v>
      </c>
      <c r="F503" s="37"/>
      <c r="G503" s="37" t="s">
        <v>472</v>
      </c>
      <c r="H503" s="35">
        <v>123222269</v>
      </c>
      <c r="I503" s="37" t="s">
        <v>40</v>
      </c>
      <c r="J503" s="37" t="s">
        <v>141</v>
      </c>
      <c r="K503" s="37">
        <v>0</v>
      </c>
      <c r="L503" s="35">
        <v>123222269</v>
      </c>
      <c r="M503" s="35">
        <f t="shared" si="14"/>
        <v>123222269</v>
      </c>
      <c r="N503" s="34">
        <f t="shared" si="15"/>
        <v>1</v>
      </c>
    </row>
    <row r="504" spans="2:14" x14ac:dyDescent="0.2">
      <c r="B504" s="37" t="s">
        <v>1881</v>
      </c>
      <c r="C504" s="37" t="s">
        <v>1882</v>
      </c>
      <c r="D504" s="37" t="s">
        <v>101</v>
      </c>
      <c r="E504" s="37" t="s">
        <v>1881</v>
      </c>
      <c r="F504" s="37"/>
      <c r="G504" s="37" t="s">
        <v>101</v>
      </c>
      <c r="H504" s="35">
        <v>155409379</v>
      </c>
      <c r="I504" s="37" t="s">
        <v>40</v>
      </c>
      <c r="J504" s="37" t="s">
        <v>141</v>
      </c>
      <c r="K504" s="37">
        <v>0</v>
      </c>
      <c r="L504" s="35">
        <v>155409379</v>
      </c>
      <c r="M504" s="35">
        <f t="shared" si="14"/>
        <v>155409379</v>
      </c>
      <c r="N504" s="34">
        <f t="shared" si="15"/>
        <v>1</v>
      </c>
    </row>
    <row r="505" spans="2:14" x14ac:dyDescent="0.2">
      <c r="B505" s="37" t="s">
        <v>1883</v>
      </c>
      <c r="C505" s="37" t="s">
        <v>1884</v>
      </c>
      <c r="D505" s="37" t="s">
        <v>1165</v>
      </c>
      <c r="E505" s="37" t="s">
        <v>1883</v>
      </c>
      <c r="F505" s="37"/>
      <c r="G505" s="37" t="s">
        <v>1165</v>
      </c>
      <c r="H505" s="35">
        <v>193124201</v>
      </c>
      <c r="I505" s="37" t="s">
        <v>40</v>
      </c>
      <c r="J505" s="37" t="s">
        <v>141</v>
      </c>
      <c r="K505" s="37">
        <v>0</v>
      </c>
      <c r="L505" s="35">
        <v>193124201</v>
      </c>
      <c r="M505" s="35">
        <f t="shared" si="14"/>
        <v>193124201</v>
      </c>
      <c r="N505" s="34">
        <f t="shared" si="15"/>
        <v>1</v>
      </c>
    </row>
    <row r="506" spans="2:14" x14ac:dyDescent="0.2">
      <c r="B506" s="37" t="s">
        <v>1885</v>
      </c>
      <c r="C506" s="37" t="s">
        <v>1886</v>
      </c>
      <c r="D506" s="37" t="s">
        <v>1172</v>
      </c>
      <c r="E506" s="37" t="s">
        <v>1885</v>
      </c>
      <c r="F506" s="37"/>
      <c r="G506" s="37" t="s">
        <v>1172</v>
      </c>
      <c r="H506" s="35">
        <v>183968050</v>
      </c>
      <c r="I506" s="37" t="s">
        <v>40</v>
      </c>
      <c r="J506" s="37" t="s">
        <v>141</v>
      </c>
      <c r="K506" s="37">
        <v>0</v>
      </c>
      <c r="L506" s="35">
        <v>183968050</v>
      </c>
      <c r="M506" s="35">
        <f t="shared" si="14"/>
        <v>183968050</v>
      </c>
      <c r="N506" s="34">
        <f t="shared" si="15"/>
        <v>1</v>
      </c>
    </row>
    <row r="507" spans="2:14" x14ac:dyDescent="0.2">
      <c r="B507" s="37" t="s">
        <v>1887</v>
      </c>
      <c r="C507" s="37" t="s">
        <v>1888</v>
      </c>
      <c r="D507" s="37" t="s">
        <v>1170</v>
      </c>
      <c r="E507" s="37" t="s">
        <v>1887</v>
      </c>
      <c r="F507" s="37"/>
      <c r="G507" s="37" t="s">
        <v>1170</v>
      </c>
      <c r="H507" s="35">
        <v>136333838</v>
      </c>
      <c r="I507" s="37" t="s">
        <v>40</v>
      </c>
      <c r="J507" s="37" t="s">
        <v>141</v>
      </c>
      <c r="K507" s="37">
        <v>0</v>
      </c>
      <c r="L507" s="35">
        <v>136333838</v>
      </c>
      <c r="M507" s="35">
        <f t="shared" si="14"/>
        <v>136333838</v>
      </c>
      <c r="N507" s="34">
        <f t="shared" si="15"/>
        <v>1</v>
      </c>
    </row>
    <row r="508" spans="2:14" x14ac:dyDescent="0.2">
      <c r="B508" s="37" t="s">
        <v>1889</v>
      </c>
      <c r="C508" s="37" t="s">
        <v>1890</v>
      </c>
      <c r="D508" s="37" t="s">
        <v>96</v>
      </c>
      <c r="E508" s="37" t="s">
        <v>1889</v>
      </c>
      <c r="F508" s="37"/>
      <c r="G508" s="37" t="s">
        <v>96</v>
      </c>
      <c r="H508" s="35">
        <v>279442895</v>
      </c>
      <c r="I508" s="37" t="s">
        <v>40</v>
      </c>
      <c r="J508" s="37" t="s">
        <v>141</v>
      </c>
      <c r="K508" s="37">
        <v>0</v>
      </c>
      <c r="L508" s="35">
        <v>279442895</v>
      </c>
      <c r="M508" s="35">
        <f t="shared" si="14"/>
        <v>279442895</v>
      </c>
      <c r="N508" s="34">
        <f t="shared" si="15"/>
        <v>1</v>
      </c>
    </row>
    <row r="509" spans="2:14" x14ac:dyDescent="0.2">
      <c r="B509" s="37" t="s">
        <v>1891</v>
      </c>
      <c r="C509" s="37" t="s">
        <v>1892</v>
      </c>
      <c r="D509" s="37" t="s">
        <v>178</v>
      </c>
      <c r="E509" s="37" t="s">
        <v>1891</v>
      </c>
      <c r="F509" s="37"/>
      <c r="G509" s="37" t="s">
        <v>178</v>
      </c>
      <c r="H509" s="35">
        <v>95060208</v>
      </c>
      <c r="I509" s="37" t="s">
        <v>40</v>
      </c>
      <c r="J509" s="37" t="s">
        <v>137</v>
      </c>
      <c r="K509" s="37">
        <v>0</v>
      </c>
      <c r="L509" s="35">
        <v>95060208</v>
      </c>
      <c r="M509" s="35">
        <f t="shared" si="14"/>
        <v>95060208</v>
      </c>
      <c r="N509" s="34">
        <f t="shared" si="15"/>
        <v>1</v>
      </c>
    </row>
    <row r="510" spans="2:14" x14ac:dyDescent="0.2">
      <c r="B510" s="37" t="s">
        <v>1893</v>
      </c>
      <c r="C510" s="37" t="s">
        <v>1894</v>
      </c>
      <c r="D510" s="37" t="s">
        <v>178</v>
      </c>
      <c r="E510" s="37" t="s">
        <v>1893</v>
      </c>
      <c r="F510" s="37"/>
      <c r="G510" s="37" t="s">
        <v>178</v>
      </c>
      <c r="H510" s="35">
        <v>28200000</v>
      </c>
      <c r="I510" s="37" t="s">
        <v>40</v>
      </c>
      <c r="J510" s="37" t="s">
        <v>137</v>
      </c>
      <c r="K510" s="37">
        <v>0</v>
      </c>
      <c r="L510" s="35">
        <v>28200000</v>
      </c>
      <c r="M510" s="35">
        <f t="shared" si="14"/>
        <v>28200000</v>
      </c>
      <c r="N510" s="34">
        <f t="shared" si="15"/>
        <v>1</v>
      </c>
    </row>
    <row r="511" spans="2:14" x14ac:dyDescent="0.2">
      <c r="B511" s="37" t="s">
        <v>1895</v>
      </c>
      <c r="C511" s="37" t="s">
        <v>1896</v>
      </c>
      <c r="D511" s="37" t="s">
        <v>178</v>
      </c>
      <c r="E511" s="37" t="s">
        <v>1895</v>
      </c>
      <c r="F511" s="37"/>
      <c r="G511" s="37" t="s">
        <v>178</v>
      </c>
      <c r="H511" s="35">
        <v>36870516</v>
      </c>
      <c r="I511" s="37" t="s">
        <v>40</v>
      </c>
      <c r="J511" s="37" t="s">
        <v>137</v>
      </c>
      <c r="K511" s="37">
        <v>0</v>
      </c>
      <c r="L511" s="35">
        <v>36870516</v>
      </c>
      <c r="M511" s="35">
        <f t="shared" si="14"/>
        <v>36870516</v>
      </c>
      <c r="N511" s="34">
        <f t="shared" si="15"/>
        <v>1</v>
      </c>
    </row>
    <row r="512" spans="2:14" x14ac:dyDescent="0.2">
      <c r="B512" s="37" t="s">
        <v>1897</v>
      </c>
      <c r="C512" s="37" t="s">
        <v>1898</v>
      </c>
      <c r="D512" s="37" t="s">
        <v>402</v>
      </c>
      <c r="E512" s="37" t="s">
        <v>1897</v>
      </c>
      <c r="F512" s="37"/>
      <c r="G512" s="37" t="s">
        <v>402</v>
      </c>
      <c r="H512" s="35">
        <v>166990844</v>
      </c>
      <c r="I512" s="37" t="s">
        <v>40</v>
      </c>
      <c r="J512" s="37" t="s">
        <v>141</v>
      </c>
      <c r="K512" s="37">
        <v>0</v>
      </c>
      <c r="L512" s="35">
        <v>166990844</v>
      </c>
      <c r="M512" s="35">
        <f t="shared" si="14"/>
        <v>166990844</v>
      </c>
      <c r="N512" s="34">
        <f t="shared" si="15"/>
        <v>1</v>
      </c>
    </row>
    <row r="513" spans="2:14" x14ac:dyDescent="0.2">
      <c r="B513" s="37" t="s">
        <v>1899</v>
      </c>
      <c r="C513" s="37" t="s">
        <v>1900</v>
      </c>
      <c r="D513" s="37" t="s">
        <v>1165</v>
      </c>
      <c r="E513" s="37" t="s">
        <v>1899</v>
      </c>
      <c r="F513" s="37"/>
      <c r="G513" s="37" t="s">
        <v>1165</v>
      </c>
      <c r="H513" s="35">
        <v>75860683</v>
      </c>
      <c r="I513" s="37" t="s">
        <v>40</v>
      </c>
      <c r="J513" s="37" t="s">
        <v>151</v>
      </c>
      <c r="K513" s="37">
        <v>0</v>
      </c>
      <c r="L513" s="35">
        <v>75860683</v>
      </c>
      <c r="M513" s="35">
        <f t="shared" si="14"/>
        <v>75860683</v>
      </c>
      <c r="N513" s="34">
        <f t="shared" si="15"/>
        <v>1</v>
      </c>
    </row>
    <row r="514" spans="2:14" x14ac:dyDescent="0.2">
      <c r="B514" s="37" t="s">
        <v>1901</v>
      </c>
      <c r="C514" s="37" t="s">
        <v>1902</v>
      </c>
      <c r="D514" s="37" t="s">
        <v>1165</v>
      </c>
      <c r="E514" s="37" t="s">
        <v>1901</v>
      </c>
      <c r="F514" s="37"/>
      <c r="G514" s="37" t="s">
        <v>1165</v>
      </c>
      <c r="H514" s="35">
        <v>45712433</v>
      </c>
      <c r="I514" s="37" t="s">
        <v>40</v>
      </c>
      <c r="J514" s="37" t="s">
        <v>991</v>
      </c>
      <c r="K514" s="37">
        <v>0</v>
      </c>
      <c r="L514" s="35">
        <v>45712433</v>
      </c>
      <c r="M514" s="35">
        <f t="shared" si="14"/>
        <v>45712433</v>
      </c>
      <c r="N514" s="34">
        <f t="shared" si="15"/>
        <v>1</v>
      </c>
    </row>
    <row r="515" spans="2:14" x14ac:dyDescent="0.2">
      <c r="B515" s="37" t="s">
        <v>1903</v>
      </c>
      <c r="C515" s="37" t="s">
        <v>1904</v>
      </c>
      <c r="D515" s="37" t="s">
        <v>70</v>
      </c>
      <c r="E515" s="37" t="s">
        <v>1903</v>
      </c>
      <c r="F515" s="37"/>
      <c r="G515" s="37" t="s">
        <v>70</v>
      </c>
      <c r="H515" s="35">
        <v>80899200</v>
      </c>
      <c r="I515" s="37" t="s">
        <v>40</v>
      </c>
      <c r="J515" s="37" t="s">
        <v>137</v>
      </c>
      <c r="K515" s="37">
        <v>0</v>
      </c>
      <c r="L515" s="35">
        <v>80899200</v>
      </c>
      <c r="M515" s="35">
        <f t="shared" si="14"/>
        <v>80899200</v>
      </c>
      <c r="N515" s="34">
        <f t="shared" si="15"/>
        <v>1</v>
      </c>
    </row>
    <row r="516" spans="2:14" x14ac:dyDescent="0.2">
      <c r="B516" s="37" t="s">
        <v>1905</v>
      </c>
      <c r="C516" s="37" t="s">
        <v>1906</v>
      </c>
      <c r="D516" s="37" t="s">
        <v>305</v>
      </c>
      <c r="E516" s="37" t="s">
        <v>1905</v>
      </c>
      <c r="F516" s="37"/>
      <c r="G516" s="37" t="s">
        <v>305</v>
      </c>
      <c r="H516" s="35">
        <v>73780000</v>
      </c>
      <c r="I516" s="37" t="s">
        <v>40</v>
      </c>
      <c r="J516" s="37" t="s">
        <v>192</v>
      </c>
      <c r="K516" s="37">
        <v>0</v>
      </c>
      <c r="L516" s="35">
        <v>73780000</v>
      </c>
      <c r="M516" s="35">
        <f t="shared" si="14"/>
        <v>73780000</v>
      </c>
      <c r="N516" s="34">
        <f t="shared" si="15"/>
        <v>1</v>
      </c>
    </row>
    <row r="517" spans="2:14" x14ac:dyDescent="0.2">
      <c r="B517" s="37" t="s">
        <v>1907</v>
      </c>
      <c r="C517" s="37" t="s">
        <v>1908</v>
      </c>
      <c r="D517" s="37" t="s">
        <v>1154</v>
      </c>
      <c r="E517" s="37" t="s">
        <v>1907</v>
      </c>
      <c r="F517" s="37"/>
      <c r="G517" s="37" t="s">
        <v>1154</v>
      </c>
      <c r="H517" s="35">
        <v>269999394</v>
      </c>
      <c r="I517" s="37" t="s">
        <v>40</v>
      </c>
      <c r="J517" s="37" t="s">
        <v>141</v>
      </c>
      <c r="K517" s="37">
        <v>0</v>
      </c>
      <c r="L517" s="35">
        <v>269999394</v>
      </c>
      <c r="M517" s="35">
        <f t="shared" si="14"/>
        <v>269999394</v>
      </c>
      <c r="N517" s="34">
        <f t="shared" si="15"/>
        <v>1</v>
      </c>
    </row>
    <row r="518" spans="2:14" x14ac:dyDescent="0.2">
      <c r="B518" s="37" t="s">
        <v>1909</v>
      </c>
      <c r="C518" s="37" t="s">
        <v>1910</v>
      </c>
      <c r="D518" s="37" t="s">
        <v>305</v>
      </c>
      <c r="E518" s="37" t="s">
        <v>1909</v>
      </c>
      <c r="F518" s="37"/>
      <c r="G518" s="37" t="s">
        <v>305</v>
      </c>
      <c r="H518" s="35">
        <v>16551720</v>
      </c>
      <c r="I518" s="37" t="s">
        <v>40</v>
      </c>
      <c r="J518" s="37" t="s">
        <v>155</v>
      </c>
      <c r="K518" s="37">
        <v>0</v>
      </c>
      <c r="L518" s="35">
        <v>16551720</v>
      </c>
      <c r="M518" s="35">
        <f t="shared" si="14"/>
        <v>16551720</v>
      </c>
      <c r="N518" s="34">
        <f t="shared" si="15"/>
        <v>1</v>
      </c>
    </row>
    <row r="519" spans="2:14" x14ac:dyDescent="0.2">
      <c r="B519" s="37" t="s">
        <v>1911</v>
      </c>
      <c r="C519" s="37" t="s">
        <v>1912</v>
      </c>
      <c r="D519" s="37" t="s">
        <v>92</v>
      </c>
      <c r="E519" s="37" t="s">
        <v>1911</v>
      </c>
      <c r="F519" s="37"/>
      <c r="G519" s="37" t="s">
        <v>92</v>
      </c>
      <c r="H519" s="35">
        <v>275821289</v>
      </c>
      <c r="I519" s="37" t="s">
        <v>40</v>
      </c>
      <c r="J519" s="37" t="s">
        <v>141</v>
      </c>
      <c r="K519" s="37">
        <v>0</v>
      </c>
      <c r="L519" s="35">
        <v>275821289</v>
      </c>
      <c r="M519" s="35">
        <f t="shared" si="14"/>
        <v>275821289</v>
      </c>
      <c r="N519" s="34">
        <f t="shared" si="15"/>
        <v>1</v>
      </c>
    </row>
    <row r="520" spans="2:14" x14ac:dyDescent="0.2">
      <c r="B520" s="37" t="s">
        <v>1913</v>
      </c>
      <c r="C520" s="37" t="s">
        <v>1914</v>
      </c>
      <c r="D520" s="37" t="s">
        <v>662</v>
      </c>
      <c r="E520" s="37" t="s">
        <v>1913</v>
      </c>
      <c r="F520" s="37"/>
      <c r="G520" s="37" t="s">
        <v>662</v>
      </c>
      <c r="H520" s="35">
        <v>110880000</v>
      </c>
      <c r="I520" s="37" t="s">
        <v>40</v>
      </c>
      <c r="J520" s="37" t="s">
        <v>137</v>
      </c>
      <c r="K520" s="37">
        <v>0</v>
      </c>
      <c r="L520" s="35">
        <v>110880000</v>
      </c>
      <c r="M520" s="35">
        <f t="shared" si="14"/>
        <v>110880000</v>
      </c>
      <c r="N520" s="34">
        <f t="shared" si="15"/>
        <v>1</v>
      </c>
    </row>
    <row r="521" spans="2:14" x14ac:dyDescent="0.2">
      <c r="B521" s="37" t="s">
        <v>1915</v>
      </c>
      <c r="C521" s="37" t="s">
        <v>1916</v>
      </c>
      <c r="D521" s="37" t="s">
        <v>695</v>
      </c>
      <c r="E521" s="37" t="s">
        <v>1915</v>
      </c>
      <c r="F521" s="37"/>
      <c r="G521" s="37" t="s">
        <v>695</v>
      </c>
      <c r="H521" s="35">
        <v>81600000</v>
      </c>
      <c r="I521" s="37" t="s">
        <v>40</v>
      </c>
      <c r="J521" s="37" t="s">
        <v>137</v>
      </c>
      <c r="K521" s="37">
        <v>0</v>
      </c>
      <c r="L521" s="35">
        <v>81600000</v>
      </c>
      <c r="M521" s="35">
        <f t="shared" si="14"/>
        <v>81600000</v>
      </c>
      <c r="N521" s="34">
        <f t="shared" si="15"/>
        <v>1</v>
      </c>
    </row>
    <row r="522" spans="2:14" x14ac:dyDescent="0.2">
      <c r="B522" s="37" t="s">
        <v>1917</v>
      </c>
      <c r="C522" s="37" t="s">
        <v>1918</v>
      </c>
      <c r="D522" s="37" t="s">
        <v>1919</v>
      </c>
      <c r="E522" s="37" t="s">
        <v>1917</v>
      </c>
      <c r="F522" s="37"/>
      <c r="G522" s="37" t="s">
        <v>1919</v>
      </c>
      <c r="H522" s="35">
        <v>65788800</v>
      </c>
      <c r="I522" s="37" t="s">
        <v>40</v>
      </c>
      <c r="J522" s="37" t="s">
        <v>155</v>
      </c>
      <c r="K522" s="37">
        <v>0</v>
      </c>
      <c r="L522" s="35">
        <v>65788800</v>
      </c>
      <c r="M522" s="35">
        <f t="shared" si="14"/>
        <v>65788800</v>
      </c>
      <c r="N522" s="34">
        <f t="shared" si="15"/>
        <v>1</v>
      </c>
    </row>
    <row r="523" spans="2:14" x14ac:dyDescent="0.2">
      <c r="B523" s="37" t="s">
        <v>1920</v>
      </c>
      <c r="C523" s="37" t="s">
        <v>1921</v>
      </c>
      <c r="D523" s="37" t="s">
        <v>1168</v>
      </c>
      <c r="E523" s="37" t="s">
        <v>1920</v>
      </c>
      <c r="F523" s="37"/>
      <c r="G523" s="37" t="s">
        <v>1168</v>
      </c>
      <c r="H523" s="35">
        <v>44400000</v>
      </c>
      <c r="I523" s="37" t="s">
        <v>40</v>
      </c>
      <c r="J523" s="37" t="s">
        <v>155</v>
      </c>
      <c r="K523" s="37">
        <v>0</v>
      </c>
      <c r="L523" s="35">
        <v>11100000</v>
      </c>
      <c r="M523" s="35">
        <f t="shared" si="14"/>
        <v>11100000</v>
      </c>
      <c r="N523" s="34">
        <f t="shared" si="15"/>
        <v>0.25</v>
      </c>
    </row>
    <row r="524" spans="2:14" x14ac:dyDescent="0.2">
      <c r="B524" s="37" t="s">
        <v>1922</v>
      </c>
      <c r="C524" s="37" t="s">
        <v>1923</v>
      </c>
      <c r="D524" s="37" t="s">
        <v>523</v>
      </c>
      <c r="E524" s="37" t="s">
        <v>1922</v>
      </c>
      <c r="F524" s="37"/>
      <c r="G524" s="37" t="s">
        <v>523</v>
      </c>
      <c r="H524" s="35">
        <v>118238400</v>
      </c>
      <c r="I524" s="37" t="s">
        <v>40</v>
      </c>
      <c r="J524" s="37" t="s">
        <v>192</v>
      </c>
      <c r="K524" s="37">
        <v>0</v>
      </c>
      <c r="L524" s="35">
        <v>118238400</v>
      </c>
      <c r="M524" s="35">
        <f t="shared" si="14"/>
        <v>118238400</v>
      </c>
      <c r="N524" s="34">
        <f t="shared" si="15"/>
        <v>1</v>
      </c>
    </row>
    <row r="525" spans="2:14" x14ac:dyDescent="0.2">
      <c r="B525" s="37" t="s">
        <v>1924</v>
      </c>
      <c r="C525" s="37" t="s">
        <v>1925</v>
      </c>
      <c r="D525" s="37" t="s">
        <v>1169</v>
      </c>
      <c r="E525" s="37" t="s">
        <v>1924</v>
      </c>
      <c r="F525" s="37"/>
      <c r="G525" s="37" t="s">
        <v>1169</v>
      </c>
      <c r="H525" s="35">
        <v>68400000</v>
      </c>
      <c r="I525" s="37" t="s">
        <v>40</v>
      </c>
      <c r="J525" s="37" t="s">
        <v>137</v>
      </c>
      <c r="K525" s="37">
        <v>0</v>
      </c>
      <c r="L525" s="35">
        <v>22800000</v>
      </c>
      <c r="M525" s="35">
        <f t="shared" si="14"/>
        <v>22800000</v>
      </c>
      <c r="N525" s="34">
        <f t="shared" si="15"/>
        <v>0.33333333333333331</v>
      </c>
    </row>
    <row r="526" spans="2:14" x14ac:dyDescent="0.2">
      <c r="B526" s="37" t="s">
        <v>1926</v>
      </c>
      <c r="C526" s="37" t="s">
        <v>1927</v>
      </c>
      <c r="D526" s="37" t="s">
        <v>154</v>
      </c>
      <c r="E526" s="37" t="s">
        <v>1926</v>
      </c>
      <c r="F526" s="37"/>
      <c r="G526" s="37" t="s">
        <v>154</v>
      </c>
      <c r="H526" s="35">
        <v>53628000</v>
      </c>
      <c r="I526" s="37" t="s">
        <v>40</v>
      </c>
      <c r="J526" s="37" t="s">
        <v>137</v>
      </c>
      <c r="K526" s="37">
        <v>0</v>
      </c>
      <c r="L526" s="35">
        <v>16088400</v>
      </c>
      <c r="M526" s="35">
        <f t="shared" si="14"/>
        <v>16088400</v>
      </c>
      <c r="N526" s="34">
        <f t="shared" si="15"/>
        <v>0.3</v>
      </c>
    </row>
    <row r="527" spans="2:14" x14ac:dyDescent="0.2">
      <c r="B527" s="37" t="s">
        <v>1928</v>
      </c>
      <c r="C527" s="37" t="s">
        <v>1929</v>
      </c>
      <c r="D527" s="37" t="s">
        <v>129</v>
      </c>
      <c r="E527" s="37" t="s">
        <v>1928</v>
      </c>
      <c r="F527" s="37"/>
      <c r="G527" s="37" t="s">
        <v>129</v>
      </c>
      <c r="H527" s="35">
        <v>92940688</v>
      </c>
      <c r="I527" s="37" t="s">
        <v>40</v>
      </c>
      <c r="J527" s="37" t="s">
        <v>141</v>
      </c>
      <c r="K527" s="37">
        <v>0</v>
      </c>
      <c r="L527" s="35">
        <v>92940688</v>
      </c>
      <c r="M527" s="35">
        <f t="shared" si="14"/>
        <v>92940688</v>
      </c>
      <c r="N527" s="34">
        <f t="shared" si="15"/>
        <v>1</v>
      </c>
    </row>
    <row r="528" spans="2:14" x14ac:dyDescent="0.2">
      <c r="B528" s="37" t="s">
        <v>1930</v>
      </c>
      <c r="C528" s="37" t="s">
        <v>1931</v>
      </c>
      <c r="D528" s="37" t="s">
        <v>129</v>
      </c>
      <c r="E528" s="37" t="s">
        <v>1930</v>
      </c>
      <c r="F528" s="37"/>
      <c r="G528" s="37" t="s">
        <v>129</v>
      </c>
      <c r="H528" s="35">
        <v>108069955</v>
      </c>
      <c r="I528" s="37" t="s">
        <v>40</v>
      </c>
      <c r="J528" s="37" t="s">
        <v>141</v>
      </c>
      <c r="K528" s="37">
        <v>0</v>
      </c>
      <c r="L528" s="35">
        <v>108069955</v>
      </c>
      <c r="M528" s="35">
        <f t="shared" si="14"/>
        <v>108069955</v>
      </c>
      <c r="N528" s="34">
        <f t="shared" si="15"/>
        <v>1</v>
      </c>
    </row>
    <row r="529" spans="2:14" x14ac:dyDescent="0.2">
      <c r="B529" s="37" t="s">
        <v>1932</v>
      </c>
      <c r="C529" s="37" t="s">
        <v>1933</v>
      </c>
      <c r="D529" s="37" t="s">
        <v>1189</v>
      </c>
      <c r="E529" s="37" t="s">
        <v>1932</v>
      </c>
      <c r="F529" s="37"/>
      <c r="G529" s="37" t="s">
        <v>1189</v>
      </c>
      <c r="H529" s="35">
        <v>69247518</v>
      </c>
      <c r="I529" s="37" t="s">
        <v>40</v>
      </c>
      <c r="J529" s="37" t="s">
        <v>141</v>
      </c>
      <c r="K529" s="37">
        <v>0</v>
      </c>
      <c r="L529" s="35">
        <v>0</v>
      </c>
      <c r="M529" s="35">
        <f t="shared" si="14"/>
        <v>0</v>
      </c>
      <c r="N529" s="34">
        <f t="shared" si="15"/>
        <v>0</v>
      </c>
    </row>
    <row r="530" spans="2:14" x14ac:dyDescent="0.2">
      <c r="B530" s="37" t="s">
        <v>1934</v>
      </c>
      <c r="C530" s="37" t="s">
        <v>1935</v>
      </c>
      <c r="D530" s="37" t="s">
        <v>1189</v>
      </c>
      <c r="E530" s="37" t="s">
        <v>1934</v>
      </c>
      <c r="F530" s="37"/>
      <c r="G530" s="37" t="s">
        <v>1189</v>
      </c>
      <c r="H530" s="35">
        <v>65531004</v>
      </c>
      <c r="I530" s="37" t="s">
        <v>40</v>
      </c>
      <c r="J530" s="37" t="s">
        <v>141</v>
      </c>
      <c r="K530" s="37">
        <v>0</v>
      </c>
      <c r="L530" s="35">
        <v>0</v>
      </c>
      <c r="M530" s="35">
        <f t="shared" si="14"/>
        <v>0</v>
      </c>
      <c r="N530" s="34">
        <f t="shared" si="15"/>
        <v>0</v>
      </c>
    </row>
    <row r="531" spans="2:14" x14ac:dyDescent="0.2">
      <c r="B531" s="37" t="s">
        <v>1936</v>
      </c>
      <c r="C531" s="37" t="s">
        <v>1937</v>
      </c>
      <c r="D531" s="37" t="s">
        <v>1189</v>
      </c>
      <c r="E531" s="37" t="s">
        <v>1936</v>
      </c>
      <c r="F531" s="37"/>
      <c r="G531" s="37" t="s">
        <v>1189</v>
      </c>
      <c r="H531" s="35">
        <v>69195396</v>
      </c>
      <c r="I531" s="37" t="s">
        <v>40</v>
      </c>
      <c r="J531" s="37" t="s">
        <v>141</v>
      </c>
      <c r="K531" s="37">
        <v>0</v>
      </c>
      <c r="L531" s="35">
        <v>0</v>
      </c>
      <c r="M531" s="35">
        <f t="shared" si="14"/>
        <v>0</v>
      </c>
      <c r="N531" s="34">
        <f t="shared" si="15"/>
        <v>0</v>
      </c>
    </row>
    <row r="532" spans="2:14" x14ac:dyDescent="0.2">
      <c r="B532" s="37" t="s">
        <v>1938</v>
      </c>
      <c r="C532" s="37" t="s">
        <v>1939</v>
      </c>
      <c r="D532" s="37" t="s">
        <v>1168</v>
      </c>
      <c r="E532" s="37" t="s">
        <v>1938</v>
      </c>
      <c r="F532" s="37"/>
      <c r="G532" s="37" t="s">
        <v>1168</v>
      </c>
      <c r="H532" s="35">
        <v>234000000</v>
      </c>
      <c r="I532" s="37" t="s">
        <v>40</v>
      </c>
      <c r="J532" s="37" t="s">
        <v>141</v>
      </c>
      <c r="K532" s="37">
        <v>0</v>
      </c>
      <c r="L532" s="35">
        <v>234000000</v>
      </c>
      <c r="M532" s="35">
        <f t="shared" si="14"/>
        <v>234000000</v>
      </c>
      <c r="N532" s="34">
        <f t="shared" si="15"/>
        <v>1</v>
      </c>
    </row>
    <row r="533" spans="2:14" x14ac:dyDescent="0.2">
      <c r="B533" s="37" t="s">
        <v>1940</v>
      </c>
      <c r="C533" s="37" t="s">
        <v>1941</v>
      </c>
      <c r="D533" s="37" t="s">
        <v>715</v>
      </c>
      <c r="E533" s="37" t="s">
        <v>1940</v>
      </c>
      <c r="F533" s="37"/>
      <c r="G533" s="37" t="s">
        <v>715</v>
      </c>
      <c r="H533" s="35">
        <v>69999999</v>
      </c>
      <c r="I533" s="37" t="s">
        <v>40</v>
      </c>
      <c r="J533" s="37" t="s">
        <v>141</v>
      </c>
      <c r="K533" s="37">
        <v>0</v>
      </c>
      <c r="L533" s="35">
        <v>69999999</v>
      </c>
      <c r="M533" s="35">
        <f t="shared" si="14"/>
        <v>69999999</v>
      </c>
      <c r="N533" s="34">
        <f t="shared" si="15"/>
        <v>1</v>
      </c>
    </row>
    <row r="534" spans="2:14" x14ac:dyDescent="0.2">
      <c r="B534" s="37" t="s">
        <v>1942</v>
      </c>
      <c r="C534" s="37" t="s">
        <v>1943</v>
      </c>
      <c r="D534" s="37" t="s">
        <v>298</v>
      </c>
      <c r="E534" s="37" t="s">
        <v>1942</v>
      </c>
      <c r="F534" s="37"/>
      <c r="G534" s="37" t="s">
        <v>298</v>
      </c>
      <c r="H534" s="35">
        <v>84800000</v>
      </c>
      <c r="I534" s="37" t="s">
        <v>40</v>
      </c>
      <c r="J534" s="37" t="s">
        <v>137</v>
      </c>
      <c r="K534" s="37">
        <v>0</v>
      </c>
      <c r="L534" s="35">
        <v>84800000</v>
      </c>
      <c r="M534" s="35">
        <f t="shared" ref="M534:M597" si="16">+K534+L534</f>
        <v>84800000</v>
      </c>
      <c r="N534" s="34">
        <f t="shared" ref="N534:N597" si="17">+M534/H534</f>
        <v>1</v>
      </c>
    </row>
    <row r="535" spans="2:14" x14ac:dyDescent="0.2">
      <c r="B535" s="37" t="s">
        <v>1944</v>
      </c>
      <c r="C535" s="37" t="s">
        <v>1945</v>
      </c>
      <c r="D535" s="37" t="s">
        <v>456</v>
      </c>
      <c r="E535" s="37" t="s">
        <v>1944</v>
      </c>
      <c r="F535" s="37"/>
      <c r="G535" s="37" t="s">
        <v>456</v>
      </c>
      <c r="H535" s="35">
        <v>16700000</v>
      </c>
      <c r="I535" s="37" t="s">
        <v>40</v>
      </c>
      <c r="J535" s="37" t="s">
        <v>151</v>
      </c>
      <c r="K535" s="37">
        <v>0</v>
      </c>
      <c r="L535" s="35">
        <v>16700000</v>
      </c>
      <c r="M535" s="35">
        <f t="shared" si="16"/>
        <v>16700000</v>
      </c>
      <c r="N535" s="34">
        <f t="shared" si="17"/>
        <v>1</v>
      </c>
    </row>
    <row r="536" spans="2:14" x14ac:dyDescent="0.2">
      <c r="B536" s="37" t="s">
        <v>1946</v>
      </c>
      <c r="C536" s="37" t="s">
        <v>1947</v>
      </c>
      <c r="D536" s="37" t="s">
        <v>54</v>
      </c>
      <c r="E536" s="37" t="s">
        <v>1946</v>
      </c>
      <c r="F536" s="37"/>
      <c r="G536" s="37" t="s">
        <v>54</v>
      </c>
      <c r="H536" s="35">
        <v>81839767</v>
      </c>
      <c r="I536" s="37" t="s">
        <v>40</v>
      </c>
      <c r="J536" s="37" t="s">
        <v>141</v>
      </c>
      <c r="K536" s="37">
        <v>0</v>
      </c>
      <c r="L536" s="35">
        <v>81839767</v>
      </c>
      <c r="M536" s="35">
        <f t="shared" si="16"/>
        <v>81839767</v>
      </c>
      <c r="N536" s="34">
        <f t="shared" si="17"/>
        <v>1</v>
      </c>
    </row>
    <row r="537" spans="2:14" x14ac:dyDescent="0.2">
      <c r="B537" s="37" t="s">
        <v>1948</v>
      </c>
      <c r="C537" s="37" t="s">
        <v>1949</v>
      </c>
      <c r="D537" s="37" t="s">
        <v>446</v>
      </c>
      <c r="E537" s="37" t="s">
        <v>1948</v>
      </c>
      <c r="F537" s="37"/>
      <c r="G537" s="37" t="s">
        <v>446</v>
      </c>
      <c r="H537" s="35">
        <v>305353655</v>
      </c>
      <c r="I537" s="37" t="s">
        <v>40</v>
      </c>
      <c r="J537" s="37" t="s">
        <v>141</v>
      </c>
      <c r="K537" s="37">
        <v>0</v>
      </c>
      <c r="L537" s="35">
        <v>305353655</v>
      </c>
      <c r="M537" s="35">
        <f t="shared" si="16"/>
        <v>305353655</v>
      </c>
      <c r="N537" s="34">
        <f t="shared" si="17"/>
        <v>1</v>
      </c>
    </row>
    <row r="538" spans="2:14" x14ac:dyDescent="0.2">
      <c r="B538" s="37" t="s">
        <v>1950</v>
      </c>
      <c r="C538" s="37" t="s">
        <v>1951</v>
      </c>
      <c r="D538" s="37" t="s">
        <v>94</v>
      </c>
      <c r="E538" s="37" t="s">
        <v>1950</v>
      </c>
      <c r="F538" s="37"/>
      <c r="G538" s="37" t="s">
        <v>94</v>
      </c>
      <c r="H538" s="35">
        <v>53651276</v>
      </c>
      <c r="I538" s="37" t="s">
        <v>40</v>
      </c>
      <c r="J538" s="37" t="s">
        <v>141</v>
      </c>
      <c r="K538" s="37">
        <v>0</v>
      </c>
      <c r="L538" s="35">
        <v>0</v>
      </c>
      <c r="M538" s="35">
        <f t="shared" si="16"/>
        <v>0</v>
      </c>
      <c r="N538" s="34">
        <f t="shared" si="17"/>
        <v>0</v>
      </c>
    </row>
    <row r="539" spans="2:14" x14ac:dyDescent="0.2">
      <c r="B539" s="37" t="s">
        <v>1952</v>
      </c>
      <c r="C539" s="37" t="s">
        <v>1953</v>
      </c>
      <c r="D539" s="37" t="s">
        <v>94</v>
      </c>
      <c r="E539" s="37" t="s">
        <v>1952</v>
      </c>
      <c r="F539" s="37"/>
      <c r="G539" s="37" t="s">
        <v>94</v>
      </c>
      <c r="H539" s="35">
        <v>47551180</v>
      </c>
      <c r="I539" s="37" t="s">
        <v>40</v>
      </c>
      <c r="J539" s="37" t="s">
        <v>141</v>
      </c>
      <c r="K539" s="37">
        <v>0</v>
      </c>
      <c r="L539" s="35">
        <v>0</v>
      </c>
      <c r="M539" s="35">
        <f t="shared" si="16"/>
        <v>0</v>
      </c>
      <c r="N539" s="34">
        <f t="shared" si="17"/>
        <v>0</v>
      </c>
    </row>
    <row r="540" spans="2:14" x14ac:dyDescent="0.2">
      <c r="B540" s="37" t="s">
        <v>1956</v>
      </c>
      <c r="C540" s="37" t="s">
        <v>1957</v>
      </c>
      <c r="D540" s="37" t="s">
        <v>38</v>
      </c>
      <c r="E540" s="37" t="s">
        <v>1956</v>
      </c>
      <c r="F540" s="37"/>
      <c r="G540" s="37" t="s">
        <v>38</v>
      </c>
      <c r="H540" s="35">
        <v>96000000</v>
      </c>
      <c r="I540" s="37" t="s">
        <v>40</v>
      </c>
      <c r="J540" s="37" t="s">
        <v>137</v>
      </c>
      <c r="K540" s="37">
        <v>0</v>
      </c>
      <c r="L540" s="35">
        <v>96000000</v>
      </c>
      <c r="M540" s="35">
        <f t="shared" si="16"/>
        <v>96000000</v>
      </c>
      <c r="N540" s="34">
        <f t="shared" si="17"/>
        <v>1</v>
      </c>
    </row>
    <row r="541" spans="2:14" x14ac:dyDescent="0.2">
      <c r="B541" s="37" t="s">
        <v>1958</v>
      </c>
      <c r="C541" s="37" t="s">
        <v>1959</v>
      </c>
      <c r="D541" s="37" t="s">
        <v>1161</v>
      </c>
      <c r="E541" s="37" t="s">
        <v>1958</v>
      </c>
      <c r="F541" s="37"/>
      <c r="G541" s="37" t="s">
        <v>1161</v>
      </c>
      <c r="H541" s="35">
        <v>190800000</v>
      </c>
      <c r="I541" s="37" t="s">
        <v>40</v>
      </c>
      <c r="J541" s="37" t="s">
        <v>920</v>
      </c>
      <c r="K541" s="37">
        <v>0</v>
      </c>
      <c r="L541" s="35">
        <v>190800000</v>
      </c>
      <c r="M541" s="35">
        <f t="shared" si="16"/>
        <v>190800000</v>
      </c>
      <c r="N541" s="34">
        <f t="shared" si="17"/>
        <v>1</v>
      </c>
    </row>
    <row r="542" spans="2:14" x14ac:dyDescent="0.2">
      <c r="B542" s="37" t="s">
        <v>1960</v>
      </c>
      <c r="C542" s="37" t="s">
        <v>1961</v>
      </c>
      <c r="D542" s="37" t="s">
        <v>46</v>
      </c>
      <c r="E542" s="37" t="s">
        <v>1960</v>
      </c>
      <c r="F542" s="37"/>
      <c r="G542" s="37" t="s">
        <v>46</v>
      </c>
      <c r="H542" s="35">
        <v>308530769</v>
      </c>
      <c r="I542" s="37" t="s">
        <v>40</v>
      </c>
      <c r="J542" s="37" t="s">
        <v>141</v>
      </c>
      <c r="K542" s="37">
        <v>0</v>
      </c>
      <c r="L542" s="35">
        <v>308530769</v>
      </c>
      <c r="M542" s="35">
        <f t="shared" si="16"/>
        <v>308530769</v>
      </c>
      <c r="N542" s="34">
        <f t="shared" si="17"/>
        <v>1</v>
      </c>
    </row>
    <row r="543" spans="2:14" x14ac:dyDescent="0.2">
      <c r="B543" s="37" t="s">
        <v>1962</v>
      </c>
      <c r="C543" s="37" t="s">
        <v>1963</v>
      </c>
      <c r="D543" s="37" t="s">
        <v>1114</v>
      </c>
      <c r="E543" s="37" t="s">
        <v>1962</v>
      </c>
      <c r="F543" s="37"/>
      <c r="G543" s="37" t="s">
        <v>1114</v>
      </c>
      <c r="H543" s="35">
        <v>69996000</v>
      </c>
      <c r="I543" s="37" t="s">
        <v>40</v>
      </c>
      <c r="J543" s="37" t="s">
        <v>137</v>
      </c>
      <c r="K543" s="37">
        <v>0</v>
      </c>
      <c r="L543" s="35">
        <v>69996000</v>
      </c>
      <c r="M543" s="35">
        <f t="shared" si="16"/>
        <v>69996000</v>
      </c>
      <c r="N543" s="34">
        <f t="shared" si="17"/>
        <v>1</v>
      </c>
    </row>
    <row r="544" spans="2:14" x14ac:dyDescent="0.2">
      <c r="B544" s="37" t="s">
        <v>1964</v>
      </c>
      <c r="C544" s="37" t="s">
        <v>1965</v>
      </c>
      <c r="D544" s="37" t="s">
        <v>1151</v>
      </c>
      <c r="E544" s="37" t="s">
        <v>1964</v>
      </c>
      <c r="F544" s="37"/>
      <c r="G544" s="37" t="s">
        <v>1151</v>
      </c>
      <c r="H544" s="35">
        <v>69600000</v>
      </c>
      <c r="I544" s="37" t="s">
        <v>40</v>
      </c>
      <c r="J544" s="37" t="s">
        <v>137</v>
      </c>
      <c r="K544" s="37">
        <v>0</v>
      </c>
      <c r="L544" s="35">
        <v>69600000</v>
      </c>
      <c r="M544" s="35">
        <f t="shared" si="16"/>
        <v>69600000</v>
      </c>
      <c r="N544" s="34">
        <f t="shared" si="17"/>
        <v>1</v>
      </c>
    </row>
    <row r="545" spans="2:14" x14ac:dyDescent="0.2">
      <c r="B545" s="37" t="s">
        <v>1966</v>
      </c>
      <c r="C545" s="37" t="s">
        <v>1967</v>
      </c>
      <c r="D545" s="37" t="s">
        <v>132</v>
      </c>
      <c r="E545" s="37" t="s">
        <v>1966</v>
      </c>
      <c r="F545" s="37"/>
      <c r="G545" s="37" t="s">
        <v>132</v>
      </c>
      <c r="H545" s="35">
        <v>70860719</v>
      </c>
      <c r="I545" s="37" t="s">
        <v>40</v>
      </c>
      <c r="J545" s="37" t="s">
        <v>141</v>
      </c>
      <c r="K545" s="37">
        <v>0</v>
      </c>
      <c r="L545" s="35">
        <v>70860719</v>
      </c>
      <c r="M545" s="35">
        <f t="shared" si="16"/>
        <v>70860719</v>
      </c>
      <c r="N545" s="34">
        <f t="shared" si="17"/>
        <v>1</v>
      </c>
    </row>
    <row r="546" spans="2:14" x14ac:dyDescent="0.2">
      <c r="B546" s="37" t="s">
        <v>1968</v>
      </c>
      <c r="C546" s="37" t="s">
        <v>1969</v>
      </c>
      <c r="D546" s="37" t="s">
        <v>1171</v>
      </c>
      <c r="E546" s="37" t="s">
        <v>1968</v>
      </c>
      <c r="F546" s="37"/>
      <c r="G546" s="37" t="s">
        <v>1171</v>
      </c>
      <c r="H546" s="35">
        <v>46800000</v>
      </c>
      <c r="I546" s="37" t="s">
        <v>40</v>
      </c>
      <c r="J546" s="37" t="s">
        <v>137</v>
      </c>
      <c r="K546" s="37">
        <v>0</v>
      </c>
      <c r="L546" s="35">
        <v>7800000</v>
      </c>
      <c r="M546" s="35">
        <f t="shared" si="16"/>
        <v>7800000</v>
      </c>
      <c r="N546" s="34">
        <f t="shared" si="17"/>
        <v>0.16666666666666666</v>
      </c>
    </row>
    <row r="547" spans="2:14" x14ac:dyDescent="0.2">
      <c r="B547" s="37" t="s">
        <v>1970</v>
      </c>
      <c r="C547" s="37" t="s">
        <v>1971</v>
      </c>
      <c r="D547" s="37" t="s">
        <v>1091</v>
      </c>
      <c r="E547" s="37" t="s">
        <v>1970</v>
      </c>
      <c r="F547" s="37"/>
      <c r="G547" s="37" t="s">
        <v>1091</v>
      </c>
      <c r="H547" s="35">
        <v>144800000</v>
      </c>
      <c r="I547" s="37" t="s">
        <v>40</v>
      </c>
      <c r="J547" s="37" t="s">
        <v>137</v>
      </c>
      <c r="K547" s="37">
        <v>0</v>
      </c>
      <c r="L547" s="35">
        <v>144800000</v>
      </c>
      <c r="M547" s="35">
        <f t="shared" si="16"/>
        <v>144800000</v>
      </c>
      <c r="N547" s="34">
        <f t="shared" si="17"/>
        <v>1</v>
      </c>
    </row>
    <row r="548" spans="2:14" x14ac:dyDescent="0.2">
      <c r="B548" s="37" t="s">
        <v>1972</v>
      </c>
      <c r="C548" s="37" t="s">
        <v>1973</v>
      </c>
      <c r="D548" s="37" t="s">
        <v>1152</v>
      </c>
      <c r="E548" s="37" t="s">
        <v>1972</v>
      </c>
      <c r="F548" s="37"/>
      <c r="G548" s="37" t="s">
        <v>1152</v>
      </c>
      <c r="H548" s="35">
        <v>9936225</v>
      </c>
      <c r="I548" s="37" t="s">
        <v>40</v>
      </c>
      <c r="J548" s="37" t="s">
        <v>141</v>
      </c>
      <c r="K548" s="37">
        <v>0</v>
      </c>
      <c r="L548" s="35">
        <v>0</v>
      </c>
      <c r="M548" s="35">
        <f t="shared" si="16"/>
        <v>0</v>
      </c>
      <c r="N548" s="34">
        <f t="shared" si="17"/>
        <v>0</v>
      </c>
    </row>
    <row r="549" spans="2:14" x14ac:dyDescent="0.2">
      <c r="B549" s="37" t="s">
        <v>1974</v>
      </c>
      <c r="C549" s="37" t="s">
        <v>1975</v>
      </c>
      <c r="D549" s="37" t="s">
        <v>1152</v>
      </c>
      <c r="E549" s="37" t="s">
        <v>1974</v>
      </c>
      <c r="F549" s="37"/>
      <c r="G549" s="37" t="s">
        <v>1152</v>
      </c>
      <c r="H549" s="35">
        <v>218365000</v>
      </c>
      <c r="I549" s="37" t="s">
        <v>40</v>
      </c>
      <c r="J549" s="37" t="s">
        <v>192</v>
      </c>
      <c r="K549" s="37">
        <v>0</v>
      </c>
      <c r="L549" s="35">
        <v>218365000</v>
      </c>
      <c r="M549" s="35">
        <f t="shared" si="16"/>
        <v>218365000</v>
      </c>
      <c r="N549" s="34">
        <f t="shared" si="17"/>
        <v>1</v>
      </c>
    </row>
    <row r="550" spans="2:14" x14ac:dyDescent="0.2">
      <c r="B550" s="37" t="s">
        <v>1976</v>
      </c>
      <c r="C550" s="37" t="s">
        <v>1977</v>
      </c>
      <c r="D550" s="37" t="s">
        <v>1160</v>
      </c>
      <c r="E550" s="37" t="s">
        <v>1976</v>
      </c>
      <c r="F550" s="37"/>
      <c r="G550" s="37" t="s">
        <v>1160</v>
      </c>
      <c r="H550" s="35">
        <v>12500000</v>
      </c>
      <c r="I550" s="37" t="s">
        <v>40</v>
      </c>
      <c r="J550" s="37" t="s">
        <v>137</v>
      </c>
      <c r="K550" s="37">
        <v>0</v>
      </c>
      <c r="L550" s="35">
        <v>12500000</v>
      </c>
      <c r="M550" s="35">
        <f t="shared" si="16"/>
        <v>12500000</v>
      </c>
      <c r="N550" s="34">
        <f t="shared" si="17"/>
        <v>1</v>
      </c>
    </row>
    <row r="551" spans="2:14" x14ac:dyDescent="0.2">
      <c r="B551" s="37" t="s">
        <v>1978</v>
      </c>
      <c r="C551" s="37" t="s">
        <v>1979</v>
      </c>
      <c r="D551" s="37" t="s">
        <v>65</v>
      </c>
      <c r="E551" s="37" t="s">
        <v>1978</v>
      </c>
      <c r="F551" s="37"/>
      <c r="G551" s="37" t="s">
        <v>65</v>
      </c>
      <c r="H551" s="35">
        <v>205278636</v>
      </c>
      <c r="I551" s="37" t="s">
        <v>40</v>
      </c>
      <c r="J551" s="37" t="s">
        <v>141</v>
      </c>
      <c r="K551" s="37">
        <v>0</v>
      </c>
      <c r="L551" s="35">
        <v>205278636</v>
      </c>
      <c r="M551" s="35">
        <f t="shared" si="16"/>
        <v>205278636</v>
      </c>
      <c r="N551" s="34">
        <f t="shared" si="17"/>
        <v>1</v>
      </c>
    </row>
    <row r="552" spans="2:14" x14ac:dyDescent="0.2">
      <c r="B552" s="37" t="s">
        <v>1980</v>
      </c>
      <c r="C552" s="37" t="s">
        <v>1981</v>
      </c>
      <c r="D552" s="37" t="s">
        <v>65</v>
      </c>
      <c r="E552" s="37" t="s">
        <v>1980</v>
      </c>
      <c r="F552" s="37"/>
      <c r="G552" s="37" t="s">
        <v>65</v>
      </c>
      <c r="H552" s="35">
        <v>173870512</v>
      </c>
      <c r="I552" s="37" t="s">
        <v>40</v>
      </c>
      <c r="J552" s="37" t="s">
        <v>141</v>
      </c>
      <c r="K552" s="37">
        <v>0</v>
      </c>
      <c r="L552" s="35">
        <v>173870512</v>
      </c>
      <c r="M552" s="35">
        <f t="shared" si="16"/>
        <v>173870512</v>
      </c>
      <c r="N552" s="34">
        <f t="shared" si="17"/>
        <v>1</v>
      </c>
    </row>
    <row r="553" spans="2:14" x14ac:dyDescent="0.2">
      <c r="B553" s="37" t="s">
        <v>1982</v>
      </c>
      <c r="C553" s="37" t="s">
        <v>1983</v>
      </c>
      <c r="D553" s="37" t="s">
        <v>576</v>
      </c>
      <c r="E553" s="37" t="s">
        <v>1982</v>
      </c>
      <c r="F553" s="37"/>
      <c r="G553" s="37" t="s">
        <v>576</v>
      </c>
      <c r="H553" s="35">
        <v>254125824</v>
      </c>
      <c r="I553" s="37" t="s">
        <v>40</v>
      </c>
      <c r="J553" s="37" t="s">
        <v>141</v>
      </c>
      <c r="K553" s="37">
        <v>0</v>
      </c>
      <c r="L553" s="35">
        <v>254125824</v>
      </c>
      <c r="M553" s="35">
        <f t="shared" si="16"/>
        <v>254125824</v>
      </c>
      <c r="N553" s="34">
        <f t="shared" si="17"/>
        <v>1</v>
      </c>
    </row>
    <row r="554" spans="2:14" x14ac:dyDescent="0.2">
      <c r="B554" s="37" t="s">
        <v>1984</v>
      </c>
      <c r="C554" s="37" t="s">
        <v>1985</v>
      </c>
      <c r="D554" s="37" t="s">
        <v>576</v>
      </c>
      <c r="E554" s="37" t="s">
        <v>1984</v>
      </c>
      <c r="F554" s="37"/>
      <c r="G554" s="37" t="s">
        <v>576</v>
      </c>
      <c r="H554" s="35">
        <v>253225291</v>
      </c>
      <c r="I554" s="37" t="s">
        <v>40</v>
      </c>
      <c r="J554" s="37" t="s">
        <v>141</v>
      </c>
      <c r="K554" s="37">
        <v>0</v>
      </c>
      <c r="L554" s="35">
        <v>253225291</v>
      </c>
      <c r="M554" s="35">
        <f t="shared" si="16"/>
        <v>253225291</v>
      </c>
      <c r="N554" s="34">
        <f t="shared" si="17"/>
        <v>1</v>
      </c>
    </row>
    <row r="555" spans="2:14" x14ac:dyDescent="0.2">
      <c r="B555" s="37" t="s">
        <v>1986</v>
      </c>
      <c r="C555" s="37" t="s">
        <v>1987</v>
      </c>
      <c r="D555" s="37" t="s">
        <v>308</v>
      </c>
      <c r="E555" s="37" t="s">
        <v>1986</v>
      </c>
      <c r="F555" s="37"/>
      <c r="G555" s="37" t="s">
        <v>308</v>
      </c>
      <c r="H555" s="35">
        <v>197721287</v>
      </c>
      <c r="I555" s="37" t="s">
        <v>40</v>
      </c>
      <c r="J555" s="37" t="s">
        <v>141</v>
      </c>
      <c r="K555" s="37">
        <v>0</v>
      </c>
      <c r="L555" s="35">
        <v>197721287</v>
      </c>
      <c r="M555" s="35">
        <f t="shared" si="16"/>
        <v>197721287</v>
      </c>
      <c r="N555" s="34">
        <f t="shared" si="17"/>
        <v>1</v>
      </c>
    </row>
    <row r="556" spans="2:14" x14ac:dyDescent="0.2">
      <c r="B556" s="37" t="s">
        <v>1988</v>
      </c>
      <c r="C556" s="37" t="s">
        <v>1989</v>
      </c>
      <c r="D556" s="37" t="s">
        <v>308</v>
      </c>
      <c r="E556" s="37" t="s">
        <v>1988</v>
      </c>
      <c r="F556" s="37"/>
      <c r="G556" s="37" t="s">
        <v>308</v>
      </c>
      <c r="H556" s="35">
        <v>82642578</v>
      </c>
      <c r="I556" s="37" t="s">
        <v>40</v>
      </c>
      <c r="J556" s="37" t="s">
        <v>141</v>
      </c>
      <c r="K556" s="37">
        <v>0</v>
      </c>
      <c r="L556" s="35">
        <v>82642578</v>
      </c>
      <c r="M556" s="35">
        <f t="shared" si="16"/>
        <v>82642578</v>
      </c>
      <c r="N556" s="34">
        <f t="shared" si="17"/>
        <v>1</v>
      </c>
    </row>
    <row r="557" spans="2:14" x14ac:dyDescent="0.2">
      <c r="B557" s="37" t="s">
        <v>1990</v>
      </c>
      <c r="C557" s="37" t="s">
        <v>1991</v>
      </c>
      <c r="D557" s="37" t="s">
        <v>77</v>
      </c>
      <c r="E557" s="37" t="s">
        <v>1990</v>
      </c>
      <c r="F557" s="37"/>
      <c r="G557" s="37" t="s">
        <v>77</v>
      </c>
      <c r="H557" s="35">
        <v>197578729</v>
      </c>
      <c r="I557" s="37" t="s">
        <v>40</v>
      </c>
      <c r="J557" s="37" t="s">
        <v>141</v>
      </c>
      <c r="K557" s="37">
        <v>0</v>
      </c>
      <c r="L557" s="35">
        <v>197578729</v>
      </c>
      <c r="M557" s="35">
        <f t="shared" si="16"/>
        <v>197578729</v>
      </c>
      <c r="N557" s="34">
        <f t="shared" si="17"/>
        <v>1</v>
      </c>
    </row>
    <row r="558" spans="2:14" x14ac:dyDescent="0.2">
      <c r="B558" s="37" t="s">
        <v>1992</v>
      </c>
      <c r="C558" s="37" t="s">
        <v>1993</v>
      </c>
      <c r="D558" s="37" t="s">
        <v>77</v>
      </c>
      <c r="E558" s="37" t="s">
        <v>1992</v>
      </c>
      <c r="F558" s="37"/>
      <c r="G558" s="37" t="s">
        <v>77</v>
      </c>
      <c r="H558" s="35">
        <v>233493011</v>
      </c>
      <c r="I558" s="37" t="s">
        <v>40</v>
      </c>
      <c r="J558" s="37" t="s">
        <v>141</v>
      </c>
      <c r="K558" s="37">
        <v>0</v>
      </c>
      <c r="L558" s="35">
        <v>233493011</v>
      </c>
      <c r="M558" s="35">
        <f t="shared" si="16"/>
        <v>233493011</v>
      </c>
      <c r="N558" s="34">
        <f t="shared" si="17"/>
        <v>1</v>
      </c>
    </row>
    <row r="559" spans="2:14" x14ac:dyDescent="0.2">
      <c r="B559" s="37" t="s">
        <v>1994</v>
      </c>
      <c r="C559" s="37" t="s">
        <v>1995</v>
      </c>
      <c r="D559" s="37" t="s">
        <v>219</v>
      </c>
      <c r="E559" s="37" t="s">
        <v>1994</v>
      </c>
      <c r="F559" s="37"/>
      <c r="G559" s="37" t="s">
        <v>219</v>
      </c>
      <c r="H559" s="35">
        <v>149002540</v>
      </c>
      <c r="I559" s="37" t="s">
        <v>40</v>
      </c>
      <c r="J559" s="37" t="s">
        <v>141</v>
      </c>
      <c r="K559" s="37">
        <v>0</v>
      </c>
      <c r="L559" s="35">
        <v>149002540</v>
      </c>
      <c r="M559" s="35">
        <f t="shared" si="16"/>
        <v>149002540</v>
      </c>
      <c r="N559" s="34">
        <f t="shared" si="17"/>
        <v>1</v>
      </c>
    </row>
    <row r="560" spans="2:14" x14ac:dyDescent="0.2">
      <c r="B560" s="37" t="s">
        <v>1996</v>
      </c>
      <c r="C560" s="37" t="s">
        <v>1997</v>
      </c>
      <c r="D560" s="37" t="s">
        <v>219</v>
      </c>
      <c r="E560" s="37" t="s">
        <v>1996</v>
      </c>
      <c r="F560" s="37"/>
      <c r="G560" s="37" t="s">
        <v>219</v>
      </c>
      <c r="H560" s="35">
        <v>192633666</v>
      </c>
      <c r="I560" s="37" t="s">
        <v>40</v>
      </c>
      <c r="J560" s="37" t="s">
        <v>141</v>
      </c>
      <c r="K560" s="37">
        <v>0</v>
      </c>
      <c r="L560" s="35">
        <v>192633666</v>
      </c>
      <c r="M560" s="35">
        <f t="shared" si="16"/>
        <v>192633666</v>
      </c>
      <c r="N560" s="34">
        <f t="shared" si="17"/>
        <v>1</v>
      </c>
    </row>
    <row r="561" spans="2:14" x14ac:dyDescent="0.2">
      <c r="B561" s="37" t="s">
        <v>1998</v>
      </c>
      <c r="C561" s="37" t="s">
        <v>1999</v>
      </c>
      <c r="D561" s="37" t="s">
        <v>219</v>
      </c>
      <c r="E561" s="37" t="s">
        <v>1998</v>
      </c>
      <c r="F561" s="37"/>
      <c r="G561" s="37" t="s">
        <v>219</v>
      </c>
      <c r="H561" s="35">
        <v>120141835</v>
      </c>
      <c r="I561" s="37" t="s">
        <v>40</v>
      </c>
      <c r="J561" s="37" t="s">
        <v>141</v>
      </c>
      <c r="K561" s="37">
        <v>0</v>
      </c>
      <c r="L561" s="35">
        <v>120141835</v>
      </c>
      <c r="M561" s="35">
        <f t="shared" si="16"/>
        <v>120141835</v>
      </c>
      <c r="N561" s="34">
        <f t="shared" si="17"/>
        <v>1</v>
      </c>
    </row>
    <row r="562" spans="2:14" x14ac:dyDescent="0.2">
      <c r="B562" s="37" t="s">
        <v>2000</v>
      </c>
      <c r="C562" s="37" t="s">
        <v>2001</v>
      </c>
      <c r="D562" s="37" t="s">
        <v>607</v>
      </c>
      <c r="E562" s="37" t="s">
        <v>2000</v>
      </c>
      <c r="F562" s="37"/>
      <c r="G562" s="37" t="s">
        <v>607</v>
      </c>
      <c r="H562" s="35">
        <v>168905064</v>
      </c>
      <c r="I562" s="37" t="s">
        <v>40</v>
      </c>
      <c r="J562" s="37" t="s">
        <v>141</v>
      </c>
      <c r="K562" s="37">
        <v>0</v>
      </c>
      <c r="L562" s="35">
        <v>168905064</v>
      </c>
      <c r="M562" s="35">
        <f t="shared" si="16"/>
        <v>168905064</v>
      </c>
      <c r="N562" s="34">
        <f t="shared" si="17"/>
        <v>1</v>
      </c>
    </row>
    <row r="563" spans="2:14" x14ac:dyDescent="0.2">
      <c r="B563" s="37" t="s">
        <v>2002</v>
      </c>
      <c r="C563" s="37" t="s">
        <v>2003</v>
      </c>
      <c r="D563" s="37" t="s">
        <v>607</v>
      </c>
      <c r="E563" s="37" t="s">
        <v>2002</v>
      </c>
      <c r="F563" s="37"/>
      <c r="G563" s="37" t="s">
        <v>607</v>
      </c>
      <c r="H563" s="35">
        <v>121171179</v>
      </c>
      <c r="I563" s="37" t="s">
        <v>40</v>
      </c>
      <c r="J563" s="37" t="s">
        <v>141</v>
      </c>
      <c r="K563" s="37">
        <v>0</v>
      </c>
      <c r="L563" s="35">
        <v>121171179</v>
      </c>
      <c r="M563" s="35">
        <f t="shared" si="16"/>
        <v>121171179</v>
      </c>
      <c r="N563" s="34">
        <f t="shared" si="17"/>
        <v>1</v>
      </c>
    </row>
    <row r="564" spans="2:14" x14ac:dyDescent="0.2">
      <c r="B564" s="37" t="s">
        <v>2004</v>
      </c>
      <c r="C564" s="37" t="s">
        <v>2005</v>
      </c>
      <c r="D564" s="37" t="s">
        <v>67</v>
      </c>
      <c r="E564" s="37" t="s">
        <v>2004</v>
      </c>
      <c r="F564" s="37"/>
      <c r="G564" s="37" t="s">
        <v>67</v>
      </c>
      <c r="H564" s="35">
        <v>263628000</v>
      </c>
      <c r="I564" s="37" t="s">
        <v>40</v>
      </c>
      <c r="J564" s="37" t="s">
        <v>141</v>
      </c>
      <c r="K564" s="37">
        <v>0</v>
      </c>
      <c r="L564" s="35">
        <v>263628000</v>
      </c>
      <c r="M564" s="35">
        <f t="shared" si="16"/>
        <v>263628000</v>
      </c>
      <c r="N564" s="34">
        <f t="shared" si="17"/>
        <v>1</v>
      </c>
    </row>
    <row r="565" spans="2:14" x14ac:dyDescent="0.2">
      <c r="B565" s="37" t="s">
        <v>2006</v>
      </c>
      <c r="C565" s="37" t="s">
        <v>2007</v>
      </c>
      <c r="D565" s="37" t="s">
        <v>67</v>
      </c>
      <c r="E565" s="37" t="s">
        <v>2006</v>
      </c>
      <c r="F565" s="37"/>
      <c r="G565" s="37" t="s">
        <v>67</v>
      </c>
      <c r="H565" s="35">
        <v>141495000</v>
      </c>
      <c r="I565" s="37" t="s">
        <v>40</v>
      </c>
      <c r="J565" s="37" t="s">
        <v>141</v>
      </c>
      <c r="K565" s="37">
        <v>0</v>
      </c>
      <c r="L565" s="35">
        <v>141495000</v>
      </c>
      <c r="M565" s="35">
        <f t="shared" si="16"/>
        <v>141495000</v>
      </c>
      <c r="N565" s="34">
        <f t="shared" si="17"/>
        <v>1</v>
      </c>
    </row>
    <row r="566" spans="2:14" x14ac:dyDescent="0.2">
      <c r="B566" s="37" t="s">
        <v>2008</v>
      </c>
      <c r="C566" s="37" t="s">
        <v>2009</v>
      </c>
      <c r="D566" s="37" t="s">
        <v>74</v>
      </c>
      <c r="E566" s="37" t="s">
        <v>2008</v>
      </c>
      <c r="F566" s="37"/>
      <c r="G566" s="37" t="s">
        <v>74</v>
      </c>
      <c r="H566" s="35">
        <v>284386438</v>
      </c>
      <c r="I566" s="37" t="s">
        <v>40</v>
      </c>
      <c r="J566" s="37" t="s">
        <v>141</v>
      </c>
      <c r="K566" s="37">
        <v>0</v>
      </c>
      <c r="L566" s="35">
        <v>284386438</v>
      </c>
      <c r="M566" s="35">
        <f t="shared" si="16"/>
        <v>284386438</v>
      </c>
      <c r="N566" s="34">
        <f t="shared" si="17"/>
        <v>1</v>
      </c>
    </row>
    <row r="567" spans="2:14" x14ac:dyDescent="0.2">
      <c r="B567" s="37" t="s">
        <v>2010</v>
      </c>
      <c r="C567" s="37" t="s">
        <v>2011</v>
      </c>
      <c r="D567" s="37" t="s">
        <v>74</v>
      </c>
      <c r="E567" s="37" t="s">
        <v>2010</v>
      </c>
      <c r="F567" s="37"/>
      <c r="G567" s="37" t="s">
        <v>74</v>
      </c>
      <c r="H567" s="35">
        <v>272799741</v>
      </c>
      <c r="I567" s="37" t="s">
        <v>40</v>
      </c>
      <c r="J567" s="37" t="s">
        <v>141</v>
      </c>
      <c r="K567" s="37">
        <v>0</v>
      </c>
      <c r="L567" s="35">
        <v>272799741</v>
      </c>
      <c r="M567" s="35">
        <f t="shared" si="16"/>
        <v>272799741</v>
      </c>
      <c r="N567" s="34">
        <f t="shared" si="17"/>
        <v>1</v>
      </c>
    </row>
    <row r="568" spans="2:14" x14ac:dyDescent="0.2">
      <c r="B568" s="37" t="s">
        <v>2012</v>
      </c>
      <c r="C568" s="37" t="s">
        <v>2013</v>
      </c>
      <c r="D568" s="37" t="s">
        <v>74</v>
      </c>
      <c r="E568" s="37" t="s">
        <v>2012</v>
      </c>
      <c r="F568" s="37"/>
      <c r="G568" s="37" t="s">
        <v>74</v>
      </c>
      <c r="H568" s="35">
        <v>141097423</v>
      </c>
      <c r="I568" s="37" t="s">
        <v>40</v>
      </c>
      <c r="J568" s="37" t="s">
        <v>141</v>
      </c>
      <c r="K568" s="37">
        <v>0</v>
      </c>
      <c r="L568" s="35">
        <v>141097423</v>
      </c>
      <c r="M568" s="35">
        <f t="shared" si="16"/>
        <v>141097423</v>
      </c>
      <c r="N568" s="34">
        <f t="shared" si="17"/>
        <v>1</v>
      </c>
    </row>
    <row r="569" spans="2:14" x14ac:dyDescent="0.2">
      <c r="B569" s="37" t="s">
        <v>2014</v>
      </c>
      <c r="C569" s="37" t="s">
        <v>2015</v>
      </c>
      <c r="D569" s="37" t="s">
        <v>74</v>
      </c>
      <c r="E569" s="37" t="s">
        <v>2014</v>
      </c>
      <c r="F569" s="37"/>
      <c r="G569" s="37" t="s">
        <v>74</v>
      </c>
      <c r="H569" s="35">
        <v>227371751</v>
      </c>
      <c r="I569" s="37" t="s">
        <v>40</v>
      </c>
      <c r="J569" s="37" t="s">
        <v>141</v>
      </c>
      <c r="K569" s="37">
        <v>0</v>
      </c>
      <c r="L569" s="35">
        <v>227371751</v>
      </c>
      <c r="M569" s="35">
        <f t="shared" si="16"/>
        <v>227371751</v>
      </c>
      <c r="N569" s="34">
        <f t="shared" si="17"/>
        <v>1</v>
      </c>
    </row>
    <row r="570" spans="2:14" x14ac:dyDescent="0.2">
      <c r="B570" s="37" t="s">
        <v>2016</v>
      </c>
      <c r="C570" s="37" t="s">
        <v>2017</v>
      </c>
      <c r="D570" s="37" t="s">
        <v>74</v>
      </c>
      <c r="E570" s="37" t="s">
        <v>2016</v>
      </c>
      <c r="F570" s="37"/>
      <c r="G570" s="37" t="s">
        <v>74</v>
      </c>
      <c r="H570" s="35">
        <v>243684168</v>
      </c>
      <c r="I570" s="37" t="s">
        <v>40</v>
      </c>
      <c r="J570" s="37" t="s">
        <v>141</v>
      </c>
      <c r="K570" s="37">
        <v>0</v>
      </c>
      <c r="L570" s="35">
        <v>243684168</v>
      </c>
      <c r="M570" s="35">
        <f t="shared" si="16"/>
        <v>243684168</v>
      </c>
      <c r="N570" s="34">
        <f t="shared" si="17"/>
        <v>1</v>
      </c>
    </row>
    <row r="571" spans="2:14" x14ac:dyDescent="0.2">
      <c r="B571" s="37" t="s">
        <v>2018</v>
      </c>
      <c r="C571" s="37" t="s">
        <v>2019</v>
      </c>
      <c r="D571" s="37" t="s">
        <v>74</v>
      </c>
      <c r="E571" s="37" t="s">
        <v>2018</v>
      </c>
      <c r="F571" s="37"/>
      <c r="G571" s="37" t="s">
        <v>74</v>
      </c>
      <c r="H571" s="35">
        <v>170812716</v>
      </c>
      <c r="I571" s="37" t="s">
        <v>40</v>
      </c>
      <c r="J571" s="37" t="s">
        <v>141</v>
      </c>
      <c r="K571" s="37">
        <v>0</v>
      </c>
      <c r="L571" s="35">
        <v>170812716</v>
      </c>
      <c r="M571" s="35">
        <f t="shared" si="16"/>
        <v>170812716</v>
      </c>
      <c r="N571" s="34">
        <f t="shared" si="17"/>
        <v>1</v>
      </c>
    </row>
    <row r="572" spans="2:14" x14ac:dyDescent="0.2">
      <c r="B572" s="37" t="s">
        <v>2020</v>
      </c>
      <c r="C572" s="37" t="s">
        <v>2021</v>
      </c>
      <c r="D572" s="37" t="s">
        <v>1053</v>
      </c>
      <c r="E572" s="37" t="s">
        <v>2020</v>
      </c>
      <c r="F572" s="37"/>
      <c r="G572" s="37" t="s">
        <v>1053</v>
      </c>
      <c r="H572" s="35">
        <v>123037622</v>
      </c>
      <c r="I572" s="37" t="s">
        <v>40</v>
      </c>
      <c r="J572" s="37" t="s">
        <v>141</v>
      </c>
      <c r="K572" s="37">
        <v>0</v>
      </c>
      <c r="L572" s="35">
        <v>123037622</v>
      </c>
      <c r="M572" s="35">
        <f t="shared" si="16"/>
        <v>123037622</v>
      </c>
      <c r="N572" s="34">
        <f t="shared" si="17"/>
        <v>1</v>
      </c>
    </row>
    <row r="573" spans="2:14" x14ac:dyDescent="0.2">
      <c r="B573" s="37" t="s">
        <v>2022</v>
      </c>
      <c r="C573" s="37" t="s">
        <v>2023</v>
      </c>
      <c r="D573" s="37" t="s">
        <v>45</v>
      </c>
      <c r="E573" s="37" t="s">
        <v>2022</v>
      </c>
      <c r="F573" s="37"/>
      <c r="G573" s="37" t="s">
        <v>45</v>
      </c>
      <c r="H573" s="35">
        <v>271073422</v>
      </c>
      <c r="I573" s="37" t="s">
        <v>40</v>
      </c>
      <c r="J573" s="37" t="s">
        <v>141</v>
      </c>
      <c r="K573" s="37">
        <v>0</v>
      </c>
      <c r="L573" s="35">
        <v>271073422</v>
      </c>
      <c r="M573" s="35">
        <f t="shared" si="16"/>
        <v>271073422</v>
      </c>
      <c r="N573" s="34">
        <f t="shared" si="17"/>
        <v>1</v>
      </c>
    </row>
    <row r="574" spans="2:14" x14ac:dyDescent="0.2">
      <c r="B574" s="37" t="s">
        <v>2024</v>
      </c>
      <c r="C574" s="37" t="s">
        <v>2025</v>
      </c>
      <c r="D574" s="37" t="s">
        <v>74</v>
      </c>
      <c r="E574" s="37" t="s">
        <v>2024</v>
      </c>
      <c r="F574" s="37"/>
      <c r="G574" s="37" t="s">
        <v>74</v>
      </c>
      <c r="H574" s="35">
        <v>98108793</v>
      </c>
      <c r="I574" s="37" t="s">
        <v>40</v>
      </c>
      <c r="J574" s="37" t="s">
        <v>151</v>
      </c>
      <c r="K574" s="37">
        <v>0</v>
      </c>
      <c r="L574" s="35">
        <v>98108793</v>
      </c>
      <c r="M574" s="35">
        <f t="shared" si="16"/>
        <v>98108793</v>
      </c>
      <c r="N574" s="34">
        <f t="shared" si="17"/>
        <v>1</v>
      </c>
    </row>
    <row r="575" spans="2:14" x14ac:dyDescent="0.2">
      <c r="B575" s="37" t="s">
        <v>2026</v>
      </c>
      <c r="C575" s="37" t="s">
        <v>2027</v>
      </c>
      <c r="D575" s="37" t="s">
        <v>266</v>
      </c>
      <c r="E575" s="37" t="s">
        <v>2026</v>
      </c>
      <c r="F575" s="37"/>
      <c r="G575" s="37" t="s">
        <v>266</v>
      </c>
      <c r="H575" s="35">
        <v>149825200</v>
      </c>
      <c r="I575" s="37" t="s">
        <v>40</v>
      </c>
      <c r="J575" s="37" t="s">
        <v>151</v>
      </c>
      <c r="K575" s="37">
        <v>0</v>
      </c>
      <c r="L575" s="35">
        <v>149825200</v>
      </c>
      <c r="M575" s="35">
        <f t="shared" si="16"/>
        <v>149825200</v>
      </c>
      <c r="N575" s="34">
        <f t="shared" si="17"/>
        <v>1</v>
      </c>
    </row>
    <row r="576" spans="2:14" x14ac:dyDescent="0.2">
      <c r="B576" s="37" t="s">
        <v>2028</v>
      </c>
      <c r="C576" s="37" t="s">
        <v>2029</v>
      </c>
      <c r="D576" s="37" t="s">
        <v>1175</v>
      </c>
      <c r="E576" s="37" t="s">
        <v>2028</v>
      </c>
      <c r="F576" s="37"/>
      <c r="G576" s="37" t="s">
        <v>1175</v>
      </c>
      <c r="H576" s="35">
        <v>62400000</v>
      </c>
      <c r="I576" s="37" t="s">
        <v>40</v>
      </c>
      <c r="J576" s="37" t="s">
        <v>155</v>
      </c>
      <c r="K576" s="37">
        <v>0</v>
      </c>
      <c r="L576" s="35">
        <v>62400000</v>
      </c>
      <c r="M576" s="35">
        <f t="shared" si="16"/>
        <v>62400000</v>
      </c>
      <c r="N576" s="34">
        <f t="shared" si="17"/>
        <v>1</v>
      </c>
    </row>
    <row r="577" spans="2:14" x14ac:dyDescent="0.2">
      <c r="B577" s="37" t="s">
        <v>2030</v>
      </c>
      <c r="C577" s="37" t="s">
        <v>2031</v>
      </c>
      <c r="D577" s="37" t="s">
        <v>66</v>
      </c>
      <c r="E577" s="37" t="s">
        <v>2030</v>
      </c>
      <c r="F577" s="37"/>
      <c r="G577" s="37" t="s">
        <v>66</v>
      </c>
      <c r="H577" s="35">
        <v>75600000</v>
      </c>
      <c r="I577" s="37" t="s">
        <v>40</v>
      </c>
      <c r="J577" s="37" t="s">
        <v>155</v>
      </c>
      <c r="K577" s="37">
        <v>0</v>
      </c>
      <c r="L577" s="35">
        <v>75600000</v>
      </c>
      <c r="M577" s="35">
        <f t="shared" si="16"/>
        <v>75600000</v>
      </c>
      <c r="N577" s="34">
        <f t="shared" si="17"/>
        <v>1</v>
      </c>
    </row>
    <row r="578" spans="2:14" x14ac:dyDescent="0.2">
      <c r="B578" s="37" t="s">
        <v>2032</v>
      </c>
      <c r="C578" s="37" t="s">
        <v>2033</v>
      </c>
      <c r="D578" s="37" t="s">
        <v>64</v>
      </c>
      <c r="E578" s="37" t="s">
        <v>2032</v>
      </c>
      <c r="F578" s="37"/>
      <c r="G578" s="37" t="s">
        <v>64</v>
      </c>
      <c r="H578" s="35">
        <v>64800000</v>
      </c>
      <c r="I578" s="37" t="s">
        <v>40</v>
      </c>
      <c r="J578" s="37" t="s">
        <v>155</v>
      </c>
      <c r="K578" s="37">
        <v>0</v>
      </c>
      <c r="L578" s="35">
        <v>64800000</v>
      </c>
      <c r="M578" s="35">
        <f t="shared" si="16"/>
        <v>64800000</v>
      </c>
      <c r="N578" s="34">
        <f t="shared" si="17"/>
        <v>1</v>
      </c>
    </row>
    <row r="579" spans="2:14" x14ac:dyDescent="0.2">
      <c r="B579" s="37" t="s">
        <v>2034</v>
      </c>
      <c r="C579" s="37" t="s">
        <v>2035</v>
      </c>
      <c r="D579" s="37" t="s">
        <v>219</v>
      </c>
      <c r="E579" s="37" t="s">
        <v>2034</v>
      </c>
      <c r="F579" s="37"/>
      <c r="G579" s="37" t="s">
        <v>219</v>
      </c>
      <c r="H579" s="35">
        <v>45000000</v>
      </c>
      <c r="I579" s="37" t="s">
        <v>40</v>
      </c>
      <c r="J579" s="37" t="s">
        <v>192</v>
      </c>
      <c r="K579" s="37">
        <v>0</v>
      </c>
      <c r="L579" s="35">
        <v>45000000</v>
      </c>
      <c r="M579" s="35">
        <f t="shared" si="16"/>
        <v>45000000</v>
      </c>
      <c r="N579" s="34">
        <f t="shared" si="17"/>
        <v>1</v>
      </c>
    </row>
    <row r="580" spans="2:14" x14ac:dyDescent="0.2">
      <c r="B580" s="37" t="s">
        <v>2036</v>
      </c>
      <c r="C580" s="37" t="s">
        <v>2037</v>
      </c>
      <c r="D580" s="37" t="s">
        <v>108</v>
      </c>
      <c r="E580" s="37" t="s">
        <v>2036</v>
      </c>
      <c r="F580" s="37"/>
      <c r="G580" s="37" t="s">
        <v>108</v>
      </c>
      <c r="H580" s="35">
        <v>61600000</v>
      </c>
      <c r="I580" s="37" t="s">
        <v>40</v>
      </c>
      <c r="J580" s="37" t="s">
        <v>192</v>
      </c>
      <c r="K580" s="37">
        <v>0</v>
      </c>
      <c r="L580" s="35">
        <v>61600000</v>
      </c>
      <c r="M580" s="35">
        <f t="shared" si="16"/>
        <v>61600000</v>
      </c>
      <c r="N580" s="34">
        <f t="shared" si="17"/>
        <v>1</v>
      </c>
    </row>
    <row r="581" spans="2:14" x14ac:dyDescent="0.2">
      <c r="B581" s="37" t="s">
        <v>2038</v>
      </c>
      <c r="C581" s="37" t="s">
        <v>2039</v>
      </c>
      <c r="D581" s="37" t="s">
        <v>74</v>
      </c>
      <c r="E581" s="37" t="s">
        <v>2038</v>
      </c>
      <c r="F581" s="37"/>
      <c r="G581" s="37" t="s">
        <v>74</v>
      </c>
      <c r="H581" s="35">
        <v>218897168</v>
      </c>
      <c r="I581" s="37" t="s">
        <v>40</v>
      </c>
      <c r="J581" s="37" t="s">
        <v>192</v>
      </c>
      <c r="K581" s="37">
        <v>0</v>
      </c>
      <c r="L581" s="35">
        <v>218897168</v>
      </c>
      <c r="M581" s="35">
        <f t="shared" si="16"/>
        <v>218897168</v>
      </c>
      <c r="N581" s="34">
        <f t="shared" si="17"/>
        <v>1</v>
      </c>
    </row>
    <row r="582" spans="2:14" x14ac:dyDescent="0.2">
      <c r="B582" s="37" t="s">
        <v>2040</v>
      </c>
      <c r="C582" s="37" t="s">
        <v>2041</v>
      </c>
      <c r="D582" s="37" t="s">
        <v>74</v>
      </c>
      <c r="E582" s="37" t="s">
        <v>2040</v>
      </c>
      <c r="F582" s="37"/>
      <c r="G582" s="37" t="s">
        <v>74</v>
      </c>
      <c r="H582" s="35">
        <v>69600000</v>
      </c>
      <c r="I582" s="37" t="s">
        <v>40</v>
      </c>
      <c r="J582" s="37" t="s">
        <v>137</v>
      </c>
      <c r="K582" s="37">
        <v>0</v>
      </c>
      <c r="L582" s="35">
        <v>69600000</v>
      </c>
      <c r="M582" s="35">
        <f t="shared" si="16"/>
        <v>69600000</v>
      </c>
      <c r="N582" s="34">
        <f t="shared" si="17"/>
        <v>1</v>
      </c>
    </row>
    <row r="583" spans="2:14" x14ac:dyDescent="0.2">
      <c r="B583" s="37" t="s">
        <v>2042</v>
      </c>
      <c r="C583" s="37" t="s">
        <v>2043</v>
      </c>
      <c r="D583" s="37" t="s">
        <v>65</v>
      </c>
      <c r="E583" s="37" t="s">
        <v>2042</v>
      </c>
      <c r="F583" s="37"/>
      <c r="G583" s="37" t="s">
        <v>65</v>
      </c>
      <c r="H583" s="35">
        <v>68760000</v>
      </c>
      <c r="I583" s="37" t="s">
        <v>40</v>
      </c>
      <c r="J583" s="37" t="s">
        <v>137</v>
      </c>
      <c r="K583" s="37">
        <v>0</v>
      </c>
      <c r="L583" s="35">
        <v>68760000</v>
      </c>
      <c r="M583" s="35">
        <f t="shared" si="16"/>
        <v>68760000</v>
      </c>
      <c r="N583" s="34">
        <f t="shared" si="17"/>
        <v>1</v>
      </c>
    </row>
    <row r="584" spans="2:14" x14ac:dyDescent="0.2">
      <c r="B584" s="37" t="s">
        <v>2044</v>
      </c>
      <c r="C584" s="37" t="s">
        <v>2045</v>
      </c>
      <c r="D584" s="37" t="s">
        <v>1053</v>
      </c>
      <c r="E584" s="37" t="s">
        <v>2044</v>
      </c>
      <c r="F584" s="37"/>
      <c r="G584" s="37" t="s">
        <v>1053</v>
      </c>
      <c r="H584" s="35">
        <v>61200000</v>
      </c>
      <c r="I584" s="37" t="s">
        <v>40</v>
      </c>
      <c r="J584" s="37" t="s">
        <v>137</v>
      </c>
      <c r="K584" s="37">
        <v>0</v>
      </c>
      <c r="L584" s="35">
        <v>61200000</v>
      </c>
      <c r="M584" s="35">
        <f t="shared" si="16"/>
        <v>61200000</v>
      </c>
      <c r="N584" s="34">
        <f t="shared" si="17"/>
        <v>1</v>
      </c>
    </row>
    <row r="585" spans="2:14" x14ac:dyDescent="0.2">
      <c r="B585" s="37" t="s">
        <v>2046</v>
      </c>
      <c r="C585" s="37" t="s">
        <v>2047</v>
      </c>
      <c r="D585" s="37" t="s">
        <v>45</v>
      </c>
      <c r="E585" s="37" t="s">
        <v>2046</v>
      </c>
      <c r="F585" s="37"/>
      <c r="G585" s="37" t="s">
        <v>45</v>
      </c>
      <c r="H585" s="35">
        <v>62000000</v>
      </c>
      <c r="I585" s="37" t="s">
        <v>40</v>
      </c>
      <c r="J585" s="37" t="s">
        <v>137</v>
      </c>
      <c r="K585" s="37">
        <v>0</v>
      </c>
      <c r="L585" s="35">
        <v>62000000</v>
      </c>
      <c r="M585" s="35">
        <f t="shared" si="16"/>
        <v>62000000</v>
      </c>
      <c r="N585" s="34">
        <f t="shared" si="17"/>
        <v>1</v>
      </c>
    </row>
    <row r="586" spans="2:14" x14ac:dyDescent="0.2">
      <c r="B586" s="37" t="s">
        <v>2048</v>
      </c>
      <c r="C586" s="37" t="s">
        <v>2049</v>
      </c>
      <c r="D586" s="37" t="s">
        <v>64</v>
      </c>
      <c r="E586" s="37" t="s">
        <v>2048</v>
      </c>
      <c r="F586" s="37"/>
      <c r="G586" s="37" t="s">
        <v>64</v>
      </c>
      <c r="H586" s="35">
        <v>75600000</v>
      </c>
      <c r="I586" s="37" t="s">
        <v>40</v>
      </c>
      <c r="J586" s="37" t="s">
        <v>137</v>
      </c>
      <c r="K586" s="37">
        <v>0</v>
      </c>
      <c r="L586" s="35">
        <v>75600000</v>
      </c>
      <c r="M586" s="35">
        <f t="shared" si="16"/>
        <v>75600000</v>
      </c>
      <c r="N586" s="34">
        <f t="shared" si="17"/>
        <v>1</v>
      </c>
    </row>
    <row r="587" spans="2:14" x14ac:dyDescent="0.2">
      <c r="B587" s="37" t="s">
        <v>2050</v>
      </c>
      <c r="C587" s="37" t="s">
        <v>2051</v>
      </c>
      <c r="D587" s="37" t="s">
        <v>125</v>
      </c>
      <c r="E587" s="37" t="s">
        <v>2050</v>
      </c>
      <c r="F587" s="37"/>
      <c r="G587" s="37" t="s">
        <v>125</v>
      </c>
      <c r="H587" s="35">
        <v>303746905</v>
      </c>
      <c r="I587" s="37" t="s">
        <v>40</v>
      </c>
      <c r="J587" s="37" t="s">
        <v>141</v>
      </c>
      <c r="K587" s="37">
        <v>0</v>
      </c>
      <c r="L587" s="35">
        <v>303746905</v>
      </c>
      <c r="M587" s="35">
        <f t="shared" si="16"/>
        <v>303746905</v>
      </c>
      <c r="N587" s="34">
        <f t="shared" si="17"/>
        <v>1</v>
      </c>
    </row>
    <row r="588" spans="2:14" x14ac:dyDescent="0.2">
      <c r="B588" s="37" t="s">
        <v>2052</v>
      </c>
      <c r="C588" s="37" t="s">
        <v>2053</v>
      </c>
      <c r="D588" s="37" t="s">
        <v>46</v>
      </c>
      <c r="E588" s="37" t="s">
        <v>2052</v>
      </c>
      <c r="F588" s="37"/>
      <c r="G588" s="37" t="s">
        <v>46</v>
      </c>
      <c r="H588" s="35">
        <v>57600000</v>
      </c>
      <c r="I588" s="37" t="s">
        <v>40</v>
      </c>
      <c r="J588" s="37" t="s">
        <v>155</v>
      </c>
      <c r="K588" s="37">
        <v>0</v>
      </c>
      <c r="L588" s="35">
        <v>57600000</v>
      </c>
      <c r="M588" s="35">
        <f t="shared" si="16"/>
        <v>57600000</v>
      </c>
      <c r="N588" s="34">
        <f t="shared" si="17"/>
        <v>1</v>
      </c>
    </row>
    <row r="589" spans="2:14" x14ac:dyDescent="0.2">
      <c r="B589" s="37" t="s">
        <v>2054</v>
      </c>
      <c r="C589" s="37" t="s">
        <v>2055</v>
      </c>
      <c r="D589" s="37" t="s">
        <v>569</v>
      </c>
      <c r="E589" s="37" t="s">
        <v>2054</v>
      </c>
      <c r="F589" s="37"/>
      <c r="G589" s="37" t="s">
        <v>569</v>
      </c>
      <c r="H589" s="35">
        <v>168726893</v>
      </c>
      <c r="I589" s="37" t="s">
        <v>40</v>
      </c>
      <c r="J589" s="37" t="s">
        <v>141</v>
      </c>
      <c r="K589" s="37">
        <v>0</v>
      </c>
      <c r="L589" s="35">
        <v>168726893</v>
      </c>
      <c r="M589" s="35">
        <f t="shared" si="16"/>
        <v>168726893</v>
      </c>
      <c r="N589" s="34">
        <f t="shared" si="17"/>
        <v>1</v>
      </c>
    </row>
    <row r="590" spans="2:14" x14ac:dyDescent="0.2">
      <c r="B590" s="37" t="s">
        <v>2056</v>
      </c>
      <c r="C590" s="37" t="s">
        <v>2057</v>
      </c>
      <c r="D590" s="37" t="s">
        <v>569</v>
      </c>
      <c r="E590" s="37" t="s">
        <v>2056</v>
      </c>
      <c r="F590" s="37"/>
      <c r="G590" s="37" t="s">
        <v>569</v>
      </c>
      <c r="H590" s="35">
        <v>259374929</v>
      </c>
      <c r="I590" s="37" t="s">
        <v>40</v>
      </c>
      <c r="J590" s="37" t="s">
        <v>141</v>
      </c>
      <c r="K590" s="37">
        <v>0</v>
      </c>
      <c r="L590" s="35">
        <v>259374929</v>
      </c>
      <c r="M590" s="35">
        <f t="shared" si="16"/>
        <v>259374929</v>
      </c>
      <c r="N590" s="34">
        <f t="shared" si="17"/>
        <v>1</v>
      </c>
    </row>
    <row r="591" spans="2:14" x14ac:dyDescent="0.2">
      <c r="B591" s="37" t="s">
        <v>2058</v>
      </c>
      <c r="C591" s="37" t="s">
        <v>2059</v>
      </c>
      <c r="D591" s="37" t="s">
        <v>569</v>
      </c>
      <c r="E591" s="37" t="s">
        <v>2058</v>
      </c>
      <c r="F591" s="37"/>
      <c r="G591" s="37" t="s">
        <v>569</v>
      </c>
      <c r="H591" s="35">
        <v>34855184</v>
      </c>
      <c r="I591" s="37" t="s">
        <v>40</v>
      </c>
      <c r="J591" s="37" t="s">
        <v>141</v>
      </c>
      <c r="K591" s="37">
        <v>0</v>
      </c>
      <c r="L591" s="35">
        <v>34855184</v>
      </c>
      <c r="M591" s="35">
        <f t="shared" si="16"/>
        <v>34855184</v>
      </c>
      <c r="N591" s="34">
        <f t="shared" si="17"/>
        <v>1</v>
      </c>
    </row>
    <row r="592" spans="2:14" x14ac:dyDescent="0.2">
      <c r="B592" s="37" t="s">
        <v>2060</v>
      </c>
      <c r="C592" s="37" t="s">
        <v>982</v>
      </c>
      <c r="D592" s="37" t="s">
        <v>569</v>
      </c>
      <c r="E592" s="37" t="s">
        <v>2060</v>
      </c>
      <c r="F592" s="37"/>
      <c r="G592" s="37" t="s">
        <v>569</v>
      </c>
      <c r="H592" s="35">
        <v>34773985</v>
      </c>
      <c r="I592" s="37" t="s">
        <v>40</v>
      </c>
      <c r="J592" s="37" t="s">
        <v>141</v>
      </c>
      <c r="K592" s="37">
        <v>0</v>
      </c>
      <c r="L592" s="35">
        <v>0</v>
      </c>
      <c r="M592" s="35">
        <f t="shared" si="16"/>
        <v>0</v>
      </c>
      <c r="N592" s="34">
        <f t="shared" si="17"/>
        <v>0</v>
      </c>
    </row>
    <row r="593" spans="2:14" x14ac:dyDescent="0.2">
      <c r="B593" s="37" t="s">
        <v>2061</v>
      </c>
      <c r="C593" s="37" t="s">
        <v>2062</v>
      </c>
      <c r="D593" s="37" t="s">
        <v>100</v>
      </c>
      <c r="E593" s="37" t="s">
        <v>2061</v>
      </c>
      <c r="F593" s="37"/>
      <c r="G593" s="37" t="s">
        <v>100</v>
      </c>
      <c r="H593" s="35">
        <v>35999285</v>
      </c>
      <c r="I593" s="37" t="s">
        <v>40</v>
      </c>
      <c r="J593" s="37" t="s">
        <v>151</v>
      </c>
      <c r="K593" s="37">
        <v>0</v>
      </c>
      <c r="L593" s="35">
        <v>35999285</v>
      </c>
      <c r="M593" s="35">
        <f t="shared" si="16"/>
        <v>35999285</v>
      </c>
      <c r="N593" s="34">
        <f t="shared" si="17"/>
        <v>1</v>
      </c>
    </row>
    <row r="594" spans="2:14" x14ac:dyDescent="0.2">
      <c r="B594" s="37" t="s">
        <v>2063</v>
      </c>
      <c r="C594" s="37" t="s">
        <v>2064</v>
      </c>
      <c r="D594" s="37" t="s">
        <v>100</v>
      </c>
      <c r="E594" s="37" t="s">
        <v>2063</v>
      </c>
      <c r="F594" s="37"/>
      <c r="G594" s="37" t="s">
        <v>100</v>
      </c>
      <c r="H594" s="35">
        <v>49200000</v>
      </c>
      <c r="I594" s="37" t="s">
        <v>40</v>
      </c>
      <c r="J594" s="37" t="s">
        <v>155</v>
      </c>
      <c r="K594" s="37">
        <v>0</v>
      </c>
      <c r="L594" s="35">
        <v>49200000</v>
      </c>
      <c r="M594" s="35">
        <f t="shared" si="16"/>
        <v>49200000</v>
      </c>
      <c r="N594" s="34">
        <f t="shared" si="17"/>
        <v>1</v>
      </c>
    </row>
    <row r="595" spans="2:14" x14ac:dyDescent="0.2">
      <c r="B595" s="37" t="s">
        <v>2065</v>
      </c>
      <c r="C595" s="37" t="s">
        <v>2066</v>
      </c>
      <c r="D595" s="37" t="s">
        <v>100</v>
      </c>
      <c r="E595" s="37" t="s">
        <v>2065</v>
      </c>
      <c r="F595" s="37"/>
      <c r="G595" s="37" t="s">
        <v>100</v>
      </c>
      <c r="H595" s="35">
        <v>55200000</v>
      </c>
      <c r="I595" s="37" t="s">
        <v>40</v>
      </c>
      <c r="J595" s="37" t="s">
        <v>137</v>
      </c>
      <c r="K595" s="37">
        <v>0</v>
      </c>
      <c r="L595" s="35">
        <v>55200000</v>
      </c>
      <c r="M595" s="35">
        <f t="shared" si="16"/>
        <v>55200000</v>
      </c>
      <c r="N595" s="34">
        <f t="shared" si="17"/>
        <v>1</v>
      </c>
    </row>
    <row r="596" spans="2:14" x14ac:dyDescent="0.2">
      <c r="B596" s="37" t="s">
        <v>2067</v>
      </c>
      <c r="C596" s="37" t="s">
        <v>2068</v>
      </c>
      <c r="D596" s="37" t="s">
        <v>59</v>
      </c>
      <c r="E596" s="37" t="s">
        <v>2067</v>
      </c>
      <c r="F596" s="37"/>
      <c r="G596" s="37" t="s">
        <v>59</v>
      </c>
      <c r="H596" s="35">
        <v>291100911</v>
      </c>
      <c r="I596" s="37" t="s">
        <v>40</v>
      </c>
      <c r="J596" s="37" t="s">
        <v>141</v>
      </c>
      <c r="K596" s="37">
        <v>0</v>
      </c>
      <c r="L596" s="35">
        <v>291100911</v>
      </c>
      <c r="M596" s="35">
        <f t="shared" si="16"/>
        <v>291100911</v>
      </c>
      <c r="N596" s="34">
        <f t="shared" si="17"/>
        <v>1</v>
      </c>
    </row>
    <row r="597" spans="2:14" x14ac:dyDescent="0.2">
      <c r="B597" s="37" t="s">
        <v>2069</v>
      </c>
      <c r="C597" s="37" t="s">
        <v>2070</v>
      </c>
      <c r="D597" s="37" t="s">
        <v>59</v>
      </c>
      <c r="E597" s="37" t="s">
        <v>2069</v>
      </c>
      <c r="F597" s="37"/>
      <c r="G597" s="37" t="s">
        <v>59</v>
      </c>
      <c r="H597" s="35">
        <v>308287155</v>
      </c>
      <c r="I597" s="37" t="s">
        <v>40</v>
      </c>
      <c r="J597" s="37" t="s">
        <v>141</v>
      </c>
      <c r="K597" s="37">
        <v>0</v>
      </c>
      <c r="L597" s="35">
        <v>308287155</v>
      </c>
      <c r="M597" s="35">
        <f t="shared" si="16"/>
        <v>308287155</v>
      </c>
      <c r="N597" s="34">
        <f t="shared" si="17"/>
        <v>1</v>
      </c>
    </row>
    <row r="598" spans="2:14" x14ac:dyDescent="0.2">
      <c r="B598" s="37" t="s">
        <v>2071</v>
      </c>
      <c r="C598" s="37" t="s">
        <v>2072</v>
      </c>
      <c r="D598" s="37" t="s">
        <v>121</v>
      </c>
      <c r="E598" s="37" t="s">
        <v>2071</v>
      </c>
      <c r="F598" s="37"/>
      <c r="G598" s="37" t="s">
        <v>121</v>
      </c>
      <c r="H598" s="35">
        <v>88717236</v>
      </c>
      <c r="I598" s="37" t="s">
        <v>40</v>
      </c>
      <c r="J598" s="37" t="s">
        <v>137</v>
      </c>
      <c r="K598" s="37">
        <v>0</v>
      </c>
      <c r="L598" s="35">
        <v>88717236</v>
      </c>
      <c r="M598" s="35">
        <f t="shared" ref="M598:M661" si="18">+K598+L598</f>
        <v>88717236</v>
      </c>
      <c r="N598" s="34">
        <f t="shared" ref="N598:N661" si="19">+M598/H598</f>
        <v>1</v>
      </c>
    </row>
    <row r="599" spans="2:14" x14ac:dyDescent="0.2">
      <c r="B599" s="37" t="s">
        <v>2073</v>
      </c>
      <c r="C599" s="37" t="s">
        <v>2074</v>
      </c>
      <c r="D599" s="37" t="s">
        <v>291</v>
      </c>
      <c r="E599" s="37" t="s">
        <v>2073</v>
      </c>
      <c r="F599" s="37"/>
      <c r="G599" s="37" t="s">
        <v>291</v>
      </c>
      <c r="H599" s="35">
        <v>58200000</v>
      </c>
      <c r="I599" s="37" t="s">
        <v>40</v>
      </c>
      <c r="J599" s="37" t="s">
        <v>137</v>
      </c>
      <c r="K599" s="37">
        <v>0</v>
      </c>
      <c r="L599" s="35">
        <v>58200000</v>
      </c>
      <c r="M599" s="35">
        <f t="shared" si="18"/>
        <v>58200000</v>
      </c>
      <c r="N599" s="34">
        <f t="shared" si="19"/>
        <v>1</v>
      </c>
    </row>
    <row r="600" spans="2:14" x14ac:dyDescent="0.2">
      <c r="B600" s="37" t="s">
        <v>2075</v>
      </c>
      <c r="C600" s="37" t="s">
        <v>2076</v>
      </c>
      <c r="D600" s="37" t="s">
        <v>82</v>
      </c>
      <c r="E600" s="37" t="s">
        <v>2075</v>
      </c>
      <c r="F600" s="37"/>
      <c r="G600" s="37" t="s">
        <v>82</v>
      </c>
      <c r="H600" s="35">
        <v>48400000</v>
      </c>
      <c r="I600" s="37" t="s">
        <v>40</v>
      </c>
      <c r="J600" s="37" t="s">
        <v>137</v>
      </c>
      <c r="K600" s="37">
        <v>0</v>
      </c>
      <c r="L600" s="35">
        <v>48400000</v>
      </c>
      <c r="M600" s="35">
        <f t="shared" si="18"/>
        <v>48400000</v>
      </c>
      <c r="N600" s="34">
        <f t="shared" si="19"/>
        <v>1</v>
      </c>
    </row>
    <row r="601" spans="2:14" x14ac:dyDescent="0.2">
      <c r="B601" s="37" t="s">
        <v>2077</v>
      </c>
      <c r="C601" s="37" t="s">
        <v>2078</v>
      </c>
      <c r="D601" s="37" t="s">
        <v>103</v>
      </c>
      <c r="E601" s="37" t="s">
        <v>2077</v>
      </c>
      <c r="F601" s="37"/>
      <c r="G601" s="37" t="s">
        <v>103</v>
      </c>
      <c r="H601" s="35">
        <v>56788168</v>
      </c>
      <c r="I601" s="37" t="s">
        <v>40</v>
      </c>
      <c r="J601" s="37" t="s">
        <v>141</v>
      </c>
      <c r="K601" s="37">
        <v>0</v>
      </c>
      <c r="L601" s="35">
        <v>0</v>
      </c>
      <c r="M601" s="35">
        <f t="shared" si="18"/>
        <v>0</v>
      </c>
      <c r="N601" s="34">
        <f t="shared" si="19"/>
        <v>0</v>
      </c>
    </row>
    <row r="602" spans="2:14" x14ac:dyDescent="0.2">
      <c r="B602" s="37" t="s">
        <v>2079</v>
      </c>
      <c r="C602" s="37" t="s">
        <v>2080</v>
      </c>
      <c r="D602" s="37" t="s">
        <v>1014</v>
      </c>
      <c r="E602" s="37" t="s">
        <v>2079</v>
      </c>
      <c r="F602" s="37"/>
      <c r="G602" s="37" t="s">
        <v>1014</v>
      </c>
      <c r="H602" s="35">
        <v>61200000</v>
      </c>
      <c r="I602" s="37" t="s">
        <v>40</v>
      </c>
      <c r="J602" s="37" t="s">
        <v>137</v>
      </c>
      <c r="K602" s="37">
        <v>0</v>
      </c>
      <c r="L602" s="35">
        <v>61200000</v>
      </c>
      <c r="M602" s="35">
        <f t="shared" si="18"/>
        <v>61200000</v>
      </c>
      <c r="N602" s="34">
        <f t="shared" si="19"/>
        <v>1</v>
      </c>
    </row>
    <row r="603" spans="2:14" x14ac:dyDescent="0.2">
      <c r="B603" s="37" t="s">
        <v>2081</v>
      </c>
      <c r="C603" s="37" t="s">
        <v>2082</v>
      </c>
      <c r="D603" s="37" t="s">
        <v>345</v>
      </c>
      <c r="E603" s="37" t="s">
        <v>2081</v>
      </c>
      <c r="F603" s="37"/>
      <c r="G603" s="37" t="s">
        <v>345</v>
      </c>
      <c r="H603" s="35">
        <v>86400000</v>
      </c>
      <c r="I603" s="37" t="s">
        <v>40</v>
      </c>
      <c r="J603" s="37" t="s">
        <v>137</v>
      </c>
      <c r="K603" s="37">
        <v>0</v>
      </c>
      <c r="L603" s="35">
        <v>86400000</v>
      </c>
      <c r="M603" s="35">
        <f t="shared" si="18"/>
        <v>86400000</v>
      </c>
      <c r="N603" s="34">
        <f t="shared" si="19"/>
        <v>1</v>
      </c>
    </row>
    <row r="604" spans="2:14" x14ac:dyDescent="0.2">
      <c r="B604" s="37" t="s">
        <v>4164</v>
      </c>
      <c r="C604" s="37" t="s">
        <v>4165</v>
      </c>
      <c r="D604" s="37" t="s">
        <v>205</v>
      </c>
      <c r="E604" s="37" t="s">
        <v>4164</v>
      </c>
      <c r="F604" s="37"/>
      <c r="G604" s="37" t="s">
        <v>205</v>
      </c>
      <c r="H604" s="35">
        <v>285398092</v>
      </c>
      <c r="I604" s="37" t="s">
        <v>40</v>
      </c>
      <c r="J604" s="37" t="s">
        <v>141</v>
      </c>
      <c r="K604" s="37">
        <v>0</v>
      </c>
      <c r="L604" s="36">
        <v>285398092</v>
      </c>
      <c r="M604" s="35">
        <f t="shared" si="18"/>
        <v>285398092</v>
      </c>
      <c r="N604" s="34">
        <f t="shared" si="19"/>
        <v>1</v>
      </c>
    </row>
    <row r="605" spans="2:14" x14ac:dyDescent="0.2">
      <c r="B605" s="37" t="s">
        <v>4162</v>
      </c>
      <c r="C605" s="37" t="s">
        <v>4163</v>
      </c>
      <c r="D605" s="37" t="s">
        <v>205</v>
      </c>
      <c r="E605" s="37" t="s">
        <v>4162</v>
      </c>
      <c r="F605" s="37"/>
      <c r="G605" s="37" t="s">
        <v>205</v>
      </c>
      <c r="H605" s="35">
        <v>169607471</v>
      </c>
      <c r="I605" s="37" t="s">
        <v>40</v>
      </c>
      <c r="J605" s="37" t="s">
        <v>141</v>
      </c>
      <c r="K605" s="37">
        <v>0</v>
      </c>
      <c r="L605" s="36">
        <v>169607471</v>
      </c>
      <c r="M605" s="35">
        <f t="shared" si="18"/>
        <v>169607471</v>
      </c>
      <c r="N605" s="34">
        <f t="shared" si="19"/>
        <v>1</v>
      </c>
    </row>
    <row r="606" spans="2:14" x14ac:dyDescent="0.2">
      <c r="B606" s="37" t="s">
        <v>4160</v>
      </c>
      <c r="C606" s="37" t="s">
        <v>4161</v>
      </c>
      <c r="D606" s="37" t="s">
        <v>849</v>
      </c>
      <c r="E606" s="37" t="s">
        <v>4160</v>
      </c>
      <c r="F606" s="37"/>
      <c r="G606" s="37" t="s">
        <v>849</v>
      </c>
      <c r="H606" s="35">
        <v>78812213</v>
      </c>
      <c r="I606" s="37" t="s">
        <v>40</v>
      </c>
      <c r="J606" s="37" t="s">
        <v>141</v>
      </c>
      <c r="K606" s="37">
        <v>0</v>
      </c>
      <c r="L606" s="36">
        <v>78812213</v>
      </c>
      <c r="M606" s="35">
        <f t="shared" si="18"/>
        <v>78812213</v>
      </c>
      <c r="N606" s="34">
        <f t="shared" si="19"/>
        <v>1</v>
      </c>
    </row>
    <row r="607" spans="2:14" x14ac:dyDescent="0.2">
      <c r="B607" s="37" t="s">
        <v>4158</v>
      </c>
      <c r="C607" s="37" t="s">
        <v>4159</v>
      </c>
      <c r="D607" s="37" t="s">
        <v>849</v>
      </c>
      <c r="E607" s="37" t="s">
        <v>4158</v>
      </c>
      <c r="F607" s="37"/>
      <c r="G607" s="37" t="s">
        <v>849</v>
      </c>
      <c r="H607" s="35">
        <v>71793202</v>
      </c>
      <c r="I607" s="37" t="s">
        <v>40</v>
      </c>
      <c r="J607" s="37" t="s">
        <v>141</v>
      </c>
      <c r="K607" s="37">
        <v>0</v>
      </c>
      <c r="L607" s="36">
        <v>71793202</v>
      </c>
      <c r="M607" s="35">
        <f t="shared" si="18"/>
        <v>71793202</v>
      </c>
      <c r="N607" s="34">
        <f t="shared" si="19"/>
        <v>1</v>
      </c>
    </row>
    <row r="608" spans="2:14" x14ac:dyDescent="0.2">
      <c r="B608" s="37" t="s">
        <v>4156</v>
      </c>
      <c r="C608" s="37" t="s">
        <v>4157</v>
      </c>
      <c r="D608" s="37" t="s">
        <v>844</v>
      </c>
      <c r="E608" s="37" t="s">
        <v>4156</v>
      </c>
      <c r="F608" s="37"/>
      <c r="G608" s="37" t="s">
        <v>844</v>
      </c>
      <c r="H608" s="35">
        <v>231384939</v>
      </c>
      <c r="I608" s="37" t="s">
        <v>40</v>
      </c>
      <c r="J608" s="37" t="s">
        <v>141</v>
      </c>
      <c r="K608" s="37">
        <v>0</v>
      </c>
      <c r="L608" s="36">
        <v>231384939</v>
      </c>
      <c r="M608" s="35">
        <f t="shared" si="18"/>
        <v>231384939</v>
      </c>
      <c r="N608" s="34">
        <f t="shared" si="19"/>
        <v>1</v>
      </c>
    </row>
    <row r="609" spans="2:14" x14ac:dyDescent="0.2">
      <c r="B609" s="37" t="s">
        <v>4154</v>
      </c>
      <c r="C609" s="37" t="s">
        <v>4155</v>
      </c>
      <c r="D609" s="37" t="s">
        <v>844</v>
      </c>
      <c r="E609" s="37" t="s">
        <v>4154</v>
      </c>
      <c r="F609" s="37"/>
      <c r="G609" s="37" t="s">
        <v>844</v>
      </c>
      <c r="H609" s="35">
        <v>263280806</v>
      </c>
      <c r="I609" s="37" t="s">
        <v>40</v>
      </c>
      <c r="J609" s="37" t="s">
        <v>141</v>
      </c>
      <c r="K609" s="37">
        <v>0</v>
      </c>
      <c r="L609" s="36">
        <v>263280806</v>
      </c>
      <c r="M609" s="35">
        <f t="shared" si="18"/>
        <v>263280806</v>
      </c>
      <c r="N609" s="34">
        <f t="shared" si="19"/>
        <v>1</v>
      </c>
    </row>
    <row r="610" spans="2:14" x14ac:dyDescent="0.2">
      <c r="B610" s="37" t="s">
        <v>4152</v>
      </c>
      <c r="C610" s="37" t="s">
        <v>4153</v>
      </c>
      <c r="D610" s="37" t="s">
        <v>844</v>
      </c>
      <c r="E610" s="37" t="s">
        <v>4152</v>
      </c>
      <c r="F610" s="37"/>
      <c r="G610" s="37" t="s">
        <v>844</v>
      </c>
      <c r="H610" s="35">
        <v>257995570</v>
      </c>
      <c r="I610" s="37" t="s">
        <v>40</v>
      </c>
      <c r="J610" s="37" t="s">
        <v>141</v>
      </c>
      <c r="K610" s="37">
        <v>0</v>
      </c>
      <c r="L610" s="36">
        <v>257995570</v>
      </c>
      <c r="M610" s="35">
        <f t="shared" si="18"/>
        <v>257995570</v>
      </c>
      <c r="N610" s="34">
        <f t="shared" si="19"/>
        <v>1</v>
      </c>
    </row>
    <row r="611" spans="2:14" x14ac:dyDescent="0.2">
      <c r="B611" s="37" t="s">
        <v>4150</v>
      </c>
      <c r="C611" s="37" t="s">
        <v>4151</v>
      </c>
      <c r="D611" s="37" t="s">
        <v>120</v>
      </c>
      <c r="E611" s="37" t="s">
        <v>4150</v>
      </c>
      <c r="F611" s="37"/>
      <c r="G611" s="37" t="s">
        <v>120</v>
      </c>
      <c r="H611" s="35">
        <v>164398803</v>
      </c>
      <c r="I611" s="37" t="s">
        <v>40</v>
      </c>
      <c r="J611" s="37" t="s">
        <v>141</v>
      </c>
      <c r="K611" s="37">
        <v>0</v>
      </c>
      <c r="L611" s="36">
        <v>164398803</v>
      </c>
      <c r="M611" s="35">
        <f t="shared" si="18"/>
        <v>164398803</v>
      </c>
      <c r="N611" s="34">
        <f t="shared" si="19"/>
        <v>1</v>
      </c>
    </row>
    <row r="612" spans="2:14" x14ac:dyDescent="0.2">
      <c r="B612" s="37" t="s">
        <v>4148</v>
      </c>
      <c r="C612" s="37" t="s">
        <v>4149</v>
      </c>
      <c r="D612" s="37" t="s">
        <v>305</v>
      </c>
      <c r="E612" s="37" t="s">
        <v>4148</v>
      </c>
      <c r="F612" s="37"/>
      <c r="G612" s="37" t="s">
        <v>305</v>
      </c>
      <c r="H612" s="35">
        <v>124988627</v>
      </c>
      <c r="I612" s="37" t="s">
        <v>40</v>
      </c>
      <c r="J612" s="37" t="s">
        <v>141</v>
      </c>
      <c r="K612" s="37">
        <v>0</v>
      </c>
      <c r="L612" s="36">
        <v>124988627</v>
      </c>
      <c r="M612" s="35">
        <f t="shared" si="18"/>
        <v>124988627</v>
      </c>
      <c r="N612" s="34">
        <f t="shared" si="19"/>
        <v>1</v>
      </c>
    </row>
    <row r="613" spans="2:14" x14ac:dyDescent="0.2">
      <c r="B613" s="37" t="s">
        <v>4146</v>
      </c>
      <c r="C613" s="37" t="s">
        <v>4147</v>
      </c>
      <c r="D613" s="37" t="s">
        <v>678</v>
      </c>
      <c r="E613" s="37" t="s">
        <v>4146</v>
      </c>
      <c r="F613" s="37"/>
      <c r="G613" s="37" t="s">
        <v>678</v>
      </c>
      <c r="H613" s="35">
        <v>167220000</v>
      </c>
      <c r="I613" s="37" t="s">
        <v>40</v>
      </c>
      <c r="J613" s="37" t="s">
        <v>141</v>
      </c>
      <c r="K613" s="37">
        <v>0</v>
      </c>
      <c r="L613" s="36">
        <v>167220000</v>
      </c>
      <c r="M613" s="35">
        <f t="shared" si="18"/>
        <v>167220000</v>
      </c>
      <c r="N613" s="34">
        <f t="shared" si="19"/>
        <v>1</v>
      </c>
    </row>
    <row r="614" spans="2:14" x14ac:dyDescent="0.2">
      <c r="B614" s="37" t="s">
        <v>4144</v>
      </c>
      <c r="C614" s="37" t="s">
        <v>4145</v>
      </c>
      <c r="D614" s="37" t="s">
        <v>136</v>
      </c>
      <c r="E614" s="37" t="s">
        <v>4144</v>
      </c>
      <c r="F614" s="37"/>
      <c r="G614" s="37" t="s">
        <v>136</v>
      </c>
      <c r="H614" s="35">
        <v>210011438</v>
      </c>
      <c r="I614" s="37" t="s">
        <v>40</v>
      </c>
      <c r="J614" s="37" t="s">
        <v>141</v>
      </c>
      <c r="K614" s="37">
        <v>0</v>
      </c>
      <c r="L614" s="36">
        <v>210011438</v>
      </c>
      <c r="M614" s="35">
        <f t="shared" si="18"/>
        <v>210011438</v>
      </c>
      <c r="N614" s="34">
        <f t="shared" si="19"/>
        <v>1</v>
      </c>
    </row>
    <row r="615" spans="2:14" x14ac:dyDescent="0.2">
      <c r="B615" s="37" t="s">
        <v>4142</v>
      </c>
      <c r="C615" s="37" t="s">
        <v>4143</v>
      </c>
      <c r="D615" s="37" t="s">
        <v>130</v>
      </c>
      <c r="E615" s="37" t="s">
        <v>4142</v>
      </c>
      <c r="F615" s="37"/>
      <c r="G615" s="37" t="s">
        <v>130</v>
      </c>
      <c r="H615" s="35">
        <v>208141212</v>
      </c>
      <c r="I615" s="37" t="s">
        <v>40</v>
      </c>
      <c r="J615" s="37" t="s">
        <v>141</v>
      </c>
      <c r="K615" s="37">
        <v>0</v>
      </c>
      <c r="L615" s="36">
        <v>208141212</v>
      </c>
      <c r="M615" s="35">
        <f t="shared" si="18"/>
        <v>208141212</v>
      </c>
      <c r="N615" s="34">
        <f t="shared" si="19"/>
        <v>1</v>
      </c>
    </row>
    <row r="616" spans="2:14" x14ac:dyDescent="0.2">
      <c r="B616" s="37" t="s">
        <v>4140</v>
      </c>
      <c r="C616" s="37" t="s">
        <v>4141</v>
      </c>
      <c r="D616" s="37" t="s">
        <v>70</v>
      </c>
      <c r="E616" s="37" t="s">
        <v>4140</v>
      </c>
      <c r="F616" s="37"/>
      <c r="G616" s="37" t="s">
        <v>70</v>
      </c>
      <c r="H616" s="35">
        <v>166880970</v>
      </c>
      <c r="I616" s="37" t="s">
        <v>40</v>
      </c>
      <c r="J616" s="37" t="s">
        <v>141</v>
      </c>
      <c r="K616" s="37">
        <v>0</v>
      </c>
      <c r="L616" s="36">
        <v>166880970</v>
      </c>
      <c r="M616" s="35">
        <f t="shared" si="18"/>
        <v>166880970</v>
      </c>
      <c r="N616" s="34">
        <f t="shared" si="19"/>
        <v>1</v>
      </c>
    </row>
    <row r="617" spans="2:14" x14ac:dyDescent="0.2">
      <c r="B617" s="37" t="s">
        <v>4138</v>
      </c>
      <c r="C617" s="37" t="s">
        <v>4139</v>
      </c>
      <c r="D617" s="37" t="s">
        <v>169</v>
      </c>
      <c r="E617" s="37" t="s">
        <v>4138</v>
      </c>
      <c r="F617" s="37"/>
      <c r="G617" s="37" t="s">
        <v>169</v>
      </c>
      <c r="H617" s="35">
        <v>301309254</v>
      </c>
      <c r="I617" s="37" t="s">
        <v>40</v>
      </c>
      <c r="J617" s="37" t="s">
        <v>141</v>
      </c>
      <c r="K617" s="37">
        <v>0</v>
      </c>
      <c r="L617" s="36">
        <v>301309254</v>
      </c>
      <c r="M617" s="35">
        <f t="shared" si="18"/>
        <v>301309254</v>
      </c>
      <c r="N617" s="34">
        <f t="shared" si="19"/>
        <v>1</v>
      </c>
    </row>
    <row r="618" spans="2:14" x14ac:dyDescent="0.2">
      <c r="B618" s="37" t="s">
        <v>4136</v>
      </c>
      <c r="C618" s="37" t="s">
        <v>4137</v>
      </c>
      <c r="D618" s="37" t="s">
        <v>89</v>
      </c>
      <c r="E618" s="37" t="s">
        <v>4136</v>
      </c>
      <c r="F618" s="37"/>
      <c r="G618" s="37" t="s">
        <v>89</v>
      </c>
      <c r="H618" s="35">
        <v>35957141</v>
      </c>
      <c r="I618" s="37" t="s">
        <v>40</v>
      </c>
      <c r="J618" s="37" t="s">
        <v>141</v>
      </c>
      <c r="K618" s="37">
        <v>0</v>
      </c>
      <c r="L618" s="36">
        <v>35957141</v>
      </c>
      <c r="M618" s="35">
        <f t="shared" si="18"/>
        <v>35957141</v>
      </c>
      <c r="N618" s="34">
        <f t="shared" si="19"/>
        <v>1</v>
      </c>
    </row>
    <row r="619" spans="2:14" x14ac:dyDescent="0.2">
      <c r="B619" s="37" t="s">
        <v>4134</v>
      </c>
      <c r="C619" s="37" t="s">
        <v>4135</v>
      </c>
      <c r="D619" s="37" t="s">
        <v>548</v>
      </c>
      <c r="E619" s="37" t="s">
        <v>4134</v>
      </c>
      <c r="F619" s="37"/>
      <c r="G619" s="37" t="s">
        <v>548</v>
      </c>
      <c r="H619" s="35">
        <v>54050000</v>
      </c>
      <c r="I619" s="37" t="s">
        <v>40</v>
      </c>
      <c r="J619" s="37" t="s">
        <v>151</v>
      </c>
      <c r="K619" s="37">
        <v>0</v>
      </c>
      <c r="L619" s="36">
        <v>54050000</v>
      </c>
      <c r="M619" s="35">
        <f t="shared" si="18"/>
        <v>54050000</v>
      </c>
      <c r="N619" s="34">
        <f t="shared" si="19"/>
        <v>1</v>
      </c>
    </row>
    <row r="620" spans="2:14" x14ac:dyDescent="0.2">
      <c r="B620" s="37" t="s">
        <v>4132</v>
      </c>
      <c r="C620" s="37" t="s">
        <v>4133</v>
      </c>
      <c r="D620" s="37" t="s">
        <v>402</v>
      </c>
      <c r="E620" s="37" t="s">
        <v>4132</v>
      </c>
      <c r="F620" s="37"/>
      <c r="G620" s="37" t="s">
        <v>402</v>
      </c>
      <c r="H620" s="35">
        <v>32572543</v>
      </c>
      <c r="I620" s="37" t="s">
        <v>40</v>
      </c>
      <c r="J620" s="37" t="s">
        <v>151</v>
      </c>
      <c r="K620" s="37">
        <v>0</v>
      </c>
      <c r="L620" s="36">
        <v>32572543</v>
      </c>
      <c r="M620" s="35">
        <f t="shared" si="18"/>
        <v>32572543</v>
      </c>
      <c r="N620" s="34">
        <f t="shared" si="19"/>
        <v>1</v>
      </c>
    </row>
    <row r="621" spans="2:14" x14ac:dyDescent="0.2">
      <c r="B621" s="37" t="s">
        <v>4130</v>
      </c>
      <c r="C621" s="37" t="s">
        <v>4131</v>
      </c>
      <c r="D621" s="37" t="s">
        <v>678</v>
      </c>
      <c r="E621" s="37" t="s">
        <v>4130</v>
      </c>
      <c r="F621" s="37"/>
      <c r="G621" s="37" t="s">
        <v>678</v>
      </c>
      <c r="H621" s="35">
        <v>120000000</v>
      </c>
      <c r="I621" s="37" t="s">
        <v>40</v>
      </c>
      <c r="J621" s="37" t="s">
        <v>141</v>
      </c>
      <c r="K621" s="37">
        <v>0</v>
      </c>
      <c r="L621" s="36">
        <v>120000000</v>
      </c>
      <c r="M621" s="35">
        <f t="shared" si="18"/>
        <v>120000000</v>
      </c>
      <c r="N621" s="34">
        <f t="shared" si="19"/>
        <v>1</v>
      </c>
    </row>
    <row r="622" spans="2:14" x14ac:dyDescent="0.2">
      <c r="B622" s="37" t="s">
        <v>4128</v>
      </c>
      <c r="C622" s="37" t="s">
        <v>4129</v>
      </c>
      <c r="D622" s="37" t="s">
        <v>50</v>
      </c>
      <c r="E622" s="37" t="s">
        <v>4128</v>
      </c>
      <c r="F622" s="37"/>
      <c r="G622" s="37" t="s">
        <v>50</v>
      </c>
      <c r="H622" s="35">
        <v>21600000</v>
      </c>
      <c r="I622" s="37" t="s">
        <v>40</v>
      </c>
      <c r="J622" s="37" t="s">
        <v>155</v>
      </c>
      <c r="K622" s="37">
        <v>0</v>
      </c>
      <c r="L622" s="36">
        <v>21600000</v>
      </c>
      <c r="M622" s="35">
        <f t="shared" si="18"/>
        <v>21600000</v>
      </c>
      <c r="N622" s="34">
        <f t="shared" si="19"/>
        <v>1</v>
      </c>
    </row>
    <row r="623" spans="2:14" x14ac:dyDescent="0.2">
      <c r="B623" s="37" t="s">
        <v>4126</v>
      </c>
      <c r="C623" s="37" t="s">
        <v>4127</v>
      </c>
      <c r="D623" s="37" t="s">
        <v>2569</v>
      </c>
      <c r="E623" s="37" t="s">
        <v>4126</v>
      </c>
      <c r="F623" s="37"/>
      <c r="G623" s="37" t="s">
        <v>2569</v>
      </c>
      <c r="H623" s="35">
        <v>182218750</v>
      </c>
      <c r="I623" s="37" t="s">
        <v>40</v>
      </c>
      <c r="J623" s="37" t="s">
        <v>192</v>
      </c>
      <c r="K623" s="37">
        <v>0</v>
      </c>
      <c r="L623" s="36">
        <v>182218750</v>
      </c>
      <c r="M623" s="35">
        <f t="shared" si="18"/>
        <v>182218750</v>
      </c>
      <c r="N623" s="34">
        <f t="shared" si="19"/>
        <v>1</v>
      </c>
    </row>
    <row r="624" spans="2:14" x14ac:dyDescent="0.2">
      <c r="B624" s="37" t="s">
        <v>4124</v>
      </c>
      <c r="C624" s="37" t="s">
        <v>4125</v>
      </c>
      <c r="D624" s="37" t="s">
        <v>844</v>
      </c>
      <c r="E624" s="37" t="s">
        <v>4124</v>
      </c>
      <c r="F624" s="37"/>
      <c r="G624" s="37" t="s">
        <v>844</v>
      </c>
      <c r="H624" s="35">
        <v>76800000</v>
      </c>
      <c r="I624" s="37" t="s">
        <v>40</v>
      </c>
      <c r="J624" s="37" t="s">
        <v>137</v>
      </c>
      <c r="K624" s="37">
        <v>0</v>
      </c>
      <c r="L624" s="36">
        <v>76800000</v>
      </c>
      <c r="M624" s="35">
        <f t="shared" si="18"/>
        <v>76800000</v>
      </c>
      <c r="N624" s="34">
        <f t="shared" si="19"/>
        <v>1</v>
      </c>
    </row>
    <row r="625" spans="2:14" x14ac:dyDescent="0.2">
      <c r="B625" s="37" t="s">
        <v>4122</v>
      </c>
      <c r="C625" s="37" t="s">
        <v>4123</v>
      </c>
      <c r="D625" s="37" t="s">
        <v>2569</v>
      </c>
      <c r="E625" s="37" t="s">
        <v>4122</v>
      </c>
      <c r="F625" s="37"/>
      <c r="G625" s="37" t="s">
        <v>2569</v>
      </c>
      <c r="H625" s="35">
        <v>21600000</v>
      </c>
      <c r="I625" s="37" t="s">
        <v>40</v>
      </c>
      <c r="J625" s="37" t="s">
        <v>137</v>
      </c>
      <c r="K625" s="37">
        <v>0</v>
      </c>
      <c r="L625" s="36">
        <v>21600000</v>
      </c>
      <c r="M625" s="35">
        <f t="shared" si="18"/>
        <v>21600000</v>
      </c>
      <c r="N625" s="34">
        <f t="shared" si="19"/>
        <v>1</v>
      </c>
    </row>
    <row r="626" spans="2:14" x14ac:dyDescent="0.2">
      <c r="B626" s="37" t="s">
        <v>4120</v>
      </c>
      <c r="C626" s="37" t="s">
        <v>4121</v>
      </c>
      <c r="D626" s="37" t="s">
        <v>121</v>
      </c>
      <c r="E626" s="37" t="s">
        <v>4120</v>
      </c>
      <c r="F626" s="37"/>
      <c r="G626" s="37" t="s">
        <v>121</v>
      </c>
      <c r="H626" s="35">
        <v>45889375</v>
      </c>
      <c r="I626" s="37" t="s">
        <v>40</v>
      </c>
      <c r="J626" s="37" t="s">
        <v>151</v>
      </c>
      <c r="K626" s="37">
        <v>0</v>
      </c>
      <c r="L626" s="36">
        <v>45889375</v>
      </c>
      <c r="M626" s="35">
        <f t="shared" si="18"/>
        <v>45889375</v>
      </c>
      <c r="N626" s="34">
        <f t="shared" si="19"/>
        <v>1</v>
      </c>
    </row>
    <row r="627" spans="2:14" x14ac:dyDescent="0.2">
      <c r="B627" s="37" t="s">
        <v>4118</v>
      </c>
      <c r="C627" s="37" t="s">
        <v>4119</v>
      </c>
      <c r="D627" s="37" t="s">
        <v>121</v>
      </c>
      <c r="E627" s="37" t="s">
        <v>4118</v>
      </c>
      <c r="F627" s="37"/>
      <c r="G627" s="37" t="s">
        <v>121</v>
      </c>
      <c r="H627" s="35">
        <v>128759672</v>
      </c>
      <c r="I627" s="37" t="s">
        <v>40</v>
      </c>
      <c r="J627" s="37" t="s">
        <v>192</v>
      </c>
      <c r="K627" s="37">
        <v>0</v>
      </c>
      <c r="L627" s="36">
        <v>128759672</v>
      </c>
      <c r="M627" s="35">
        <f t="shared" si="18"/>
        <v>128759672</v>
      </c>
      <c r="N627" s="34">
        <f t="shared" si="19"/>
        <v>1</v>
      </c>
    </row>
    <row r="628" spans="2:14" x14ac:dyDescent="0.2">
      <c r="B628" s="37" t="s">
        <v>4116</v>
      </c>
      <c r="C628" s="37" t="s">
        <v>4117</v>
      </c>
      <c r="D628" s="37" t="s">
        <v>692</v>
      </c>
      <c r="E628" s="37" t="s">
        <v>4116</v>
      </c>
      <c r="F628" s="37"/>
      <c r="G628" s="37" t="s">
        <v>692</v>
      </c>
      <c r="H628" s="35">
        <v>60000000</v>
      </c>
      <c r="I628" s="37" t="s">
        <v>40</v>
      </c>
      <c r="J628" s="37" t="s">
        <v>137</v>
      </c>
      <c r="K628" s="37">
        <v>0</v>
      </c>
      <c r="L628" s="36">
        <v>60000000</v>
      </c>
      <c r="M628" s="35">
        <f t="shared" si="18"/>
        <v>60000000</v>
      </c>
      <c r="N628" s="34">
        <f t="shared" si="19"/>
        <v>1</v>
      </c>
    </row>
    <row r="629" spans="2:14" x14ac:dyDescent="0.2">
      <c r="B629" s="37" t="s">
        <v>4114</v>
      </c>
      <c r="C629" s="37" t="s">
        <v>4115</v>
      </c>
      <c r="D629" s="37" t="s">
        <v>692</v>
      </c>
      <c r="E629" s="37" t="s">
        <v>4114</v>
      </c>
      <c r="F629" s="37"/>
      <c r="G629" s="37" t="s">
        <v>692</v>
      </c>
      <c r="H629" s="35">
        <v>210481250</v>
      </c>
      <c r="I629" s="37" t="s">
        <v>40</v>
      </c>
      <c r="J629" s="37" t="s">
        <v>192</v>
      </c>
      <c r="K629" s="37">
        <v>0</v>
      </c>
      <c r="L629" s="36">
        <v>210481250</v>
      </c>
      <c r="M629" s="35">
        <f t="shared" si="18"/>
        <v>210481250</v>
      </c>
      <c r="N629" s="34">
        <f t="shared" si="19"/>
        <v>1</v>
      </c>
    </row>
    <row r="630" spans="2:14" x14ac:dyDescent="0.2">
      <c r="B630" s="37" t="s">
        <v>4112</v>
      </c>
      <c r="C630" s="37" t="s">
        <v>4113</v>
      </c>
      <c r="D630" s="37" t="s">
        <v>50</v>
      </c>
      <c r="E630" s="37" t="s">
        <v>4112</v>
      </c>
      <c r="F630" s="37"/>
      <c r="G630" s="37" t="s">
        <v>50</v>
      </c>
      <c r="H630" s="35">
        <v>33600000</v>
      </c>
      <c r="I630" s="37" t="s">
        <v>40</v>
      </c>
      <c r="J630" s="37" t="s">
        <v>137</v>
      </c>
      <c r="K630" s="37">
        <v>0</v>
      </c>
      <c r="L630" s="36">
        <v>33600000</v>
      </c>
      <c r="M630" s="35">
        <f t="shared" si="18"/>
        <v>33600000</v>
      </c>
      <c r="N630" s="34">
        <f t="shared" si="19"/>
        <v>1</v>
      </c>
    </row>
    <row r="631" spans="2:14" x14ac:dyDescent="0.2">
      <c r="B631" s="37" t="s">
        <v>4110</v>
      </c>
      <c r="C631" s="37" t="s">
        <v>4111</v>
      </c>
      <c r="D631" s="37" t="s">
        <v>98</v>
      </c>
      <c r="E631" s="37" t="s">
        <v>4110</v>
      </c>
      <c r="F631" s="37"/>
      <c r="G631" s="37" t="s">
        <v>98</v>
      </c>
      <c r="H631" s="35">
        <v>69887677</v>
      </c>
      <c r="I631" s="37" t="s">
        <v>40</v>
      </c>
      <c r="J631" s="37" t="s">
        <v>141</v>
      </c>
      <c r="K631" s="37">
        <v>0</v>
      </c>
      <c r="L631" s="36">
        <v>69887677</v>
      </c>
      <c r="M631" s="35">
        <f t="shared" si="18"/>
        <v>69887677</v>
      </c>
      <c r="N631" s="34">
        <f t="shared" si="19"/>
        <v>1</v>
      </c>
    </row>
    <row r="632" spans="2:14" x14ac:dyDescent="0.2">
      <c r="B632" s="37" t="s">
        <v>4108</v>
      </c>
      <c r="C632" s="37" t="s">
        <v>4109</v>
      </c>
      <c r="D632" s="37" t="s">
        <v>98</v>
      </c>
      <c r="E632" s="37" t="s">
        <v>4108</v>
      </c>
      <c r="F632" s="37"/>
      <c r="G632" s="37" t="s">
        <v>98</v>
      </c>
      <c r="H632" s="35">
        <v>69887677</v>
      </c>
      <c r="I632" s="37" t="s">
        <v>40</v>
      </c>
      <c r="J632" s="37" t="s">
        <v>141</v>
      </c>
      <c r="K632" s="37">
        <v>0</v>
      </c>
      <c r="L632" s="36">
        <v>69887677</v>
      </c>
      <c r="M632" s="35">
        <f t="shared" si="18"/>
        <v>69887677</v>
      </c>
      <c r="N632" s="34">
        <f t="shared" si="19"/>
        <v>1</v>
      </c>
    </row>
    <row r="633" spans="2:14" x14ac:dyDescent="0.2">
      <c r="B633" s="37" t="s">
        <v>4106</v>
      </c>
      <c r="C633" s="37" t="s">
        <v>4107</v>
      </c>
      <c r="D633" s="37" t="s">
        <v>98</v>
      </c>
      <c r="E633" s="37" t="s">
        <v>4106</v>
      </c>
      <c r="F633" s="37"/>
      <c r="G633" s="37" t="s">
        <v>98</v>
      </c>
      <c r="H633" s="35">
        <v>69887677</v>
      </c>
      <c r="I633" s="37" t="s">
        <v>40</v>
      </c>
      <c r="J633" s="37" t="s">
        <v>141</v>
      </c>
      <c r="K633" s="37">
        <v>0</v>
      </c>
      <c r="L633" s="36">
        <v>69887677</v>
      </c>
      <c r="M633" s="35">
        <f t="shared" si="18"/>
        <v>69887677</v>
      </c>
      <c r="N633" s="34">
        <f t="shared" si="19"/>
        <v>1</v>
      </c>
    </row>
    <row r="634" spans="2:14" x14ac:dyDescent="0.2">
      <c r="B634" s="37" t="s">
        <v>4104</v>
      </c>
      <c r="C634" s="37" t="s">
        <v>4105</v>
      </c>
      <c r="D634" s="37" t="s">
        <v>191</v>
      </c>
      <c r="E634" s="37" t="s">
        <v>4104</v>
      </c>
      <c r="F634" s="37"/>
      <c r="G634" s="37" t="s">
        <v>191</v>
      </c>
      <c r="H634" s="35">
        <v>24000000</v>
      </c>
      <c r="I634" s="37" t="s">
        <v>40</v>
      </c>
      <c r="J634" s="37" t="s">
        <v>137</v>
      </c>
      <c r="K634" s="37">
        <v>0</v>
      </c>
      <c r="L634" s="36">
        <v>24000000</v>
      </c>
      <c r="M634" s="35">
        <f t="shared" si="18"/>
        <v>24000000</v>
      </c>
      <c r="N634" s="34">
        <f t="shared" si="19"/>
        <v>1</v>
      </c>
    </row>
    <row r="635" spans="2:14" x14ac:dyDescent="0.2">
      <c r="B635" s="37" t="s">
        <v>4102</v>
      </c>
      <c r="C635" s="37" t="s">
        <v>4103</v>
      </c>
      <c r="D635" s="37" t="s">
        <v>79</v>
      </c>
      <c r="E635" s="37" t="s">
        <v>4102</v>
      </c>
      <c r="F635" s="37"/>
      <c r="G635" s="37" t="s">
        <v>79</v>
      </c>
      <c r="H635" s="35">
        <v>33652826</v>
      </c>
      <c r="I635" s="37" t="s">
        <v>40</v>
      </c>
      <c r="J635" s="37" t="s">
        <v>141</v>
      </c>
      <c r="K635" s="37">
        <v>0</v>
      </c>
      <c r="L635" s="36">
        <v>33652826</v>
      </c>
      <c r="M635" s="35">
        <f t="shared" si="18"/>
        <v>33652826</v>
      </c>
      <c r="N635" s="34">
        <f t="shared" si="19"/>
        <v>1</v>
      </c>
    </row>
    <row r="636" spans="2:14" x14ac:dyDescent="0.2">
      <c r="B636" s="37" t="s">
        <v>4100</v>
      </c>
      <c r="C636" s="37" t="s">
        <v>4101</v>
      </c>
      <c r="D636" s="37" t="s">
        <v>79</v>
      </c>
      <c r="E636" s="37" t="s">
        <v>4100</v>
      </c>
      <c r="F636" s="37"/>
      <c r="G636" s="37" t="s">
        <v>79</v>
      </c>
      <c r="H636" s="35">
        <v>117372658</v>
      </c>
      <c r="I636" s="37" t="s">
        <v>40</v>
      </c>
      <c r="J636" s="37" t="s">
        <v>141</v>
      </c>
      <c r="K636" s="37">
        <v>0</v>
      </c>
      <c r="L636" s="36">
        <v>117372658</v>
      </c>
      <c r="M636" s="35">
        <f t="shared" si="18"/>
        <v>117372658</v>
      </c>
      <c r="N636" s="34">
        <f t="shared" si="19"/>
        <v>1</v>
      </c>
    </row>
    <row r="637" spans="2:14" x14ac:dyDescent="0.2">
      <c r="B637" s="37" t="s">
        <v>4098</v>
      </c>
      <c r="C637" s="37" t="s">
        <v>4099</v>
      </c>
      <c r="D637" s="37" t="s">
        <v>75</v>
      </c>
      <c r="E637" s="37" t="s">
        <v>4098</v>
      </c>
      <c r="F637" s="37"/>
      <c r="G637" s="37" t="s">
        <v>75</v>
      </c>
      <c r="H637" s="35">
        <v>50741600</v>
      </c>
      <c r="I637" s="37" t="s">
        <v>40</v>
      </c>
      <c r="J637" s="37" t="s">
        <v>151</v>
      </c>
      <c r="K637" s="37">
        <v>0</v>
      </c>
      <c r="L637" s="36">
        <v>50741600</v>
      </c>
      <c r="M637" s="35">
        <f t="shared" si="18"/>
        <v>50741600</v>
      </c>
      <c r="N637" s="34">
        <f t="shared" si="19"/>
        <v>1</v>
      </c>
    </row>
    <row r="638" spans="2:14" x14ac:dyDescent="0.2">
      <c r="B638" s="37" t="s">
        <v>4096</v>
      </c>
      <c r="C638" s="37" t="s">
        <v>4097</v>
      </c>
      <c r="D638" s="37" t="s">
        <v>75</v>
      </c>
      <c r="E638" s="37" t="s">
        <v>4096</v>
      </c>
      <c r="F638" s="37"/>
      <c r="G638" s="37" t="s">
        <v>75</v>
      </c>
      <c r="H638" s="35">
        <v>34343400</v>
      </c>
      <c r="I638" s="37" t="s">
        <v>40</v>
      </c>
      <c r="J638" s="37" t="s">
        <v>151</v>
      </c>
      <c r="K638" s="37">
        <v>0</v>
      </c>
      <c r="L638" s="36">
        <v>34343400</v>
      </c>
      <c r="M638" s="35">
        <f t="shared" si="18"/>
        <v>34343400</v>
      </c>
      <c r="N638" s="34">
        <f t="shared" si="19"/>
        <v>1</v>
      </c>
    </row>
    <row r="639" spans="2:14" x14ac:dyDescent="0.2">
      <c r="B639" s="37" t="s">
        <v>4094</v>
      </c>
      <c r="C639" s="37" t="s">
        <v>4095</v>
      </c>
      <c r="D639" s="37" t="s">
        <v>75</v>
      </c>
      <c r="E639" s="37" t="s">
        <v>4094</v>
      </c>
      <c r="F639" s="37"/>
      <c r="G639" s="37" t="s">
        <v>75</v>
      </c>
      <c r="H639" s="35">
        <v>271363241</v>
      </c>
      <c r="I639" s="37" t="s">
        <v>40</v>
      </c>
      <c r="J639" s="37" t="s">
        <v>141</v>
      </c>
      <c r="K639" s="37">
        <v>0</v>
      </c>
      <c r="L639" s="36">
        <v>271363241</v>
      </c>
      <c r="M639" s="35">
        <f t="shared" si="18"/>
        <v>271363241</v>
      </c>
      <c r="N639" s="34">
        <f t="shared" si="19"/>
        <v>1</v>
      </c>
    </row>
    <row r="640" spans="2:14" x14ac:dyDescent="0.2">
      <c r="B640" s="37" t="s">
        <v>4092</v>
      </c>
      <c r="C640" s="37" t="s">
        <v>4093</v>
      </c>
      <c r="D640" s="37" t="s">
        <v>62</v>
      </c>
      <c r="E640" s="37" t="s">
        <v>4092</v>
      </c>
      <c r="F640" s="37"/>
      <c r="G640" s="37" t="s">
        <v>62</v>
      </c>
      <c r="H640" s="35">
        <v>248633225</v>
      </c>
      <c r="I640" s="37" t="s">
        <v>40</v>
      </c>
      <c r="J640" s="37" t="s">
        <v>141</v>
      </c>
      <c r="K640" s="37">
        <v>0</v>
      </c>
      <c r="L640" s="36">
        <v>248633225</v>
      </c>
      <c r="M640" s="35">
        <f t="shared" si="18"/>
        <v>248633225</v>
      </c>
      <c r="N640" s="34">
        <f t="shared" si="19"/>
        <v>1</v>
      </c>
    </row>
    <row r="641" spans="2:14" x14ac:dyDescent="0.2">
      <c r="B641" s="37" t="s">
        <v>4090</v>
      </c>
      <c r="C641" s="37" t="s">
        <v>4091</v>
      </c>
      <c r="D641" s="37" t="s">
        <v>62</v>
      </c>
      <c r="E641" s="37" t="s">
        <v>4090</v>
      </c>
      <c r="F641" s="37"/>
      <c r="G641" s="37" t="s">
        <v>62</v>
      </c>
      <c r="H641" s="35">
        <v>307272856</v>
      </c>
      <c r="I641" s="37" t="s">
        <v>40</v>
      </c>
      <c r="J641" s="37" t="s">
        <v>141</v>
      </c>
      <c r="K641" s="37">
        <v>0</v>
      </c>
      <c r="L641" s="36">
        <v>307272856</v>
      </c>
      <c r="M641" s="35">
        <f t="shared" si="18"/>
        <v>307272856</v>
      </c>
      <c r="N641" s="34">
        <f t="shared" si="19"/>
        <v>1</v>
      </c>
    </row>
    <row r="642" spans="2:14" x14ac:dyDescent="0.2">
      <c r="B642" s="37" t="s">
        <v>4088</v>
      </c>
      <c r="C642" s="37" t="s">
        <v>4089</v>
      </c>
      <c r="D642" s="37" t="s">
        <v>105</v>
      </c>
      <c r="E642" s="37" t="s">
        <v>4088</v>
      </c>
      <c r="F642" s="37"/>
      <c r="G642" s="37" t="s">
        <v>105</v>
      </c>
      <c r="H642" s="35">
        <v>23400000</v>
      </c>
      <c r="I642" s="37" t="s">
        <v>40</v>
      </c>
      <c r="J642" s="37" t="s">
        <v>155</v>
      </c>
      <c r="K642" s="37">
        <v>0</v>
      </c>
      <c r="L642" s="36">
        <v>23400000</v>
      </c>
      <c r="M642" s="35">
        <f t="shared" si="18"/>
        <v>23400000</v>
      </c>
      <c r="N642" s="34">
        <f t="shared" si="19"/>
        <v>1</v>
      </c>
    </row>
    <row r="643" spans="2:14" x14ac:dyDescent="0.2">
      <c r="B643" s="37" t="s">
        <v>4086</v>
      </c>
      <c r="C643" s="37" t="s">
        <v>4087</v>
      </c>
      <c r="D643" s="37" t="s">
        <v>91</v>
      </c>
      <c r="E643" s="37" t="s">
        <v>4086</v>
      </c>
      <c r="F643" s="37"/>
      <c r="G643" s="37" t="s">
        <v>91</v>
      </c>
      <c r="H643" s="35">
        <v>47040000</v>
      </c>
      <c r="I643" s="37" t="s">
        <v>40</v>
      </c>
      <c r="J643" s="37" t="s">
        <v>137</v>
      </c>
      <c r="K643" s="37">
        <v>0</v>
      </c>
      <c r="L643" s="36">
        <v>47040000</v>
      </c>
      <c r="M643" s="35">
        <f t="shared" si="18"/>
        <v>47040000</v>
      </c>
      <c r="N643" s="34">
        <f t="shared" si="19"/>
        <v>1</v>
      </c>
    </row>
    <row r="644" spans="2:14" x14ac:dyDescent="0.2">
      <c r="B644" s="37" t="s">
        <v>4084</v>
      </c>
      <c r="C644" s="37" t="s">
        <v>4085</v>
      </c>
      <c r="D644" s="37" t="s">
        <v>397</v>
      </c>
      <c r="E644" s="37" t="s">
        <v>4084</v>
      </c>
      <c r="F644" s="37"/>
      <c r="G644" s="37" t="s">
        <v>397</v>
      </c>
      <c r="H644" s="35">
        <v>75287356</v>
      </c>
      <c r="I644" s="37" t="s">
        <v>40</v>
      </c>
      <c r="J644" s="37" t="s">
        <v>137</v>
      </c>
      <c r="K644" s="37">
        <v>0</v>
      </c>
      <c r="L644" s="36">
        <v>75287356</v>
      </c>
      <c r="M644" s="35">
        <f t="shared" si="18"/>
        <v>75287356</v>
      </c>
      <c r="N644" s="34">
        <f t="shared" si="19"/>
        <v>1</v>
      </c>
    </row>
    <row r="645" spans="2:14" x14ac:dyDescent="0.2">
      <c r="B645" s="37" t="s">
        <v>4082</v>
      </c>
      <c r="C645" s="37" t="s">
        <v>4083</v>
      </c>
      <c r="D645" s="37" t="s">
        <v>345</v>
      </c>
      <c r="E645" s="37" t="s">
        <v>4082</v>
      </c>
      <c r="F645" s="37"/>
      <c r="G645" s="37" t="s">
        <v>345</v>
      </c>
      <c r="H645" s="35">
        <v>304910677</v>
      </c>
      <c r="I645" s="37" t="s">
        <v>40</v>
      </c>
      <c r="J645" s="37" t="s">
        <v>141</v>
      </c>
      <c r="K645" s="37">
        <v>0</v>
      </c>
      <c r="L645" s="36">
        <v>304910677</v>
      </c>
      <c r="M645" s="35">
        <f t="shared" si="18"/>
        <v>304910677</v>
      </c>
      <c r="N645" s="34">
        <f t="shared" si="19"/>
        <v>1</v>
      </c>
    </row>
    <row r="646" spans="2:14" x14ac:dyDescent="0.2">
      <c r="B646" s="37" t="s">
        <v>4080</v>
      </c>
      <c r="C646" s="37" t="s">
        <v>4081</v>
      </c>
      <c r="D646" s="37" t="s">
        <v>1152</v>
      </c>
      <c r="E646" s="37" t="s">
        <v>4080</v>
      </c>
      <c r="F646" s="37"/>
      <c r="G646" s="37" t="s">
        <v>1152</v>
      </c>
      <c r="H646" s="35">
        <v>98400000</v>
      </c>
      <c r="I646" s="37" t="s">
        <v>40</v>
      </c>
      <c r="J646" s="37" t="s">
        <v>137</v>
      </c>
      <c r="K646" s="37">
        <v>0</v>
      </c>
      <c r="L646" s="36">
        <v>98400000</v>
      </c>
      <c r="M646" s="35">
        <f t="shared" si="18"/>
        <v>98400000</v>
      </c>
      <c r="N646" s="34">
        <f t="shared" si="19"/>
        <v>1</v>
      </c>
    </row>
    <row r="647" spans="2:14" x14ac:dyDescent="0.2">
      <c r="B647" s="37" t="s">
        <v>4078</v>
      </c>
      <c r="C647" s="37" t="s">
        <v>4079</v>
      </c>
      <c r="D647" s="37" t="s">
        <v>62</v>
      </c>
      <c r="E647" s="37" t="s">
        <v>4078</v>
      </c>
      <c r="F647" s="37"/>
      <c r="G647" s="37" t="s">
        <v>62</v>
      </c>
      <c r="H647" s="35">
        <v>20400000</v>
      </c>
      <c r="I647" s="37" t="s">
        <v>40</v>
      </c>
      <c r="J647" s="37" t="s">
        <v>155</v>
      </c>
      <c r="K647" s="37">
        <v>0</v>
      </c>
      <c r="L647" s="36">
        <v>20400000</v>
      </c>
      <c r="M647" s="35">
        <f t="shared" si="18"/>
        <v>20400000</v>
      </c>
      <c r="N647" s="34">
        <f t="shared" si="19"/>
        <v>1</v>
      </c>
    </row>
    <row r="648" spans="2:14" x14ac:dyDescent="0.2">
      <c r="B648" s="37" t="s">
        <v>4076</v>
      </c>
      <c r="C648" s="37" t="s">
        <v>4077</v>
      </c>
      <c r="D648" s="37" t="s">
        <v>542</v>
      </c>
      <c r="E648" s="37" t="s">
        <v>4076</v>
      </c>
      <c r="F648" s="37"/>
      <c r="G648" s="37" t="s">
        <v>542</v>
      </c>
      <c r="H648" s="35">
        <v>249785938</v>
      </c>
      <c r="I648" s="37" t="s">
        <v>40</v>
      </c>
      <c r="J648" s="37" t="s">
        <v>141</v>
      </c>
      <c r="K648" s="37">
        <v>0</v>
      </c>
      <c r="L648" s="36">
        <v>249785938</v>
      </c>
      <c r="M648" s="35">
        <f t="shared" si="18"/>
        <v>249785938</v>
      </c>
      <c r="N648" s="34">
        <f t="shared" si="19"/>
        <v>1</v>
      </c>
    </row>
    <row r="649" spans="2:14" x14ac:dyDescent="0.2">
      <c r="B649" s="37" t="s">
        <v>4074</v>
      </c>
      <c r="C649" s="37" t="s">
        <v>4075</v>
      </c>
      <c r="D649" s="37" t="s">
        <v>1174</v>
      </c>
      <c r="E649" s="37" t="s">
        <v>4074</v>
      </c>
      <c r="F649" s="37"/>
      <c r="G649" s="37" t="s">
        <v>1174</v>
      </c>
      <c r="H649" s="35">
        <v>136362636</v>
      </c>
      <c r="I649" s="37" t="s">
        <v>40</v>
      </c>
      <c r="J649" s="37" t="s">
        <v>141</v>
      </c>
      <c r="K649" s="37">
        <v>0</v>
      </c>
      <c r="L649" s="36">
        <v>136362636</v>
      </c>
      <c r="M649" s="35">
        <f t="shared" si="18"/>
        <v>136362636</v>
      </c>
      <c r="N649" s="34">
        <f t="shared" si="19"/>
        <v>1</v>
      </c>
    </row>
    <row r="650" spans="2:14" x14ac:dyDescent="0.2">
      <c r="B650" s="37" t="s">
        <v>4072</v>
      </c>
      <c r="C650" s="37" t="s">
        <v>4073</v>
      </c>
      <c r="D650" s="37" t="s">
        <v>692</v>
      </c>
      <c r="E650" s="37" t="s">
        <v>4072</v>
      </c>
      <c r="F650" s="37"/>
      <c r="G650" s="37" t="s">
        <v>692</v>
      </c>
      <c r="H650" s="35">
        <v>35057400</v>
      </c>
      <c r="I650" s="37" t="s">
        <v>40</v>
      </c>
      <c r="J650" s="37" t="s">
        <v>151</v>
      </c>
      <c r="K650" s="37">
        <v>0</v>
      </c>
      <c r="L650" s="36">
        <v>35057400</v>
      </c>
      <c r="M650" s="35">
        <f t="shared" si="18"/>
        <v>35057400</v>
      </c>
      <c r="N650" s="34">
        <f t="shared" si="19"/>
        <v>1</v>
      </c>
    </row>
    <row r="651" spans="2:14" x14ac:dyDescent="0.2">
      <c r="B651" s="37" t="s">
        <v>4070</v>
      </c>
      <c r="C651" s="37" t="s">
        <v>4071</v>
      </c>
      <c r="D651" s="37" t="s">
        <v>692</v>
      </c>
      <c r="E651" s="37" t="s">
        <v>4070</v>
      </c>
      <c r="F651" s="37"/>
      <c r="G651" s="37" t="s">
        <v>692</v>
      </c>
      <c r="H651" s="35">
        <v>35057400</v>
      </c>
      <c r="I651" s="37" t="s">
        <v>40</v>
      </c>
      <c r="J651" s="37" t="s">
        <v>151</v>
      </c>
      <c r="K651" s="37">
        <v>0</v>
      </c>
      <c r="L651" s="36">
        <v>35057400</v>
      </c>
      <c r="M651" s="35">
        <f t="shared" si="18"/>
        <v>35057400</v>
      </c>
      <c r="N651" s="34">
        <f t="shared" si="19"/>
        <v>1</v>
      </c>
    </row>
    <row r="652" spans="2:14" x14ac:dyDescent="0.2">
      <c r="B652" s="37" t="s">
        <v>4068</v>
      </c>
      <c r="C652" s="37" t="s">
        <v>4069</v>
      </c>
      <c r="D652" s="37" t="s">
        <v>337</v>
      </c>
      <c r="E652" s="37" t="s">
        <v>4068</v>
      </c>
      <c r="F652" s="37"/>
      <c r="G652" s="37" t="s">
        <v>337</v>
      </c>
      <c r="H652" s="35">
        <v>252480179</v>
      </c>
      <c r="I652" s="37" t="s">
        <v>40</v>
      </c>
      <c r="J652" s="37" t="s">
        <v>141</v>
      </c>
      <c r="K652" s="37">
        <v>0</v>
      </c>
      <c r="L652" s="36">
        <v>252480179</v>
      </c>
      <c r="M652" s="35">
        <f t="shared" si="18"/>
        <v>252480179</v>
      </c>
      <c r="N652" s="34">
        <f t="shared" si="19"/>
        <v>1</v>
      </c>
    </row>
    <row r="653" spans="2:14" x14ac:dyDescent="0.2">
      <c r="B653" s="37" t="s">
        <v>4066</v>
      </c>
      <c r="C653" s="37" t="s">
        <v>4067</v>
      </c>
      <c r="D653" s="37" t="s">
        <v>126</v>
      </c>
      <c r="E653" s="37" t="s">
        <v>4066</v>
      </c>
      <c r="F653" s="37"/>
      <c r="G653" s="37" t="s">
        <v>126</v>
      </c>
      <c r="H653" s="35">
        <v>115573752</v>
      </c>
      <c r="I653" s="37" t="s">
        <v>40</v>
      </c>
      <c r="J653" s="37" t="s">
        <v>141</v>
      </c>
      <c r="K653" s="37">
        <v>0</v>
      </c>
      <c r="L653" s="36">
        <v>115573752</v>
      </c>
      <c r="M653" s="35">
        <f t="shared" si="18"/>
        <v>115573752</v>
      </c>
      <c r="N653" s="34">
        <f t="shared" si="19"/>
        <v>1</v>
      </c>
    </row>
    <row r="654" spans="2:14" x14ac:dyDescent="0.2">
      <c r="B654" s="37" t="s">
        <v>4064</v>
      </c>
      <c r="C654" s="37" t="s">
        <v>4065</v>
      </c>
      <c r="D654" s="37" t="s">
        <v>126</v>
      </c>
      <c r="E654" s="37" t="s">
        <v>4064</v>
      </c>
      <c r="F654" s="37"/>
      <c r="G654" s="37" t="s">
        <v>126</v>
      </c>
      <c r="H654" s="35">
        <v>102101108</v>
      </c>
      <c r="I654" s="37" t="s">
        <v>40</v>
      </c>
      <c r="J654" s="37" t="s">
        <v>141</v>
      </c>
      <c r="K654" s="37">
        <v>0</v>
      </c>
      <c r="L654" s="36">
        <v>102101108</v>
      </c>
      <c r="M654" s="35">
        <f t="shared" si="18"/>
        <v>102101108</v>
      </c>
      <c r="N654" s="34">
        <f t="shared" si="19"/>
        <v>1</v>
      </c>
    </row>
    <row r="655" spans="2:14" x14ac:dyDescent="0.2">
      <c r="B655" s="37" t="s">
        <v>4062</v>
      </c>
      <c r="C655" s="37" t="s">
        <v>4063</v>
      </c>
      <c r="D655" s="37" t="s">
        <v>76</v>
      </c>
      <c r="E655" s="37" t="s">
        <v>4062</v>
      </c>
      <c r="F655" s="37"/>
      <c r="G655" s="37" t="s">
        <v>76</v>
      </c>
      <c r="H655" s="35">
        <v>36893044</v>
      </c>
      <c r="I655" s="37" t="s">
        <v>40</v>
      </c>
      <c r="J655" s="37" t="s">
        <v>141</v>
      </c>
      <c r="K655" s="37">
        <v>0</v>
      </c>
      <c r="L655" s="36">
        <v>0</v>
      </c>
      <c r="M655" s="35">
        <f t="shared" si="18"/>
        <v>0</v>
      </c>
      <c r="N655" s="34">
        <f t="shared" si="19"/>
        <v>0</v>
      </c>
    </row>
    <row r="656" spans="2:14" x14ac:dyDescent="0.2">
      <c r="B656" s="37" t="s">
        <v>4060</v>
      </c>
      <c r="C656" s="37" t="s">
        <v>4061</v>
      </c>
      <c r="D656" s="37" t="s">
        <v>90</v>
      </c>
      <c r="E656" s="37" t="s">
        <v>4060</v>
      </c>
      <c r="F656" s="37"/>
      <c r="G656" s="37" t="s">
        <v>90</v>
      </c>
      <c r="H656" s="35">
        <v>12000000</v>
      </c>
      <c r="I656" s="37" t="s">
        <v>40</v>
      </c>
      <c r="J656" s="37" t="s">
        <v>137</v>
      </c>
      <c r="K656" s="37">
        <v>0</v>
      </c>
      <c r="L656" s="36">
        <v>0</v>
      </c>
      <c r="M656" s="35">
        <f t="shared" si="18"/>
        <v>0</v>
      </c>
      <c r="N656" s="34">
        <f t="shared" si="19"/>
        <v>0</v>
      </c>
    </row>
    <row r="657" spans="2:14" x14ac:dyDescent="0.2">
      <c r="B657" s="37" t="s">
        <v>4058</v>
      </c>
      <c r="C657" s="37" t="s">
        <v>4059</v>
      </c>
      <c r="D657" s="37" t="s">
        <v>91</v>
      </c>
      <c r="E657" s="37" t="s">
        <v>4058</v>
      </c>
      <c r="F657" s="37"/>
      <c r="G657" s="37" t="s">
        <v>91</v>
      </c>
      <c r="H657" s="35">
        <v>307332908</v>
      </c>
      <c r="I657" s="37" t="s">
        <v>40</v>
      </c>
      <c r="J657" s="37" t="s">
        <v>141</v>
      </c>
      <c r="K657" s="37">
        <v>0</v>
      </c>
      <c r="L657" s="36">
        <v>307332908</v>
      </c>
      <c r="M657" s="35">
        <f t="shared" si="18"/>
        <v>307332908</v>
      </c>
      <c r="N657" s="34">
        <f t="shared" si="19"/>
        <v>1</v>
      </c>
    </row>
    <row r="658" spans="2:14" x14ac:dyDescent="0.2">
      <c r="B658" s="37" t="s">
        <v>4056</v>
      </c>
      <c r="C658" s="37" t="s">
        <v>4057</v>
      </c>
      <c r="D658" s="37" t="s">
        <v>169</v>
      </c>
      <c r="E658" s="37" t="s">
        <v>4056</v>
      </c>
      <c r="F658" s="37"/>
      <c r="G658" s="37" t="s">
        <v>169</v>
      </c>
      <c r="H658" s="35">
        <v>21600000</v>
      </c>
      <c r="I658" s="37" t="s">
        <v>40</v>
      </c>
      <c r="J658" s="37" t="s">
        <v>137</v>
      </c>
      <c r="K658" s="37">
        <v>0</v>
      </c>
      <c r="L658" s="36">
        <v>21600000</v>
      </c>
      <c r="M658" s="35">
        <f t="shared" si="18"/>
        <v>21600000</v>
      </c>
      <c r="N658" s="34">
        <f t="shared" si="19"/>
        <v>1</v>
      </c>
    </row>
    <row r="659" spans="2:14" x14ac:dyDescent="0.2">
      <c r="B659" s="37" t="s">
        <v>4054</v>
      </c>
      <c r="C659" s="37" t="s">
        <v>4055</v>
      </c>
      <c r="D659" s="37" t="s">
        <v>698</v>
      </c>
      <c r="E659" s="37" t="s">
        <v>4054</v>
      </c>
      <c r="F659" s="37"/>
      <c r="G659" s="37" t="s">
        <v>698</v>
      </c>
      <c r="H659" s="35">
        <v>4787500</v>
      </c>
      <c r="I659" s="37" t="s">
        <v>40</v>
      </c>
      <c r="J659" s="37" t="s">
        <v>151</v>
      </c>
      <c r="K659" s="37">
        <v>0</v>
      </c>
      <c r="L659" s="36">
        <v>4787500</v>
      </c>
      <c r="M659" s="35">
        <f t="shared" si="18"/>
        <v>4787500</v>
      </c>
      <c r="N659" s="34">
        <f t="shared" si="19"/>
        <v>1</v>
      </c>
    </row>
    <row r="660" spans="2:14" x14ac:dyDescent="0.2">
      <c r="B660" s="37" t="s">
        <v>4052</v>
      </c>
      <c r="C660" s="37" t="s">
        <v>4053</v>
      </c>
      <c r="D660" s="37" t="s">
        <v>841</v>
      </c>
      <c r="E660" s="37" t="s">
        <v>4052</v>
      </c>
      <c r="F660" s="37"/>
      <c r="G660" s="37" t="s">
        <v>841</v>
      </c>
      <c r="H660" s="35">
        <v>72576000</v>
      </c>
      <c r="I660" s="37" t="s">
        <v>40</v>
      </c>
      <c r="J660" s="37" t="s">
        <v>137</v>
      </c>
      <c r="K660" s="37">
        <v>0</v>
      </c>
      <c r="L660" s="36">
        <v>72576000</v>
      </c>
      <c r="M660" s="35">
        <f t="shared" si="18"/>
        <v>72576000</v>
      </c>
      <c r="N660" s="34">
        <f t="shared" si="19"/>
        <v>1</v>
      </c>
    </row>
    <row r="661" spans="2:14" x14ac:dyDescent="0.2">
      <c r="B661" s="37" t="s">
        <v>4050</v>
      </c>
      <c r="C661" s="37" t="s">
        <v>4051</v>
      </c>
      <c r="D661" s="37" t="s">
        <v>841</v>
      </c>
      <c r="E661" s="37" t="s">
        <v>4050</v>
      </c>
      <c r="F661" s="37"/>
      <c r="G661" s="37" t="s">
        <v>841</v>
      </c>
      <c r="H661" s="35">
        <v>20400000</v>
      </c>
      <c r="I661" s="37" t="s">
        <v>40</v>
      </c>
      <c r="J661" s="37" t="s">
        <v>137</v>
      </c>
      <c r="K661" s="37">
        <v>0</v>
      </c>
      <c r="L661" s="36">
        <v>20400000</v>
      </c>
      <c r="M661" s="35">
        <f t="shared" si="18"/>
        <v>20400000</v>
      </c>
      <c r="N661" s="34">
        <f t="shared" si="19"/>
        <v>1</v>
      </c>
    </row>
    <row r="662" spans="2:14" x14ac:dyDescent="0.2">
      <c r="B662" s="37" t="s">
        <v>4048</v>
      </c>
      <c r="C662" s="37" t="s">
        <v>4049</v>
      </c>
      <c r="D662" s="37" t="s">
        <v>1082</v>
      </c>
      <c r="E662" s="37" t="s">
        <v>4048</v>
      </c>
      <c r="F662" s="37"/>
      <c r="G662" s="37" t="s">
        <v>1082</v>
      </c>
      <c r="H662" s="35">
        <v>102570000</v>
      </c>
      <c r="I662" s="37" t="s">
        <v>40</v>
      </c>
      <c r="J662" s="37" t="s">
        <v>192</v>
      </c>
      <c r="K662" s="37">
        <v>0</v>
      </c>
      <c r="L662" s="36">
        <v>102570000</v>
      </c>
      <c r="M662" s="35">
        <f t="shared" ref="M662:M725" si="20">+K662+L662</f>
        <v>102570000</v>
      </c>
      <c r="N662" s="34">
        <f t="shared" ref="N662:N725" si="21">+M662/H662</f>
        <v>1</v>
      </c>
    </row>
    <row r="663" spans="2:14" x14ac:dyDescent="0.2">
      <c r="B663" s="37" t="s">
        <v>4046</v>
      </c>
      <c r="C663" s="37" t="s">
        <v>4047</v>
      </c>
      <c r="D663" s="37" t="s">
        <v>123</v>
      </c>
      <c r="E663" s="37" t="s">
        <v>4046</v>
      </c>
      <c r="F663" s="37"/>
      <c r="G663" s="37" t="s">
        <v>123</v>
      </c>
      <c r="H663" s="35">
        <v>43800000</v>
      </c>
      <c r="I663" s="37" t="s">
        <v>40</v>
      </c>
      <c r="J663" s="37" t="s">
        <v>155</v>
      </c>
      <c r="K663" s="37">
        <v>0</v>
      </c>
      <c r="L663" s="36">
        <v>43800000</v>
      </c>
      <c r="M663" s="35">
        <f t="shared" si="20"/>
        <v>43800000</v>
      </c>
      <c r="N663" s="34">
        <f t="shared" si="21"/>
        <v>1</v>
      </c>
    </row>
    <row r="664" spans="2:14" x14ac:dyDescent="0.2">
      <c r="B664" s="37" t="s">
        <v>4044</v>
      </c>
      <c r="C664" s="37" t="s">
        <v>4045</v>
      </c>
      <c r="D664" s="37" t="s">
        <v>79</v>
      </c>
      <c r="E664" s="37" t="s">
        <v>4044</v>
      </c>
      <c r="F664" s="37"/>
      <c r="G664" s="37" t="s">
        <v>79</v>
      </c>
      <c r="H664" s="35">
        <v>27608000</v>
      </c>
      <c r="I664" s="37" t="s">
        <v>40</v>
      </c>
      <c r="J664" s="37" t="s">
        <v>151</v>
      </c>
      <c r="K664" s="37">
        <v>0</v>
      </c>
      <c r="L664" s="36">
        <v>27608000</v>
      </c>
      <c r="M664" s="35">
        <f t="shared" si="20"/>
        <v>27608000</v>
      </c>
      <c r="N664" s="34">
        <f t="shared" si="21"/>
        <v>1</v>
      </c>
    </row>
    <row r="665" spans="2:14" x14ac:dyDescent="0.2">
      <c r="B665" s="37" t="s">
        <v>4042</v>
      </c>
      <c r="C665" s="37" t="s">
        <v>4043</v>
      </c>
      <c r="D665" s="37" t="s">
        <v>73</v>
      </c>
      <c r="E665" s="37" t="s">
        <v>4042</v>
      </c>
      <c r="F665" s="37"/>
      <c r="G665" s="37" t="s">
        <v>73</v>
      </c>
      <c r="H665" s="35">
        <v>49947515</v>
      </c>
      <c r="I665" s="37" t="s">
        <v>40</v>
      </c>
      <c r="J665" s="37" t="s">
        <v>991</v>
      </c>
      <c r="K665" s="37">
        <v>0</v>
      </c>
      <c r="L665" s="36">
        <v>49947515</v>
      </c>
      <c r="M665" s="35">
        <f t="shared" si="20"/>
        <v>49947515</v>
      </c>
      <c r="N665" s="34">
        <f t="shared" si="21"/>
        <v>1</v>
      </c>
    </row>
    <row r="666" spans="2:14" x14ac:dyDescent="0.2">
      <c r="B666" s="37" t="s">
        <v>4040</v>
      </c>
      <c r="C666" s="37" t="s">
        <v>4041</v>
      </c>
      <c r="D666" s="37" t="s">
        <v>73</v>
      </c>
      <c r="E666" s="37" t="s">
        <v>4040</v>
      </c>
      <c r="F666" s="37"/>
      <c r="G666" s="37" t="s">
        <v>73</v>
      </c>
      <c r="H666" s="35">
        <v>65559000</v>
      </c>
      <c r="I666" s="37" t="s">
        <v>40</v>
      </c>
      <c r="J666" s="37" t="s">
        <v>991</v>
      </c>
      <c r="K666" s="37">
        <v>0</v>
      </c>
      <c r="L666" s="36">
        <v>65559000</v>
      </c>
      <c r="M666" s="35">
        <f t="shared" si="20"/>
        <v>65559000</v>
      </c>
      <c r="N666" s="34">
        <f t="shared" si="21"/>
        <v>1</v>
      </c>
    </row>
    <row r="667" spans="2:14" x14ac:dyDescent="0.2">
      <c r="B667" s="37" t="s">
        <v>4038</v>
      </c>
      <c r="C667" s="37" t="s">
        <v>4039</v>
      </c>
      <c r="D667" s="37" t="s">
        <v>1073</v>
      </c>
      <c r="E667" s="37" t="s">
        <v>4038</v>
      </c>
      <c r="F667" s="37"/>
      <c r="G667" s="37" t="s">
        <v>1073</v>
      </c>
      <c r="H667" s="35">
        <v>177146345</v>
      </c>
      <c r="I667" s="37" t="s">
        <v>40</v>
      </c>
      <c r="J667" s="37" t="s">
        <v>141</v>
      </c>
      <c r="K667" s="37">
        <v>0</v>
      </c>
      <c r="L667" s="36">
        <v>177146345</v>
      </c>
      <c r="M667" s="35">
        <f t="shared" si="20"/>
        <v>177146345</v>
      </c>
      <c r="N667" s="34">
        <f t="shared" si="21"/>
        <v>1</v>
      </c>
    </row>
    <row r="668" spans="2:14" x14ac:dyDescent="0.2">
      <c r="B668" s="37" t="s">
        <v>4036</v>
      </c>
      <c r="C668" s="37" t="s">
        <v>4037</v>
      </c>
      <c r="D668" s="37" t="s">
        <v>345</v>
      </c>
      <c r="E668" s="37" t="s">
        <v>4036</v>
      </c>
      <c r="F668" s="37"/>
      <c r="G668" s="37" t="s">
        <v>345</v>
      </c>
      <c r="H668" s="35">
        <v>176762600</v>
      </c>
      <c r="I668" s="37" t="s">
        <v>40</v>
      </c>
      <c r="J668" s="37" t="s">
        <v>151</v>
      </c>
      <c r="K668" s="37">
        <v>0</v>
      </c>
      <c r="L668" s="36">
        <v>176762600</v>
      </c>
      <c r="M668" s="35">
        <f t="shared" si="20"/>
        <v>176762600</v>
      </c>
      <c r="N668" s="34">
        <f t="shared" si="21"/>
        <v>1</v>
      </c>
    </row>
    <row r="669" spans="2:14" x14ac:dyDescent="0.2">
      <c r="B669" s="37" t="s">
        <v>4034</v>
      </c>
      <c r="C669" s="37" t="s">
        <v>4035</v>
      </c>
      <c r="D669" s="37" t="s">
        <v>62</v>
      </c>
      <c r="E669" s="37" t="s">
        <v>4034</v>
      </c>
      <c r="F669" s="37"/>
      <c r="G669" s="37" t="s">
        <v>62</v>
      </c>
      <c r="H669" s="35">
        <v>34361250</v>
      </c>
      <c r="I669" s="37" t="s">
        <v>40</v>
      </c>
      <c r="J669" s="37" t="s">
        <v>151</v>
      </c>
      <c r="K669" s="37">
        <v>0</v>
      </c>
      <c r="L669" s="36">
        <v>0</v>
      </c>
      <c r="M669" s="35">
        <f t="shared" si="20"/>
        <v>0</v>
      </c>
      <c r="N669" s="34">
        <f t="shared" si="21"/>
        <v>0</v>
      </c>
    </row>
    <row r="670" spans="2:14" x14ac:dyDescent="0.2">
      <c r="B670" s="37" t="s">
        <v>4032</v>
      </c>
      <c r="C670" s="37" t="s">
        <v>4033</v>
      </c>
      <c r="D670" s="37" t="s">
        <v>81</v>
      </c>
      <c r="E670" s="37" t="s">
        <v>4032</v>
      </c>
      <c r="F670" s="37"/>
      <c r="G670" s="37" t="s">
        <v>81</v>
      </c>
      <c r="H670" s="35">
        <v>118948027</v>
      </c>
      <c r="I670" s="37" t="s">
        <v>40</v>
      </c>
      <c r="J670" s="37" t="s">
        <v>151</v>
      </c>
      <c r="K670" s="37">
        <v>0</v>
      </c>
      <c r="L670" s="36">
        <v>118948027</v>
      </c>
      <c r="M670" s="35">
        <f t="shared" si="20"/>
        <v>118948027</v>
      </c>
      <c r="N670" s="34">
        <f t="shared" si="21"/>
        <v>1</v>
      </c>
    </row>
    <row r="671" spans="2:14" x14ac:dyDescent="0.2">
      <c r="B671" s="37" t="s">
        <v>4030</v>
      </c>
      <c r="C671" s="37" t="s">
        <v>4031</v>
      </c>
      <c r="D671" s="37" t="s">
        <v>107</v>
      </c>
      <c r="E671" s="37" t="s">
        <v>4030</v>
      </c>
      <c r="F671" s="37"/>
      <c r="G671" s="37" t="s">
        <v>107</v>
      </c>
      <c r="H671" s="35">
        <v>59940000</v>
      </c>
      <c r="I671" s="37" t="s">
        <v>40</v>
      </c>
      <c r="J671" s="37" t="s">
        <v>137</v>
      </c>
      <c r="K671" s="37">
        <v>0</v>
      </c>
      <c r="L671" s="36">
        <v>59940000</v>
      </c>
      <c r="M671" s="35">
        <f t="shared" si="20"/>
        <v>59940000</v>
      </c>
      <c r="N671" s="34">
        <f t="shared" si="21"/>
        <v>1</v>
      </c>
    </row>
    <row r="672" spans="2:14" x14ac:dyDescent="0.2">
      <c r="B672" s="37" t="s">
        <v>4028</v>
      </c>
      <c r="C672" s="37" t="s">
        <v>4029</v>
      </c>
      <c r="D672" s="37" t="s">
        <v>2569</v>
      </c>
      <c r="E672" s="37" t="s">
        <v>4028</v>
      </c>
      <c r="F672" s="37"/>
      <c r="G672" s="37" t="s">
        <v>2569</v>
      </c>
      <c r="H672" s="35">
        <v>87600000</v>
      </c>
      <c r="I672" s="37" t="s">
        <v>40</v>
      </c>
      <c r="J672" s="37" t="s">
        <v>137</v>
      </c>
      <c r="K672" s="37">
        <v>0</v>
      </c>
      <c r="L672" s="36">
        <v>87600000</v>
      </c>
      <c r="M672" s="35">
        <f t="shared" si="20"/>
        <v>87600000</v>
      </c>
      <c r="N672" s="34">
        <f t="shared" si="21"/>
        <v>1</v>
      </c>
    </row>
    <row r="673" spans="2:14" x14ac:dyDescent="0.2">
      <c r="B673" s="37" t="s">
        <v>4026</v>
      </c>
      <c r="C673" s="37" t="s">
        <v>4027</v>
      </c>
      <c r="D673" s="37" t="s">
        <v>97</v>
      </c>
      <c r="E673" s="37" t="s">
        <v>4026</v>
      </c>
      <c r="F673" s="37"/>
      <c r="G673" s="37" t="s">
        <v>97</v>
      </c>
      <c r="H673" s="35">
        <v>66000000</v>
      </c>
      <c r="I673" s="37" t="s">
        <v>40</v>
      </c>
      <c r="J673" s="37" t="s">
        <v>137</v>
      </c>
      <c r="K673" s="37">
        <v>0</v>
      </c>
      <c r="L673" s="36">
        <v>66000000</v>
      </c>
      <c r="M673" s="35">
        <f t="shared" si="20"/>
        <v>66000000</v>
      </c>
      <c r="N673" s="34">
        <f t="shared" si="21"/>
        <v>1</v>
      </c>
    </row>
    <row r="674" spans="2:14" x14ac:dyDescent="0.2">
      <c r="B674" s="37" t="s">
        <v>4024</v>
      </c>
      <c r="C674" s="37" t="s">
        <v>4025</v>
      </c>
      <c r="D674" s="37" t="s">
        <v>715</v>
      </c>
      <c r="E674" s="37" t="s">
        <v>4024</v>
      </c>
      <c r="F674" s="37"/>
      <c r="G674" s="37" t="s">
        <v>715</v>
      </c>
      <c r="H674" s="35">
        <v>64800000</v>
      </c>
      <c r="I674" s="37" t="s">
        <v>40</v>
      </c>
      <c r="J674" s="37" t="s">
        <v>137</v>
      </c>
      <c r="K674" s="37">
        <v>0</v>
      </c>
      <c r="L674" s="36">
        <v>64800000</v>
      </c>
      <c r="M674" s="35">
        <f t="shared" si="20"/>
        <v>64800000</v>
      </c>
      <c r="N674" s="34">
        <f t="shared" si="21"/>
        <v>1</v>
      </c>
    </row>
    <row r="675" spans="2:14" x14ac:dyDescent="0.2">
      <c r="B675" s="37" t="s">
        <v>4022</v>
      </c>
      <c r="C675" s="37" t="s">
        <v>4023</v>
      </c>
      <c r="D675" s="37" t="s">
        <v>1073</v>
      </c>
      <c r="E675" s="37" t="s">
        <v>4022</v>
      </c>
      <c r="F675" s="37"/>
      <c r="G675" s="37" t="s">
        <v>1073</v>
      </c>
      <c r="H675" s="35">
        <v>19200000</v>
      </c>
      <c r="I675" s="37" t="s">
        <v>40</v>
      </c>
      <c r="J675" s="37" t="s">
        <v>137</v>
      </c>
      <c r="K675" s="37">
        <v>0</v>
      </c>
      <c r="L675" s="36">
        <v>19200000</v>
      </c>
      <c r="M675" s="35">
        <f t="shared" si="20"/>
        <v>19200000</v>
      </c>
      <c r="N675" s="34">
        <f t="shared" si="21"/>
        <v>1</v>
      </c>
    </row>
    <row r="676" spans="2:14" x14ac:dyDescent="0.2">
      <c r="B676" s="37" t="s">
        <v>4020</v>
      </c>
      <c r="C676" s="37" t="s">
        <v>4021</v>
      </c>
      <c r="D676" s="37" t="s">
        <v>130</v>
      </c>
      <c r="E676" s="37" t="s">
        <v>4020</v>
      </c>
      <c r="F676" s="37"/>
      <c r="G676" s="37" t="s">
        <v>130</v>
      </c>
      <c r="H676" s="35">
        <v>48000001</v>
      </c>
      <c r="I676" s="37" t="s">
        <v>40</v>
      </c>
      <c r="J676" s="37" t="s">
        <v>515</v>
      </c>
      <c r="K676" s="37">
        <v>0</v>
      </c>
      <c r="L676" s="36">
        <v>48000001</v>
      </c>
      <c r="M676" s="35">
        <f t="shared" si="20"/>
        <v>48000001</v>
      </c>
      <c r="N676" s="34">
        <f t="shared" si="21"/>
        <v>1</v>
      </c>
    </row>
    <row r="677" spans="2:14" x14ac:dyDescent="0.2">
      <c r="B677" s="37" t="s">
        <v>4018</v>
      </c>
      <c r="C677" s="37" t="s">
        <v>4019</v>
      </c>
      <c r="D677" s="37" t="s">
        <v>89</v>
      </c>
      <c r="E677" s="37" t="s">
        <v>4018</v>
      </c>
      <c r="F677" s="37"/>
      <c r="G677" s="37" t="s">
        <v>89</v>
      </c>
      <c r="H677" s="35">
        <v>22800000</v>
      </c>
      <c r="I677" s="37" t="s">
        <v>40</v>
      </c>
      <c r="J677" s="37" t="s">
        <v>155</v>
      </c>
      <c r="K677" s="37">
        <v>0</v>
      </c>
      <c r="L677" s="36">
        <v>22800000</v>
      </c>
      <c r="M677" s="35">
        <f t="shared" si="20"/>
        <v>22800000</v>
      </c>
      <c r="N677" s="34">
        <f t="shared" si="21"/>
        <v>1</v>
      </c>
    </row>
    <row r="678" spans="2:14" x14ac:dyDescent="0.2">
      <c r="B678" s="37" t="s">
        <v>4016</v>
      </c>
      <c r="C678" s="37" t="s">
        <v>4017</v>
      </c>
      <c r="D678" s="37" t="s">
        <v>66</v>
      </c>
      <c r="E678" s="37" t="s">
        <v>4016</v>
      </c>
      <c r="F678" s="37"/>
      <c r="G678" s="37" t="s">
        <v>66</v>
      </c>
      <c r="H678" s="35">
        <v>97000000</v>
      </c>
      <c r="I678" s="37" t="s">
        <v>40</v>
      </c>
      <c r="J678" s="37" t="s">
        <v>192</v>
      </c>
      <c r="K678" s="37">
        <v>0</v>
      </c>
      <c r="L678" s="36">
        <v>97000000</v>
      </c>
      <c r="M678" s="35">
        <f t="shared" si="20"/>
        <v>97000000</v>
      </c>
      <c r="N678" s="34">
        <f t="shared" si="21"/>
        <v>1</v>
      </c>
    </row>
    <row r="679" spans="2:14" x14ac:dyDescent="0.2">
      <c r="B679" s="37" t="s">
        <v>4014</v>
      </c>
      <c r="C679" s="37" t="s">
        <v>4015</v>
      </c>
      <c r="D679" s="37" t="s">
        <v>45</v>
      </c>
      <c r="E679" s="37" t="s">
        <v>4014</v>
      </c>
      <c r="F679" s="37"/>
      <c r="G679" s="37" t="s">
        <v>45</v>
      </c>
      <c r="H679" s="35">
        <v>22800000</v>
      </c>
      <c r="I679" s="37" t="s">
        <v>40</v>
      </c>
      <c r="J679" s="37" t="s">
        <v>137</v>
      </c>
      <c r="K679" s="37">
        <v>0</v>
      </c>
      <c r="L679" s="36">
        <v>22800000</v>
      </c>
      <c r="M679" s="35">
        <f t="shared" si="20"/>
        <v>22800000</v>
      </c>
      <c r="N679" s="34">
        <f t="shared" si="21"/>
        <v>1</v>
      </c>
    </row>
    <row r="680" spans="2:14" x14ac:dyDescent="0.2">
      <c r="B680" s="37" t="s">
        <v>4012</v>
      </c>
      <c r="C680" s="37" t="s">
        <v>4013</v>
      </c>
      <c r="D680" s="37" t="s">
        <v>542</v>
      </c>
      <c r="E680" s="37" t="s">
        <v>4012</v>
      </c>
      <c r="F680" s="37"/>
      <c r="G680" s="37" t="s">
        <v>542</v>
      </c>
      <c r="H680" s="35">
        <v>77400000</v>
      </c>
      <c r="I680" s="37" t="s">
        <v>40</v>
      </c>
      <c r="J680" s="37" t="s">
        <v>137</v>
      </c>
      <c r="K680" s="37">
        <v>0</v>
      </c>
      <c r="L680" s="36">
        <v>77400000</v>
      </c>
      <c r="M680" s="35">
        <f t="shared" si="20"/>
        <v>77400000</v>
      </c>
      <c r="N680" s="34">
        <f t="shared" si="21"/>
        <v>1</v>
      </c>
    </row>
    <row r="681" spans="2:14" x14ac:dyDescent="0.2">
      <c r="B681" s="37" t="s">
        <v>4010</v>
      </c>
      <c r="C681" s="37" t="s">
        <v>4011</v>
      </c>
      <c r="D681" s="37" t="s">
        <v>231</v>
      </c>
      <c r="E681" s="37" t="s">
        <v>4010</v>
      </c>
      <c r="F681" s="37"/>
      <c r="G681" s="37" t="s">
        <v>231</v>
      </c>
      <c r="H681" s="35">
        <v>127244321</v>
      </c>
      <c r="I681" s="37" t="s">
        <v>40</v>
      </c>
      <c r="J681" s="37" t="s">
        <v>141</v>
      </c>
      <c r="K681" s="37">
        <v>0</v>
      </c>
      <c r="L681" s="36">
        <v>127244321</v>
      </c>
      <c r="M681" s="35">
        <f t="shared" si="20"/>
        <v>127244321</v>
      </c>
      <c r="N681" s="34">
        <f t="shared" si="21"/>
        <v>1</v>
      </c>
    </row>
    <row r="682" spans="2:14" x14ac:dyDescent="0.2">
      <c r="B682" s="37" t="s">
        <v>4008</v>
      </c>
      <c r="C682" s="37" t="s">
        <v>4009</v>
      </c>
      <c r="D682" s="37" t="s">
        <v>231</v>
      </c>
      <c r="E682" s="37" t="s">
        <v>4008</v>
      </c>
      <c r="F682" s="37"/>
      <c r="G682" s="37" t="s">
        <v>231</v>
      </c>
      <c r="H682" s="35">
        <v>113557423</v>
      </c>
      <c r="I682" s="37" t="s">
        <v>40</v>
      </c>
      <c r="J682" s="37" t="s">
        <v>141</v>
      </c>
      <c r="K682" s="37">
        <v>0</v>
      </c>
      <c r="L682" s="36">
        <v>113557423</v>
      </c>
      <c r="M682" s="35">
        <f t="shared" si="20"/>
        <v>113557423</v>
      </c>
      <c r="N682" s="34">
        <f t="shared" si="21"/>
        <v>1</v>
      </c>
    </row>
    <row r="683" spans="2:14" x14ac:dyDescent="0.2">
      <c r="B683" s="37" t="s">
        <v>4006</v>
      </c>
      <c r="C683" s="37" t="s">
        <v>4007</v>
      </c>
      <c r="D683" s="37" t="s">
        <v>2923</v>
      </c>
      <c r="E683" s="37" t="s">
        <v>4006</v>
      </c>
      <c r="F683" s="37"/>
      <c r="G683" s="37" t="s">
        <v>2923</v>
      </c>
      <c r="H683" s="35">
        <v>271942370</v>
      </c>
      <c r="I683" s="37" t="s">
        <v>40</v>
      </c>
      <c r="J683" s="37" t="s">
        <v>141</v>
      </c>
      <c r="K683" s="37">
        <v>0</v>
      </c>
      <c r="L683" s="36">
        <v>271942370</v>
      </c>
      <c r="M683" s="35">
        <f t="shared" si="20"/>
        <v>271942370</v>
      </c>
      <c r="N683" s="34">
        <f t="shared" si="21"/>
        <v>1</v>
      </c>
    </row>
    <row r="684" spans="2:14" x14ac:dyDescent="0.2">
      <c r="B684" s="37" t="s">
        <v>4004</v>
      </c>
      <c r="C684" s="37" t="s">
        <v>4005</v>
      </c>
      <c r="D684" s="37" t="s">
        <v>2702</v>
      </c>
      <c r="E684" s="37" t="s">
        <v>4004</v>
      </c>
      <c r="F684" s="37"/>
      <c r="G684" s="37" t="s">
        <v>2702</v>
      </c>
      <c r="H684" s="35">
        <v>34638248</v>
      </c>
      <c r="I684" s="37" t="s">
        <v>40</v>
      </c>
      <c r="J684" s="37" t="s">
        <v>141</v>
      </c>
      <c r="K684" s="37">
        <v>0</v>
      </c>
      <c r="L684" s="36">
        <v>34638248</v>
      </c>
      <c r="M684" s="35">
        <f t="shared" si="20"/>
        <v>34638248</v>
      </c>
      <c r="N684" s="34">
        <f t="shared" si="21"/>
        <v>1</v>
      </c>
    </row>
    <row r="685" spans="2:14" x14ac:dyDescent="0.2">
      <c r="B685" s="37" t="s">
        <v>4002</v>
      </c>
      <c r="C685" s="37" t="s">
        <v>4003</v>
      </c>
      <c r="D685" s="37" t="s">
        <v>2735</v>
      </c>
      <c r="E685" s="37" t="s">
        <v>4002</v>
      </c>
      <c r="F685" s="37"/>
      <c r="G685" s="37" t="s">
        <v>2735</v>
      </c>
      <c r="H685" s="35">
        <v>304220229</v>
      </c>
      <c r="I685" s="37" t="s">
        <v>40</v>
      </c>
      <c r="J685" s="37" t="s">
        <v>141</v>
      </c>
      <c r="K685" s="37">
        <v>0</v>
      </c>
      <c r="L685" s="36">
        <v>304220229</v>
      </c>
      <c r="M685" s="35">
        <f t="shared" si="20"/>
        <v>304220229</v>
      </c>
      <c r="N685" s="34">
        <f t="shared" si="21"/>
        <v>1</v>
      </c>
    </row>
    <row r="686" spans="2:14" x14ac:dyDescent="0.2">
      <c r="B686" s="37" t="s">
        <v>4000</v>
      </c>
      <c r="C686" s="37" t="s">
        <v>4001</v>
      </c>
      <c r="D686" s="37" t="s">
        <v>1164</v>
      </c>
      <c r="E686" s="37" t="s">
        <v>4000</v>
      </c>
      <c r="F686" s="37"/>
      <c r="G686" s="37" t="s">
        <v>1164</v>
      </c>
      <c r="H686" s="35">
        <v>61800000</v>
      </c>
      <c r="I686" s="37" t="s">
        <v>40</v>
      </c>
      <c r="J686" s="37" t="s">
        <v>137</v>
      </c>
      <c r="K686" s="37">
        <v>0</v>
      </c>
      <c r="L686" s="36">
        <v>61800000</v>
      </c>
      <c r="M686" s="35">
        <f t="shared" si="20"/>
        <v>61800000</v>
      </c>
      <c r="N686" s="34">
        <f t="shared" si="21"/>
        <v>1</v>
      </c>
    </row>
    <row r="687" spans="2:14" x14ac:dyDescent="0.2">
      <c r="B687" s="37" t="s">
        <v>3998</v>
      </c>
      <c r="C687" s="37" t="s">
        <v>3999</v>
      </c>
      <c r="D687" s="37" t="s">
        <v>119</v>
      </c>
      <c r="E687" s="37" t="s">
        <v>3998</v>
      </c>
      <c r="F687" s="37"/>
      <c r="G687" s="37" t="s">
        <v>119</v>
      </c>
      <c r="H687" s="35">
        <v>40000000</v>
      </c>
      <c r="I687" s="37" t="s">
        <v>40</v>
      </c>
      <c r="J687" s="37" t="s">
        <v>141</v>
      </c>
      <c r="K687" s="37">
        <v>0</v>
      </c>
      <c r="L687" s="36">
        <v>40000000</v>
      </c>
      <c r="M687" s="35">
        <f t="shared" si="20"/>
        <v>40000000</v>
      </c>
      <c r="N687" s="34">
        <f t="shared" si="21"/>
        <v>1</v>
      </c>
    </row>
    <row r="688" spans="2:14" x14ac:dyDescent="0.2">
      <c r="B688" s="37" t="s">
        <v>3996</v>
      </c>
      <c r="C688" s="37" t="s">
        <v>3997</v>
      </c>
      <c r="D688" s="37" t="s">
        <v>825</v>
      </c>
      <c r="E688" s="37" t="s">
        <v>3996</v>
      </c>
      <c r="F688" s="37"/>
      <c r="G688" s="37" t="s">
        <v>825</v>
      </c>
      <c r="H688" s="35">
        <v>43200000</v>
      </c>
      <c r="I688" s="37" t="s">
        <v>40</v>
      </c>
      <c r="J688" s="37" t="s">
        <v>137</v>
      </c>
      <c r="K688" s="37">
        <v>0</v>
      </c>
      <c r="L688" s="36">
        <v>43200000</v>
      </c>
      <c r="M688" s="35">
        <f t="shared" si="20"/>
        <v>43200000</v>
      </c>
      <c r="N688" s="34">
        <f t="shared" si="21"/>
        <v>1</v>
      </c>
    </row>
    <row r="689" spans="2:14" x14ac:dyDescent="0.2">
      <c r="B689" s="37" t="s">
        <v>3994</v>
      </c>
      <c r="C689" s="37" t="s">
        <v>3995</v>
      </c>
      <c r="D689" s="37" t="s">
        <v>2625</v>
      </c>
      <c r="E689" s="37" t="s">
        <v>3994</v>
      </c>
      <c r="F689" s="37"/>
      <c r="G689" s="37" t="s">
        <v>2625</v>
      </c>
      <c r="H689" s="35">
        <v>171327796</v>
      </c>
      <c r="I689" s="37" t="s">
        <v>40</v>
      </c>
      <c r="J689" s="37" t="s">
        <v>141</v>
      </c>
      <c r="K689" s="37">
        <v>0</v>
      </c>
      <c r="L689" s="36">
        <v>171327796</v>
      </c>
      <c r="M689" s="35">
        <f t="shared" si="20"/>
        <v>171327796</v>
      </c>
      <c r="N689" s="34">
        <f t="shared" si="21"/>
        <v>1</v>
      </c>
    </row>
    <row r="690" spans="2:14" x14ac:dyDescent="0.2">
      <c r="B690" s="37" t="s">
        <v>3992</v>
      </c>
      <c r="C690" s="37" t="s">
        <v>3993</v>
      </c>
      <c r="D690" s="37" t="s">
        <v>2625</v>
      </c>
      <c r="E690" s="37" t="s">
        <v>3992</v>
      </c>
      <c r="F690" s="37"/>
      <c r="G690" s="37" t="s">
        <v>2625</v>
      </c>
      <c r="H690" s="35">
        <v>23688000</v>
      </c>
      <c r="I690" s="37" t="s">
        <v>40</v>
      </c>
      <c r="J690" s="37" t="s">
        <v>137</v>
      </c>
      <c r="K690" s="37">
        <v>0</v>
      </c>
      <c r="L690" s="36">
        <v>23688000</v>
      </c>
      <c r="M690" s="35">
        <f t="shared" si="20"/>
        <v>23688000</v>
      </c>
      <c r="N690" s="34">
        <f t="shared" si="21"/>
        <v>1</v>
      </c>
    </row>
    <row r="691" spans="2:14" x14ac:dyDescent="0.2">
      <c r="B691" s="37" t="s">
        <v>3990</v>
      </c>
      <c r="C691" s="37" t="s">
        <v>3991</v>
      </c>
      <c r="D691" s="37" t="s">
        <v>79</v>
      </c>
      <c r="E691" s="37" t="s">
        <v>3990</v>
      </c>
      <c r="F691" s="37"/>
      <c r="G691" s="37" t="s">
        <v>79</v>
      </c>
      <c r="H691" s="35">
        <v>57600000</v>
      </c>
      <c r="I691" s="37" t="s">
        <v>40</v>
      </c>
      <c r="J691" s="37" t="s">
        <v>137</v>
      </c>
      <c r="K691" s="37">
        <v>0</v>
      </c>
      <c r="L691" s="36">
        <v>57600000</v>
      </c>
      <c r="M691" s="35">
        <f t="shared" si="20"/>
        <v>57600000</v>
      </c>
      <c r="N691" s="34">
        <f t="shared" si="21"/>
        <v>1</v>
      </c>
    </row>
    <row r="692" spans="2:14" x14ac:dyDescent="0.2">
      <c r="B692" s="37" t="s">
        <v>3988</v>
      </c>
      <c r="C692" s="37" t="s">
        <v>3989</v>
      </c>
      <c r="D692" s="37" t="s">
        <v>231</v>
      </c>
      <c r="E692" s="37" t="s">
        <v>3988</v>
      </c>
      <c r="F692" s="37"/>
      <c r="G692" s="37" t="s">
        <v>231</v>
      </c>
      <c r="H692" s="35">
        <v>46896552</v>
      </c>
      <c r="I692" s="37" t="s">
        <v>40</v>
      </c>
      <c r="J692" s="37" t="s">
        <v>141</v>
      </c>
      <c r="K692" s="37">
        <v>0</v>
      </c>
      <c r="L692" s="36">
        <v>46896552</v>
      </c>
      <c r="M692" s="35">
        <f t="shared" si="20"/>
        <v>46896552</v>
      </c>
      <c r="N692" s="34">
        <f t="shared" si="21"/>
        <v>1</v>
      </c>
    </row>
    <row r="693" spans="2:14" x14ac:dyDescent="0.2">
      <c r="B693" s="37" t="s">
        <v>3986</v>
      </c>
      <c r="C693" s="37" t="s">
        <v>3987</v>
      </c>
      <c r="D693" s="37" t="s">
        <v>340</v>
      </c>
      <c r="E693" s="37" t="s">
        <v>3986</v>
      </c>
      <c r="F693" s="37"/>
      <c r="G693" s="37" t="s">
        <v>340</v>
      </c>
      <c r="H693" s="35">
        <v>52800000</v>
      </c>
      <c r="I693" s="37" t="s">
        <v>40</v>
      </c>
      <c r="J693" s="37" t="s">
        <v>137</v>
      </c>
      <c r="K693" s="37">
        <v>0</v>
      </c>
      <c r="L693" s="36">
        <v>13200000</v>
      </c>
      <c r="M693" s="35">
        <f t="shared" si="20"/>
        <v>13200000</v>
      </c>
      <c r="N693" s="34">
        <f t="shared" si="21"/>
        <v>0.25</v>
      </c>
    </row>
    <row r="694" spans="2:14" x14ac:dyDescent="0.2">
      <c r="B694" s="37" t="s">
        <v>3984</v>
      </c>
      <c r="C694" s="37" t="s">
        <v>3985</v>
      </c>
      <c r="D694" s="37" t="s">
        <v>208</v>
      </c>
      <c r="E694" s="37" t="s">
        <v>3984</v>
      </c>
      <c r="F694" s="37"/>
      <c r="G694" s="37" t="s">
        <v>208</v>
      </c>
      <c r="H694" s="35">
        <v>73560000</v>
      </c>
      <c r="I694" s="37" t="s">
        <v>40</v>
      </c>
      <c r="J694" s="37" t="s">
        <v>137</v>
      </c>
      <c r="K694" s="37">
        <v>0</v>
      </c>
      <c r="L694" s="36">
        <v>18390000</v>
      </c>
      <c r="M694" s="35">
        <f t="shared" si="20"/>
        <v>18390000</v>
      </c>
      <c r="N694" s="34">
        <f t="shared" si="21"/>
        <v>0.25</v>
      </c>
    </row>
    <row r="695" spans="2:14" x14ac:dyDescent="0.2">
      <c r="B695" s="37" t="s">
        <v>3982</v>
      </c>
      <c r="C695" s="37" t="s">
        <v>3983</v>
      </c>
      <c r="D695" s="37" t="s">
        <v>1156</v>
      </c>
      <c r="E695" s="37" t="s">
        <v>3982</v>
      </c>
      <c r="F695" s="37"/>
      <c r="G695" s="37" t="s">
        <v>1156</v>
      </c>
      <c r="H695" s="35">
        <v>58000000</v>
      </c>
      <c r="I695" s="37" t="s">
        <v>40</v>
      </c>
      <c r="J695" s="37" t="s">
        <v>137</v>
      </c>
      <c r="K695" s="37">
        <v>0</v>
      </c>
      <c r="L695" s="36">
        <v>58000000</v>
      </c>
      <c r="M695" s="35">
        <f t="shared" si="20"/>
        <v>58000000</v>
      </c>
      <c r="N695" s="34">
        <f t="shared" si="21"/>
        <v>1</v>
      </c>
    </row>
    <row r="696" spans="2:14" x14ac:dyDescent="0.2">
      <c r="B696" s="37" t="s">
        <v>3980</v>
      </c>
      <c r="C696" s="37" t="s">
        <v>3981</v>
      </c>
      <c r="D696" s="37" t="s">
        <v>712</v>
      </c>
      <c r="E696" s="37" t="s">
        <v>3980</v>
      </c>
      <c r="F696" s="37"/>
      <c r="G696" s="37" t="s">
        <v>712</v>
      </c>
      <c r="H696" s="35">
        <v>45600000</v>
      </c>
      <c r="I696" s="37" t="s">
        <v>40</v>
      </c>
      <c r="J696" s="37" t="s">
        <v>137</v>
      </c>
      <c r="K696" s="37">
        <v>0</v>
      </c>
      <c r="L696" s="36">
        <v>45600000</v>
      </c>
      <c r="M696" s="35">
        <f t="shared" si="20"/>
        <v>45600000</v>
      </c>
      <c r="N696" s="34">
        <f t="shared" si="21"/>
        <v>1</v>
      </c>
    </row>
    <row r="697" spans="2:14" x14ac:dyDescent="0.2">
      <c r="B697" s="37" t="s">
        <v>3978</v>
      </c>
      <c r="C697" s="37" t="s">
        <v>3979</v>
      </c>
      <c r="D697" s="37" t="s">
        <v>1158</v>
      </c>
      <c r="E697" s="37" t="s">
        <v>3978</v>
      </c>
      <c r="F697" s="37"/>
      <c r="G697" s="37" t="s">
        <v>1158</v>
      </c>
      <c r="H697" s="35">
        <v>16665000</v>
      </c>
      <c r="I697" s="37" t="s">
        <v>40</v>
      </c>
      <c r="J697" s="37" t="s">
        <v>151</v>
      </c>
      <c r="K697" s="37">
        <v>0</v>
      </c>
      <c r="L697" s="36">
        <v>16665000</v>
      </c>
      <c r="M697" s="35">
        <f t="shared" si="20"/>
        <v>16665000</v>
      </c>
      <c r="N697" s="34">
        <f t="shared" si="21"/>
        <v>1</v>
      </c>
    </row>
    <row r="698" spans="2:14" x14ac:dyDescent="0.2">
      <c r="B698" s="37" t="s">
        <v>3976</v>
      </c>
      <c r="C698" s="37" t="s">
        <v>3977</v>
      </c>
      <c r="D698" s="37" t="s">
        <v>94</v>
      </c>
      <c r="E698" s="37" t="s">
        <v>3976</v>
      </c>
      <c r="F698" s="37"/>
      <c r="G698" s="37" t="s">
        <v>94</v>
      </c>
      <c r="H698" s="35">
        <v>290888654</v>
      </c>
      <c r="I698" s="37" t="s">
        <v>40</v>
      </c>
      <c r="J698" s="37" t="s">
        <v>141</v>
      </c>
      <c r="K698" s="37">
        <v>0</v>
      </c>
      <c r="L698" s="36">
        <v>290888654</v>
      </c>
      <c r="M698" s="35">
        <f t="shared" si="20"/>
        <v>290888654</v>
      </c>
      <c r="N698" s="34">
        <f t="shared" si="21"/>
        <v>1</v>
      </c>
    </row>
    <row r="699" spans="2:14" x14ac:dyDescent="0.2">
      <c r="B699" s="37" t="s">
        <v>3974</v>
      </c>
      <c r="C699" s="37" t="s">
        <v>3975</v>
      </c>
      <c r="D699" s="37" t="s">
        <v>92</v>
      </c>
      <c r="E699" s="37" t="s">
        <v>3974</v>
      </c>
      <c r="F699" s="37"/>
      <c r="G699" s="37" t="s">
        <v>92</v>
      </c>
      <c r="H699" s="35">
        <v>43200000</v>
      </c>
      <c r="I699" s="37" t="s">
        <v>40</v>
      </c>
      <c r="J699" s="37" t="s">
        <v>137</v>
      </c>
      <c r="K699" s="37">
        <v>0</v>
      </c>
      <c r="L699" s="36">
        <v>43200000</v>
      </c>
      <c r="M699" s="35">
        <f t="shared" si="20"/>
        <v>43200000</v>
      </c>
      <c r="N699" s="34">
        <f t="shared" si="21"/>
        <v>1</v>
      </c>
    </row>
    <row r="700" spans="2:14" x14ac:dyDescent="0.2">
      <c r="B700" s="37" t="s">
        <v>3972</v>
      </c>
      <c r="C700" s="37" t="s">
        <v>3973</v>
      </c>
      <c r="D700" s="37" t="s">
        <v>2941</v>
      </c>
      <c r="E700" s="37" t="s">
        <v>3972</v>
      </c>
      <c r="F700" s="37"/>
      <c r="G700" s="37" t="s">
        <v>2941</v>
      </c>
      <c r="H700" s="35">
        <v>45600000</v>
      </c>
      <c r="I700" s="37" t="s">
        <v>40</v>
      </c>
      <c r="J700" s="37" t="s">
        <v>137</v>
      </c>
      <c r="K700" s="37">
        <v>0</v>
      </c>
      <c r="L700" s="36">
        <v>45600000</v>
      </c>
      <c r="M700" s="35">
        <f t="shared" si="20"/>
        <v>45600000</v>
      </c>
      <c r="N700" s="34">
        <f t="shared" si="21"/>
        <v>1</v>
      </c>
    </row>
    <row r="701" spans="2:14" x14ac:dyDescent="0.2">
      <c r="B701" s="37" t="s">
        <v>3970</v>
      </c>
      <c r="C701" s="37" t="s">
        <v>3971</v>
      </c>
      <c r="D701" s="37" t="s">
        <v>178</v>
      </c>
      <c r="E701" s="37" t="s">
        <v>3970</v>
      </c>
      <c r="F701" s="37"/>
      <c r="G701" s="37" t="s">
        <v>178</v>
      </c>
      <c r="H701" s="35">
        <v>35600000</v>
      </c>
      <c r="I701" s="37" t="s">
        <v>40</v>
      </c>
      <c r="J701" s="37" t="s">
        <v>137</v>
      </c>
      <c r="K701" s="37">
        <v>0</v>
      </c>
      <c r="L701" s="36">
        <v>35600000</v>
      </c>
      <c r="M701" s="35">
        <f t="shared" si="20"/>
        <v>35600000</v>
      </c>
      <c r="N701" s="34">
        <f t="shared" si="21"/>
        <v>1</v>
      </c>
    </row>
    <row r="702" spans="2:14" x14ac:dyDescent="0.2">
      <c r="B702" s="37" t="s">
        <v>3968</v>
      </c>
      <c r="C702" s="37" t="s">
        <v>3969</v>
      </c>
      <c r="D702" s="37" t="s">
        <v>84</v>
      </c>
      <c r="E702" s="37" t="s">
        <v>3968</v>
      </c>
      <c r="F702" s="37"/>
      <c r="G702" s="37" t="s">
        <v>84</v>
      </c>
      <c r="H702" s="35">
        <v>45600000</v>
      </c>
      <c r="I702" s="37" t="s">
        <v>40</v>
      </c>
      <c r="J702" s="37" t="s">
        <v>137</v>
      </c>
      <c r="K702" s="37">
        <v>0</v>
      </c>
      <c r="L702" s="36">
        <v>45600000</v>
      </c>
      <c r="M702" s="35">
        <f t="shared" si="20"/>
        <v>45600000</v>
      </c>
      <c r="N702" s="34">
        <f t="shared" si="21"/>
        <v>1</v>
      </c>
    </row>
    <row r="703" spans="2:14" x14ac:dyDescent="0.2">
      <c r="B703" s="37" t="s">
        <v>3966</v>
      </c>
      <c r="C703" s="37" t="s">
        <v>3967</v>
      </c>
      <c r="D703" s="37" t="s">
        <v>208</v>
      </c>
      <c r="E703" s="37" t="s">
        <v>3966</v>
      </c>
      <c r="F703" s="37"/>
      <c r="G703" s="37" t="s">
        <v>208</v>
      </c>
      <c r="H703" s="35">
        <v>308845000</v>
      </c>
      <c r="I703" s="37" t="s">
        <v>40</v>
      </c>
      <c r="J703" s="37" t="s">
        <v>141</v>
      </c>
      <c r="K703" s="37">
        <v>0</v>
      </c>
      <c r="L703" s="36">
        <v>308845000</v>
      </c>
      <c r="M703" s="35">
        <f t="shared" si="20"/>
        <v>308845000</v>
      </c>
      <c r="N703" s="34">
        <f t="shared" si="21"/>
        <v>1</v>
      </c>
    </row>
    <row r="704" spans="2:14" x14ac:dyDescent="0.2">
      <c r="B704" s="37" t="s">
        <v>3964</v>
      </c>
      <c r="C704" s="37" t="s">
        <v>3965</v>
      </c>
      <c r="D704" s="37" t="s">
        <v>3963</v>
      </c>
      <c r="E704" s="37" t="s">
        <v>3964</v>
      </c>
      <c r="F704" s="37"/>
      <c r="G704" s="37" t="s">
        <v>3963</v>
      </c>
      <c r="H704" s="35">
        <v>196800000</v>
      </c>
      <c r="I704" s="37" t="s">
        <v>40</v>
      </c>
      <c r="J704" s="37" t="s">
        <v>137</v>
      </c>
      <c r="K704" s="37">
        <v>0</v>
      </c>
      <c r="L704" s="36">
        <v>196800000</v>
      </c>
      <c r="M704" s="35">
        <f t="shared" si="20"/>
        <v>196800000</v>
      </c>
      <c r="N704" s="34">
        <f t="shared" si="21"/>
        <v>1</v>
      </c>
    </row>
    <row r="705" spans="2:14" x14ac:dyDescent="0.2">
      <c r="B705" s="37" t="s">
        <v>3961</v>
      </c>
      <c r="C705" s="37" t="s">
        <v>3962</v>
      </c>
      <c r="D705" s="37" t="s">
        <v>2630</v>
      </c>
      <c r="E705" s="37" t="s">
        <v>3961</v>
      </c>
      <c r="F705" s="37"/>
      <c r="G705" s="37" t="s">
        <v>2630</v>
      </c>
      <c r="H705" s="35">
        <v>80995506</v>
      </c>
      <c r="I705" s="37" t="s">
        <v>40</v>
      </c>
      <c r="J705" s="37" t="s">
        <v>141</v>
      </c>
      <c r="K705" s="37">
        <v>0</v>
      </c>
      <c r="L705" s="36">
        <v>80995506</v>
      </c>
      <c r="M705" s="35">
        <f t="shared" si="20"/>
        <v>80995506</v>
      </c>
      <c r="N705" s="34">
        <f t="shared" si="21"/>
        <v>1</v>
      </c>
    </row>
    <row r="706" spans="2:14" x14ac:dyDescent="0.2">
      <c r="B706" s="37" t="s">
        <v>3959</v>
      </c>
      <c r="C706" s="37" t="s">
        <v>3960</v>
      </c>
      <c r="D706" s="37" t="s">
        <v>2630</v>
      </c>
      <c r="E706" s="37" t="s">
        <v>3959</v>
      </c>
      <c r="F706" s="37"/>
      <c r="G706" s="37" t="s">
        <v>2630</v>
      </c>
      <c r="H706" s="35">
        <v>94788239</v>
      </c>
      <c r="I706" s="37" t="s">
        <v>40</v>
      </c>
      <c r="J706" s="37" t="s">
        <v>141</v>
      </c>
      <c r="K706" s="37">
        <v>0</v>
      </c>
      <c r="L706" s="36">
        <v>94788239</v>
      </c>
      <c r="M706" s="35">
        <f t="shared" si="20"/>
        <v>94788239</v>
      </c>
      <c r="N706" s="34">
        <f t="shared" si="21"/>
        <v>1</v>
      </c>
    </row>
    <row r="707" spans="2:14" x14ac:dyDescent="0.2">
      <c r="B707" s="37" t="s">
        <v>3957</v>
      </c>
      <c r="C707" s="37" t="s">
        <v>3958</v>
      </c>
      <c r="D707" s="37" t="s">
        <v>1919</v>
      </c>
      <c r="E707" s="37" t="s">
        <v>3957</v>
      </c>
      <c r="F707" s="37"/>
      <c r="G707" s="37" t="s">
        <v>1919</v>
      </c>
      <c r="H707" s="35">
        <v>23976000</v>
      </c>
      <c r="I707" s="37" t="s">
        <v>40</v>
      </c>
      <c r="J707" s="37" t="s">
        <v>137</v>
      </c>
      <c r="K707" s="37">
        <v>0</v>
      </c>
      <c r="L707" s="36">
        <v>23976000</v>
      </c>
      <c r="M707" s="35">
        <f t="shared" si="20"/>
        <v>23976000</v>
      </c>
      <c r="N707" s="34">
        <f t="shared" si="21"/>
        <v>1</v>
      </c>
    </row>
    <row r="708" spans="2:14" x14ac:dyDescent="0.2">
      <c r="B708" s="37" t="s">
        <v>3955</v>
      </c>
      <c r="C708" s="37" t="s">
        <v>3956</v>
      </c>
      <c r="D708" s="37" t="s">
        <v>1919</v>
      </c>
      <c r="E708" s="37" t="s">
        <v>3955</v>
      </c>
      <c r="F708" s="37"/>
      <c r="G708" s="37" t="s">
        <v>1919</v>
      </c>
      <c r="H708" s="35">
        <v>47952000</v>
      </c>
      <c r="I708" s="37" t="s">
        <v>40</v>
      </c>
      <c r="J708" s="37" t="s">
        <v>137</v>
      </c>
      <c r="K708" s="37">
        <v>0</v>
      </c>
      <c r="L708" s="36">
        <v>47952000</v>
      </c>
      <c r="M708" s="35">
        <f t="shared" si="20"/>
        <v>47952000</v>
      </c>
      <c r="N708" s="34">
        <f t="shared" si="21"/>
        <v>1</v>
      </c>
    </row>
    <row r="709" spans="2:14" x14ac:dyDescent="0.2">
      <c r="B709" s="37" t="s">
        <v>3953</v>
      </c>
      <c r="C709" s="37" t="s">
        <v>3954</v>
      </c>
      <c r="D709" s="37" t="s">
        <v>1154</v>
      </c>
      <c r="E709" s="37" t="s">
        <v>3953</v>
      </c>
      <c r="F709" s="37"/>
      <c r="G709" s="37" t="s">
        <v>1154</v>
      </c>
      <c r="H709" s="35">
        <v>57600000</v>
      </c>
      <c r="I709" s="37" t="s">
        <v>40</v>
      </c>
      <c r="J709" s="37" t="s">
        <v>137</v>
      </c>
      <c r="K709" s="37">
        <v>0</v>
      </c>
      <c r="L709" s="36">
        <v>57600000</v>
      </c>
      <c r="M709" s="35">
        <f t="shared" si="20"/>
        <v>57600000</v>
      </c>
      <c r="N709" s="34">
        <f t="shared" si="21"/>
        <v>1</v>
      </c>
    </row>
    <row r="710" spans="2:14" x14ac:dyDescent="0.2">
      <c r="B710" s="37" t="s">
        <v>3951</v>
      </c>
      <c r="C710" s="37" t="s">
        <v>3952</v>
      </c>
      <c r="D710" s="37" t="s">
        <v>1160</v>
      </c>
      <c r="E710" s="37" t="s">
        <v>3951</v>
      </c>
      <c r="F710" s="37"/>
      <c r="G710" s="37" t="s">
        <v>1160</v>
      </c>
      <c r="H710" s="35">
        <v>57600000</v>
      </c>
      <c r="I710" s="37" t="s">
        <v>40</v>
      </c>
      <c r="J710" s="37" t="s">
        <v>137</v>
      </c>
      <c r="K710" s="37">
        <v>0</v>
      </c>
      <c r="L710" s="36">
        <v>57600000</v>
      </c>
      <c r="M710" s="35">
        <f t="shared" si="20"/>
        <v>57600000</v>
      </c>
      <c r="N710" s="34">
        <f t="shared" si="21"/>
        <v>1</v>
      </c>
    </row>
    <row r="711" spans="2:14" x14ac:dyDescent="0.2">
      <c r="B711" s="37" t="s">
        <v>3949</v>
      </c>
      <c r="C711" s="37" t="s">
        <v>3950</v>
      </c>
      <c r="D711" s="37" t="s">
        <v>49</v>
      </c>
      <c r="E711" s="37" t="s">
        <v>3949</v>
      </c>
      <c r="F711" s="37"/>
      <c r="G711" s="37" t="s">
        <v>49</v>
      </c>
      <c r="H711" s="35">
        <v>59400000</v>
      </c>
      <c r="I711" s="37" t="s">
        <v>40</v>
      </c>
      <c r="J711" s="37" t="s">
        <v>137</v>
      </c>
      <c r="K711" s="37">
        <v>0</v>
      </c>
      <c r="L711" s="36">
        <v>59400000</v>
      </c>
      <c r="M711" s="35">
        <f t="shared" si="20"/>
        <v>59400000</v>
      </c>
      <c r="N711" s="34">
        <f t="shared" si="21"/>
        <v>1</v>
      </c>
    </row>
    <row r="712" spans="2:14" x14ac:dyDescent="0.2">
      <c r="B712" s="37" t="s">
        <v>3947</v>
      </c>
      <c r="C712" s="37" t="s">
        <v>3948</v>
      </c>
      <c r="D712" s="37" t="s">
        <v>2957</v>
      </c>
      <c r="E712" s="37" t="s">
        <v>3947</v>
      </c>
      <c r="F712" s="37"/>
      <c r="G712" s="37" t="s">
        <v>2957</v>
      </c>
      <c r="H712" s="35">
        <v>60000000</v>
      </c>
      <c r="I712" s="37" t="s">
        <v>40</v>
      </c>
      <c r="J712" s="37" t="s">
        <v>155</v>
      </c>
      <c r="K712" s="37">
        <v>0</v>
      </c>
      <c r="L712" s="36">
        <v>60000000</v>
      </c>
      <c r="M712" s="35">
        <f t="shared" si="20"/>
        <v>60000000</v>
      </c>
      <c r="N712" s="34">
        <f t="shared" si="21"/>
        <v>1</v>
      </c>
    </row>
    <row r="713" spans="2:14" x14ac:dyDescent="0.2">
      <c r="B713" s="37" t="s">
        <v>3945</v>
      </c>
      <c r="C713" s="37" t="s">
        <v>3946</v>
      </c>
      <c r="D713" s="37" t="s">
        <v>526</v>
      </c>
      <c r="E713" s="37" t="s">
        <v>3945</v>
      </c>
      <c r="F713" s="37"/>
      <c r="G713" s="37" t="s">
        <v>526</v>
      </c>
      <c r="H713" s="35">
        <v>57000000</v>
      </c>
      <c r="I713" s="37" t="s">
        <v>40</v>
      </c>
      <c r="J713" s="37" t="s">
        <v>137</v>
      </c>
      <c r="K713" s="37">
        <v>0</v>
      </c>
      <c r="L713" s="36">
        <v>14250000</v>
      </c>
      <c r="M713" s="35">
        <f t="shared" si="20"/>
        <v>14250000</v>
      </c>
      <c r="N713" s="34">
        <f t="shared" si="21"/>
        <v>0.25</v>
      </c>
    </row>
    <row r="714" spans="2:14" x14ac:dyDescent="0.2">
      <c r="B714" s="37" t="s">
        <v>3943</v>
      </c>
      <c r="C714" s="37" t="s">
        <v>3944</v>
      </c>
      <c r="D714" s="37" t="s">
        <v>683</v>
      </c>
      <c r="E714" s="37" t="s">
        <v>3943</v>
      </c>
      <c r="F714" s="37"/>
      <c r="G714" s="37" t="s">
        <v>683</v>
      </c>
      <c r="H714" s="35">
        <v>84672000</v>
      </c>
      <c r="I714" s="37" t="s">
        <v>40</v>
      </c>
      <c r="J714" s="37" t="s">
        <v>137</v>
      </c>
      <c r="K714" s="37">
        <v>0</v>
      </c>
      <c r="L714" s="36">
        <v>84672000</v>
      </c>
      <c r="M714" s="35">
        <f t="shared" si="20"/>
        <v>84672000</v>
      </c>
      <c r="N714" s="34">
        <f t="shared" si="21"/>
        <v>1</v>
      </c>
    </row>
    <row r="715" spans="2:14" x14ac:dyDescent="0.2">
      <c r="B715" s="37" t="s">
        <v>3941</v>
      </c>
      <c r="C715" s="37" t="s">
        <v>3942</v>
      </c>
      <c r="D715" s="37" t="s">
        <v>1124</v>
      </c>
      <c r="E715" s="37" t="s">
        <v>3941</v>
      </c>
      <c r="F715" s="37"/>
      <c r="G715" s="37" t="s">
        <v>1124</v>
      </c>
      <c r="H715" s="35">
        <v>39600000</v>
      </c>
      <c r="I715" s="37" t="s">
        <v>40</v>
      </c>
      <c r="J715" s="37" t="s">
        <v>137</v>
      </c>
      <c r="K715" s="37">
        <v>0</v>
      </c>
      <c r="L715" s="36">
        <v>39600000</v>
      </c>
      <c r="M715" s="35">
        <f t="shared" si="20"/>
        <v>39600000</v>
      </c>
      <c r="N715" s="34">
        <f t="shared" si="21"/>
        <v>1</v>
      </c>
    </row>
    <row r="716" spans="2:14" x14ac:dyDescent="0.2">
      <c r="B716" s="37" t="s">
        <v>3939</v>
      </c>
      <c r="C716" s="37" t="s">
        <v>3940</v>
      </c>
      <c r="D716" s="37" t="s">
        <v>894</v>
      </c>
      <c r="E716" s="37" t="s">
        <v>3939</v>
      </c>
      <c r="F716" s="37"/>
      <c r="G716" s="37" t="s">
        <v>894</v>
      </c>
      <c r="H716" s="35">
        <v>25049262</v>
      </c>
      <c r="I716" s="37" t="s">
        <v>40</v>
      </c>
      <c r="J716" s="37" t="s">
        <v>141</v>
      </c>
      <c r="K716" s="37">
        <v>0</v>
      </c>
      <c r="L716" s="36">
        <v>0</v>
      </c>
      <c r="M716" s="35">
        <f t="shared" si="20"/>
        <v>0</v>
      </c>
      <c r="N716" s="34">
        <f t="shared" si="21"/>
        <v>0</v>
      </c>
    </row>
    <row r="717" spans="2:14" x14ac:dyDescent="0.2">
      <c r="B717" s="37" t="s">
        <v>3937</v>
      </c>
      <c r="C717" s="37" t="s">
        <v>3938</v>
      </c>
      <c r="D717" s="37" t="s">
        <v>63</v>
      </c>
      <c r="E717" s="37" t="s">
        <v>3937</v>
      </c>
      <c r="F717" s="37"/>
      <c r="G717" s="37" t="s">
        <v>63</v>
      </c>
      <c r="H717" s="35">
        <v>18623917</v>
      </c>
      <c r="I717" s="37" t="s">
        <v>40</v>
      </c>
      <c r="J717" s="37" t="s">
        <v>141</v>
      </c>
      <c r="K717" s="37">
        <v>0</v>
      </c>
      <c r="L717" s="36">
        <v>0</v>
      </c>
      <c r="M717" s="35">
        <f t="shared" si="20"/>
        <v>0</v>
      </c>
      <c r="N717" s="34">
        <f t="shared" si="21"/>
        <v>0</v>
      </c>
    </row>
    <row r="718" spans="2:14" x14ac:dyDescent="0.2">
      <c r="B718" s="37" t="s">
        <v>3935</v>
      </c>
      <c r="C718" s="37" t="s">
        <v>3936</v>
      </c>
      <c r="D718" s="37" t="s">
        <v>75</v>
      </c>
      <c r="E718" s="37" t="s">
        <v>3935</v>
      </c>
      <c r="F718" s="37"/>
      <c r="G718" s="37" t="s">
        <v>75</v>
      </c>
      <c r="H718" s="35">
        <v>2325821</v>
      </c>
      <c r="I718" s="37" t="s">
        <v>40</v>
      </c>
      <c r="J718" s="37" t="s">
        <v>141</v>
      </c>
      <c r="K718" s="37">
        <v>0</v>
      </c>
      <c r="L718" s="36">
        <v>0</v>
      </c>
      <c r="M718" s="35">
        <f t="shared" si="20"/>
        <v>0</v>
      </c>
      <c r="N718" s="34">
        <f t="shared" si="21"/>
        <v>0</v>
      </c>
    </row>
    <row r="719" spans="2:14" x14ac:dyDescent="0.2">
      <c r="B719" s="37" t="s">
        <v>909</v>
      </c>
      <c r="C719" s="37" t="s">
        <v>910</v>
      </c>
      <c r="D719" s="37" t="s">
        <v>838</v>
      </c>
      <c r="E719" s="37" t="s">
        <v>909</v>
      </c>
      <c r="F719" s="37"/>
      <c r="G719" s="37" t="s">
        <v>838</v>
      </c>
      <c r="H719" s="35">
        <v>24568382</v>
      </c>
      <c r="I719" s="37" t="s">
        <v>40</v>
      </c>
      <c r="J719" s="37" t="s">
        <v>141</v>
      </c>
      <c r="K719" s="37">
        <v>0</v>
      </c>
      <c r="L719" s="36">
        <v>0</v>
      </c>
      <c r="M719" s="35">
        <f t="shared" si="20"/>
        <v>0</v>
      </c>
      <c r="N719" s="34">
        <f t="shared" si="21"/>
        <v>0</v>
      </c>
    </row>
    <row r="720" spans="2:14" x14ac:dyDescent="0.2">
      <c r="B720" s="37" t="s">
        <v>3933</v>
      </c>
      <c r="C720" s="37" t="s">
        <v>3934</v>
      </c>
      <c r="D720" s="37" t="s">
        <v>838</v>
      </c>
      <c r="E720" s="37" t="s">
        <v>3933</v>
      </c>
      <c r="F720" s="37"/>
      <c r="G720" s="37" t="s">
        <v>838</v>
      </c>
      <c r="H720" s="35">
        <v>18970855</v>
      </c>
      <c r="I720" s="37" t="s">
        <v>40</v>
      </c>
      <c r="J720" s="37" t="s">
        <v>151</v>
      </c>
      <c r="K720" s="37">
        <v>0</v>
      </c>
      <c r="L720" s="36">
        <v>0</v>
      </c>
      <c r="M720" s="35">
        <f t="shared" si="20"/>
        <v>0</v>
      </c>
      <c r="N720" s="34">
        <f t="shared" si="21"/>
        <v>0</v>
      </c>
    </row>
    <row r="721" spans="2:14" x14ac:dyDescent="0.2">
      <c r="B721" s="37" t="s">
        <v>3931</v>
      </c>
      <c r="C721" s="37" t="s">
        <v>3932</v>
      </c>
      <c r="D721" s="37" t="s">
        <v>849</v>
      </c>
      <c r="E721" s="37" t="s">
        <v>3931</v>
      </c>
      <c r="F721" s="37"/>
      <c r="G721" s="37" t="s">
        <v>849</v>
      </c>
      <c r="H721" s="35">
        <v>2166536640</v>
      </c>
      <c r="I721" s="37" t="s">
        <v>40</v>
      </c>
      <c r="J721" s="37" t="s">
        <v>920</v>
      </c>
      <c r="K721" s="37">
        <v>0</v>
      </c>
      <c r="L721" s="36">
        <v>0</v>
      </c>
      <c r="M721" s="35">
        <f t="shared" si="20"/>
        <v>0</v>
      </c>
      <c r="N721" s="34">
        <f t="shared" si="21"/>
        <v>0</v>
      </c>
    </row>
    <row r="722" spans="2:14" x14ac:dyDescent="0.2">
      <c r="B722" s="37" t="s">
        <v>3929</v>
      </c>
      <c r="C722" s="37" t="s">
        <v>3930</v>
      </c>
      <c r="D722" s="37" t="s">
        <v>118</v>
      </c>
      <c r="E722" s="37" t="s">
        <v>3929</v>
      </c>
      <c r="F722" s="37"/>
      <c r="G722" s="37" t="s">
        <v>118</v>
      </c>
      <c r="H722" s="35">
        <v>40000000</v>
      </c>
      <c r="I722" s="37" t="s">
        <v>40</v>
      </c>
      <c r="J722" s="37" t="s">
        <v>137</v>
      </c>
      <c r="K722" s="37">
        <v>0</v>
      </c>
      <c r="L722" s="36">
        <v>0</v>
      </c>
      <c r="M722" s="35">
        <f t="shared" si="20"/>
        <v>0</v>
      </c>
      <c r="N722" s="34">
        <f t="shared" si="21"/>
        <v>0</v>
      </c>
    </row>
    <row r="723" spans="2:14" x14ac:dyDescent="0.2">
      <c r="B723" s="37" t="s">
        <v>3927</v>
      </c>
      <c r="C723" s="37" t="s">
        <v>3928</v>
      </c>
      <c r="D723" s="37" t="s">
        <v>54</v>
      </c>
      <c r="E723" s="37" t="s">
        <v>3927</v>
      </c>
      <c r="F723" s="37"/>
      <c r="G723" s="37" t="s">
        <v>54</v>
      </c>
      <c r="H723" s="35">
        <v>63600000</v>
      </c>
      <c r="I723" s="37" t="s">
        <v>40</v>
      </c>
      <c r="J723" s="37" t="s">
        <v>137</v>
      </c>
      <c r="K723" s="37">
        <v>0</v>
      </c>
      <c r="L723" s="36">
        <v>15900000</v>
      </c>
      <c r="M723" s="35">
        <f t="shared" si="20"/>
        <v>15900000</v>
      </c>
      <c r="N723" s="34">
        <f t="shared" si="21"/>
        <v>0.25</v>
      </c>
    </row>
    <row r="724" spans="2:14" x14ac:dyDescent="0.2">
      <c r="B724" s="37" t="s">
        <v>3925</v>
      </c>
      <c r="C724" s="37" t="s">
        <v>3926</v>
      </c>
      <c r="D724" s="37" t="s">
        <v>737</v>
      </c>
      <c r="E724" s="37" t="s">
        <v>3925</v>
      </c>
      <c r="F724" s="37"/>
      <c r="G724" s="37" t="s">
        <v>737</v>
      </c>
      <c r="H724" s="35">
        <v>188790336</v>
      </c>
      <c r="I724" s="37" t="s">
        <v>40</v>
      </c>
      <c r="J724" s="37" t="s">
        <v>141</v>
      </c>
      <c r="K724" s="37">
        <v>0</v>
      </c>
      <c r="L724" s="36">
        <v>75516134</v>
      </c>
      <c r="M724" s="35">
        <f t="shared" si="20"/>
        <v>75516134</v>
      </c>
      <c r="N724" s="34">
        <f t="shared" si="21"/>
        <v>0.39999999788124746</v>
      </c>
    </row>
    <row r="725" spans="2:14" x14ac:dyDescent="0.2">
      <c r="B725" s="37" t="s">
        <v>3923</v>
      </c>
      <c r="C725" s="37" t="s">
        <v>3924</v>
      </c>
      <c r="D725" s="37" t="s">
        <v>117</v>
      </c>
      <c r="E725" s="37" t="s">
        <v>3923</v>
      </c>
      <c r="F725" s="37"/>
      <c r="G725" s="37" t="s">
        <v>117</v>
      </c>
      <c r="H725" s="35">
        <v>15053500</v>
      </c>
      <c r="I725" s="37" t="s">
        <v>40</v>
      </c>
      <c r="J725" s="37" t="s">
        <v>151</v>
      </c>
      <c r="K725" s="37">
        <v>0</v>
      </c>
      <c r="L725" s="36">
        <v>15053500</v>
      </c>
      <c r="M725" s="35">
        <f t="shared" si="20"/>
        <v>15053500</v>
      </c>
      <c r="N725" s="34">
        <f t="shared" si="21"/>
        <v>1</v>
      </c>
    </row>
    <row r="726" spans="2:14" x14ac:dyDescent="0.2">
      <c r="B726" s="37" t="s">
        <v>1954</v>
      </c>
      <c r="C726" s="37" t="s">
        <v>1955</v>
      </c>
      <c r="D726" s="37" t="s">
        <v>94</v>
      </c>
      <c r="E726" s="37" t="s">
        <v>1954</v>
      </c>
      <c r="F726" s="37"/>
      <c r="G726" s="37" t="s">
        <v>94</v>
      </c>
      <c r="H726" s="35">
        <v>40947726</v>
      </c>
      <c r="I726" s="37" t="s">
        <v>40</v>
      </c>
      <c r="J726" s="37" t="s">
        <v>141</v>
      </c>
      <c r="K726" s="37">
        <v>0</v>
      </c>
      <c r="L726" s="36">
        <v>0</v>
      </c>
      <c r="M726" s="35">
        <f t="shared" ref="M726:M789" si="22">+K726+L726</f>
        <v>0</v>
      </c>
      <c r="N726" s="34">
        <f t="shared" ref="N726:N789" si="23">+M726/H726</f>
        <v>0</v>
      </c>
    </row>
    <row r="727" spans="2:14" x14ac:dyDescent="0.2">
      <c r="B727" s="37" t="s">
        <v>3921</v>
      </c>
      <c r="C727" s="37" t="s">
        <v>3922</v>
      </c>
      <c r="D727" s="37" t="s">
        <v>89</v>
      </c>
      <c r="E727" s="37" t="s">
        <v>3921</v>
      </c>
      <c r="F727" s="37"/>
      <c r="G727" s="37" t="s">
        <v>89</v>
      </c>
      <c r="H727" s="35">
        <v>49920000</v>
      </c>
      <c r="I727" s="37" t="s">
        <v>40</v>
      </c>
      <c r="J727" s="37" t="s">
        <v>137</v>
      </c>
      <c r="K727" s="37">
        <v>0</v>
      </c>
      <c r="L727" s="36">
        <v>49920000</v>
      </c>
      <c r="M727" s="35">
        <f t="shared" si="22"/>
        <v>49920000</v>
      </c>
      <c r="N727" s="34">
        <f t="shared" si="23"/>
        <v>1</v>
      </c>
    </row>
    <row r="728" spans="2:14" x14ac:dyDescent="0.2">
      <c r="B728" s="37" t="s">
        <v>3919</v>
      </c>
      <c r="C728" s="37" t="s">
        <v>3920</v>
      </c>
      <c r="D728" s="37" t="s">
        <v>1158</v>
      </c>
      <c r="E728" s="37" t="s">
        <v>3919</v>
      </c>
      <c r="F728" s="37"/>
      <c r="G728" s="37" t="s">
        <v>1158</v>
      </c>
      <c r="H728" s="35">
        <v>28800000</v>
      </c>
      <c r="I728" s="37" t="s">
        <v>40</v>
      </c>
      <c r="J728" s="37" t="s">
        <v>137</v>
      </c>
      <c r="K728" s="37">
        <v>0</v>
      </c>
      <c r="L728" s="36">
        <v>28800000</v>
      </c>
      <c r="M728" s="35">
        <f t="shared" si="22"/>
        <v>28800000</v>
      </c>
      <c r="N728" s="34">
        <f t="shared" si="23"/>
        <v>1</v>
      </c>
    </row>
    <row r="729" spans="2:14" x14ac:dyDescent="0.2">
      <c r="B729" s="37" t="s">
        <v>3917</v>
      </c>
      <c r="C729" s="37" t="s">
        <v>3918</v>
      </c>
      <c r="D729" s="37" t="s">
        <v>150</v>
      </c>
      <c r="E729" s="37" t="s">
        <v>3917</v>
      </c>
      <c r="F729" s="37"/>
      <c r="G729" s="37" t="s">
        <v>150</v>
      </c>
      <c r="H729" s="35">
        <v>45600000</v>
      </c>
      <c r="I729" s="37" t="s">
        <v>40</v>
      </c>
      <c r="J729" s="37" t="s">
        <v>137</v>
      </c>
      <c r="K729" s="37">
        <v>0</v>
      </c>
      <c r="L729" s="36">
        <v>45600000</v>
      </c>
      <c r="M729" s="35">
        <f t="shared" si="22"/>
        <v>45600000</v>
      </c>
      <c r="N729" s="34">
        <f t="shared" si="23"/>
        <v>1</v>
      </c>
    </row>
    <row r="730" spans="2:14" x14ac:dyDescent="0.2">
      <c r="B730" s="37" t="s">
        <v>3915</v>
      </c>
      <c r="C730" s="37" t="s">
        <v>3916</v>
      </c>
      <c r="D730" s="37" t="s">
        <v>427</v>
      </c>
      <c r="E730" s="37" t="s">
        <v>3915</v>
      </c>
      <c r="F730" s="37"/>
      <c r="G730" s="37" t="s">
        <v>427</v>
      </c>
      <c r="H730" s="35">
        <v>20292000</v>
      </c>
      <c r="I730" s="37" t="s">
        <v>40</v>
      </c>
      <c r="J730" s="37" t="s">
        <v>137</v>
      </c>
      <c r="K730" s="37">
        <v>0</v>
      </c>
      <c r="L730" s="36">
        <v>20292000</v>
      </c>
      <c r="M730" s="35">
        <f t="shared" si="22"/>
        <v>20292000</v>
      </c>
      <c r="N730" s="34">
        <f t="shared" si="23"/>
        <v>1</v>
      </c>
    </row>
    <row r="731" spans="2:14" x14ac:dyDescent="0.2">
      <c r="B731" s="37" t="s">
        <v>3913</v>
      </c>
      <c r="C731" s="37" t="s">
        <v>3914</v>
      </c>
      <c r="D731" s="37" t="s">
        <v>51</v>
      </c>
      <c r="E731" s="37" t="s">
        <v>3913</v>
      </c>
      <c r="F731" s="37"/>
      <c r="G731" s="37" t="s">
        <v>51</v>
      </c>
      <c r="H731" s="35">
        <v>44400000</v>
      </c>
      <c r="I731" s="37" t="s">
        <v>40</v>
      </c>
      <c r="J731" s="37" t="s">
        <v>137</v>
      </c>
      <c r="K731" s="37">
        <v>0</v>
      </c>
      <c r="L731" s="36">
        <v>44400000</v>
      </c>
      <c r="M731" s="35">
        <f t="shared" si="22"/>
        <v>44400000</v>
      </c>
      <c r="N731" s="34">
        <f t="shared" si="23"/>
        <v>1</v>
      </c>
    </row>
    <row r="732" spans="2:14" x14ac:dyDescent="0.2">
      <c r="B732" s="37" t="s">
        <v>3911</v>
      </c>
      <c r="C732" s="37" t="s">
        <v>3912</v>
      </c>
      <c r="D732" s="37" t="s">
        <v>2617</v>
      </c>
      <c r="E732" s="37" t="s">
        <v>3911</v>
      </c>
      <c r="F732" s="37"/>
      <c r="G732" s="37" t="s">
        <v>2617</v>
      </c>
      <c r="H732" s="35">
        <v>43668960</v>
      </c>
      <c r="I732" s="37" t="s">
        <v>40</v>
      </c>
      <c r="J732" s="37" t="s">
        <v>137</v>
      </c>
      <c r="K732" s="37">
        <v>0</v>
      </c>
      <c r="L732" s="36">
        <v>43668960</v>
      </c>
      <c r="M732" s="35">
        <f t="shared" si="22"/>
        <v>43668960</v>
      </c>
      <c r="N732" s="34">
        <f t="shared" si="23"/>
        <v>1</v>
      </c>
    </row>
    <row r="733" spans="2:14" x14ac:dyDescent="0.2">
      <c r="B733" s="37" t="s">
        <v>3909</v>
      </c>
      <c r="C733" s="37" t="s">
        <v>3910</v>
      </c>
      <c r="D733" s="37" t="s">
        <v>74</v>
      </c>
      <c r="E733" s="37" t="s">
        <v>3909</v>
      </c>
      <c r="F733" s="37"/>
      <c r="G733" s="37" t="s">
        <v>74</v>
      </c>
      <c r="H733" s="35">
        <v>104400277</v>
      </c>
      <c r="I733" s="37" t="s">
        <v>40</v>
      </c>
      <c r="J733" s="37" t="s">
        <v>141</v>
      </c>
      <c r="K733" s="37">
        <v>0</v>
      </c>
      <c r="L733" s="36">
        <v>104400277</v>
      </c>
      <c r="M733" s="35">
        <f t="shared" si="22"/>
        <v>104400277</v>
      </c>
      <c r="N733" s="34">
        <f t="shared" si="23"/>
        <v>1</v>
      </c>
    </row>
    <row r="734" spans="2:14" x14ac:dyDescent="0.2">
      <c r="B734" s="37" t="s">
        <v>3907</v>
      </c>
      <c r="C734" s="37" t="s">
        <v>3908</v>
      </c>
      <c r="D734" s="37" t="s">
        <v>576</v>
      </c>
      <c r="E734" s="37" t="s">
        <v>3907</v>
      </c>
      <c r="F734" s="37"/>
      <c r="G734" s="37" t="s">
        <v>576</v>
      </c>
      <c r="H734" s="35">
        <v>307259670</v>
      </c>
      <c r="I734" s="37" t="s">
        <v>40</v>
      </c>
      <c r="J734" s="37" t="s">
        <v>141</v>
      </c>
      <c r="K734" s="37">
        <v>0</v>
      </c>
      <c r="L734" s="36">
        <v>307259670</v>
      </c>
      <c r="M734" s="35">
        <f t="shared" si="22"/>
        <v>307259670</v>
      </c>
      <c r="N734" s="34">
        <f t="shared" si="23"/>
        <v>1</v>
      </c>
    </row>
    <row r="735" spans="2:14" x14ac:dyDescent="0.2">
      <c r="B735" s="37" t="s">
        <v>3905</v>
      </c>
      <c r="C735" s="37" t="s">
        <v>3906</v>
      </c>
      <c r="D735" s="37" t="s">
        <v>576</v>
      </c>
      <c r="E735" s="37" t="s">
        <v>3905</v>
      </c>
      <c r="F735" s="37"/>
      <c r="G735" s="37" t="s">
        <v>576</v>
      </c>
      <c r="H735" s="35">
        <v>307608564</v>
      </c>
      <c r="I735" s="37" t="s">
        <v>40</v>
      </c>
      <c r="J735" s="37" t="s">
        <v>141</v>
      </c>
      <c r="K735" s="37">
        <v>0</v>
      </c>
      <c r="L735" s="36">
        <v>307608564</v>
      </c>
      <c r="M735" s="35">
        <f t="shared" si="22"/>
        <v>307608564</v>
      </c>
      <c r="N735" s="34">
        <f t="shared" si="23"/>
        <v>1</v>
      </c>
    </row>
    <row r="736" spans="2:14" x14ac:dyDescent="0.2">
      <c r="B736" s="37" t="s">
        <v>3903</v>
      </c>
      <c r="C736" s="37" t="s">
        <v>3904</v>
      </c>
      <c r="D736" s="37" t="s">
        <v>75</v>
      </c>
      <c r="E736" s="37" t="s">
        <v>3903</v>
      </c>
      <c r="F736" s="37"/>
      <c r="G736" s="37" t="s">
        <v>75</v>
      </c>
      <c r="H736" s="35">
        <v>278451429</v>
      </c>
      <c r="I736" s="37" t="s">
        <v>40</v>
      </c>
      <c r="J736" s="37" t="s">
        <v>141</v>
      </c>
      <c r="K736" s="37">
        <v>0</v>
      </c>
      <c r="L736" s="36">
        <v>278451429</v>
      </c>
      <c r="M736" s="35">
        <f t="shared" si="22"/>
        <v>278451429</v>
      </c>
      <c r="N736" s="34">
        <f t="shared" si="23"/>
        <v>1</v>
      </c>
    </row>
    <row r="737" spans="2:14" x14ac:dyDescent="0.2">
      <c r="B737" s="37" t="s">
        <v>3901</v>
      </c>
      <c r="C737" s="37" t="s">
        <v>3902</v>
      </c>
      <c r="D737" s="37" t="s">
        <v>62</v>
      </c>
      <c r="E737" s="37" t="s">
        <v>3901</v>
      </c>
      <c r="F737" s="37"/>
      <c r="G737" s="37" t="s">
        <v>62</v>
      </c>
      <c r="H737" s="35">
        <v>66398058</v>
      </c>
      <c r="I737" s="37" t="s">
        <v>40</v>
      </c>
      <c r="J737" s="37" t="s">
        <v>141</v>
      </c>
      <c r="K737" s="37">
        <v>0</v>
      </c>
      <c r="L737" s="36">
        <v>66398058</v>
      </c>
      <c r="M737" s="35">
        <f t="shared" si="22"/>
        <v>66398058</v>
      </c>
      <c r="N737" s="34">
        <f t="shared" si="23"/>
        <v>1</v>
      </c>
    </row>
    <row r="738" spans="2:14" x14ac:dyDescent="0.2">
      <c r="B738" s="37" t="s">
        <v>3899</v>
      </c>
      <c r="C738" s="37" t="s">
        <v>3900</v>
      </c>
      <c r="D738" s="37" t="s">
        <v>2841</v>
      </c>
      <c r="E738" s="37" t="s">
        <v>3899</v>
      </c>
      <c r="F738" s="37"/>
      <c r="G738" s="37" t="s">
        <v>2841</v>
      </c>
      <c r="H738" s="35">
        <v>62940000</v>
      </c>
      <c r="I738" s="37" t="s">
        <v>40</v>
      </c>
      <c r="J738" s="37" t="s">
        <v>137</v>
      </c>
      <c r="K738" s="37">
        <v>0</v>
      </c>
      <c r="L738" s="36">
        <v>62940000</v>
      </c>
      <c r="M738" s="35">
        <f t="shared" si="22"/>
        <v>62940000</v>
      </c>
      <c r="N738" s="34">
        <f t="shared" si="23"/>
        <v>1</v>
      </c>
    </row>
    <row r="739" spans="2:14" x14ac:dyDescent="0.2">
      <c r="B739" s="37" t="s">
        <v>3897</v>
      </c>
      <c r="C739" s="37" t="s">
        <v>3898</v>
      </c>
      <c r="D739" s="37" t="s">
        <v>108</v>
      </c>
      <c r="E739" s="37" t="s">
        <v>3897</v>
      </c>
      <c r="F739" s="37"/>
      <c r="G739" s="37" t="s">
        <v>108</v>
      </c>
      <c r="H739" s="35">
        <v>22800000</v>
      </c>
      <c r="I739" s="37" t="s">
        <v>40</v>
      </c>
      <c r="J739" s="37" t="s">
        <v>137</v>
      </c>
      <c r="K739" s="37">
        <v>0</v>
      </c>
      <c r="L739" s="36">
        <v>22800000</v>
      </c>
      <c r="M739" s="35">
        <f t="shared" si="22"/>
        <v>22800000</v>
      </c>
      <c r="N739" s="34">
        <f t="shared" si="23"/>
        <v>1</v>
      </c>
    </row>
    <row r="740" spans="2:14" x14ac:dyDescent="0.2">
      <c r="B740" s="37" t="s">
        <v>3895</v>
      </c>
      <c r="C740" s="37" t="s">
        <v>3896</v>
      </c>
      <c r="D740" s="37" t="s">
        <v>64</v>
      </c>
      <c r="E740" s="37" t="s">
        <v>3895</v>
      </c>
      <c r="F740" s="37"/>
      <c r="G740" s="37" t="s">
        <v>64</v>
      </c>
      <c r="H740" s="35">
        <v>37200000</v>
      </c>
      <c r="I740" s="37" t="s">
        <v>40</v>
      </c>
      <c r="J740" s="37" t="s">
        <v>137</v>
      </c>
      <c r="K740" s="37">
        <v>0</v>
      </c>
      <c r="L740" s="36">
        <v>37200000</v>
      </c>
      <c r="M740" s="35">
        <f t="shared" si="22"/>
        <v>37200000</v>
      </c>
      <c r="N740" s="34">
        <f t="shared" si="23"/>
        <v>1</v>
      </c>
    </row>
    <row r="741" spans="2:14" x14ac:dyDescent="0.2">
      <c r="B741" s="37" t="s">
        <v>3893</v>
      </c>
      <c r="C741" s="37" t="s">
        <v>3894</v>
      </c>
      <c r="D741" s="37" t="s">
        <v>590</v>
      </c>
      <c r="E741" s="37" t="s">
        <v>3893</v>
      </c>
      <c r="F741" s="37"/>
      <c r="G741" s="37" t="s">
        <v>590</v>
      </c>
      <c r="H741" s="35">
        <v>43200000</v>
      </c>
      <c r="I741" s="37" t="s">
        <v>40</v>
      </c>
      <c r="J741" s="37" t="s">
        <v>137</v>
      </c>
      <c r="K741" s="37">
        <v>0</v>
      </c>
      <c r="L741" s="36">
        <v>43200000</v>
      </c>
      <c r="M741" s="35">
        <f t="shared" si="22"/>
        <v>43200000</v>
      </c>
      <c r="N741" s="34">
        <f t="shared" si="23"/>
        <v>1</v>
      </c>
    </row>
    <row r="742" spans="2:14" x14ac:dyDescent="0.2">
      <c r="B742" s="37" t="s">
        <v>3891</v>
      </c>
      <c r="C742" s="37" t="s">
        <v>3892</v>
      </c>
      <c r="D742" s="37" t="s">
        <v>91</v>
      </c>
      <c r="E742" s="37" t="s">
        <v>3891</v>
      </c>
      <c r="F742" s="37"/>
      <c r="G742" s="37" t="s">
        <v>91</v>
      </c>
      <c r="H742" s="35">
        <v>21335598</v>
      </c>
      <c r="I742" s="37" t="s">
        <v>40</v>
      </c>
      <c r="J742" s="37" t="s">
        <v>141</v>
      </c>
      <c r="K742" s="37">
        <v>0</v>
      </c>
      <c r="L742" s="36">
        <v>0</v>
      </c>
      <c r="M742" s="35">
        <f t="shared" si="22"/>
        <v>0</v>
      </c>
      <c r="N742" s="34">
        <f t="shared" si="23"/>
        <v>0</v>
      </c>
    </row>
    <row r="743" spans="2:14" x14ac:dyDescent="0.2">
      <c r="B743" s="37" t="s">
        <v>3889</v>
      </c>
      <c r="C743" s="37" t="s">
        <v>3890</v>
      </c>
      <c r="D743" s="37" t="s">
        <v>2724</v>
      </c>
      <c r="E743" s="37" t="s">
        <v>3889</v>
      </c>
      <c r="F743" s="37"/>
      <c r="G743" s="37" t="s">
        <v>2724</v>
      </c>
      <c r="H743" s="35">
        <v>43200000</v>
      </c>
      <c r="I743" s="37" t="s">
        <v>40</v>
      </c>
      <c r="J743" s="37" t="s">
        <v>137</v>
      </c>
      <c r="K743" s="37">
        <v>0</v>
      </c>
      <c r="L743" s="36">
        <v>43200000</v>
      </c>
      <c r="M743" s="35">
        <f t="shared" si="22"/>
        <v>43200000</v>
      </c>
      <c r="N743" s="34">
        <f t="shared" si="23"/>
        <v>1</v>
      </c>
    </row>
    <row r="744" spans="2:14" x14ac:dyDescent="0.2">
      <c r="B744" s="37" t="s">
        <v>3887</v>
      </c>
      <c r="C744" s="37" t="s">
        <v>3888</v>
      </c>
      <c r="D744" s="37" t="s">
        <v>1186</v>
      </c>
      <c r="E744" s="37" t="s">
        <v>3887</v>
      </c>
      <c r="F744" s="37"/>
      <c r="G744" s="37" t="s">
        <v>1186</v>
      </c>
      <c r="H744" s="35">
        <v>43200000</v>
      </c>
      <c r="I744" s="37" t="s">
        <v>40</v>
      </c>
      <c r="J744" s="37" t="s">
        <v>137</v>
      </c>
      <c r="K744" s="37">
        <v>0</v>
      </c>
      <c r="L744" s="36">
        <v>43200000</v>
      </c>
      <c r="M744" s="35">
        <f t="shared" si="22"/>
        <v>43200000</v>
      </c>
      <c r="N744" s="34">
        <f t="shared" si="23"/>
        <v>1</v>
      </c>
    </row>
    <row r="745" spans="2:14" x14ac:dyDescent="0.2">
      <c r="B745" s="37" t="s">
        <v>3885</v>
      </c>
      <c r="C745" s="37" t="s">
        <v>3886</v>
      </c>
      <c r="D745" s="37" t="s">
        <v>147</v>
      </c>
      <c r="E745" s="37" t="s">
        <v>3885</v>
      </c>
      <c r="F745" s="37"/>
      <c r="G745" s="37" t="s">
        <v>147</v>
      </c>
      <c r="H745" s="35">
        <v>45600000</v>
      </c>
      <c r="I745" s="37" t="s">
        <v>40</v>
      </c>
      <c r="J745" s="37" t="s">
        <v>137</v>
      </c>
      <c r="K745" s="37">
        <v>0</v>
      </c>
      <c r="L745" s="36">
        <v>13680000</v>
      </c>
      <c r="M745" s="35">
        <f t="shared" si="22"/>
        <v>13680000</v>
      </c>
      <c r="N745" s="34">
        <f t="shared" si="23"/>
        <v>0.3</v>
      </c>
    </row>
    <row r="746" spans="2:14" x14ac:dyDescent="0.2">
      <c r="B746" s="37" t="s">
        <v>3883</v>
      </c>
      <c r="C746" s="37" t="s">
        <v>3884</v>
      </c>
      <c r="D746" s="37" t="s">
        <v>1152</v>
      </c>
      <c r="E746" s="37" t="s">
        <v>3883</v>
      </c>
      <c r="F746" s="37"/>
      <c r="G746" s="37" t="s">
        <v>1152</v>
      </c>
      <c r="H746" s="35">
        <v>45600000</v>
      </c>
      <c r="I746" s="37" t="s">
        <v>40</v>
      </c>
      <c r="J746" s="37" t="s">
        <v>137</v>
      </c>
      <c r="K746" s="37">
        <v>0</v>
      </c>
      <c r="L746" s="36">
        <v>45600000</v>
      </c>
      <c r="M746" s="35">
        <f t="shared" si="22"/>
        <v>45600000</v>
      </c>
      <c r="N746" s="34">
        <f t="shared" si="23"/>
        <v>1</v>
      </c>
    </row>
    <row r="747" spans="2:14" x14ac:dyDescent="0.2">
      <c r="B747" s="37" t="s">
        <v>3881</v>
      </c>
      <c r="C747" s="37" t="s">
        <v>3882</v>
      </c>
      <c r="D747" s="37" t="s">
        <v>85</v>
      </c>
      <c r="E747" s="37" t="s">
        <v>3881</v>
      </c>
      <c r="F747" s="37"/>
      <c r="G747" s="37" t="s">
        <v>85</v>
      </c>
      <c r="H747" s="35">
        <v>43200000</v>
      </c>
      <c r="I747" s="37" t="s">
        <v>40</v>
      </c>
      <c r="J747" s="37" t="s">
        <v>137</v>
      </c>
      <c r="K747" s="37">
        <v>0</v>
      </c>
      <c r="L747" s="36">
        <v>43200000</v>
      </c>
      <c r="M747" s="35">
        <f t="shared" si="22"/>
        <v>43200000</v>
      </c>
      <c r="N747" s="34">
        <f t="shared" si="23"/>
        <v>1</v>
      </c>
    </row>
    <row r="748" spans="2:14" x14ac:dyDescent="0.2">
      <c r="B748" s="37" t="s">
        <v>3879</v>
      </c>
      <c r="C748" s="37" t="s">
        <v>3880</v>
      </c>
      <c r="D748" s="37" t="s">
        <v>883</v>
      </c>
      <c r="E748" s="37" t="s">
        <v>3879</v>
      </c>
      <c r="F748" s="37"/>
      <c r="G748" s="37" t="s">
        <v>883</v>
      </c>
      <c r="H748" s="35">
        <v>69060000</v>
      </c>
      <c r="I748" s="37" t="s">
        <v>40</v>
      </c>
      <c r="J748" s="37" t="s">
        <v>137</v>
      </c>
      <c r="K748" s="37">
        <v>0</v>
      </c>
      <c r="L748" s="36">
        <v>69060000</v>
      </c>
      <c r="M748" s="35">
        <f t="shared" si="22"/>
        <v>69060000</v>
      </c>
      <c r="N748" s="34">
        <f t="shared" si="23"/>
        <v>1</v>
      </c>
    </row>
    <row r="749" spans="2:14" x14ac:dyDescent="0.2">
      <c r="B749" s="37" t="s">
        <v>3877</v>
      </c>
      <c r="C749" s="37" t="s">
        <v>3878</v>
      </c>
      <c r="D749" s="37" t="s">
        <v>883</v>
      </c>
      <c r="E749" s="37" t="s">
        <v>3877</v>
      </c>
      <c r="F749" s="37"/>
      <c r="G749" s="37" t="s">
        <v>883</v>
      </c>
      <c r="H749" s="35">
        <v>36533000</v>
      </c>
      <c r="I749" s="37" t="s">
        <v>40</v>
      </c>
      <c r="J749" s="37" t="s">
        <v>151</v>
      </c>
      <c r="K749" s="37">
        <v>0</v>
      </c>
      <c r="L749" s="36">
        <v>36533000</v>
      </c>
      <c r="M749" s="35">
        <f t="shared" si="22"/>
        <v>36533000</v>
      </c>
      <c r="N749" s="34">
        <f t="shared" si="23"/>
        <v>1</v>
      </c>
    </row>
    <row r="750" spans="2:14" x14ac:dyDescent="0.2">
      <c r="B750" s="37" t="s">
        <v>3875</v>
      </c>
      <c r="C750" s="37" t="s">
        <v>3876</v>
      </c>
      <c r="D750" s="37" t="s">
        <v>1160</v>
      </c>
      <c r="E750" s="37" t="s">
        <v>3875</v>
      </c>
      <c r="F750" s="37"/>
      <c r="G750" s="37" t="s">
        <v>1160</v>
      </c>
      <c r="H750" s="35">
        <v>40800000</v>
      </c>
      <c r="I750" s="37" t="s">
        <v>40</v>
      </c>
      <c r="J750" s="37" t="s">
        <v>137</v>
      </c>
      <c r="K750" s="37">
        <v>0</v>
      </c>
      <c r="L750" s="36">
        <v>40800000</v>
      </c>
      <c r="M750" s="35">
        <f t="shared" si="22"/>
        <v>40800000</v>
      </c>
      <c r="N750" s="34">
        <f t="shared" si="23"/>
        <v>1</v>
      </c>
    </row>
    <row r="751" spans="2:14" x14ac:dyDescent="0.2">
      <c r="B751" s="37" t="s">
        <v>3873</v>
      </c>
      <c r="C751" s="37" t="s">
        <v>3874</v>
      </c>
      <c r="D751" s="37" t="s">
        <v>271</v>
      </c>
      <c r="E751" s="37" t="s">
        <v>3873</v>
      </c>
      <c r="F751" s="37"/>
      <c r="G751" s="37" t="s">
        <v>271</v>
      </c>
      <c r="H751" s="35">
        <v>62907922</v>
      </c>
      <c r="I751" s="37" t="s">
        <v>40</v>
      </c>
      <c r="J751" s="37" t="s">
        <v>141</v>
      </c>
      <c r="K751" s="37">
        <v>0</v>
      </c>
      <c r="L751" s="36">
        <v>62907922</v>
      </c>
      <c r="M751" s="35">
        <f t="shared" si="22"/>
        <v>62907922</v>
      </c>
      <c r="N751" s="34">
        <f t="shared" si="23"/>
        <v>1</v>
      </c>
    </row>
    <row r="752" spans="2:14" x14ac:dyDescent="0.2">
      <c r="B752" s="37" t="s">
        <v>3871</v>
      </c>
      <c r="C752" s="37" t="s">
        <v>3872</v>
      </c>
      <c r="D752" s="37" t="s">
        <v>81</v>
      </c>
      <c r="E752" s="37" t="s">
        <v>3871</v>
      </c>
      <c r="F752" s="37"/>
      <c r="G752" s="37" t="s">
        <v>81</v>
      </c>
      <c r="H752" s="35">
        <v>43200000</v>
      </c>
      <c r="I752" s="37" t="s">
        <v>40</v>
      </c>
      <c r="J752" s="37" t="s">
        <v>137</v>
      </c>
      <c r="K752" s="37">
        <v>0</v>
      </c>
      <c r="L752" s="36">
        <v>43200000</v>
      </c>
      <c r="M752" s="35">
        <f t="shared" si="22"/>
        <v>43200000</v>
      </c>
      <c r="N752" s="34">
        <f t="shared" si="23"/>
        <v>1</v>
      </c>
    </row>
    <row r="753" spans="2:14" x14ac:dyDescent="0.2">
      <c r="B753" s="37" t="s">
        <v>3869</v>
      </c>
      <c r="C753" s="37" t="s">
        <v>3870</v>
      </c>
      <c r="D753" s="37" t="s">
        <v>98</v>
      </c>
      <c r="E753" s="37" t="s">
        <v>3869</v>
      </c>
      <c r="F753" s="37"/>
      <c r="G753" s="37" t="s">
        <v>98</v>
      </c>
      <c r="H753" s="35">
        <v>8006154</v>
      </c>
      <c r="I753" s="37" t="s">
        <v>40</v>
      </c>
      <c r="J753" s="37" t="s">
        <v>141</v>
      </c>
      <c r="K753" s="37">
        <v>0</v>
      </c>
      <c r="L753" s="36">
        <v>0</v>
      </c>
      <c r="M753" s="35">
        <f t="shared" si="22"/>
        <v>0</v>
      </c>
      <c r="N753" s="34">
        <f t="shared" si="23"/>
        <v>0</v>
      </c>
    </row>
    <row r="754" spans="2:14" x14ac:dyDescent="0.2">
      <c r="B754" s="37" t="s">
        <v>3867</v>
      </c>
      <c r="C754" s="37" t="s">
        <v>3868</v>
      </c>
      <c r="D754" s="37" t="s">
        <v>748</v>
      </c>
      <c r="E754" s="37" t="s">
        <v>3867</v>
      </c>
      <c r="F754" s="37"/>
      <c r="G754" s="37" t="s">
        <v>748</v>
      </c>
      <c r="H754" s="35">
        <v>143097500</v>
      </c>
      <c r="I754" s="37" t="s">
        <v>40</v>
      </c>
      <c r="J754" s="37" t="s">
        <v>151</v>
      </c>
      <c r="K754" s="37">
        <v>0</v>
      </c>
      <c r="L754" s="36">
        <v>143097500</v>
      </c>
      <c r="M754" s="35">
        <f t="shared" si="22"/>
        <v>143097500</v>
      </c>
      <c r="N754" s="34">
        <f t="shared" si="23"/>
        <v>1</v>
      </c>
    </row>
    <row r="755" spans="2:14" x14ac:dyDescent="0.2">
      <c r="B755" s="37" t="s">
        <v>3865</v>
      </c>
      <c r="C755" s="37" t="s">
        <v>3866</v>
      </c>
      <c r="D755" s="37" t="s">
        <v>1149</v>
      </c>
      <c r="E755" s="37" t="s">
        <v>3865</v>
      </c>
      <c r="F755" s="37"/>
      <c r="G755" s="37" t="s">
        <v>1149</v>
      </c>
      <c r="H755" s="35">
        <v>45600000</v>
      </c>
      <c r="I755" s="37" t="s">
        <v>40</v>
      </c>
      <c r="J755" s="37" t="s">
        <v>137</v>
      </c>
      <c r="K755" s="37">
        <v>0</v>
      </c>
      <c r="L755" s="36">
        <v>45600000</v>
      </c>
      <c r="M755" s="35">
        <f t="shared" si="22"/>
        <v>45600000</v>
      </c>
      <c r="N755" s="34">
        <f t="shared" si="23"/>
        <v>1</v>
      </c>
    </row>
    <row r="756" spans="2:14" x14ac:dyDescent="0.2">
      <c r="B756" s="37" t="s">
        <v>3863</v>
      </c>
      <c r="C756" s="37" t="s">
        <v>3864</v>
      </c>
      <c r="D756" s="37" t="s">
        <v>1114</v>
      </c>
      <c r="E756" s="37" t="s">
        <v>3863</v>
      </c>
      <c r="F756" s="37"/>
      <c r="G756" s="37" t="s">
        <v>1114</v>
      </c>
      <c r="H756" s="35">
        <v>38400000</v>
      </c>
      <c r="I756" s="37" t="s">
        <v>40</v>
      </c>
      <c r="J756" s="37" t="s">
        <v>137</v>
      </c>
      <c r="K756" s="37">
        <v>0</v>
      </c>
      <c r="L756" s="36">
        <v>38400000</v>
      </c>
      <c r="M756" s="35">
        <f t="shared" si="22"/>
        <v>38400000</v>
      </c>
      <c r="N756" s="34">
        <f t="shared" si="23"/>
        <v>1</v>
      </c>
    </row>
    <row r="757" spans="2:14" x14ac:dyDescent="0.2">
      <c r="B757" s="37" t="s">
        <v>3861</v>
      </c>
      <c r="C757" s="37" t="s">
        <v>3862</v>
      </c>
      <c r="D757" s="37" t="s">
        <v>852</v>
      </c>
      <c r="E757" s="37" t="s">
        <v>3861</v>
      </c>
      <c r="F757" s="37"/>
      <c r="G757" s="37" t="s">
        <v>852</v>
      </c>
      <c r="H757" s="35">
        <v>45600000</v>
      </c>
      <c r="I757" s="37" t="s">
        <v>40</v>
      </c>
      <c r="J757" s="37" t="s">
        <v>137</v>
      </c>
      <c r="K757" s="37">
        <v>0</v>
      </c>
      <c r="L757" s="36">
        <v>45600000</v>
      </c>
      <c r="M757" s="35">
        <f t="shared" si="22"/>
        <v>45600000</v>
      </c>
      <c r="N757" s="34">
        <f t="shared" si="23"/>
        <v>1</v>
      </c>
    </row>
    <row r="758" spans="2:14" x14ac:dyDescent="0.2">
      <c r="B758" s="37" t="s">
        <v>3859</v>
      </c>
      <c r="C758" s="37" t="s">
        <v>3860</v>
      </c>
      <c r="D758" s="37" t="s">
        <v>125</v>
      </c>
      <c r="E758" s="37" t="s">
        <v>3859</v>
      </c>
      <c r="F758" s="37"/>
      <c r="G758" s="37" t="s">
        <v>125</v>
      </c>
      <c r="H758" s="35">
        <v>45600000</v>
      </c>
      <c r="I758" s="37" t="s">
        <v>40</v>
      </c>
      <c r="J758" s="37" t="s">
        <v>137</v>
      </c>
      <c r="K758" s="37">
        <v>0</v>
      </c>
      <c r="L758" s="36">
        <v>45600000</v>
      </c>
      <c r="M758" s="35">
        <f t="shared" si="22"/>
        <v>45600000</v>
      </c>
      <c r="N758" s="34">
        <f t="shared" si="23"/>
        <v>1</v>
      </c>
    </row>
    <row r="759" spans="2:14" x14ac:dyDescent="0.2">
      <c r="B759" s="37" t="s">
        <v>3857</v>
      </c>
      <c r="C759" s="37" t="s">
        <v>3858</v>
      </c>
      <c r="D759" s="37" t="s">
        <v>92</v>
      </c>
      <c r="E759" s="37" t="s">
        <v>3857</v>
      </c>
      <c r="F759" s="37"/>
      <c r="G759" s="37" t="s">
        <v>92</v>
      </c>
      <c r="H759" s="35">
        <v>304179372</v>
      </c>
      <c r="I759" s="37" t="s">
        <v>40</v>
      </c>
      <c r="J759" s="37" t="s">
        <v>141</v>
      </c>
      <c r="K759" s="37">
        <v>0</v>
      </c>
      <c r="L759" s="36">
        <v>304179372</v>
      </c>
      <c r="M759" s="35">
        <f t="shared" si="22"/>
        <v>304179372</v>
      </c>
      <c r="N759" s="34">
        <f t="shared" si="23"/>
        <v>1</v>
      </c>
    </row>
    <row r="760" spans="2:14" x14ac:dyDescent="0.2">
      <c r="B760" s="37" t="s">
        <v>3855</v>
      </c>
      <c r="C760" s="37" t="s">
        <v>3856</v>
      </c>
      <c r="D760" s="37" t="s">
        <v>92</v>
      </c>
      <c r="E760" s="37" t="s">
        <v>3855</v>
      </c>
      <c r="F760" s="37"/>
      <c r="G760" s="37" t="s">
        <v>92</v>
      </c>
      <c r="H760" s="35">
        <v>301226578</v>
      </c>
      <c r="I760" s="37" t="s">
        <v>40</v>
      </c>
      <c r="J760" s="37" t="s">
        <v>141</v>
      </c>
      <c r="K760" s="37">
        <v>0</v>
      </c>
      <c r="L760" s="36">
        <v>301226578</v>
      </c>
      <c r="M760" s="35">
        <f t="shared" si="22"/>
        <v>301226578</v>
      </c>
      <c r="N760" s="34">
        <f t="shared" si="23"/>
        <v>1</v>
      </c>
    </row>
    <row r="761" spans="2:14" x14ac:dyDescent="0.2">
      <c r="B761" s="37" t="s">
        <v>3853</v>
      </c>
      <c r="C761" s="37" t="s">
        <v>3854</v>
      </c>
      <c r="D761" s="37" t="s">
        <v>47</v>
      </c>
      <c r="E761" s="37" t="s">
        <v>3853</v>
      </c>
      <c r="F761" s="37"/>
      <c r="G761" s="37" t="s">
        <v>47</v>
      </c>
      <c r="H761" s="35">
        <v>16000000</v>
      </c>
      <c r="I761" s="37" t="s">
        <v>40</v>
      </c>
      <c r="J761" s="37" t="s">
        <v>151</v>
      </c>
      <c r="K761" s="37">
        <v>0</v>
      </c>
      <c r="L761" s="36">
        <v>16000000</v>
      </c>
      <c r="M761" s="35">
        <f t="shared" si="22"/>
        <v>16000000</v>
      </c>
      <c r="N761" s="34">
        <f t="shared" si="23"/>
        <v>1</v>
      </c>
    </row>
    <row r="762" spans="2:14" x14ac:dyDescent="0.2">
      <c r="B762" s="37" t="s">
        <v>3851</v>
      </c>
      <c r="C762" s="37" t="s">
        <v>3852</v>
      </c>
      <c r="D762" s="37" t="s">
        <v>92</v>
      </c>
      <c r="E762" s="37" t="s">
        <v>3851</v>
      </c>
      <c r="F762" s="37"/>
      <c r="G762" s="37" t="s">
        <v>92</v>
      </c>
      <c r="H762" s="35">
        <v>267384770</v>
      </c>
      <c r="I762" s="37" t="s">
        <v>40</v>
      </c>
      <c r="J762" s="37" t="s">
        <v>141</v>
      </c>
      <c r="K762" s="37">
        <v>0</v>
      </c>
      <c r="L762" s="36">
        <v>267384770</v>
      </c>
      <c r="M762" s="35">
        <f t="shared" si="22"/>
        <v>267384770</v>
      </c>
      <c r="N762" s="34">
        <f t="shared" si="23"/>
        <v>1</v>
      </c>
    </row>
    <row r="763" spans="2:14" x14ac:dyDescent="0.2">
      <c r="B763" s="37" t="s">
        <v>3849</v>
      </c>
      <c r="C763" s="37" t="s">
        <v>3850</v>
      </c>
      <c r="D763" s="37" t="s">
        <v>1182</v>
      </c>
      <c r="E763" s="37" t="s">
        <v>3849</v>
      </c>
      <c r="F763" s="37"/>
      <c r="G763" s="37" t="s">
        <v>1182</v>
      </c>
      <c r="H763" s="35">
        <v>44400000</v>
      </c>
      <c r="I763" s="37" t="s">
        <v>40</v>
      </c>
      <c r="J763" s="37" t="s">
        <v>137</v>
      </c>
      <c r="K763" s="37">
        <v>0</v>
      </c>
      <c r="L763" s="36">
        <v>44400000</v>
      </c>
      <c r="M763" s="35">
        <f t="shared" si="22"/>
        <v>44400000</v>
      </c>
      <c r="N763" s="34">
        <f t="shared" si="23"/>
        <v>1</v>
      </c>
    </row>
    <row r="764" spans="2:14" x14ac:dyDescent="0.2">
      <c r="B764" s="37" t="s">
        <v>961</v>
      </c>
      <c r="C764" s="37" t="s">
        <v>962</v>
      </c>
      <c r="D764" s="37" t="s">
        <v>97</v>
      </c>
      <c r="E764" s="37" t="s">
        <v>961</v>
      </c>
      <c r="F764" s="37"/>
      <c r="G764" s="37" t="s">
        <v>97</v>
      </c>
      <c r="H764" s="35">
        <v>70337201</v>
      </c>
      <c r="I764" s="37" t="s">
        <v>40</v>
      </c>
      <c r="J764" s="37" t="s">
        <v>141</v>
      </c>
      <c r="K764" s="37">
        <v>0</v>
      </c>
      <c r="L764" s="36">
        <v>0</v>
      </c>
      <c r="M764" s="35">
        <f t="shared" si="22"/>
        <v>0</v>
      </c>
      <c r="N764" s="34">
        <f t="shared" si="23"/>
        <v>0</v>
      </c>
    </row>
    <row r="765" spans="2:14" x14ac:dyDescent="0.2">
      <c r="B765" s="37" t="s">
        <v>3847</v>
      </c>
      <c r="C765" s="37" t="s">
        <v>3848</v>
      </c>
      <c r="D765" s="37" t="s">
        <v>491</v>
      </c>
      <c r="E765" s="37" t="s">
        <v>3847</v>
      </c>
      <c r="F765" s="37"/>
      <c r="G765" s="37" t="s">
        <v>491</v>
      </c>
      <c r="H765" s="35">
        <v>16000000</v>
      </c>
      <c r="I765" s="37" t="s">
        <v>40</v>
      </c>
      <c r="J765" s="37" t="s">
        <v>151</v>
      </c>
      <c r="K765" s="37">
        <v>0</v>
      </c>
      <c r="L765" s="36">
        <v>16000000</v>
      </c>
      <c r="M765" s="35">
        <f t="shared" si="22"/>
        <v>16000000</v>
      </c>
      <c r="N765" s="34">
        <f t="shared" si="23"/>
        <v>1</v>
      </c>
    </row>
    <row r="766" spans="2:14" x14ac:dyDescent="0.2">
      <c r="B766" s="37" t="s">
        <v>3845</v>
      </c>
      <c r="C766" s="37" t="s">
        <v>3846</v>
      </c>
      <c r="D766" s="37" t="s">
        <v>2745</v>
      </c>
      <c r="E766" s="37" t="s">
        <v>3845</v>
      </c>
      <c r="F766" s="37"/>
      <c r="G766" s="37" t="s">
        <v>2745</v>
      </c>
      <c r="H766" s="35">
        <v>15000000</v>
      </c>
      <c r="I766" s="37" t="s">
        <v>40</v>
      </c>
      <c r="J766" s="37" t="s">
        <v>151</v>
      </c>
      <c r="K766" s="37">
        <v>0</v>
      </c>
      <c r="L766" s="36">
        <v>15000000</v>
      </c>
      <c r="M766" s="35">
        <f t="shared" si="22"/>
        <v>15000000</v>
      </c>
      <c r="N766" s="34">
        <f t="shared" si="23"/>
        <v>1</v>
      </c>
    </row>
    <row r="767" spans="2:14" x14ac:dyDescent="0.2">
      <c r="B767" s="37" t="s">
        <v>3843</v>
      </c>
      <c r="C767" s="37" t="s">
        <v>3844</v>
      </c>
      <c r="D767" s="37" t="s">
        <v>129</v>
      </c>
      <c r="E767" s="37" t="s">
        <v>3843</v>
      </c>
      <c r="F767" s="37"/>
      <c r="G767" s="37" t="s">
        <v>129</v>
      </c>
      <c r="H767" s="35">
        <v>199319742</v>
      </c>
      <c r="I767" s="37" t="s">
        <v>40</v>
      </c>
      <c r="J767" s="37" t="s">
        <v>141</v>
      </c>
      <c r="K767" s="37">
        <v>0</v>
      </c>
      <c r="L767" s="36">
        <v>199319742</v>
      </c>
      <c r="M767" s="35">
        <f t="shared" si="22"/>
        <v>199319742</v>
      </c>
      <c r="N767" s="34">
        <f t="shared" si="23"/>
        <v>1</v>
      </c>
    </row>
    <row r="768" spans="2:14" x14ac:dyDescent="0.2">
      <c r="B768" s="37" t="s">
        <v>3841</v>
      </c>
      <c r="C768" s="37" t="s">
        <v>3842</v>
      </c>
      <c r="D768" s="37" t="s">
        <v>129</v>
      </c>
      <c r="E768" s="37" t="s">
        <v>3841</v>
      </c>
      <c r="F768" s="37"/>
      <c r="G768" s="37" t="s">
        <v>129</v>
      </c>
      <c r="H768" s="35">
        <v>65359728</v>
      </c>
      <c r="I768" s="37" t="s">
        <v>40</v>
      </c>
      <c r="J768" s="37" t="s">
        <v>137</v>
      </c>
      <c r="K768" s="37">
        <v>0</v>
      </c>
      <c r="L768" s="36">
        <v>65359728</v>
      </c>
      <c r="M768" s="35">
        <f t="shared" si="22"/>
        <v>65359728</v>
      </c>
      <c r="N768" s="34">
        <f t="shared" si="23"/>
        <v>1</v>
      </c>
    </row>
    <row r="769" spans="2:14" x14ac:dyDescent="0.2">
      <c r="B769" s="37" t="s">
        <v>1087</v>
      </c>
      <c r="C769" s="37" t="s">
        <v>1088</v>
      </c>
      <c r="D769" s="37" t="s">
        <v>100</v>
      </c>
      <c r="E769" s="37" t="s">
        <v>1087</v>
      </c>
      <c r="F769" s="37"/>
      <c r="G769" s="37" t="s">
        <v>100</v>
      </c>
      <c r="H769" s="35">
        <v>177804841</v>
      </c>
      <c r="I769" s="37" t="s">
        <v>40</v>
      </c>
      <c r="J769" s="37" t="s">
        <v>141</v>
      </c>
      <c r="K769" s="37">
        <v>0</v>
      </c>
      <c r="L769" s="36">
        <v>0</v>
      </c>
      <c r="M769" s="35">
        <f t="shared" si="22"/>
        <v>0</v>
      </c>
      <c r="N769" s="34">
        <f t="shared" si="23"/>
        <v>0</v>
      </c>
    </row>
    <row r="770" spans="2:14" x14ac:dyDescent="0.2">
      <c r="B770" s="37" t="s">
        <v>3839</v>
      </c>
      <c r="C770" s="37" t="s">
        <v>3840</v>
      </c>
      <c r="D770" s="37" t="s">
        <v>2799</v>
      </c>
      <c r="E770" s="37" t="s">
        <v>3839</v>
      </c>
      <c r="F770" s="37"/>
      <c r="G770" s="37" t="s">
        <v>2799</v>
      </c>
      <c r="H770" s="35">
        <v>40800000</v>
      </c>
      <c r="I770" s="37" t="s">
        <v>40</v>
      </c>
      <c r="J770" s="37" t="s">
        <v>137</v>
      </c>
      <c r="K770" s="37">
        <v>0</v>
      </c>
      <c r="L770" s="36">
        <v>40800000</v>
      </c>
      <c r="M770" s="35">
        <f t="shared" si="22"/>
        <v>40800000</v>
      </c>
      <c r="N770" s="34">
        <f t="shared" si="23"/>
        <v>1</v>
      </c>
    </row>
    <row r="771" spans="2:14" x14ac:dyDescent="0.2">
      <c r="B771" s="37" t="s">
        <v>3837</v>
      </c>
      <c r="C771" s="37" t="s">
        <v>3838</v>
      </c>
      <c r="D771" s="37" t="s">
        <v>456</v>
      </c>
      <c r="E771" s="37" t="s">
        <v>3837</v>
      </c>
      <c r="F771" s="37"/>
      <c r="G771" s="37" t="s">
        <v>456</v>
      </c>
      <c r="H771" s="35">
        <v>40800000</v>
      </c>
      <c r="I771" s="37" t="s">
        <v>40</v>
      </c>
      <c r="J771" s="37" t="s">
        <v>137</v>
      </c>
      <c r="K771" s="37">
        <v>0</v>
      </c>
      <c r="L771" s="36">
        <v>40800000</v>
      </c>
      <c r="M771" s="35">
        <f t="shared" si="22"/>
        <v>40800000</v>
      </c>
      <c r="N771" s="34">
        <f t="shared" si="23"/>
        <v>1</v>
      </c>
    </row>
    <row r="772" spans="2:14" x14ac:dyDescent="0.2">
      <c r="B772" s="37" t="s">
        <v>3835</v>
      </c>
      <c r="C772" s="37" t="s">
        <v>3836</v>
      </c>
      <c r="D772" s="37" t="s">
        <v>95</v>
      </c>
      <c r="E772" s="37" t="s">
        <v>3835</v>
      </c>
      <c r="F772" s="37"/>
      <c r="G772" s="37" t="s">
        <v>95</v>
      </c>
      <c r="H772" s="35">
        <v>97800000</v>
      </c>
      <c r="I772" s="37" t="s">
        <v>40</v>
      </c>
      <c r="J772" s="37" t="s">
        <v>137</v>
      </c>
      <c r="K772" s="37">
        <v>0</v>
      </c>
      <c r="L772" s="36">
        <v>24450000</v>
      </c>
      <c r="M772" s="35">
        <f t="shared" si="22"/>
        <v>24450000</v>
      </c>
      <c r="N772" s="34">
        <f t="shared" si="23"/>
        <v>0.25</v>
      </c>
    </row>
    <row r="773" spans="2:14" x14ac:dyDescent="0.2">
      <c r="B773" s="37" t="s">
        <v>3833</v>
      </c>
      <c r="C773" s="37" t="s">
        <v>3834</v>
      </c>
      <c r="D773" s="37" t="s">
        <v>2569</v>
      </c>
      <c r="E773" s="37" t="s">
        <v>3833</v>
      </c>
      <c r="F773" s="37"/>
      <c r="G773" s="37" t="s">
        <v>2569</v>
      </c>
      <c r="H773" s="35">
        <v>68258324</v>
      </c>
      <c r="I773" s="37" t="s">
        <v>40</v>
      </c>
      <c r="J773" s="37" t="s">
        <v>141</v>
      </c>
      <c r="K773" s="37">
        <v>0</v>
      </c>
      <c r="L773" s="36">
        <v>0</v>
      </c>
      <c r="M773" s="35">
        <f t="shared" si="22"/>
        <v>0</v>
      </c>
      <c r="N773" s="34">
        <f t="shared" si="23"/>
        <v>0</v>
      </c>
    </row>
    <row r="774" spans="2:14" x14ac:dyDescent="0.2">
      <c r="B774" s="37" t="s">
        <v>560</v>
      </c>
      <c r="C774" s="37" t="s">
        <v>561</v>
      </c>
      <c r="D774" s="37" t="s">
        <v>62</v>
      </c>
      <c r="E774" s="37" t="s">
        <v>560</v>
      </c>
      <c r="F774" s="37"/>
      <c r="G774" s="37" t="s">
        <v>62</v>
      </c>
      <c r="H774" s="35">
        <v>79104838</v>
      </c>
      <c r="I774" s="37" t="s">
        <v>40</v>
      </c>
      <c r="J774" s="37" t="s">
        <v>141</v>
      </c>
      <c r="K774" s="37">
        <v>0</v>
      </c>
      <c r="L774" s="36">
        <v>0</v>
      </c>
      <c r="M774" s="35">
        <f t="shared" si="22"/>
        <v>0</v>
      </c>
      <c r="N774" s="34">
        <f t="shared" si="23"/>
        <v>0</v>
      </c>
    </row>
    <row r="775" spans="2:14" x14ac:dyDescent="0.2">
      <c r="B775" s="37" t="s">
        <v>3831</v>
      </c>
      <c r="C775" s="37" t="s">
        <v>3832</v>
      </c>
      <c r="D775" s="37" t="s">
        <v>78</v>
      </c>
      <c r="E775" s="37" t="s">
        <v>3831</v>
      </c>
      <c r="F775" s="37"/>
      <c r="G775" s="37" t="s">
        <v>78</v>
      </c>
      <c r="H775" s="35">
        <v>17136000</v>
      </c>
      <c r="I775" s="37" t="s">
        <v>40</v>
      </c>
      <c r="J775" s="37" t="s">
        <v>151</v>
      </c>
      <c r="K775" s="37">
        <v>0</v>
      </c>
      <c r="L775" s="36">
        <v>0</v>
      </c>
      <c r="M775" s="35">
        <f t="shared" si="22"/>
        <v>0</v>
      </c>
      <c r="N775" s="34">
        <f t="shared" si="23"/>
        <v>0</v>
      </c>
    </row>
    <row r="776" spans="2:14" x14ac:dyDescent="0.2">
      <c r="B776" s="37" t="s">
        <v>3829</v>
      </c>
      <c r="C776" s="37" t="s">
        <v>3830</v>
      </c>
      <c r="D776" s="37" t="s">
        <v>838</v>
      </c>
      <c r="E776" s="37" t="s">
        <v>3829</v>
      </c>
      <c r="F776" s="37"/>
      <c r="G776" s="37" t="s">
        <v>838</v>
      </c>
      <c r="H776" s="35">
        <v>10022193</v>
      </c>
      <c r="I776" s="37" t="s">
        <v>40</v>
      </c>
      <c r="J776" s="37" t="s">
        <v>141</v>
      </c>
      <c r="K776" s="37">
        <v>0</v>
      </c>
      <c r="L776" s="36">
        <v>0</v>
      </c>
      <c r="M776" s="35">
        <f t="shared" si="22"/>
        <v>0</v>
      </c>
      <c r="N776" s="34">
        <f t="shared" si="23"/>
        <v>0</v>
      </c>
    </row>
    <row r="777" spans="2:14" x14ac:dyDescent="0.2">
      <c r="B777" s="37" t="s">
        <v>566</v>
      </c>
      <c r="C777" s="37">
        <v>8111140707</v>
      </c>
      <c r="D777" s="37" t="s">
        <v>83</v>
      </c>
      <c r="E777" s="37" t="s">
        <v>566</v>
      </c>
      <c r="F777" s="37"/>
      <c r="G777" s="37" t="s">
        <v>83</v>
      </c>
      <c r="H777" s="35">
        <v>48858273</v>
      </c>
      <c r="I777" s="37" t="s">
        <v>40</v>
      </c>
      <c r="J777" s="37" t="s">
        <v>141</v>
      </c>
      <c r="K777" s="37">
        <v>0</v>
      </c>
      <c r="L777" s="36">
        <v>0</v>
      </c>
      <c r="M777" s="35">
        <f t="shared" si="22"/>
        <v>0</v>
      </c>
      <c r="N777" s="34">
        <f t="shared" si="23"/>
        <v>0</v>
      </c>
    </row>
    <row r="778" spans="2:14" x14ac:dyDescent="0.2">
      <c r="B778" s="37" t="s">
        <v>3827</v>
      </c>
      <c r="C778" s="37" t="s">
        <v>3828</v>
      </c>
      <c r="D778" s="37" t="s">
        <v>2636</v>
      </c>
      <c r="E778" s="37" t="s">
        <v>3827</v>
      </c>
      <c r="F778" s="37"/>
      <c r="G778" s="37" t="s">
        <v>2636</v>
      </c>
      <c r="H778" s="35">
        <v>151539732</v>
      </c>
      <c r="I778" s="37" t="s">
        <v>40</v>
      </c>
      <c r="J778" s="37" t="s">
        <v>141</v>
      </c>
      <c r="K778" s="37">
        <v>0</v>
      </c>
      <c r="L778" s="36">
        <v>151539732</v>
      </c>
      <c r="M778" s="35">
        <f t="shared" si="22"/>
        <v>151539732</v>
      </c>
      <c r="N778" s="34">
        <f t="shared" si="23"/>
        <v>1</v>
      </c>
    </row>
    <row r="779" spans="2:14" x14ac:dyDescent="0.2">
      <c r="B779" s="37" t="s">
        <v>3825</v>
      </c>
      <c r="C779" s="37" t="s">
        <v>3826</v>
      </c>
      <c r="D779" s="37" t="s">
        <v>2636</v>
      </c>
      <c r="E779" s="37" t="s">
        <v>3825</v>
      </c>
      <c r="F779" s="37"/>
      <c r="G779" s="37" t="s">
        <v>2636</v>
      </c>
      <c r="H779" s="35">
        <v>172733394</v>
      </c>
      <c r="I779" s="37" t="s">
        <v>40</v>
      </c>
      <c r="J779" s="37" t="s">
        <v>141</v>
      </c>
      <c r="K779" s="37">
        <v>0</v>
      </c>
      <c r="L779" s="36">
        <v>172733394</v>
      </c>
      <c r="M779" s="35">
        <f t="shared" si="22"/>
        <v>172733394</v>
      </c>
      <c r="N779" s="34">
        <f t="shared" si="23"/>
        <v>1</v>
      </c>
    </row>
    <row r="780" spans="2:14" x14ac:dyDescent="0.2">
      <c r="B780" s="37" t="s">
        <v>3823</v>
      </c>
      <c r="C780" s="37" t="s">
        <v>3824</v>
      </c>
      <c r="D780" s="37" t="s">
        <v>3822</v>
      </c>
      <c r="E780" s="37" t="s">
        <v>3823</v>
      </c>
      <c r="F780" s="37"/>
      <c r="G780" s="37" t="s">
        <v>3822</v>
      </c>
      <c r="H780" s="35">
        <v>28800000</v>
      </c>
      <c r="I780" s="37" t="s">
        <v>40</v>
      </c>
      <c r="J780" s="37" t="s">
        <v>137</v>
      </c>
      <c r="K780" s="37">
        <v>0</v>
      </c>
      <c r="L780" s="36">
        <v>0</v>
      </c>
      <c r="M780" s="35">
        <f t="shared" si="22"/>
        <v>0</v>
      </c>
      <c r="N780" s="34">
        <f t="shared" si="23"/>
        <v>0</v>
      </c>
    </row>
    <row r="781" spans="2:14" x14ac:dyDescent="0.2">
      <c r="B781" s="37" t="s">
        <v>3820</v>
      </c>
      <c r="C781" s="37" t="s">
        <v>3821</v>
      </c>
      <c r="D781" s="37" t="s">
        <v>2898</v>
      </c>
      <c r="E781" s="37" t="s">
        <v>3820</v>
      </c>
      <c r="F781" s="37"/>
      <c r="G781" s="37" t="s">
        <v>2898</v>
      </c>
      <c r="H781" s="35">
        <v>235533000</v>
      </c>
      <c r="I781" s="37" t="s">
        <v>40</v>
      </c>
      <c r="J781" s="37" t="s">
        <v>141</v>
      </c>
      <c r="K781" s="37">
        <v>0</v>
      </c>
      <c r="L781" s="36">
        <v>235533000</v>
      </c>
      <c r="M781" s="35">
        <f t="shared" si="22"/>
        <v>235533000</v>
      </c>
      <c r="N781" s="34">
        <f t="shared" si="23"/>
        <v>1</v>
      </c>
    </row>
    <row r="782" spans="2:14" x14ac:dyDescent="0.2">
      <c r="B782" s="37" t="s">
        <v>3818</v>
      </c>
      <c r="C782" s="37" t="s">
        <v>3819</v>
      </c>
      <c r="D782" s="37" t="s">
        <v>2715</v>
      </c>
      <c r="E782" s="37" t="s">
        <v>3818</v>
      </c>
      <c r="F782" s="37"/>
      <c r="G782" s="37" t="s">
        <v>2715</v>
      </c>
      <c r="H782" s="35">
        <v>69600000</v>
      </c>
      <c r="I782" s="37" t="s">
        <v>40</v>
      </c>
      <c r="J782" s="37" t="s">
        <v>137</v>
      </c>
      <c r="K782" s="37">
        <v>0</v>
      </c>
      <c r="L782" s="36">
        <v>69600000</v>
      </c>
      <c r="M782" s="35">
        <f t="shared" si="22"/>
        <v>69600000</v>
      </c>
      <c r="N782" s="34">
        <f t="shared" si="23"/>
        <v>1</v>
      </c>
    </row>
    <row r="783" spans="2:14" x14ac:dyDescent="0.2">
      <c r="B783" s="37" t="s">
        <v>3816</v>
      </c>
      <c r="C783" s="37" t="s">
        <v>3817</v>
      </c>
      <c r="D783" s="37" t="s">
        <v>2715</v>
      </c>
      <c r="E783" s="37" t="s">
        <v>3816</v>
      </c>
      <c r="F783" s="37"/>
      <c r="G783" s="37" t="s">
        <v>2715</v>
      </c>
      <c r="H783" s="35">
        <v>93630688</v>
      </c>
      <c r="I783" s="37" t="s">
        <v>40</v>
      </c>
      <c r="J783" s="37" t="s">
        <v>141</v>
      </c>
      <c r="K783" s="37">
        <v>0</v>
      </c>
      <c r="L783" s="36">
        <v>93630688</v>
      </c>
      <c r="M783" s="35">
        <f t="shared" si="22"/>
        <v>93630688</v>
      </c>
      <c r="N783" s="34">
        <f t="shared" si="23"/>
        <v>1</v>
      </c>
    </row>
    <row r="784" spans="2:14" x14ac:dyDescent="0.2">
      <c r="B784" s="37" t="s">
        <v>3814</v>
      </c>
      <c r="C784" s="37" t="s">
        <v>3815</v>
      </c>
      <c r="D784" s="37" t="s">
        <v>748</v>
      </c>
      <c r="E784" s="37" t="s">
        <v>3814</v>
      </c>
      <c r="F784" s="37"/>
      <c r="G784" s="37" t="s">
        <v>748</v>
      </c>
      <c r="H784" s="35">
        <v>44450000</v>
      </c>
      <c r="I784" s="37" t="s">
        <v>40</v>
      </c>
      <c r="J784" s="37" t="s">
        <v>137</v>
      </c>
      <c r="K784" s="37">
        <v>0</v>
      </c>
      <c r="L784" s="36">
        <v>0</v>
      </c>
      <c r="M784" s="35">
        <f t="shared" si="22"/>
        <v>0</v>
      </c>
      <c r="N784" s="34">
        <f t="shared" si="23"/>
        <v>0</v>
      </c>
    </row>
    <row r="785" spans="2:14" x14ac:dyDescent="0.2">
      <c r="B785" s="37" t="s">
        <v>3812</v>
      </c>
      <c r="C785" s="37" t="s">
        <v>3813</v>
      </c>
      <c r="D785" s="37" t="s">
        <v>61</v>
      </c>
      <c r="E785" s="37" t="s">
        <v>3812</v>
      </c>
      <c r="F785" s="37"/>
      <c r="G785" s="37" t="s">
        <v>61</v>
      </c>
      <c r="H785" s="35">
        <v>36288000</v>
      </c>
      <c r="I785" s="37" t="s">
        <v>40</v>
      </c>
      <c r="J785" s="37" t="s">
        <v>137</v>
      </c>
      <c r="K785" s="37">
        <v>0</v>
      </c>
      <c r="L785" s="36">
        <v>36288000</v>
      </c>
      <c r="M785" s="35">
        <f t="shared" si="22"/>
        <v>36288000</v>
      </c>
      <c r="N785" s="34">
        <f t="shared" si="23"/>
        <v>1</v>
      </c>
    </row>
    <row r="786" spans="2:14" x14ac:dyDescent="0.2">
      <c r="B786" s="37" t="s">
        <v>3810</v>
      </c>
      <c r="C786" s="37" t="s">
        <v>3811</v>
      </c>
      <c r="D786" s="37" t="s">
        <v>337</v>
      </c>
      <c r="E786" s="37" t="s">
        <v>3810</v>
      </c>
      <c r="F786" s="37"/>
      <c r="G786" s="37" t="s">
        <v>337</v>
      </c>
      <c r="H786" s="35">
        <v>271834973</v>
      </c>
      <c r="I786" s="37" t="s">
        <v>40</v>
      </c>
      <c r="J786" s="37" t="s">
        <v>141</v>
      </c>
      <c r="K786" s="37">
        <v>0</v>
      </c>
      <c r="L786" s="36">
        <v>271834973</v>
      </c>
      <c r="M786" s="35">
        <f t="shared" si="22"/>
        <v>271834973</v>
      </c>
      <c r="N786" s="34">
        <f t="shared" si="23"/>
        <v>1</v>
      </c>
    </row>
    <row r="787" spans="2:14" x14ac:dyDescent="0.2">
      <c r="B787" s="37" t="s">
        <v>3808</v>
      </c>
      <c r="C787" s="37" t="s">
        <v>3809</v>
      </c>
      <c r="D787" s="37" t="s">
        <v>102</v>
      </c>
      <c r="E787" s="37" t="s">
        <v>3808</v>
      </c>
      <c r="F787" s="37"/>
      <c r="G787" s="37" t="s">
        <v>102</v>
      </c>
      <c r="H787" s="35">
        <v>43200000</v>
      </c>
      <c r="I787" s="37" t="s">
        <v>40</v>
      </c>
      <c r="J787" s="37" t="s">
        <v>137</v>
      </c>
      <c r="K787" s="37">
        <v>0</v>
      </c>
      <c r="L787" s="36">
        <v>43200000</v>
      </c>
      <c r="M787" s="35">
        <f t="shared" si="22"/>
        <v>43200000</v>
      </c>
      <c r="N787" s="34">
        <f t="shared" si="23"/>
        <v>1</v>
      </c>
    </row>
    <row r="788" spans="2:14" x14ac:dyDescent="0.2">
      <c r="B788" s="37" t="s">
        <v>3806</v>
      </c>
      <c r="C788" s="37" t="s">
        <v>3807</v>
      </c>
      <c r="D788" s="37" t="s">
        <v>1178</v>
      </c>
      <c r="E788" s="37" t="s">
        <v>3806</v>
      </c>
      <c r="F788" s="37"/>
      <c r="G788" s="37" t="s">
        <v>1178</v>
      </c>
      <c r="H788" s="35">
        <v>34800000</v>
      </c>
      <c r="I788" s="37" t="s">
        <v>40</v>
      </c>
      <c r="J788" s="37" t="s">
        <v>137</v>
      </c>
      <c r="K788" s="37">
        <v>0</v>
      </c>
      <c r="L788" s="36">
        <v>34800000</v>
      </c>
      <c r="M788" s="35">
        <f t="shared" si="22"/>
        <v>34800000</v>
      </c>
      <c r="N788" s="34">
        <f t="shared" si="23"/>
        <v>1</v>
      </c>
    </row>
    <row r="789" spans="2:14" x14ac:dyDescent="0.2">
      <c r="B789" s="37" t="s">
        <v>3804</v>
      </c>
      <c r="C789" s="37" t="s">
        <v>3805</v>
      </c>
      <c r="D789" s="37" t="s">
        <v>49</v>
      </c>
      <c r="E789" s="37" t="s">
        <v>3804</v>
      </c>
      <c r="F789" s="37"/>
      <c r="G789" s="37" t="s">
        <v>49</v>
      </c>
      <c r="H789" s="35">
        <v>14400000</v>
      </c>
      <c r="I789" s="37" t="s">
        <v>40</v>
      </c>
      <c r="J789" s="37" t="s">
        <v>137</v>
      </c>
      <c r="K789" s="37">
        <v>0</v>
      </c>
      <c r="L789" s="36">
        <v>14400000</v>
      </c>
      <c r="M789" s="35">
        <f t="shared" si="22"/>
        <v>14400000</v>
      </c>
      <c r="N789" s="34">
        <f t="shared" si="23"/>
        <v>1</v>
      </c>
    </row>
    <row r="790" spans="2:14" x14ac:dyDescent="0.2">
      <c r="B790" s="37" t="s">
        <v>3802</v>
      </c>
      <c r="C790" s="37" t="s">
        <v>3803</v>
      </c>
      <c r="D790" s="37" t="s">
        <v>2659</v>
      </c>
      <c r="E790" s="37" t="s">
        <v>3802</v>
      </c>
      <c r="F790" s="37"/>
      <c r="G790" s="37" t="s">
        <v>2659</v>
      </c>
      <c r="H790" s="35">
        <v>51089226</v>
      </c>
      <c r="I790" s="37" t="s">
        <v>40</v>
      </c>
      <c r="J790" s="37" t="s">
        <v>141</v>
      </c>
      <c r="K790" s="37">
        <v>0</v>
      </c>
      <c r="L790" s="36">
        <v>51089226</v>
      </c>
      <c r="M790" s="35">
        <f t="shared" ref="M790:M853" si="24">+K790+L790</f>
        <v>51089226</v>
      </c>
      <c r="N790" s="34">
        <f t="shared" ref="N790:N853" si="25">+M790/H790</f>
        <v>1</v>
      </c>
    </row>
    <row r="791" spans="2:14" x14ac:dyDescent="0.2">
      <c r="B791" s="37" t="s">
        <v>3800</v>
      </c>
      <c r="C791" s="37" t="s">
        <v>3801</v>
      </c>
      <c r="D791" s="37" t="s">
        <v>2569</v>
      </c>
      <c r="E791" s="37" t="s">
        <v>3800</v>
      </c>
      <c r="F791" s="37"/>
      <c r="G791" s="37" t="s">
        <v>2569</v>
      </c>
      <c r="H791" s="35">
        <v>70000000</v>
      </c>
      <c r="I791" s="37" t="s">
        <v>40</v>
      </c>
      <c r="J791" s="37" t="s">
        <v>141</v>
      </c>
      <c r="K791" s="37">
        <v>0</v>
      </c>
      <c r="L791" s="36">
        <v>70000000</v>
      </c>
      <c r="M791" s="35">
        <f t="shared" si="24"/>
        <v>70000000</v>
      </c>
      <c r="N791" s="34">
        <f t="shared" si="25"/>
        <v>1</v>
      </c>
    </row>
    <row r="792" spans="2:14" x14ac:dyDescent="0.2">
      <c r="B792" s="37" t="s">
        <v>3798</v>
      </c>
      <c r="C792" s="37" t="s">
        <v>3799</v>
      </c>
      <c r="D792" s="37" t="s">
        <v>1178</v>
      </c>
      <c r="E792" s="37" t="s">
        <v>3798</v>
      </c>
      <c r="F792" s="37"/>
      <c r="G792" s="37" t="s">
        <v>1178</v>
      </c>
      <c r="H792" s="35">
        <v>57300000</v>
      </c>
      <c r="I792" s="37" t="s">
        <v>40</v>
      </c>
      <c r="J792" s="37" t="s">
        <v>137</v>
      </c>
      <c r="K792" s="37">
        <v>0</v>
      </c>
      <c r="L792" s="36">
        <v>57300000</v>
      </c>
      <c r="M792" s="35">
        <f t="shared" si="24"/>
        <v>57300000</v>
      </c>
      <c r="N792" s="34">
        <f t="shared" si="25"/>
        <v>1</v>
      </c>
    </row>
    <row r="793" spans="2:14" x14ac:dyDescent="0.2">
      <c r="B793" s="37" t="s">
        <v>3796</v>
      </c>
      <c r="C793" s="37" t="s">
        <v>3797</v>
      </c>
      <c r="D793" s="37" t="s">
        <v>130</v>
      </c>
      <c r="E793" s="37" t="s">
        <v>3796</v>
      </c>
      <c r="F793" s="37"/>
      <c r="G793" s="37" t="s">
        <v>130</v>
      </c>
      <c r="H793" s="35">
        <v>70000000</v>
      </c>
      <c r="I793" s="37" t="s">
        <v>40</v>
      </c>
      <c r="J793" s="37" t="s">
        <v>141</v>
      </c>
      <c r="K793" s="37">
        <v>0</v>
      </c>
      <c r="L793" s="36">
        <v>70000000</v>
      </c>
      <c r="M793" s="35">
        <f t="shared" si="24"/>
        <v>70000000</v>
      </c>
      <c r="N793" s="34">
        <f t="shared" si="25"/>
        <v>1</v>
      </c>
    </row>
    <row r="794" spans="2:14" x14ac:dyDescent="0.2">
      <c r="B794" s="37" t="s">
        <v>3794</v>
      </c>
      <c r="C794" s="37" t="s">
        <v>3795</v>
      </c>
      <c r="D794" s="37" t="s">
        <v>587</v>
      </c>
      <c r="E794" s="37" t="s">
        <v>3794</v>
      </c>
      <c r="F794" s="37"/>
      <c r="G794" s="37" t="s">
        <v>587</v>
      </c>
      <c r="H794" s="35">
        <v>87600000</v>
      </c>
      <c r="I794" s="37" t="s">
        <v>40</v>
      </c>
      <c r="J794" s="37" t="s">
        <v>137</v>
      </c>
      <c r="K794" s="37">
        <v>0</v>
      </c>
      <c r="L794" s="36">
        <v>0</v>
      </c>
      <c r="M794" s="35">
        <f t="shared" si="24"/>
        <v>0</v>
      </c>
      <c r="N794" s="34">
        <f t="shared" si="25"/>
        <v>0</v>
      </c>
    </row>
    <row r="795" spans="2:14" x14ac:dyDescent="0.2">
      <c r="B795" s="37" t="s">
        <v>3792</v>
      </c>
      <c r="C795" s="37" t="s">
        <v>3793</v>
      </c>
      <c r="D795" s="37" t="s">
        <v>1180</v>
      </c>
      <c r="E795" s="37" t="s">
        <v>3792</v>
      </c>
      <c r="F795" s="37"/>
      <c r="G795" s="37" t="s">
        <v>1180</v>
      </c>
      <c r="H795" s="35">
        <v>45600000</v>
      </c>
      <c r="I795" s="37" t="s">
        <v>40</v>
      </c>
      <c r="J795" s="37" t="s">
        <v>137</v>
      </c>
      <c r="K795" s="37">
        <v>0</v>
      </c>
      <c r="L795" s="36">
        <v>45600000</v>
      </c>
      <c r="M795" s="35">
        <f t="shared" si="24"/>
        <v>45600000</v>
      </c>
      <c r="N795" s="34">
        <f t="shared" si="25"/>
        <v>1</v>
      </c>
    </row>
    <row r="796" spans="2:14" x14ac:dyDescent="0.2">
      <c r="B796" s="37" t="s">
        <v>3790</v>
      </c>
      <c r="C796" s="37" t="s">
        <v>3791</v>
      </c>
      <c r="D796" s="37" t="s">
        <v>784</v>
      </c>
      <c r="E796" s="37" t="s">
        <v>3790</v>
      </c>
      <c r="F796" s="37"/>
      <c r="G796" s="37" t="s">
        <v>784</v>
      </c>
      <c r="H796" s="35">
        <v>45600000</v>
      </c>
      <c r="I796" s="37" t="s">
        <v>40</v>
      </c>
      <c r="J796" s="37" t="s">
        <v>137</v>
      </c>
      <c r="K796" s="37">
        <v>0</v>
      </c>
      <c r="L796" s="36">
        <v>45600000</v>
      </c>
      <c r="M796" s="35">
        <f t="shared" si="24"/>
        <v>45600000</v>
      </c>
      <c r="N796" s="34">
        <f t="shared" si="25"/>
        <v>1</v>
      </c>
    </row>
    <row r="797" spans="2:14" x14ac:dyDescent="0.2">
      <c r="B797" s="37" t="s">
        <v>3788</v>
      </c>
      <c r="C797" s="37" t="s">
        <v>3789</v>
      </c>
      <c r="D797" s="37" t="s">
        <v>62</v>
      </c>
      <c r="E797" s="37" t="s">
        <v>3788</v>
      </c>
      <c r="F797" s="37"/>
      <c r="G797" s="37" t="s">
        <v>62</v>
      </c>
      <c r="H797" s="35">
        <v>308461042</v>
      </c>
      <c r="I797" s="37" t="s">
        <v>40</v>
      </c>
      <c r="J797" s="37" t="s">
        <v>141</v>
      </c>
      <c r="K797" s="37">
        <v>0</v>
      </c>
      <c r="L797" s="36">
        <v>308461042</v>
      </c>
      <c r="M797" s="35">
        <f t="shared" si="24"/>
        <v>308461042</v>
      </c>
      <c r="N797" s="34">
        <f t="shared" si="25"/>
        <v>1</v>
      </c>
    </row>
    <row r="798" spans="2:14" x14ac:dyDescent="0.2">
      <c r="B798" s="37" t="s">
        <v>3786</v>
      </c>
      <c r="C798" s="37" t="s">
        <v>3787</v>
      </c>
      <c r="D798" s="37" t="s">
        <v>62</v>
      </c>
      <c r="E798" s="37" t="s">
        <v>3786</v>
      </c>
      <c r="F798" s="37"/>
      <c r="G798" s="37" t="s">
        <v>62</v>
      </c>
      <c r="H798" s="35">
        <v>231473155</v>
      </c>
      <c r="I798" s="37" t="s">
        <v>40</v>
      </c>
      <c r="J798" s="37" t="s">
        <v>141</v>
      </c>
      <c r="K798" s="37">
        <v>0</v>
      </c>
      <c r="L798" s="36">
        <v>231473155</v>
      </c>
      <c r="M798" s="35">
        <f t="shared" si="24"/>
        <v>231473155</v>
      </c>
      <c r="N798" s="34">
        <f t="shared" si="25"/>
        <v>1</v>
      </c>
    </row>
    <row r="799" spans="2:14" x14ac:dyDescent="0.2">
      <c r="B799" s="37" t="s">
        <v>3784</v>
      </c>
      <c r="C799" s="37" t="s">
        <v>3785</v>
      </c>
      <c r="D799" s="37" t="s">
        <v>1149</v>
      </c>
      <c r="E799" s="37" t="s">
        <v>3784</v>
      </c>
      <c r="F799" s="37"/>
      <c r="G799" s="37" t="s">
        <v>1149</v>
      </c>
      <c r="H799" s="35">
        <v>271758185</v>
      </c>
      <c r="I799" s="37" t="s">
        <v>40</v>
      </c>
      <c r="J799" s="37" t="s">
        <v>141</v>
      </c>
      <c r="K799" s="37">
        <v>0</v>
      </c>
      <c r="L799" s="36">
        <v>271758185</v>
      </c>
      <c r="M799" s="35">
        <f t="shared" si="24"/>
        <v>271758185</v>
      </c>
      <c r="N799" s="34">
        <f t="shared" si="25"/>
        <v>1</v>
      </c>
    </row>
    <row r="800" spans="2:14" x14ac:dyDescent="0.2">
      <c r="B800" s="37" t="s">
        <v>3782</v>
      </c>
      <c r="C800" s="37" t="s">
        <v>3783</v>
      </c>
      <c r="D800" s="37" t="s">
        <v>1149</v>
      </c>
      <c r="E800" s="37" t="s">
        <v>3782</v>
      </c>
      <c r="F800" s="37"/>
      <c r="G800" s="37" t="s">
        <v>1149</v>
      </c>
      <c r="H800" s="35">
        <v>305213943</v>
      </c>
      <c r="I800" s="37" t="s">
        <v>40</v>
      </c>
      <c r="J800" s="37" t="s">
        <v>141</v>
      </c>
      <c r="K800" s="37">
        <v>0</v>
      </c>
      <c r="L800" s="36">
        <v>305213943</v>
      </c>
      <c r="M800" s="35">
        <f t="shared" si="24"/>
        <v>305213943</v>
      </c>
      <c r="N800" s="34">
        <f t="shared" si="25"/>
        <v>1</v>
      </c>
    </row>
    <row r="801" spans="2:14" x14ac:dyDescent="0.2">
      <c r="B801" s="37" t="s">
        <v>3780</v>
      </c>
      <c r="C801" s="37" t="s">
        <v>3781</v>
      </c>
      <c r="D801" s="37" t="s">
        <v>1182</v>
      </c>
      <c r="E801" s="37" t="s">
        <v>3780</v>
      </c>
      <c r="F801" s="37"/>
      <c r="G801" s="37" t="s">
        <v>1182</v>
      </c>
      <c r="H801" s="35">
        <v>116729867</v>
      </c>
      <c r="I801" s="37" t="s">
        <v>40</v>
      </c>
      <c r="J801" s="37" t="s">
        <v>141</v>
      </c>
      <c r="K801" s="37">
        <v>0</v>
      </c>
      <c r="L801" s="36">
        <v>0</v>
      </c>
      <c r="M801" s="35">
        <f t="shared" si="24"/>
        <v>0</v>
      </c>
      <c r="N801" s="34">
        <f t="shared" si="25"/>
        <v>0</v>
      </c>
    </row>
    <row r="802" spans="2:14" x14ac:dyDescent="0.2">
      <c r="B802" s="37" t="s">
        <v>3778</v>
      </c>
      <c r="C802" s="37" t="s">
        <v>3779</v>
      </c>
      <c r="D802" s="37" t="s">
        <v>1182</v>
      </c>
      <c r="E802" s="37" t="s">
        <v>3778</v>
      </c>
      <c r="F802" s="37"/>
      <c r="G802" s="37" t="s">
        <v>1182</v>
      </c>
      <c r="H802" s="35">
        <v>138589712</v>
      </c>
      <c r="I802" s="37" t="s">
        <v>40</v>
      </c>
      <c r="J802" s="37" t="s">
        <v>141</v>
      </c>
      <c r="K802" s="37">
        <v>0</v>
      </c>
      <c r="L802" s="36">
        <v>0</v>
      </c>
      <c r="M802" s="35">
        <f t="shared" si="24"/>
        <v>0</v>
      </c>
      <c r="N802" s="34">
        <f t="shared" si="25"/>
        <v>0</v>
      </c>
    </row>
    <row r="803" spans="2:14" x14ac:dyDescent="0.2">
      <c r="B803" s="37" t="s">
        <v>3776</v>
      </c>
      <c r="C803" s="37" t="s">
        <v>3777</v>
      </c>
      <c r="D803" s="37" t="s">
        <v>2625</v>
      </c>
      <c r="E803" s="37" t="s">
        <v>3776</v>
      </c>
      <c r="F803" s="37"/>
      <c r="G803" s="37" t="s">
        <v>2625</v>
      </c>
      <c r="H803" s="35">
        <v>287837185</v>
      </c>
      <c r="I803" s="37" t="s">
        <v>40</v>
      </c>
      <c r="J803" s="37" t="s">
        <v>141</v>
      </c>
      <c r="K803" s="37">
        <v>0</v>
      </c>
      <c r="L803" s="36">
        <v>0</v>
      </c>
      <c r="M803" s="35">
        <f t="shared" si="24"/>
        <v>0</v>
      </c>
      <c r="N803" s="34">
        <f t="shared" si="25"/>
        <v>0</v>
      </c>
    </row>
    <row r="804" spans="2:14" x14ac:dyDescent="0.2">
      <c r="B804" s="37" t="s">
        <v>3774</v>
      </c>
      <c r="C804" s="37" t="s">
        <v>3775</v>
      </c>
      <c r="D804" s="37" t="s">
        <v>417</v>
      </c>
      <c r="E804" s="37" t="s">
        <v>3774</v>
      </c>
      <c r="F804" s="37"/>
      <c r="G804" s="37" t="s">
        <v>417</v>
      </c>
      <c r="H804" s="35">
        <v>308781516</v>
      </c>
      <c r="I804" s="37" t="s">
        <v>40</v>
      </c>
      <c r="J804" s="37" t="s">
        <v>141</v>
      </c>
      <c r="K804" s="37">
        <v>0</v>
      </c>
      <c r="L804" s="36">
        <v>0</v>
      </c>
      <c r="M804" s="35">
        <f t="shared" si="24"/>
        <v>0</v>
      </c>
      <c r="N804" s="34">
        <f t="shared" si="25"/>
        <v>0</v>
      </c>
    </row>
    <row r="805" spans="2:14" x14ac:dyDescent="0.2">
      <c r="B805" s="37" t="s">
        <v>3772</v>
      </c>
      <c r="C805" s="37" t="s">
        <v>3773</v>
      </c>
      <c r="D805" s="37" t="s">
        <v>1182</v>
      </c>
      <c r="E805" s="37" t="s">
        <v>3772</v>
      </c>
      <c r="F805" s="37"/>
      <c r="G805" s="37" t="s">
        <v>1182</v>
      </c>
      <c r="H805" s="35">
        <v>68400000</v>
      </c>
      <c r="I805" s="37" t="s">
        <v>40</v>
      </c>
      <c r="J805" s="37" t="s">
        <v>137</v>
      </c>
      <c r="K805" s="37">
        <v>0</v>
      </c>
      <c r="L805" s="36">
        <v>0</v>
      </c>
      <c r="M805" s="35">
        <f t="shared" si="24"/>
        <v>0</v>
      </c>
      <c r="N805" s="34">
        <f t="shared" si="25"/>
        <v>0</v>
      </c>
    </row>
    <row r="806" spans="2:14" x14ac:dyDescent="0.2">
      <c r="B806" s="37" t="s">
        <v>3770</v>
      </c>
      <c r="C806" s="37" t="s">
        <v>3771</v>
      </c>
      <c r="D806" s="37" t="s">
        <v>51</v>
      </c>
      <c r="E806" s="37" t="s">
        <v>3770</v>
      </c>
      <c r="F806" s="37"/>
      <c r="G806" s="37" t="s">
        <v>51</v>
      </c>
      <c r="H806" s="35">
        <v>61620000</v>
      </c>
      <c r="I806" s="37" t="s">
        <v>40</v>
      </c>
      <c r="J806" s="37" t="s">
        <v>137</v>
      </c>
      <c r="K806" s="37">
        <v>0</v>
      </c>
      <c r="L806" s="36">
        <v>0</v>
      </c>
      <c r="M806" s="35">
        <f t="shared" si="24"/>
        <v>0</v>
      </c>
      <c r="N806" s="34">
        <f t="shared" si="25"/>
        <v>0</v>
      </c>
    </row>
    <row r="807" spans="2:14" x14ac:dyDescent="0.2">
      <c r="B807" s="37" t="s">
        <v>3768</v>
      </c>
      <c r="C807" s="37" t="s">
        <v>3769</v>
      </c>
      <c r="D807" s="37" t="s">
        <v>456</v>
      </c>
      <c r="E807" s="37" t="s">
        <v>3768</v>
      </c>
      <c r="F807" s="37"/>
      <c r="G807" s="37" t="s">
        <v>456</v>
      </c>
      <c r="H807" s="35">
        <v>146220868</v>
      </c>
      <c r="I807" s="37" t="s">
        <v>40</v>
      </c>
      <c r="J807" s="37" t="s">
        <v>141</v>
      </c>
      <c r="K807" s="37">
        <v>0</v>
      </c>
      <c r="L807" s="36">
        <v>146220868</v>
      </c>
      <c r="M807" s="35">
        <f t="shared" si="24"/>
        <v>146220868</v>
      </c>
      <c r="N807" s="34">
        <f t="shared" si="25"/>
        <v>1</v>
      </c>
    </row>
    <row r="808" spans="2:14" x14ac:dyDescent="0.2">
      <c r="B808" s="37" t="s">
        <v>3766</v>
      </c>
      <c r="C808" s="37" t="s">
        <v>3767</v>
      </c>
      <c r="D808" s="37" t="s">
        <v>1152</v>
      </c>
      <c r="E808" s="37" t="s">
        <v>3766</v>
      </c>
      <c r="F808" s="37"/>
      <c r="G808" s="37" t="s">
        <v>1152</v>
      </c>
      <c r="H808" s="35">
        <v>307998031</v>
      </c>
      <c r="I808" s="37" t="s">
        <v>40</v>
      </c>
      <c r="J808" s="37" t="s">
        <v>141</v>
      </c>
      <c r="K808" s="37">
        <v>0</v>
      </c>
      <c r="L808" s="36">
        <v>307998031</v>
      </c>
      <c r="M808" s="35">
        <f t="shared" si="24"/>
        <v>307998031</v>
      </c>
      <c r="N808" s="34">
        <f t="shared" si="25"/>
        <v>1</v>
      </c>
    </row>
    <row r="809" spans="2:14" x14ac:dyDescent="0.2">
      <c r="B809" s="37" t="s">
        <v>3764</v>
      </c>
      <c r="C809" s="37" t="s">
        <v>3765</v>
      </c>
      <c r="D809" s="37" t="s">
        <v>91</v>
      </c>
      <c r="E809" s="37" t="s">
        <v>3764</v>
      </c>
      <c r="F809" s="37"/>
      <c r="G809" s="37" t="s">
        <v>91</v>
      </c>
      <c r="H809" s="35">
        <v>274652580</v>
      </c>
      <c r="I809" s="37" t="s">
        <v>40</v>
      </c>
      <c r="J809" s="37" t="s">
        <v>141</v>
      </c>
      <c r="K809" s="37">
        <v>0</v>
      </c>
      <c r="L809" s="36">
        <v>0</v>
      </c>
      <c r="M809" s="35">
        <f t="shared" si="24"/>
        <v>0</v>
      </c>
      <c r="N809" s="34">
        <f t="shared" si="25"/>
        <v>0</v>
      </c>
    </row>
    <row r="810" spans="2:14" x14ac:dyDescent="0.2">
      <c r="B810" s="37" t="s">
        <v>3762</v>
      </c>
      <c r="C810" s="37" t="s">
        <v>3763</v>
      </c>
      <c r="D810" s="37" t="s">
        <v>105</v>
      </c>
      <c r="E810" s="37" t="s">
        <v>3762</v>
      </c>
      <c r="F810" s="37"/>
      <c r="G810" s="37" t="s">
        <v>105</v>
      </c>
      <c r="H810" s="35">
        <v>53978261</v>
      </c>
      <c r="I810" s="37" t="s">
        <v>40</v>
      </c>
      <c r="J810" s="37" t="s">
        <v>141</v>
      </c>
      <c r="K810" s="37">
        <v>0</v>
      </c>
      <c r="L810" s="36">
        <v>0</v>
      </c>
      <c r="M810" s="35">
        <f t="shared" si="24"/>
        <v>0</v>
      </c>
      <c r="N810" s="34">
        <f t="shared" si="25"/>
        <v>0</v>
      </c>
    </row>
    <row r="811" spans="2:14" x14ac:dyDescent="0.2">
      <c r="B811" s="37" t="s">
        <v>3760</v>
      </c>
      <c r="C811" s="37" t="s">
        <v>3761</v>
      </c>
      <c r="D811" s="37" t="s">
        <v>133</v>
      </c>
      <c r="E811" s="37" t="s">
        <v>3760</v>
      </c>
      <c r="F811" s="37"/>
      <c r="G811" s="37" t="s">
        <v>133</v>
      </c>
      <c r="H811" s="35">
        <v>302087018</v>
      </c>
      <c r="I811" s="37" t="s">
        <v>40</v>
      </c>
      <c r="J811" s="37" t="s">
        <v>141</v>
      </c>
      <c r="K811" s="37">
        <v>0</v>
      </c>
      <c r="L811" s="36">
        <v>302087018</v>
      </c>
      <c r="M811" s="35">
        <f t="shared" si="24"/>
        <v>302087018</v>
      </c>
      <c r="N811" s="34">
        <f t="shared" si="25"/>
        <v>1</v>
      </c>
    </row>
    <row r="812" spans="2:14" x14ac:dyDescent="0.2">
      <c r="B812" s="37" t="s">
        <v>3758</v>
      </c>
      <c r="C812" s="37" t="s">
        <v>3759</v>
      </c>
      <c r="D812" s="37" t="s">
        <v>1767</v>
      </c>
      <c r="E812" s="37" t="s">
        <v>3758</v>
      </c>
      <c r="F812" s="37"/>
      <c r="G812" s="37" t="s">
        <v>1767</v>
      </c>
      <c r="H812" s="35">
        <v>52990188</v>
      </c>
      <c r="I812" s="37" t="s">
        <v>40</v>
      </c>
      <c r="J812" s="37" t="s">
        <v>151</v>
      </c>
      <c r="K812" s="37">
        <v>0</v>
      </c>
      <c r="L812" s="36">
        <v>0</v>
      </c>
      <c r="M812" s="35">
        <f t="shared" si="24"/>
        <v>0</v>
      </c>
      <c r="N812" s="34">
        <f t="shared" si="25"/>
        <v>0</v>
      </c>
    </row>
    <row r="813" spans="2:14" x14ac:dyDescent="0.2">
      <c r="B813" s="37" t="s">
        <v>3756</v>
      </c>
      <c r="C813" s="37" t="s">
        <v>3757</v>
      </c>
      <c r="D813" s="37" t="s">
        <v>819</v>
      </c>
      <c r="E813" s="37" t="s">
        <v>3756</v>
      </c>
      <c r="F813" s="37"/>
      <c r="G813" s="37" t="s">
        <v>819</v>
      </c>
      <c r="H813" s="35">
        <v>307017330</v>
      </c>
      <c r="I813" s="37" t="s">
        <v>40</v>
      </c>
      <c r="J813" s="37" t="s">
        <v>151</v>
      </c>
      <c r="K813" s="37">
        <v>0</v>
      </c>
      <c r="L813" s="36">
        <v>307017330</v>
      </c>
      <c r="M813" s="35">
        <f t="shared" si="24"/>
        <v>307017330</v>
      </c>
      <c r="N813" s="34">
        <f t="shared" si="25"/>
        <v>1</v>
      </c>
    </row>
    <row r="814" spans="2:14" x14ac:dyDescent="0.2">
      <c r="B814" s="37" t="s">
        <v>3754</v>
      </c>
      <c r="C814" s="37" t="s">
        <v>3755</v>
      </c>
      <c r="D814" s="37" t="s">
        <v>61</v>
      </c>
      <c r="E814" s="37" t="s">
        <v>3754</v>
      </c>
      <c r="F814" s="37"/>
      <c r="G814" s="37" t="s">
        <v>61</v>
      </c>
      <c r="H814" s="35">
        <v>18500000</v>
      </c>
      <c r="I814" s="37" t="s">
        <v>40</v>
      </c>
      <c r="J814" s="37" t="s">
        <v>151</v>
      </c>
      <c r="K814" s="37">
        <v>0</v>
      </c>
      <c r="L814" s="36">
        <v>0</v>
      </c>
      <c r="M814" s="35">
        <f t="shared" si="24"/>
        <v>0</v>
      </c>
      <c r="N814" s="34">
        <f t="shared" si="25"/>
        <v>0</v>
      </c>
    </row>
    <row r="815" spans="2:14" x14ac:dyDescent="0.2">
      <c r="B815" s="37" t="s">
        <v>3752</v>
      </c>
      <c r="C815" s="37" t="s">
        <v>3753</v>
      </c>
      <c r="D815" s="37" t="s">
        <v>748</v>
      </c>
      <c r="E815" s="37" t="s">
        <v>3752</v>
      </c>
      <c r="F815" s="37"/>
      <c r="G815" s="37" t="s">
        <v>748</v>
      </c>
      <c r="H815" s="35">
        <v>86325501</v>
      </c>
      <c r="I815" s="37" t="s">
        <v>40</v>
      </c>
      <c r="J815" s="37" t="s">
        <v>141</v>
      </c>
      <c r="K815" s="37">
        <v>0</v>
      </c>
      <c r="L815" s="36">
        <v>0</v>
      </c>
      <c r="M815" s="35">
        <f t="shared" si="24"/>
        <v>0</v>
      </c>
      <c r="N815" s="34">
        <f t="shared" si="25"/>
        <v>0</v>
      </c>
    </row>
    <row r="816" spans="2:14" x14ac:dyDescent="0.2">
      <c r="B816" s="37" t="s">
        <v>3750</v>
      </c>
      <c r="C816" s="37" t="s">
        <v>3751</v>
      </c>
      <c r="D816" s="37" t="s">
        <v>569</v>
      </c>
      <c r="E816" s="37" t="s">
        <v>3750</v>
      </c>
      <c r="F816" s="37"/>
      <c r="G816" s="37" t="s">
        <v>569</v>
      </c>
      <c r="H816" s="35">
        <v>43560000</v>
      </c>
      <c r="I816" s="37" t="s">
        <v>40</v>
      </c>
      <c r="J816" s="37" t="s">
        <v>155</v>
      </c>
      <c r="K816" s="37">
        <v>0</v>
      </c>
      <c r="L816" s="36">
        <v>0</v>
      </c>
      <c r="M816" s="35">
        <f t="shared" si="24"/>
        <v>0</v>
      </c>
      <c r="N816" s="34">
        <f t="shared" si="25"/>
        <v>0</v>
      </c>
    </row>
    <row r="817" spans="2:14" x14ac:dyDescent="0.2">
      <c r="B817" s="37" t="s">
        <v>3748</v>
      </c>
      <c r="C817" s="37" t="s">
        <v>3749</v>
      </c>
      <c r="D817" s="37" t="s">
        <v>115</v>
      </c>
      <c r="E817" s="37" t="s">
        <v>3748</v>
      </c>
      <c r="F817" s="37"/>
      <c r="G817" s="37" t="s">
        <v>115</v>
      </c>
      <c r="H817" s="35">
        <v>98400000</v>
      </c>
      <c r="I817" s="37" t="s">
        <v>40</v>
      </c>
      <c r="J817" s="37" t="s">
        <v>137</v>
      </c>
      <c r="K817" s="37">
        <v>0</v>
      </c>
      <c r="L817" s="36">
        <v>0</v>
      </c>
      <c r="M817" s="35">
        <f t="shared" si="24"/>
        <v>0</v>
      </c>
      <c r="N817" s="34">
        <f t="shared" si="25"/>
        <v>0</v>
      </c>
    </row>
    <row r="818" spans="2:14" x14ac:dyDescent="0.2">
      <c r="B818" s="37" t="s">
        <v>3746</v>
      </c>
      <c r="C818" s="37" t="s">
        <v>3747</v>
      </c>
      <c r="D818" s="37" t="s">
        <v>640</v>
      </c>
      <c r="E818" s="37" t="s">
        <v>3746</v>
      </c>
      <c r="F818" s="37"/>
      <c r="G818" s="37" t="s">
        <v>640</v>
      </c>
      <c r="H818" s="35">
        <v>40800000</v>
      </c>
      <c r="I818" s="37" t="s">
        <v>40</v>
      </c>
      <c r="J818" s="37" t="s">
        <v>137</v>
      </c>
      <c r="K818" s="37">
        <v>0</v>
      </c>
      <c r="L818" s="36">
        <v>0</v>
      </c>
      <c r="M818" s="35">
        <f t="shared" si="24"/>
        <v>0</v>
      </c>
      <c r="N818" s="34">
        <f t="shared" si="25"/>
        <v>0</v>
      </c>
    </row>
    <row r="819" spans="2:14" x14ac:dyDescent="0.2">
      <c r="B819" s="37" t="s">
        <v>3744</v>
      </c>
      <c r="C819" s="37" t="s">
        <v>3745</v>
      </c>
      <c r="D819" s="37" t="s">
        <v>108</v>
      </c>
      <c r="E819" s="37" t="s">
        <v>3744</v>
      </c>
      <c r="F819" s="37"/>
      <c r="G819" s="37" t="s">
        <v>108</v>
      </c>
      <c r="H819" s="35">
        <v>136800000</v>
      </c>
      <c r="I819" s="37" t="s">
        <v>40</v>
      </c>
      <c r="J819" s="37" t="s">
        <v>137</v>
      </c>
      <c r="K819" s="37">
        <v>0</v>
      </c>
      <c r="L819" s="36">
        <v>0</v>
      </c>
      <c r="M819" s="35">
        <f t="shared" si="24"/>
        <v>0</v>
      </c>
      <c r="N819" s="34">
        <f t="shared" si="25"/>
        <v>0</v>
      </c>
    </row>
    <row r="820" spans="2:14" x14ac:dyDescent="0.2">
      <c r="B820" s="37" t="s">
        <v>3742</v>
      </c>
      <c r="C820" s="37" t="s">
        <v>3743</v>
      </c>
      <c r="D820" s="37" t="s">
        <v>72</v>
      </c>
      <c r="E820" s="37" t="s">
        <v>3742</v>
      </c>
      <c r="F820" s="37"/>
      <c r="G820" s="37" t="s">
        <v>72</v>
      </c>
      <c r="H820" s="35">
        <v>86400000</v>
      </c>
      <c r="I820" s="37" t="s">
        <v>40</v>
      </c>
      <c r="J820" s="37" t="s">
        <v>137</v>
      </c>
      <c r="K820" s="37">
        <v>0</v>
      </c>
      <c r="L820" s="36">
        <v>0</v>
      </c>
      <c r="M820" s="35">
        <f t="shared" si="24"/>
        <v>0</v>
      </c>
      <c r="N820" s="34">
        <f t="shared" si="25"/>
        <v>0</v>
      </c>
    </row>
    <row r="821" spans="2:14" x14ac:dyDescent="0.2">
      <c r="B821" s="37" t="s">
        <v>3740</v>
      </c>
      <c r="C821" s="37" t="s">
        <v>3741</v>
      </c>
      <c r="D821" s="37" t="s">
        <v>132</v>
      </c>
      <c r="E821" s="37" t="s">
        <v>3740</v>
      </c>
      <c r="F821" s="37"/>
      <c r="G821" s="37" t="s">
        <v>132</v>
      </c>
      <c r="H821" s="35">
        <v>54000000</v>
      </c>
      <c r="I821" s="37" t="s">
        <v>40</v>
      </c>
      <c r="J821" s="37" t="s">
        <v>137</v>
      </c>
      <c r="K821" s="37">
        <v>0</v>
      </c>
      <c r="L821" s="36">
        <v>54000000</v>
      </c>
      <c r="M821" s="35">
        <f t="shared" si="24"/>
        <v>54000000</v>
      </c>
      <c r="N821" s="34">
        <f t="shared" si="25"/>
        <v>1</v>
      </c>
    </row>
    <row r="822" spans="2:14" x14ac:dyDescent="0.2">
      <c r="B822" s="37" t="s">
        <v>3738</v>
      </c>
      <c r="C822" s="37" t="s">
        <v>3739</v>
      </c>
      <c r="D822" s="37" t="s">
        <v>75</v>
      </c>
      <c r="E822" s="37" t="s">
        <v>3738</v>
      </c>
      <c r="F822" s="37"/>
      <c r="G822" s="37" t="s">
        <v>75</v>
      </c>
      <c r="H822" s="35">
        <v>106800000</v>
      </c>
      <c r="I822" s="37" t="s">
        <v>40</v>
      </c>
      <c r="J822" s="37" t="s">
        <v>137</v>
      </c>
      <c r="K822" s="37">
        <v>0</v>
      </c>
      <c r="L822" s="36">
        <v>0</v>
      </c>
      <c r="M822" s="35">
        <f t="shared" si="24"/>
        <v>0</v>
      </c>
      <c r="N822" s="34">
        <f t="shared" si="25"/>
        <v>0</v>
      </c>
    </row>
    <row r="823" spans="2:14" x14ac:dyDescent="0.2">
      <c r="B823" s="37" t="s">
        <v>3736</v>
      </c>
      <c r="C823" s="37" t="s">
        <v>3737</v>
      </c>
      <c r="D823" s="37" t="s">
        <v>277</v>
      </c>
      <c r="E823" s="37" t="s">
        <v>3736</v>
      </c>
      <c r="F823" s="37"/>
      <c r="G823" s="37" t="s">
        <v>277</v>
      </c>
      <c r="H823" s="35">
        <v>121200000</v>
      </c>
      <c r="I823" s="37" t="s">
        <v>40</v>
      </c>
      <c r="J823" s="37" t="s">
        <v>137</v>
      </c>
      <c r="K823" s="37">
        <v>0</v>
      </c>
      <c r="L823" s="36">
        <v>0</v>
      </c>
      <c r="M823" s="35">
        <f t="shared" si="24"/>
        <v>0</v>
      </c>
      <c r="N823" s="34">
        <f t="shared" si="25"/>
        <v>0</v>
      </c>
    </row>
    <row r="824" spans="2:14" x14ac:dyDescent="0.2">
      <c r="B824" s="37" t="s">
        <v>3734</v>
      </c>
      <c r="C824" s="37" t="s">
        <v>3735</v>
      </c>
      <c r="D824" s="37" t="s">
        <v>2646</v>
      </c>
      <c r="E824" s="37" t="s">
        <v>3734</v>
      </c>
      <c r="F824" s="37"/>
      <c r="G824" s="37" t="s">
        <v>2646</v>
      </c>
      <c r="H824" s="35">
        <v>51600000</v>
      </c>
      <c r="I824" s="37" t="s">
        <v>40</v>
      </c>
      <c r="J824" s="37" t="s">
        <v>137</v>
      </c>
      <c r="K824" s="37">
        <v>0</v>
      </c>
      <c r="L824" s="36">
        <v>0</v>
      </c>
      <c r="M824" s="35">
        <f t="shared" si="24"/>
        <v>0</v>
      </c>
      <c r="N824" s="34">
        <f t="shared" si="25"/>
        <v>0</v>
      </c>
    </row>
    <row r="825" spans="2:14" x14ac:dyDescent="0.2">
      <c r="B825" s="37" t="s">
        <v>3732</v>
      </c>
      <c r="C825" s="37" t="s">
        <v>3733</v>
      </c>
      <c r="D825" s="37" t="s">
        <v>1091</v>
      </c>
      <c r="E825" s="37" t="s">
        <v>3732</v>
      </c>
      <c r="F825" s="37"/>
      <c r="G825" s="37" t="s">
        <v>1091</v>
      </c>
      <c r="H825" s="35">
        <v>91800000</v>
      </c>
      <c r="I825" s="37" t="s">
        <v>40</v>
      </c>
      <c r="J825" s="37" t="s">
        <v>137</v>
      </c>
      <c r="K825" s="37">
        <v>0</v>
      </c>
      <c r="L825" s="36">
        <v>0</v>
      </c>
      <c r="M825" s="35">
        <f t="shared" si="24"/>
        <v>0</v>
      </c>
      <c r="N825" s="34">
        <f t="shared" si="25"/>
        <v>0</v>
      </c>
    </row>
    <row r="826" spans="2:14" x14ac:dyDescent="0.2">
      <c r="B826" s="37" t="s">
        <v>3730</v>
      </c>
      <c r="C826" s="37" t="s">
        <v>3731</v>
      </c>
      <c r="D826" s="37" t="s">
        <v>125</v>
      </c>
      <c r="E826" s="37" t="s">
        <v>3730</v>
      </c>
      <c r="F826" s="37"/>
      <c r="G826" s="37" t="s">
        <v>125</v>
      </c>
      <c r="H826" s="35">
        <v>195505714</v>
      </c>
      <c r="I826" s="37" t="s">
        <v>40</v>
      </c>
      <c r="J826" s="37" t="s">
        <v>141</v>
      </c>
      <c r="K826" s="37">
        <v>0</v>
      </c>
      <c r="L826" s="36">
        <v>0</v>
      </c>
      <c r="M826" s="35">
        <f t="shared" si="24"/>
        <v>0</v>
      </c>
      <c r="N826" s="34">
        <f t="shared" si="25"/>
        <v>0</v>
      </c>
    </row>
    <row r="827" spans="2:14" x14ac:dyDescent="0.2">
      <c r="B827" s="37" t="s">
        <v>3728</v>
      </c>
      <c r="C827" s="37" t="s">
        <v>3729</v>
      </c>
      <c r="D827" s="37" t="s">
        <v>1151</v>
      </c>
      <c r="E827" s="37" t="s">
        <v>3728</v>
      </c>
      <c r="F827" s="37"/>
      <c r="G827" s="37" t="s">
        <v>1151</v>
      </c>
      <c r="H827" s="35">
        <v>24000000</v>
      </c>
      <c r="I827" s="37" t="s">
        <v>40</v>
      </c>
      <c r="J827" s="37" t="s">
        <v>137</v>
      </c>
      <c r="K827" s="37">
        <v>0</v>
      </c>
      <c r="L827" s="36">
        <v>0</v>
      </c>
      <c r="M827" s="35">
        <f t="shared" si="24"/>
        <v>0</v>
      </c>
      <c r="N827" s="34">
        <f t="shared" si="25"/>
        <v>0</v>
      </c>
    </row>
    <row r="828" spans="2:14" x14ac:dyDescent="0.2">
      <c r="B828" s="37" t="s">
        <v>3726</v>
      </c>
      <c r="C828" s="37" t="s">
        <v>3727</v>
      </c>
      <c r="D828" s="37" t="s">
        <v>65</v>
      </c>
      <c r="E828" s="37" t="s">
        <v>3726</v>
      </c>
      <c r="F828" s="37"/>
      <c r="G828" s="37" t="s">
        <v>65</v>
      </c>
      <c r="H828" s="35">
        <v>784800000</v>
      </c>
      <c r="I828" s="37" t="s">
        <v>40</v>
      </c>
      <c r="J828" s="37" t="s">
        <v>920</v>
      </c>
      <c r="K828" s="37">
        <v>0</v>
      </c>
      <c r="L828" s="36">
        <v>0</v>
      </c>
      <c r="M828" s="35">
        <f t="shared" si="24"/>
        <v>0</v>
      </c>
      <c r="N828" s="34">
        <f t="shared" si="25"/>
        <v>0</v>
      </c>
    </row>
    <row r="829" spans="2:14" x14ac:dyDescent="0.2">
      <c r="B829" s="37" t="s">
        <v>3724</v>
      </c>
      <c r="C829" s="37" t="s">
        <v>3725</v>
      </c>
      <c r="D829" s="37" t="s">
        <v>461</v>
      </c>
      <c r="E829" s="37" t="s">
        <v>3724</v>
      </c>
      <c r="F829" s="37"/>
      <c r="G829" s="37" t="s">
        <v>461</v>
      </c>
      <c r="H829" s="35">
        <v>229056186</v>
      </c>
      <c r="I829" s="37" t="s">
        <v>40</v>
      </c>
      <c r="J829" s="37" t="s">
        <v>141</v>
      </c>
      <c r="K829" s="37">
        <v>0</v>
      </c>
      <c r="L829" s="36">
        <v>0</v>
      </c>
      <c r="M829" s="35">
        <f t="shared" si="24"/>
        <v>0</v>
      </c>
      <c r="N829" s="34">
        <f t="shared" si="25"/>
        <v>0</v>
      </c>
    </row>
    <row r="830" spans="2:14" x14ac:dyDescent="0.2">
      <c r="B830" s="37" t="s">
        <v>3722</v>
      </c>
      <c r="C830" s="37" t="s">
        <v>3723</v>
      </c>
      <c r="D830" s="37" t="s">
        <v>95</v>
      </c>
      <c r="E830" s="37" t="s">
        <v>3722</v>
      </c>
      <c r="F830" s="37"/>
      <c r="G830" s="37" t="s">
        <v>95</v>
      </c>
      <c r="H830" s="35">
        <v>308000000</v>
      </c>
      <c r="I830" s="37" t="s">
        <v>40</v>
      </c>
      <c r="J830" s="37" t="s">
        <v>141</v>
      </c>
      <c r="K830" s="37">
        <v>0</v>
      </c>
      <c r="L830" s="36">
        <v>0</v>
      </c>
      <c r="M830" s="35">
        <f t="shared" si="24"/>
        <v>0</v>
      </c>
      <c r="N830" s="34">
        <f t="shared" si="25"/>
        <v>0</v>
      </c>
    </row>
    <row r="831" spans="2:14" x14ac:dyDescent="0.2">
      <c r="B831" s="37" t="s">
        <v>3720</v>
      </c>
      <c r="C831" s="37" t="s">
        <v>3721</v>
      </c>
      <c r="D831" s="37" t="s">
        <v>216</v>
      </c>
      <c r="E831" s="37" t="s">
        <v>3720</v>
      </c>
      <c r="F831" s="37"/>
      <c r="G831" s="37" t="s">
        <v>216</v>
      </c>
      <c r="H831" s="35">
        <v>69999999</v>
      </c>
      <c r="I831" s="37" t="s">
        <v>40</v>
      </c>
      <c r="J831" s="37" t="s">
        <v>141</v>
      </c>
      <c r="K831" s="37">
        <v>0</v>
      </c>
      <c r="L831" s="36">
        <v>0</v>
      </c>
      <c r="M831" s="35">
        <f t="shared" si="24"/>
        <v>0</v>
      </c>
      <c r="N831" s="34">
        <f t="shared" si="25"/>
        <v>0</v>
      </c>
    </row>
    <row r="832" spans="2:14" x14ac:dyDescent="0.2">
      <c r="B832" s="37" t="s">
        <v>3718</v>
      </c>
      <c r="C832" s="37" t="s">
        <v>3719</v>
      </c>
      <c r="D832" s="37" t="s">
        <v>2665</v>
      </c>
      <c r="E832" s="37" t="s">
        <v>3718</v>
      </c>
      <c r="F832" s="37"/>
      <c r="G832" s="37" t="s">
        <v>2665</v>
      </c>
      <c r="H832" s="35">
        <v>95375968</v>
      </c>
      <c r="I832" s="37" t="s">
        <v>40</v>
      </c>
      <c r="J832" s="37" t="s">
        <v>141</v>
      </c>
      <c r="K832" s="37">
        <v>0</v>
      </c>
      <c r="L832" s="36">
        <v>0</v>
      </c>
      <c r="M832" s="35">
        <f t="shared" si="24"/>
        <v>0</v>
      </c>
      <c r="N832" s="34">
        <f t="shared" si="25"/>
        <v>0</v>
      </c>
    </row>
    <row r="833" spans="2:14" x14ac:dyDescent="0.2">
      <c r="B833" s="37" t="s">
        <v>3716</v>
      </c>
      <c r="C833" s="37" t="s">
        <v>3717</v>
      </c>
      <c r="D833" s="37" t="s">
        <v>523</v>
      </c>
      <c r="E833" s="37" t="s">
        <v>3716</v>
      </c>
      <c r="F833" s="37"/>
      <c r="G833" s="37" t="s">
        <v>523</v>
      </c>
      <c r="H833" s="35">
        <v>84920200</v>
      </c>
      <c r="I833" s="37" t="s">
        <v>40</v>
      </c>
      <c r="J833" s="37" t="s">
        <v>141</v>
      </c>
      <c r="K833" s="37">
        <v>0</v>
      </c>
      <c r="L833" s="36">
        <v>0</v>
      </c>
      <c r="M833" s="35">
        <f t="shared" si="24"/>
        <v>0</v>
      </c>
      <c r="N833" s="34">
        <f t="shared" si="25"/>
        <v>0</v>
      </c>
    </row>
    <row r="834" spans="2:14" x14ac:dyDescent="0.2">
      <c r="B834" s="37" t="s">
        <v>3714</v>
      </c>
      <c r="C834" s="37" t="s">
        <v>3715</v>
      </c>
      <c r="D834" s="37" t="s">
        <v>52</v>
      </c>
      <c r="E834" s="37" t="s">
        <v>3714</v>
      </c>
      <c r="F834" s="37"/>
      <c r="G834" s="37" t="s">
        <v>52</v>
      </c>
      <c r="H834" s="35">
        <v>65814478</v>
      </c>
      <c r="I834" s="37" t="s">
        <v>40</v>
      </c>
      <c r="J834" s="37" t="s">
        <v>151</v>
      </c>
      <c r="K834" s="37">
        <v>0</v>
      </c>
      <c r="L834" s="36">
        <v>0</v>
      </c>
      <c r="M834" s="35">
        <f t="shared" si="24"/>
        <v>0</v>
      </c>
      <c r="N834" s="34">
        <f t="shared" si="25"/>
        <v>0</v>
      </c>
    </row>
    <row r="835" spans="2:14" x14ac:dyDescent="0.2">
      <c r="B835" s="37" t="s">
        <v>3712</v>
      </c>
      <c r="C835" s="37" t="s">
        <v>3713</v>
      </c>
      <c r="D835" s="37" t="s">
        <v>54</v>
      </c>
      <c r="E835" s="37" t="s">
        <v>3712</v>
      </c>
      <c r="F835" s="37"/>
      <c r="G835" s="37" t="s">
        <v>54</v>
      </c>
      <c r="H835" s="35">
        <v>101161992</v>
      </c>
      <c r="I835" s="37" t="s">
        <v>40</v>
      </c>
      <c r="J835" s="37" t="s">
        <v>141</v>
      </c>
      <c r="K835" s="37">
        <v>0</v>
      </c>
      <c r="L835" s="36">
        <v>0</v>
      </c>
      <c r="M835" s="35">
        <f t="shared" si="24"/>
        <v>0</v>
      </c>
      <c r="N835" s="34">
        <f t="shared" si="25"/>
        <v>0</v>
      </c>
    </row>
    <row r="836" spans="2:14" x14ac:dyDescent="0.2">
      <c r="B836" s="37" t="s">
        <v>3710</v>
      </c>
      <c r="C836" s="37" t="s">
        <v>3711</v>
      </c>
      <c r="D836" s="37" t="s">
        <v>181</v>
      </c>
      <c r="E836" s="37" t="s">
        <v>3710</v>
      </c>
      <c r="F836" s="37"/>
      <c r="G836" s="37" t="s">
        <v>181</v>
      </c>
      <c r="H836" s="35">
        <v>50590400</v>
      </c>
      <c r="I836" s="37" t="s">
        <v>40</v>
      </c>
      <c r="J836" s="37" t="s">
        <v>141</v>
      </c>
      <c r="K836" s="37">
        <v>0</v>
      </c>
      <c r="L836" s="36">
        <v>0</v>
      </c>
      <c r="M836" s="35">
        <f t="shared" si="24"/>
        <v>0</v>
      </c>
      <c r="N836" s="34">
        <f t="shared" si="25"/>
        <v>0</v>
      </c>
    </row>
    <row r="837" spans="2:14" x14ac:dyDescent="0.2">
      <c r="B837" s="37" t="s">
        <v>3708</v>
      </c>
      <c r="C837" s="37" t="s">
        <v>3709</v>
      </c>
      <c r="D837" s="37" t="s">
        <v>123</v>
      </c>
      <c r="E837" s="37" t="s">
        <v>3708</v>
      </c>
      <c r="F837" s="37"/>
      <c r="G837" s="37" t="s">
        <v>123</v>
      </c>
      <c r="H837" s="35">
        <v>70000000</v>
      </c>
      <c r="I837" s="37" t="s">
        <v>40</v>
      </c>
      <c r="J837" s="37" t="s">
        <v>141</v>
      </c>
      <c r="K837" s="37">
        <v>0</v>
      </c>
      <c r="L837" s="36">
        <v>0</v>
      </c>
      <c r="M837" s="35">
        <f t="shared" si="24"/>
        <v>0</v>
      </c>
      <c r="N837" s="34">
        <f t="shared" si="25"/>
        <v>0</v>
      </c>
    </row>
    <row r="838" spans="2:14" x14ac:dyDescent="0.2">
      <c r="B838" s="37" t="s">
        <v>3706</v>
      </c>
      <c r="C838" s="37" t="s">
        <v>3707</v>
      </c>
      <c r="D838" s="37" t="s">
        <v>2655</v>
      </c>
      <c r="E838" s="37" t="s">
        <v>3706</v>
      </c>
      <c r="F838" s="37"/>
      <c r="G838" s="37" t="s">
        <v>2655</v>
      </c>
      <c r="H838" s="35">
        <v>58900108</v>
      </c>
      <c r="I838" s="37" t="s">
        <v>40</v>
      </c>
      <c r="J838" s="37" t="s">
        <v>141</v>
      </c>
      <c r="K838" s="37">
        <v>0</v>
      </c>
      <c r="L838" s="36">
        <v>0</v>
      </c>
      <c r="M838" s="35">
        <f t="shared" si="24"/>
        <v>0</v>
      </c>
      <c r="N838" s="34">
        <f t="shared" si="25"/>
        <v>0</v>
      </c>
    </row>
    <row r="839" spans="2:14" x14ac:dyDescent="0.2">
      <c r="B839" s="37" t="s">
        <v>3704</v>
      </c>
      <c r="C839" s="37" t="s">
        <v>3705</v>
      </c>
      <c r="D839" s="37" t="s">
        <v>55</v>
      </c>
      <c r="E839" s="37" t="s">
        <v>3704</v>
      </c>
      <c r="F839" s="37"/>
      <c r="G839" s="37" t="s">
        <v>55</v>
      </c>
      <c r="H839" s="35">
        <v>107341570</v>
      </c>
      <c r="I839" s="37" t="s">
        <v>40</v>
      </c>
      <c r="J839" s="37" t="s">
        <v>141</v>
      </c>
      <c r="K839" s="37">
        <v>0</v>
      </c>
      <c r="L839" s="36">
        <v>0</v>
      </c>
      <c r="M839" s="35">
        <f t="shared" si="24"/>
        <v>0</v>
      </c>
      <c r="N839" s="34">
        <f t="shared" si="25"/>
        <v>0</v>
      </c>
    </row>
    <row r="840" spans="2:14" x14ac:dyDescent="0.2">
      <c r="B840" s="37" t="s">
        <v>3702</v>
      </c>
      <c r="C840" s="37" t="s">
        <v>3703</v>
      </c>
      <c r="D840" s="37" t="s">
        <v>205</v>
      </c>
      <c r="E840" s="37" t="s">
        <v>3702</v>
      </c>
      <c r="F840" s="37"/>
      <c r="G840" s="37" t="s">
        <v>205</v>
      </c>
      <c r="H840" s="35">
        <v>70000000</v>
      </c>
      <c r="I840" s="37" t="s">
        <v>40</v>
      </c>
      <c r="J840" s="37" t="s">
        <v>141</v>
      </c>
      <c r="K840" s="37">
        <v>0</v>
      </c>
      <c r="L840" s="36">
        <v>0</v>
      </c>
      <c r="M840" s="35">
        <f t="shared" si="24"/>
        <v>0</v>
      </c>
      <c r="N840" s="34">
        <f t="shared" si="25"/>
        <v>0</v>
      </c>
    </row>
    <row r="841" spans="2:14" x14ac:dyDescent="0.2">
      <c r="B841" s="37" t="s">
        <v>3700</v>
      </c>
      <c r="C841" s="37" t="s">
        <v>3701</v>
      </c>
      <c r="D841" s="37" t="s">
        <v>1067</v>
      </c>
      <c r="E841" s="37" t="s">
        <v>3700</v>
      </c>
      <c r="F841" s="37"/>
      <c r="G841" s="37" t="s">
        <v>1067</v>
      </c>
      <c r="H841" s="35">
        <v>45177834</v>
      </c>
      <c r="I841" s="37" t="s">
        <v>40</v>
      </c>
      <c r="J841" s="37" t="s">
        <v>141</v>
      </c>
      <c r="K841" s="37">
        <v>0</v>
      </c>
      <c r="L841" s="36">
        <v>0</v>
      </c>
      <c r="M841" s="35">
        <f t="shared" si="24"/>
        <v>0</v>
      </c>
      <c r="N841" s="34">
        <f t="shared" si="25"/>
        <v>0</v>
      </c>
    </row>
    <row r="842" spans="2:14" x14ac:dyDescent="0.2">
      <c r="B842" s="37" t="s">
        <v>3698</v>
      </c>
      <c r="C842" s="37" t="s">
        <v>3699</v>
      </c>
      <c r="D842" s="37" t="s">
        <v>722</v>
      </c>
      <c r="E842" s="37" t="s">
        <v>3698</v>
      </c>
      <c r="F842" s="37"/>
      <c r="G842" s="37" t="s">
        <v>722</v>
      </c>
      <c r="H842" s="35">
        <v>50590400</v>
      </c>
      <c r="I842" s="37" t="s">
        <v>40</v>
      </c>
      <c r="J842" s="37" t="s">
        <v>141</v>
      </c>
      <c r="K842" s="37">
        <v>0</v>
      </c>
      <c r="L842" s="36">
        <v>0</v>
      </c>
      <c r="M842" s="35">
        <f t="shared" si="24"/>
        <v>0</v>
      </c>
      <c r="N842" s="34">
        <f t="shared" si="25"/>
        <v>0</v>
      </c>
    </row>
    <row r="843" spans="2:14" x14ac:dyDescent="0.2">
      <c r="B843" s="37" t="s">
        <v>3696</v>
      </c>
      <c r="C843" s="37" t="s">
        <v>3697</v>
      </c>
      <c r="D843" s="37" t="s">
        <v>446</v>
      </c>
      <c r="E843" s="37" t="s">
        <v>3696</v>
      </c>
      <c r="F843" s="37"/>
      <c r="G843" s="37" t="s">
        <v>446</v>
      </c>
      <c r="H843" s="35">
        <v>58296219</v>
      </c>
      <c r="I843" s="37" t="s">
        <v>40</v>
      </c>
      <c r="J843" s="37" t="s">
        <v>141</v>
      </c>
      <c r="K843" s="37">
        <v>0</v>
      </c>
      <c r="L843" s="36">
        <v>0</v>
      </c>
      <c r="M843" s="35">
        <f t="shared" si="24"/>
        <v>0</v>
      </c>
      <c r="N843" s="34">
        <f t="shared" si="25"/>
        <v>0</v>
      </c>
    </row>
    <row r="844" spans="2:14" x14ac:dyDescent="0.2">
      <c r="B844" s="37" t="s">
        <v>3694</v>
      </c>
      <c r="C844" s="37" t="s">
        <v>3695</v>
      </c>
      <c r="D844" s="37" t="s">
        <v>1114</v>
      </c>
      <c r="E844" s="37" t="s">
        <v>3694</v>
      </c>
      <c r="F844" s="37"/>
      <c r="G844" s="37" t="s">
        <v>1114</v>
      </c>
      <c r="H844" s="35">
        <v>81634589</v>
      </c>
      <c r="I844" s="37" t="s">
        <v>40</v>
      </c>
      <c r="J844" s="37" t="s">
        <v>141</v>
      </c>
      <c r="K844" s="37">
        <v>0</v>
      </c>
      <c r="L844" s="36">
        <v>0</v>
      </c>
      <c r="M844" s="35">
        <f t="shared" si="24"/>
        <v>0</v>
      </c>
      <c r="N844" s="34">
        <f t="shared" si="25"/>
        <v>0</v>
      </c>
    </row>
    <row r="845" spans="2:14" x14ac:dyDescent="0.2">
      <c r="B845" s="37" t="s">
        <v>3692</v>
      </c>
      <c r="C845" s="37" t="s">
        <v>3693</v>
      </c>
      <c r="D845" s="37" t="s">
        <v>1150</v>
      </c>
      <c r="E845" s="37" t="s">
        <v>3692</v>
      </c>
      <c r="F845" s="37"/>
      <c r="G845" s="37" t="s">
        <v>1150</v>
      </c>
      <c r="H845" s="35">
        <v>68314154</v>
      </c>
      <c r="I845" s="37" t="s">
        <v>40</v>
      </c>
      <c r="J845" s="37" t="s">
        <v>141</v>
      </c>
      <c r="K845" s="37">
        <v>0</v>
      </c>
      <c r="L845" s="36">
        <v>0</v>
      </c>
      <c r="M845" s="35">
        <f t="shared" si="24"/>
        <v>0</v>
      </c>
      <c r="N845" s="34">
        <f t="shared" si="25"/>
        <v>0</v>
      </c>
    </row>
    <row r="846" spans="2:14" x14ac:dyDescent="0.2">
      <c r="B846" s="37" t="s">
        <v>3690</v>
      </c>
      <c r="C846" s="37" t="s">
        <v>3691</v>
      </c>
      <c r="D846" s="37" t="s">
        <v>125</v>
      </c>
      <c r="E846" s="37" t="s">
        <v>3690</v>
      </c>
      <c r="F846" s="37"/>
      <c r="G846" s="37" t="s">
        <v>125</v>
      </c>
      <c r="H846" s="35">
        <v>225180422</v>
      </c>
      <c r="I846" s="37" t="s">
        <v>40</v>
      </c>
      <c r="J846" s="37" t="s">
        <v>141</v>
      </c>
      <c r="K846" s="37">
        <v>0</v>
      </c>
      <c r="L846" s="36">
        <v>0</v>
      </c>
      <c r="M846" s="35">
        <f t="shared" si="24"/>
        <v>0</v>
      </c>
      <c r="N846" s="34">
        <f t="shared" si="25"/>
        <v>0</v>
      </c>
    </row>
    <row r="847" spans="2:14" x14ac:dyDescent="0.2">
      <c r="B847" s="37" t="s">
        <v>3688</v>
      </c>
      <c r="C847" s="37" t="s">
        <v>3689</v>
      </c>
      <c r="D847" s="37" t="s">
        <v>213</v>
      </c>
      <c r="E847" s="37" t="s">
        <v>3688</v>
      </c>
      <c r="F847" s="37"/>
      <c r="G847" s="37" t="s">
        <v>213</v>
      </c>
      <c r="H847" s="35">
        <v>116161926</v>
      </c>
      <c r="I847" s="37" t="s">
        <v>40</v>
      </c>
      <c r="J847" s="37" t="s">
        <v>141</v>
      </c>
      <c r="K847" s="37">
        <v>0</v>
      </c>
      <c r="L847" s="36">
        <v>0</v>
      </c>
      <c r="M847" s="35">
        <f t="shared" si="24"/>
        <v>0</v>
      </c>
      <c r="N847" s="34">
        <f t="shared" si="25"/>
        <v>0</v>
      </c>
    </row>
    <row r="848" spans="2:14" x14ac:dyDescent="0.2">
      <c r="B848" s="37" t="s">
        <v>3686</v>
      </c>
      <c r="C848" s="37" t="s">
        <v>3687</v>
      </c>
      <c r="D848" s="37" t="s">
        <v>348</v>
      </c>
      <c r="E848" s="37" t="s">
        <v>3686</v>
      </c>
      <c r="F848" s="37"/>
      <c r="G848" s="37" t="s">
        <v>348</v>
      </c>
      <c r="H848" s="35">
        <v>255332230</v>
      </c>
      <c r="I848" s="37" t="s">
        <v>40</v>
      </c>
      <c r="J848" s="37" t="s">
        <v>141</v>
      </c>
      <c r="K848" s="37">
        <v>0</v>
      </c>
      <c r="L848" s="36">
        <v>0</v>
      </c>
      <c r="M848" s="35">
        <f t="shared" si="24"/>
        <v>0</v>
      </c>
      <c r="N848" s="34">
        <f t="shared" si="25"/>
        <v>0</v>
      </c>
    </row>
    <row r="849" spans="2:14" x14ac:dyDescent="0.2">
      <c r="B849" s="37" t="s">
        <v>3684</v>
      </c>
      <c r="C849" s="37" t="s">
        <v>3685</v>
      </c>
      <c r="D849" s="37" t="s">
        <v>2745</v>
      </c>
      <c r="E849" s="37" t="s">
        <v>3684</v>
      </c>
      <c r="F849" s="37"/>
      <c r="G849" s="37" t="s">
        <v>2745</v>
      </c>
      <c r="H849" s="35">
        <v>133872929</v>
      </c>
      <c r="I849" s="37" t="s">
        <v>40</v>
      </c>
      <c r="J849" s="37" t="s">
        <v>141</v>
      </c>
      <c r="K849" s="37">
        <v>0</v>
      </c>
      <c r="L849" s="36">
        <v>0</v>
      </c>
      <c r="M849" s="35">
        <f t="shared" si="24"/>
        <v>0</v>
      </c>
      <c r="N849" s="34">
        <f t="shared" si="25"/>
        <v>0</v>
      </c>
    </row>
    <row r="850" spans="2:14" x14ac:dyDescent="0.2">
      <c r="B850" s="37" t="s">
        <v>3682</v>
      </c>
      <c r="C850" s="37" t="s">
        <v>3683</v>
      </c>
      <c r="D850" s="37" t="s">
        <v>2745</v>
      </c>
      <c r="E850" s="37" t="s">
        <v>3682</v>
      </c>
      <c r="F850" s="37"/>
      <c r="G850" s="37" t="s">
        <v>2745</v>
      </c>
      <c r="H850" s="35">
        <v>60857818</v>
      </c>
      <c r="I850" s="37" t="s">
        <v>40</v>
      </c>
      <c r="J850" s="37" t="s">
        <v>141</v>
      </c>
      <c r="K850" s="37">
        <v>0</v>
      </c>
      <c r="L850" s="36">
        <v>0</v>
      </c>
      <c r="M850" s="35">
        <f t="shared" si="24"/>
        <v>0</v>
      </c>
      <c r="N850" s="34">
        <f t="shared" si="25"/>
        <v>0</v>
      </c>
    </row>
    <row r="851" spans="2:14" x14ac:dyDescent="0.2">
      <c r="B851" s="37" t="s">
        <v>3680</v>
      </c>
      <c r="C851" s="37" t="s">
        <v>3681</v>
      </c>
      <c r="D851" s="37" t="s">
        <v>2617</v>
      </c>
      <c r="E851" s="37" t="s">
        <v>3680</v>
      </c>
      <c r="F851" s="37"/>
      <c r="G851" s="37" t="s">
        <v>2617</v>
      </c>
      <c r="H851" s="35">
        <v>232643850</v>
      </c>
      <c r="I851" s="37" t="s">
        <v>40</v>
      </c>
      <c r="J851" s="37" t="s">
        <v>141</v>
      </c>
      <c r="K851" s="37">
        <v>0</v>
      </c>
      <c r="L851" s="36">
        <v>0</v>
      </c>
      <c r="M851" s="35">
        <f t="shared" si="24"/>
        <v>0</v>
      </c>
      <c r="N851" s="34">
        <f t="shared" si="25"/>
        <v>0</v>
      </c>
    </row>
    <row r="852" spans="2:14" x14ac:dyDescent="0.2">
      <c r="B852" s="37" t="s">
        <v>3678</v>
      </c>
      <c r="C852" s="37" t="s">
        <v>3679</v>
      </c>
      <c r="D852" s="37" t="s">
        <v>2617</v>
      </c>
      <c r="E852" s="37" t="s">
        <v>3678</v>
      </c>
      <c r="F852" s="37"/>
      <c r="G852" s="37" t="s">
        <v>2617</v>
      </c>
      <c r="H852" s="35">
        <v>199263761</v>
      </c>
      <c r="I852" s="37" t="s">
        <v>40</v>
      </c>
      <c r="J852" s="37" t="s">
        <v>141</v>
      </c>
      <c r="K852" s="37">
        <v>0</v>
      </c>
      <c r="L852" s="36">
        <v>0</v>
      </c>
      <c r="M852" s="35">
        <f t="shared" si="24"/>
        <v>0</v>
      </c>
      <c r="N852" s="34">
        <f t="shared" si="25"/>
        <v>0</v>
      </c>
    </row>
    <row r="853" spans="2:14" x14ac:dyDescent="0.2">
      <c r="B853" s="37" t="s">
        <v>3676</v>
      </c>
      <c r="C853" s="37" t="s">
        <v>3677</v>
      </c>
      <c r="D853" s="37" t="s">
        <v>1146</v>
      </c>
      <c r="E853" s="37" t="s">
        <v>3676</v>
      </c>
      <c r="F853" s="37"/>
      <c r="G853" s="37" t="s">
        <v>1146</v>
      </c>
      <c r="H853" s="35">
        <v>308454288</v>
      </c>
      <c r="I853" s="37" t="s">
        <v>40</v>
      </c>
      <c r="J853" s="37" t="s">
        <v>141</v>
      </c>
      <c r="K853" s="37">
        <v>0</v>
      </c>
      <c r="L853" s="36">
        <v>0</v>
      </c>
      <c r="M853" s="35">
        <f t="shared" si="24"/>
        <v>0</v>
      </c>
      <c r="N853" s="34">
        <f t="shared" si="25"/>
        <v>0</v>
      </c>
    </row>
    <row r="854" spans="2:14" x14ac:dyDescent="0.2">
      <c r="B854" s="37" t="s">
        <v>3674</v>
      </c>
      <c r="C854" s="37" t="s">
        <v>3675</v>
      </c>
      <c r="D854" s="37" t="s">
        <v>1146</v>
      </c>
      <c r="E854" s="37" t="s">
        <v>3674</v>
      </c>
      <c r="F854" s="37"/>
      <c r="G854" s="37" t="s">
        <v>1146</v>
      </c>
      <c r="H854" s="35">
        <v>185557250</v>
      </c>
      <c r="I854" s="37" t="s">
        <v>40</v>
      </c>
      <c r="J854" s="37" t="s">
        <v>141</v>
      </c>
      <c r="K854" s="37">
        <v>0</v>
      </c>
      <c r="L854" s="36">
        <v>0</v>
      </c>
      <c r="M854" s="35">
        <f t="shared" ref="M854:M875" si="26">+K854+L854</f>
        <v>0</v>
      </c>
      <c r="N854" s="34">
        <f t="shared" ref="N854:N875" si="27">+M854/H854</f>
        <v>0</v>
      </c>
    </row>
    <row r="855" spans="2:14" x14ac:dyDescent="0.2">
      <c r="B855" s="37" t="s">
        <v>3672</v>
      </c>
      <c r="C855" s="37" t="s">
        <v>3673</v>
      </c>
      <c r="D855" s="37" t="s">
        <v>2724</v>
      </c>
      <c r="E855" s="37" t="s">
        <v>3672</v>
      </c>
      <c r="F855" s="37"/>
      <c r="G855" s="37" t="s">
        <v>2724</v>
      </c>
      <c r="H855" s="35">
        <v>299945002</v>
      </c>
      <c r="I855" s="37" t="s">
        <v>40</v>
      </c>
      <c r="J855" s="37" t="s">
        <v>141</v>
      </c>
      <c r="K855" s="37">
        <v>0</v>
      </c>
      <c r="L855" s="36">
        <v>0</v>
      </c>
      <c r="M855" s="35">
        <f t="shared" si="26"/>
        <v>0</v>
      </c>
      <c r="N855" s="34">
        <f t="shared" si="27"/>
        <v>0</v>
      </c>
    </row>
    <row r="856" spans="2:14" x14ac:dyDescent="0.2">
      <c r="B856" s="37" t="s">
        <v>3670</v>
      </c>
      <c r="C856" s="37" t="s">
        <v>3671</v>
      </c>
      <c r="D856" s="37" t="s">
        <v>2724</v>
      </c>
      <c r="E856" s="37" t="s">
        <v>3670</v>
      </c>
      <c r="F856" s="37"/>
      <c r="G856" s="37" t="s">
        <v>2724</v>
      </c>
      <c r="H856" s="35">
        <v>299929290</v>
      </c>
      <c r="I856" s="37" t="s">
        <v>40</v>
      </c>
      <c r="J856" s="37" t="s">
        <v>141</v>
      </c>
      <c r="K856" s="37">
        <v>0</v>
      </c>
      <c r="L856" s="36">
        <v>0</v>
      </c>
      <c r="M856" s="35">
        <f t="shared" si="26"/>
        <v>0</v>
      </c>
      <c r="N856" s="34">
        <f t="shared" si="27"/>
        <v>0</v>
      </c>
    </row>
    <row r="857" spans="2:14" x14ac:dyDescent="0.2">
      <c r="B857" s="37" t="s">
        <v>3668</v>
      </c>
      <c r="C857" s="37" t="s">
        <v>3669</v>
      </c>
      <c r="D857" s="37" t="s">
        <v>2745</v>
      </c>
      <c r="E857" s="37" t="s">
        <v>3668</v>
      </c>
      <c r="F857" s="37"/>
      <c r="G857" s="37" t="s">
        <v>2745</v>
      </c>
      <c r="H857" s="35">
        <v>17370000</v>
      </c>
      <c r="I857" s="37" t="s">
        <v>40</v>
      </c>
      <c r="J857" s="37" t="s">
        <v>155</v>
      </c>
      <c r="K857" s="37">
        <v>0</v>
      </c>
      <c r="L857" s="36">
        <v>0</v>
      </c>
      <c r="M857" s="35">
        <f t="shared" si="26"/>
        <v>0</v>
      </c>
      <c r="N857" s="34">
        <f t="shared" si="27"/>
        <v>0</v>
      </c>
    </row>
    <row r="858" spans="2:14" x14ac:dyDescent="0.2">
      <c r="B858" s="37" t="s">
        <v>3666</v>
      </c>
      <c r="C858" s="37" t="s">
        <v>3667</v>
      </c>
      <c r="D858" s="37" t="s">
        <v>2576</v>
      </c>
      <c r="E858" s="37" t="s">
        <v>3666</v>
      </c>
      <c r="F858" s="37"/>
      <c r="G858" s="37" t="s">
        <v>2576</v>
      </c>
      <c r="H858" s="35">
        <v>53269160</v>
      </c>
      <c r="I858" s="37" t="s">
        <v>40</v>
      </c>
      <c r="J858" s="37" t="s">
        <v>192</v>
      </c>
      <c r="K858" s="37">
        <v>0</v>
      </c>
      <c r="L858" s="36">
        <v>0</v>
      </c>
      <c r="M858" s="35">
        <f t="shared" si="26"/>
        <v>0</v>
      </c>
      <c r="N858" s="34">
        <f t="shared" si="27"/>
        <v>0</v>
      </c>
    </row>
    <row r="859" spans="2:14" x14ac:dyDescent="0.2">
      <c r="B859" s="37" t="s">
        <v>3664</v>
      </c>
      <c r="C859" s="37" t="s">
        <v>3665</v>
      </c>
      <c r="D859" s="37" t="s">
        <v>2754</v>
      </c>
      <c r="E859" s="37" t="s">
        <v>3664</v>
      </c>
      <c r="F859" s="37"/>
      <c r="G859" s="37" t="s">
        <v>2754</v>
      </c>
      <c r="H859" s="35">
        <v>48409200</v>
      </c>
      <c r="I859" s="37" t="s">
        <v>40</v>
      </c>
      <c r="J859" s="37" t="s">
        <v>192</v>
      </c>
      <c r="K859" s="37">
        <v>0</v>
      </c>
      <c r="L859" s="36">
        <v>0</v>
      </c>
      <c r="M859" s="35">
        <f t="shared" si="26"/>
        <v>0</v>
      </c>
      <c r="N859" s="34">
        <f t="shared" si="27"/>
        <v>0</v>
      </c>
    </row>
    <row r="860" spans="2:14" x14ac:dyDescent="0.2">
      <c r="B860" s="37" t="s">
        <v>3662</v>
      </c>
      <c r="C860" s="37" t="s">
        <v>3663</v>
      </c>
      <c r="D860" s="37" t="s">
        <v>1162</v>
      </c>
      <c r="E860" s="37" t="s">
        <v>3662</v>
      </c>
      <c r="F860" s="37"/>
      <c r="G860" s="37" t="s">
        <v>1162</v>
      </c>
      <c r="H860" s="35">
        <v>17144148</v>
      </c>
      <c r="I860" s="37" t="s">
        <v>40</v>
      </c>
      <c r="J860" s="37" t="s">
        <v>151</v>
      </c>
      <c r="K860" s="37">
        <v>0</v>
      </c>
      <c r="L860" s="36">
        <v>0</v>
      </c>
      <c r="M860" s="35">
        <f t="shared" si="26"/>
        <v>0</v>
      </c>
      <c r="N860" s="34">
        <f t="shared" si="27"/>
        <v>0</v>
      </c>
    </row>
    <row r="861" spans="2:14" x14ac:dyDescent="0.2">
      <c r="B861" s="37" t="s">
        <v>3660</v>
      </c>
      <c r="C861" s="37" t="s">
        <v>3661</v>
      </c>
      <c r="D861" s="37" t="s">
        <v>1162</v>
      </c>
      <c r="E861" s="37" t="s">
        <v>3660</v>
      </c>
      <c r="F861" s="37"/>
      <c r="G861" s="37" t="s">
        <v>1162</v>
      </c>
      <c r="H861" s="35">
        <v>17000000</v>
      </c>
      <c r="I861" s="37" t="s">
        <v>40</v>
      </c>
      <c r="J861" s="37" t="s">
        <v>151</v>
      </c>
      <c r="K861" s="37">
        <v>0</v>
      </c>
      <c r="L861" s="36">
        <v>0</v>
      </c>
      <c r="M861" s="35">
        <f t="shared" si="26"/>
        <v>0</v>
      </c>
      <c r="N861" s="34">
        <f t="shared" si="27"/>
        <v>0</v>
      </c>
    </row>
    <row r="862" spans="2:14" x14ac:dyDescent="0.2">
      <c r="B862" s="37" t="s">
        <v>3658</v>
      </c>
      <c r="C862" s="37" t="s">
        <v>3659</v>
      </c>
      <c r="D862" s="37" t="s">
        <v>2655</v>
      </c>
      <c r="E862" s="37" t="s">
        <v>3658</v>
      </c>
      <c r="F862" s="37"/>
      <c r="G862" s="37" t="s">
        <v>2655</v>
      </c>
      <c r="H862" s="35">
        <v>42000000</v>
      </c>
      <c r="I862" s="37" t="s">
        <v>40</v>
      </c>
      <c r="J862" s="37" t="s">
        <v>151</v>
      </c>
      <c r="K862" s="37">
        <v>0</v>
      </c>
      <c r="L862" s="36">
        <v>0</v>
      </c>
      <c r="M862" s="35">
        <f t="shared" si="26"/>
        <v>0</v>
      </c>
      <c r="N862" s="34">
        <f t="shared" si="27"/>
        <v>0</v>
      </c>
    </row>
    <row r="863" spans="2:14" x14ac:dyDescent="0.2">
      <c r="B863" s="37" t="s">
        <v>3656</v>
      </c>
      <c r="C863" s="37" t="s">
        <v>3657</v>
      </c>
      <c r="D863" s="37" t="s">
        <v>66</v>
      </c>
      <c r="E863" s="37" t="s">
        <v>3656</v>
      </c>
      <c r="F863" s="37"/>
      <c r="G863" s="37" t="s">
        <v>66</v>
      </c>
      <c r="H863" s="35">
        <v>91200000</v>
      </c>
      <c r="I863" s="37" t="s">
        <v>40</v>
      </c>
      <c r="J863" s="37" t="s">
        <v>137</v>
      </c>
      <c r="K863" s="37">
        <v>0</v>
      </c>
      <c r="L863" s="36">
        <v>0</v>
      </c>
      <c r="M863" s="35">
        <f t="shared" si="26"/>
        <v>0</v>
      </c>
      <c r="N863" s="34">
        <f t="shared" si="27"/>
        <v>0</v>
      </c>
    </row>
    <row r="864" spans="2:14" x14ac:dyDescent="0.2">
      <c r="B864" s="37" t="s">
        <v>3654</v>
      </c>
      <c r="C864" s="37" t="s">
        <v>3655</v>
      </c>
      <c r="D864" s="37" t="s">
        <v>66</v>
      </c>
      <c r="E864" s="37" t="s">
        <v>3654</v>
      </c>
      <c r="F864" s="37"/>
      <c r="G864" s="37" t="s">
        <v>66</v>
      </c>
      <c r="H864" s="35">
        <v>22800000</v>
      </c>
      <c r="I864" s="37" t="s">
        <v>40</v>
      </c>
      <c r="J864" s="37" t="s">
        <v>137</v>
      </c>
      <c r="K864" s="37">
        <v>0</v>
      </c>
      <c r="L864" s="36">
        <v>0</v>
      </c>
      <c r="M864" s="35">
        <f t="shared" si="26"/>
        <v>0</v>
      </c>
      <c r="N864" s="34">
        <f t="shared" si="27"/>
        <v>0</v>
      </c>
    </row>
    <row r="865" spans="2:14" x14ac:dyDescent="0.2">
      <c r="B865" s="37" t="s">
        <v>3652</v>
      </c>
      <c r="C865" s="37" t="s">
        <v>3653</v>
      </c>
      <c r="D865" s="37" t="s">
        <v>57</v>
      </c>
      <c r="E865" s="37" t="s">
        <v>3652</v>
      </c>
      <c r="F865" s="37"/>
      <c r="G865" s="37" t="s">
        <v>57</v>
      </c>
      <c r="H865" s="35">
        <v>22000000</v>
      </c>
      <c r="I865" s="37" t="s">
        <v>40</v>
      </c>
      <c r="J865" s="37" t="s">
        <v>137</v>
      </c>
      <c r="K865" s="37">
        <v>0</v>
      </c>
      <c r="L865" s="36">
        <v>0</v>
      </c>
      <c r="M865" s="35">
        <f t="shared" si="26"/>
        <v>0</v>
      </c>
      <c r="N865" s="34">
        <f t="shared" si="27"/>
        <v>0</v>
      </c>
    </row>
    <row r="866" spans="2:14" x14ac:dyDescent="0.2">
      <c r="B866" s="37" t="s">
        <v>3650</v>
      </c>
      <c r="C866" s="37" t="s">
        <v>3651</v>
      </c>
      <c r="D866" s="37" t="s">
        <v>2781</v>
      </c>
      <c r="E866" s="37" t="s">
        <v>3650</v>
      </c>
      <c r="F866" s="37"/>
      <c r="G866" s="37" t="s">
        <v>2781</v>
      </c>
      <c r="H866" s="35">
        <v>39600000</v>
      </c>
      <c r="I866" s="37" t="s">
        <v>40</v>
      </c>
      <c r="J866" s="37" t="s">
        <v>137</v>
      </c>
      <c r="K866" s="37">
        <v>0</v>
      </c>
      <c r="L866" s="36">
        <v>0</v>
      </c>
      <c r="M866" s="35">
        <f t="shared" si="26"/>
        <v>0</v>
      </c>
      <c r="N866" s="34">
        <f t="shared" si="27"/>
        <v>0</v>
      </c>
    </row>
    <row r="867" spans="2:14" x14ac:dyDescent="0.2">
      <c r="B867" s="37" t="s">
        <v>3648</v>
      </c>
      <c r="C867" s="37" t="s">
        <v>3649</v>
      </c>
      <c r="D867" s="37" t="s">
        <v>587</v>
      </c>
      <c r="E867" s="37" t="s">
        <v>3648</v>
      </c>
      <c r="F867" s="37"/>
      <c r="G867" s="37" t="s">
        <v>587</v>
      </c>
      <c r="H867" s="35">
        <v>26400000</v>
      </c>
      <c r="I867" s="37" t="s">
        <v>40</v>
      </c>
      <c r="J867" s="37" t="s">
        <v>137</v>
      </c>
      <c r="K867" s="37">
        <v>0</v>
      </c>
      <c r="L867" s="36">
        <v>0</v>
      </c>
      <c r="M867" s="35">
        <f t="shared" si="26"/>
        <v>0</v>
      </c>
      <c r="N867" s="34">
        <f t="shared" si="27"/>
        <v>0</v>
      </c>
    </row>
    <row r="868" spans="2:14" x14ac:dyDescent="0.2">
      <c r="B868" s="37" t="s">
        <v>3646</v>
      </c>
      <c r="C868" s="37" t="s">
        <v>3647</v>
      </c>
      <c r="D868" s="37" t="s">
        <v>47</v>
      </c>
      <c r="E868" s="37" t="s">
        <v>3646</v>
      </c>
      <c r="F868" s="37"/>
      <c r="G868" s="37" t="s">
        <v>47</v>
      </c>
      <c r="H868" s="35">
        <v>46104000</v>
      </c>
      <c r="I868" s="37" t="s">
        <v>40</v>
      </c>
      <c r="J868" s="37" t="s">
        <v>137</v>
      </c>
      <c r="K868" s="37">
        <v>0</v>
      </c>
      <c r="L868" s="36">
        <v>0</v>
      </c>
      <c r="M868" s="35">
        <f t="shared" si="26"/>
        <v>0</v>
      </c>
      <c r="N868" s="34">
        <f t="shared" si="27"/>
        <v>0</v>
      </c>
    </row>
    <row r="869" spans="2:14" x14ac:dyDescent="0.2">
      <c r="B869" s="37" t="s">
        <v>3644</v>
      </c>
      <c r="C869" s="37" t="s">
        <v>3645</v>
      </c>
      <c r="D869" s="37" t="s">
        <v>96</v>
      </c>
      <c r="E869" s="37" t="s">
        <v>3644</v>
      </c>
      <c r="F869" s="37"/>
      <c r="G869" s="37" t="s">
        <v>96</v>
      </c>
      <c r="H869" s="35">
        <v>70000000</v>
      </c>
      <c r="I869" s="37" t="s">
        <v>40</v>
      </c>
      <c r="J869" s="37" t="s">
        <v>141</v>
      </c>
      <c r="K869" s="37">
        <v>0</v>
      </c>
      <c r="L869" s="36">
        <v>0</v>
      </c>
      <c r="M869" s="35">
        <f t="shared" si="26"/>
        <v>0</v>
      </c>
      <c r="N869" s="34">
        <f t="shared" si="27"/>
        <v>0</v>
      </c>
    </row>
    <row r="870" spans="2:14" x14ac:dyDescent="0.2">
      <c r="B870" s="37" t="s">
        <v>3642</v>
      </c>
      <c r="C870" s="37" t="s">
        <v>3643</v>
      </c>
      <c r="D870" s="37" t="s">
        <v>97</v>
      </c>
      <c r="E870" s="37" t="s">
        <v>3642</v>
      </c>
      <c r="F870" s="37"/>
      <c r="G870" s="37" t="s">
        <v>97</v>
      </c>
      <c r="H870" s="35">
        <v>50590400</v>
      </c>
      <c r="I870" s="37" t="s">
        <v>40</v>
      </c>
      <c r="J870" s="37" t="s">
        <v>141</v>
      </c>
      <c r="K870" s="37">
        <v>0</v>
      </c>
      <c r="L870" s="36">
        <v>0</v>
      </c>
      <c r="M870" s="35">
        <f t="shared" si="26"/>
        <v>0</v>
      </c>
      <c r="N870" s="34">
        <f t="shared" si="27"/>
        <v>0</v>
      </c>
    </row>
    <row r="871" spans="2:14" x14ac:dyDescent="0.2">
      <c r="B871" s="37" t="s">
        <v>3640</v>
      </c>
      <c r="C871" s="37" t="s">
        <v>3641</v>
      </c>
      <c r="D871" s="37" t="s">
        <v>298</v>
      </c>
      <c r="E871" s="37" t="s">
        <v>3640</v>
      </c>
      <c r="F871" s="37"/>
      <c r="G871" s="37" t="s">
        <v>298</v>
      </c>
      <c r="H871" s="35">
        <v>72000000</v>
      </c>
      <c r="I871" s="37" t="s">
        <v>40</v>
      </c>
      <c r="J871" s="37" t="s">
        <v>137</v>
      </c>
      <c r="K871" s="37">
        <v>0</v>
      </c>
      <c r="L871" s="36">
        <v>0</v>
      </c>
      <c r="M871" s="35">
        <f t="shared" si="26"/>
        <v>0</v>
      </c>
      <c r="N871" s="34">
        <f t="shared" si="27"/>
        <v>0</v>
      </c>
    </row>
    <row r="872" spans="2:14" x14ac:dyDescent="0.2">
      <c r="B872" s="37" t="s">
        <v>3638</v>
      </c>
      <c r="C872" s="37" t="s">
        <v>3639</v>
      </c>
      <c r="D872" s="37" t="s">
        <v>402</v>
      </c>
      <c r="E872" s="37" t="s">
        <v>3638</v>
      </c>
      <c r="F872" s="37"/>
      <c r="G872" s="37" t="s">
        <v>402</v>
      </c>
      <c r="H872" s="35">
        <v>93715992</v>
      </c>
      <c r="I872" s="37" t="s">
        <v>40</v>
      </c>
      <c r="J872" s="37" t="s">
        <v>137</v>
      </c>
      <c r="K872" s="37">
        <v>0</v>
      </c>
      <c r="L872" s="36">
        <v>0</v>
      </c>
      <c r="M872" s="35">
        <f t="shared" si="26"/>
        <v>0</v>
      </c>
      <c r="N872" s="34">
        <f t="shared" si="27"/>
        <v>0</v>
      </c>
    </row>
    <row r="873" spans="2:14" x14ac:dyDescent="0.2">
      <c r="B873" s="37" t="s">
        <v>3636</v>
      </c>
      <c r="C873" s="37" t="s">
        <v>3637</v>
      </c>
      <c r="D873" s="37" t="s">
        <v>104</v>
      </c>
      <c r="E873" s="37" t="s">
        <v>3636</v>
      </c>
      <c r="F873" s="37"/>
      <c r="G873" s="37" t="s">
        <v>104</v>
      </c>
      <c r="H873" s="35">
        <v>66600000</v>
      </c>
      <c r="I873" s="37" t="s">
        <v>40</v>
      </c>
      <c r="J873" s="37" t="s">
        <v>137</v>
      </c>
      <c r="K873" s="37">
        <v>0</v>
      </c>
      <c r="L873" s="36">
        <v>0</v>
      </c>
      <c r="M873" s="35">
        <f t="shared" si="26"/>
        <v>0</v>
      </c>
      <c r="N873" s="34">
        <f t="shared" si="27"/>
        <v>0</v>
      </c>
    </row>
    <row r="874" spans="2:14" x14ac:dyDescent="0.2">
      <c r="B874" s="37" t="s">
        <v>3634</v>
      </c>
      <c r="C874" s="37" t="s">
        <v>3635</v>
      </c>
      <c r="D874" s="37" t="s">
        <v>520</v>
      </c>
      <c r="E874" s="37" t="s">
        <v>3634</v>
      </c>
      <c r="F874" s="37"/>
      <c r="G874" s="37" t="s">
        <v>520</v>
      </c>
      <c r="H874" s="35">
        <v>63600000</v>
      </c>
      <c r="I874" s="37" t="s">
        <v>40</v>
      </c>
      <c r="J874" s="37" t="s">
        <v>137</v>
      </c>
      <c r="K874" s="37">
        <v>0</v>
      </c>
      <c r="L874" s="36">
        <v>0</v>
      </c>
      <c r="M874" s="35">
        <f t="shared" si="26"/>
        <v>0</v>
      </c>
      <c r="N874" s="34">
        <f t="shared" si="27"/>
        <v>0</v>
      </c>
    </row>
    <row r="875" spans="2:14" x14ac:dyDescent="0.2">
      <c r="B875" s="37" t="s">
        <v>3632</v>
      </c>
      <c r="C875" s="37" t="s">
        <v>3633</v>
      </c>
      <c r="D875" s="37" t="s">
        <v>642</v>
      </c>
      <c r="E875" s="37" t="s">
        <v>3632</v>
      </c>
      <c r="F875" s="37"/>
      <c r="G875" s="37" t="s">
        <v>642</v>
      </c>
      <c r="H875" s="35">
        <v>62520000</v>
      </c>
      <c r="I875" s="37" t="s">
        <v>40</v>
      </c>
      <c r="J875" s="37" t="s">
        <v>137</v>
      </c>
      <c r="K875" s="37">
        <v>0</v>
      </c>
      <c r="L875" s="36">
        <v>0</v>
      </c>
      <c r="M875" s="35">
        <f t="shared" si="26"/>
        <v>0</v>
      </c>
      <c r="N875" s="34">
        <f t="shared" si="27"/>
        <v>0</v>
      </c>
    </row>
    <row r="879" spans="2:14" ht="13.5" thickBot="1" x14ac:dyDescent="0.25"/>
    <row r="880" spans="2:14" ht="13.5" thickBot="1" x14ac:dyDescent="0.25">
      <c r="K880" s="33">
        <f>SUM(K22:K875)</f>
        <v>23695743607</v>
      </c>
      <c r="L880" s="32">
        <f>SUM(L22:L875)</f>
        <v>51172728272</v>
      </c>
      <c r="M880" s="32">
        <f>SUM(M22:M875)</f>
        <v>74868471879</v>
      </c>
      <c r="N880" s="31"/>
    </row>
  </sheetData>
  <autoFilter ref="B20:L54"/>
  <mergeCells count="7">
    <mergeCell ref="C18:H18"/>
    <mergeCell ref="B9:C9"/>
    <mergeCell ref="B10:C10"/>
    <mergeCell ref="B11:C11"/>
    <mergeCell ref="B12:D12"/>
    <mergeCell ref="C14:H14"/>
    <mergeCell ref="C16:H16"/>
  </mergeCells>
  <pageMargins left="0.25" right="0.25" top="0.75" bottom="0.75" header="0.3" footer="0.3"/>
  <pageSetup paperSize="5" scale="51" fitToHeight="0" orientation="landscape"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24,03,026</vt:lpstr>
      <vt:lpstr>24,03,033</vt:lpstr>
      <vt:lpstr>24,03,500</vt:lpstr>
      <vt:lpstr>24,03,602</vt:lpstr>
      <vt:lpstr>33,03,602</vt:lpstr>
      <vt:lpstr>24,03,403</vt:lpstr>
      <vt:lpstr>24,03,406</vt:lpstr>
      <vt:lpstr>33,03,005</vt:lpstr>
      <vt:lpstr>33,03,006</vt:lpstr>
      <vt:lpstr>33,120,100</vt:lpstr>
      <vt:lpstr>33,120,110</vt:lpstr>
      <vt:lpstr>33,120,111</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squiroz</dc:creator>
  <cp:lastModifiedBy>Francisca Duque Cañete</cp:lastModifiedBy>
  <cp:lastPrinted>2023-10-23T21:14:19Z</cp:lastPrinted>
  <dcterms:created xsi:type="dcterms:W3CDTF">2008-04-29T16:22:01Z</dcterms:created>
  <dcterms:modified xsi:type="dcterms:W3CDTF">2023-10-23T21:14:34Z</dcterms:modified>
</cp:coreProperties>
</file>