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GOBIERNO INTERIOR\"/>
    </mc:Choice>
  </mc:AlternateContent>
  <bookViews>
    <workbookView xWindow="0" yWindow="0" windowWidth="28800" windowHeight="12210" firstSheet="3" activeTab="3"/>
  </bookViews>
  <sheets>
    <sheet name="1er. Trimestre 2024" sheetId="1" state="hidden" r:id="rId1"/>
    <sheet name="2do. Trimestre 2024" sheetId="2" state="hidden" r:id="rId2"/>
    <sheet name="3er. Trimestre 2024" sheetId="3" state="hidden" r:id="rId3"/>
    <sheet name="4to. Trimestre 202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ViAq2yrf0X+E8mKv5UUZS17+VTDDUQSGLUYZJZp9yI="/>
    </ext>
  </extLst>
</workbook>
</file>

<file path=xl/calcChain.xml><?xml version="1.0" encoding="utf-8"?>
<calcChain xmlns="http://schemas.openxmlformats.org/spreadsheetml/2006/main">
  <c r="C52" i="4" l="1"/>
  <c r="C51" i="4"/>
  <c r="G48" i="4"/>
  <c r="D48" i="4"/>
  <c r="G46" i="4"/>
  <c r="D46" i="4"/>
  <c r="G44" i="4"/>
  <c r="D44" i="4"/>
  <c r="G42" i="4"/>
  <c r="D42" i="4"/>
  <c r="G40" i="4"/>
  <c r="D40" i="4"/>
  <c r="G38" i="4"/>
  <c r="D38" i="4"/>
  <c r="G36" i="4"/>
  <c r="D36" i="4"/>
  <c r="G34" i="4"/>
  <c r="D34" i="4"/>
  <c r="G32" i="4"/>
  <c r="D32" i="4"/>
  <c r="G30" i="4"/>
  <c r="D30" i="4"/>
  <c r="G28" i="4"/>
  <c r="G26" i="4"/>
  <c r="D26" i="4"/>
  <c r="G24" i="4"/>
  <c r="D24" i="4"/>
  <c r="G22" i="4"/>
  <c r="G51" i="4" s="1"/>
  <c r="D22" i="4"/>
  <c r="D20" i="4"/>
  <c r="D49" i="4" s="1"/>
  <c r="C52" i="3"/>
  <c r="C51" i="3"/>
  <c r="G48" i="3"/>
  <c r="D48" i="3"/>
  <c r="G46" i="3"/>
  <c r="D46" i="3"/>
  <c r="G44" i="3"/>
  <c r="D44" i="3"/>
  <c r="G42" i="3"/>
  <c r="D42" i="3"/>
  <c r="G40" i="3"/>
  <c r="D40" i="3"/>
  <c r="G38" i="3"/>
  <c r="D38" i="3"/>
  <c r="G36" i="3"/>
  <c r="D36" i="3"/>
  <c r="G34" i="3"/>
  <c r="D34" i="3"/>
  <c r="G32" i="3"/>
  <c r="D32" i="3"/>
  <c r="G30" i="3"/>
  <c r="D30" i="3"/>
  <c r="G28" i="3"/>
  <c r="G26" i="3"/>
  <c r="D26" i="3"/>
  <c r="G24" i="3"/>
  <c r="D24" i="3"/>
  <c r="G22" i="3"/>
  <c r="D22" i="3"/>
  <c r="G20" i="3"/>
  <c r="G51" i="3" s="1"/>
  <c r="D20" i="3"/>
  <c r="D49" i="3" s="1"/>
  <c r="C51" i="2"/>
  <c r="C52" i="2" s="1"/>
  <c r="D48" i="2"/>
  <c r="D46" i="2"/>
  <c r="D44" i="2"/>
  <c r="D42" i="2"/>
  <c r="D40" i="2"/>
  <c r="D38" i="2"/>
  <c r="D36" i="2"/>
  <c r="D34" i="2"/>
  <c r="D32" i="2"/>
  <c r="D30" i="2"/>
  <c r="D26" i="2"/>
  <c r="D24" i="2"/>
  <c r="G22" i="2"/>
  <c r="D22" i="2"/>
  <c r="G20" i="2"/>
  <c r="D20" i="2"/>
  <c r="D49" i="2" s="1"/>
  <c r="F22" i="1"/>
  <c r="F20" i="1"/>
  <c r="D51" i="4" l="1"/>
  <c r="D52" i="4"/>
  <c r="D52" i="3"/>
  <c r="D51" i="3"/>
  <c r="D52" i="2"/>
  <c r="D51" i="2"/>
  <c r="F24" i="1"/>
  <c r="G24" i="2"/>
  <c r="F26" i="1"/>
  <c r="F28" i="1" s="1"/>
  <c r="F30" i="1" l="1"/>
  <c r="G26" i="2"/>
  <c r="G28" i="2" l="1"/>
  <c r="F32" i="1"/>
  <c r="F34" i="1" l="1"/>
  <c r="F36" i="1" s="1"/>
  <c r="F38" i="1"/>
  <c r="F40" i="1" s="1"/>
  <c r="G32" i="2"/>
  <c r="G34" i="2"/>
  <c r="G36" i="2" s="1"/>
  <c r="G40" i="2" l="1"/>
  <c r="G42" i="2" s="1"/>
  <c r="G38" i="2"/>
  <c r="F42" i="1"/>
  <c r="F44" i="1" s="1"/>
  <c r="G46" i="2" l="1"/>
  <c r="G48" i="2" s="1"/>
</calcChain>
</file>

<file path=xl/sharedStrings.xml><?xml version="1.0" encoding="utf-8"?>
<sst xmlns="http://schemas.openxmlformats.org/spreadsheetml/2006/main" count="258" uniqueCount="51">
  <si>
    <t>Primer Trimestre 2024</t>
  </si>
  <si>
    <t>Glosas Gobiernos Regionales</t>
  </si>
  <si>
    <t>Glosa 11</t>
  </si>
  <si>
    <t>Requerimiento</t>
  </si>
  <si>
    <t>La SUBDERE deberá publicar trimestralmente en su página web el criterio y distribución de los recursos entre regiones y la cartera de proyectos que con ellos se financie.</t>
  </si>
  <si>
    <t>Periodicidad:</t>
  </si>
  <si>
    <t>Trimestralmente</t>
  </si>
  <si>
    <t>Región</t>
  </si>
  <si>
    <t>1era Distribución (M$)</t>
  </si>
  <si>
    <t>Código</t>
  </si>
  <si>
    <t>Cartera de Proyectos</t>
  </si>
  <si>
    <t>Monto ejecutado  (M$) 1er. Trimestre 2024</t>
  </si>
  <si>
    <t>Arica y Parinacota</t>
  </si>
  <si>
    <t>Subtotal (M$)</t>
  </si>
  <si>
    <t>Tarapacá</t>
  </si>
  <si>
    <t>Antogasta</t>
  </si>
  <si>
    <t>Atacama</t>
  </si>
  <si>
    <t>Coquimbo</t>
  </si>
  <si>
    <t>Metropolitana</t>
  </si>
  <si>
    <t>O'Higgins</t>
  </si>
  <si>
    <t>Maule</t>
  </si>
  <si>
    <t>Ñuble</t>
  </si>
  <si>
    <t>Biobío</t>
  </si>
  <si>
    <t>Araucanía</t>
  </si>
  <si>
    <t>Los Lagos</t>
  </si>
  <si>
    <t>Magallanes</t>
  </si>
  <si>
    <t>SUBDERE</t>
  </si>
  <si>
    <t>subtotal (M$)</t>
  </si>
  <si>
    <t>Total M$</t>
  </si>
  <si>
    <r>
      <rPr>
        <b/>
        <sz val="10"/>
        <color theme="1"/>
        <rFont val="Arial Black"/>
        <family val="2"/>
      </rPr>
      <t>Nota 1:</t>
    </r>
    <r>
      <rPr>
        <sz val="10"/>
        <color theme="1"/>
        <rFont val="Verdana"/>
        <family val="2"/>
      </rPr>
      <t xml:space="preserve"> Ordinario N° 482 de 26.02.2024  Totalmente Tramitado por un monto de M$11.512</t>
    </r>
  </si>
  <si>
    <t xml:space="preserve">               Decreto N° 454 de 25.04.2024  Totalmente Tramitado por un monto de M$11.512</t>
  </si>
  <si>
    <t>Segundo Trimestre 2024</t>
  </si>
  <si>
    <t>Asignación 70 Decreto N° 454 de 25.04.2024 (M$) a SUBDERE</t>
  </si>
  <si>
    <t>Gastos Operacionales Decreto N° 666 de 04.06.2024 (M$)</t>
  </si>
  <si>
    <t>Monto ejecutado  (M$) 2° Trimestre 2024</t>
  </si>
  <si>
    <t>Valparaiso</t>
  </si>
  <si>
    <t>Los Ríos</t>
  </si>
  <si>
    <r>
      <rPr>
        <b/>
        <sz val="10"/>
        <color theme="1"/>
        <rFont val="Arial Black"/>
        <family val="2"/>
      </rPr>
      <t>Nota 1:</t>
    </r>
    <r>
      <rPr>
        <sz val="10"/>
        <color theme="1"/>
        <rFont val="Verdana"/>
        <family val="2"/>
      </rPr>
      <t xml:space="preserve"> Ordinario N° 482 de 26.02.2024  Totalmente Tramitado por un monto de M$11.512 (Continuidad de ejecución de Consultoría de Apoyo Metodológico y Servicios Logísticos para la Evaluación Final del Plan de Desarrollo de Zonas Rezagadas de la Región de los Ríos, aprobado vía Resolución Exenta N°7962/2023).</t>
    </r>
  </si>
  <si>
    <t xml:space="preserve">           Decreto N° 454 de 25.04.2024  Totalmente Tramitado por un monto de M$11.512</t>
  </si>
  <si>
    <r>
      <rPr>
        <b/>
        <sz val="10"/>
        <color theme="1"/>
        <rFont val="Verdana"/>
        <family val="2"/>
      </rPr>
      <t xml:space="preserve">Nota 2: </t>
    </r>
    <r>
      <rPr>
        <sz val="10"/>
        <color theme="1"/>
        <rFont val="Verdana"/>
        <family val="2"/>
      </rPr>
      <t>Ord. N° 1121 de 07.05.2024 Totalmente Tramitado por un monto de M$349.987 (Gastos operacionales GORES)</t>
    </r>
  </si>
  <si>
    <t xml:space="preserve">           Decreto N° 666 de 04.06.2024 Totalmente Tramitado por un monto de $349.987</t>
  </si>
  <si>
    <r>
      <rPr>
        <b/>
        <sz val="10"/>
        <color theme="1"/>
        <rFont val="Arial Black"/>
        <family val="2"/>
      </rPr>
      <t>Nota 3:</t>
    </r>
    <r>
      <rPr>
        <sz val="10"/>
        <color theme="1"/>
        <rFont val="Verdana"/>
        <family val="2"/>
      </rPr>
      <t xml:space="preserve"> Oficio N° 1207 de 16.05.2024 que Informa a los GOREs criterios de distribución de gastos operacionales de Planes de Territorios Rezagados</t>
    </r>
  </si>
  <si>
    <t>Tercer Trimestre 2024</t>
  </si>
  <si>
    <t>Monto ejecutado  (M$) 3° Trimestre 2024</t>
  </si>
  <si>
    <t>Antofagasta</t>
  </si>
  <si>
    <t>Cuarto Trimestre 2024</t>
  </si>
  <si>
    <t>Monto ejecutado  (M$) 4° Trimestre 2024</t>
  </si>
  <si>
    <t>Observaciones</t>
  </si>
  <si>
    <t>Gobiernos Regionales no reportan información de ejecución de gastos a pesar ser solicitado vía oficio y ser consultados reiteradamente.</t>
  </si>
  <si>
    <t>Respaldado. Gobierno Refional no entrega información de ejecución del resto solicitado, a pesar de ser consultados vía oficio.</t>
  </si>
  <si>
    <t>Gobiernos Regionales no reportan información de ejecución de gastos a pesar ser solicitado vía oficio y ser consultados reiteradamente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</si>
</sst>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D5FFFF"/>
        <bgColor rgb="FFD5FF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164" fontId="1" fillId="0" borderId="0" xfId="0" applyNumberFormat="1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13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3" fontId="2" fillId="4" borderId="1" xfId="0" applyNumberFormat="1" applyFont="1" applyFill="1" applyBorder="1"/>
    <xf numFmtId="0" fontId="1" fillId="4" borderId="1" xfId="0" applyFont="1" applyFill="1" applyBorder="1"/>
    <xf numFmtId="0" fontId="2" fillId="4" borderId="16" xfId="0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right"/>
    </xf>
    <xf numFmtId="3" fontId="2" fillId="5" borderId="1" xfId="0" applyNumberFormat="1" applyFont="1" applyFill="1" applyBorder="1"/>
    <xf numFmtId="0" fontId="1" fillId="0" borderId="2" xfId="0" applyFont="1" applyBorder="1"/>
    <xf numFmtId="3" fontId="1" fillId="3" borderId="1" xfId="0" applyNumberFormat="1" applyFont="1" applyFill="1" applyBorder="1"/>
    <xf numFmtId="3" fontId="2" fillId="3" borderId="1" xfId="0" applyNumberFormat="1" applyFont="1" applyFill="1" applyBorder="1"/>
    <xf numFmtId="3" fontId="2" fillId="0" borderId="0" xfId="0" applyNumberFormat="1" applyFont="1"/>
    <xf numFmtId="0" fontId="2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/>
    <xf numFmtId="0" fontId="1" fillId="2" borderId="1" xfId="0" applyFont="1" applyFill="1" applyBorder="1"/>
    <xf numFmtId="0" fontId="2" fillId="2" borderId="16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2" fillId="3" borderId="16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3" fontId="2" fillId="3" borderId="13" xfId="0" applyNumberFormat="1" applyFont="1" applyFill="1" applyBorder="1"/>
    <xf numFmtId="3" fontId="1" fillId="0" borderId="0" xfId="0" applyNumberFormat="1" applyFont="1"/>
    <xf numFmtId="0" fontId="1" fillId="0" borderId="1" xfId="0" applyFont="1" applyBorder="1" applyAlignment="1">
      <alignment wrapText="1"/>
    </xf>
    <xf numFmtId="0" fontId="1" fillId="3" borderId="17" xfId="0" applyFont="1" applyFill="1" applyBorder="1"/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left" vertical="center"/>
    </xf>
    <xf numFmtId="0" fontId="3" fillId="0" borderId="9" xfId="0" applyFont="1" applyBorder="1"/>
    <xf numFmtId="0" fontId="1" fillId="3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95250</xdr:rowOff>
    </xdr:from>
    <xdr:ext cx="8372475" cy="12058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11.42578125" customWidth="1"/>
    <col min="2" max="2" width="22.28515625" customWidth="1"/>
    <col min="3" max="3" width="23" customWidth="1"/>
    <col min="4" max="4" width="12.7109375" customWidth="1"/>
    <col min="5" max="5" width="24" customWidth="1"/>
    <col min="6" max="6" width="29" customWidth="1"/>
    <col min="7" max="26" width="10.5703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0" t="s">
        <v>0</v>
      </c>
      <c r="C7" s="51"/>
      <c r="D7" s="2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2" t="s">
        <v>1</v>
      </c>
      <c r="C8" s="51"/>
      <c r="D8" s="4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4"/>
      <c r="D9" s="4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3"/>
      <c r="C10" s="51"/>
      <c r="D10" s="51"/>
      <c r="E10" s="51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6"/>
      <c r="D11" s="6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4.25" customHeight="1" x14ac:dyDescent="0.2">
      <c r="A12" s="1"/>
      <c r="B12" s="7" t="s">
        <v>3</v>
      </c>
      <c r="C12" s="54" t="s">
        <v>4</v>
      </c>
      <c r="D12" s="55"/>
      <c r="E12" s="55"/>
      <c r="F12" s="5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4"/>
      <c r="D13" s="4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57" t="s">
        <v>5</v>
      </c>
      <c r="C14" s="59" t="s">
        <v>6</v>
      </c>
      <c r="D14" s="60"/>
      <c r="E14" s="60"/>
      <c r="F14" s="6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58"/>
      <c r="C15" s="62"/>
      <c r="D15" s="63"/>
      <c r="E15" s="63"/>
      <c r="F15" s="6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9"/>
      <c r="D16" s="9"/>
      <c r="E16" s="9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 t="s">
        <v>7</v>
      </c>
      <c r="C18" s="12" t="s">
        <v>8</v>
      </c>
      <c r="D18" s="12" t="s">
        <v>9</v>
      </c>
      <c r="E18" s="13" t="s">
        <v>10</v>
      </c>
      <c r="F18" s="14" t="s">
        <v>11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6"/>
      <c r="D19" s="17"/>
      <c r="E19" s="18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0" t="s">
        <v>13</v>
      </c>
      <c r="C20" s="21"/>
      <c r="D20" s="22"/>
      <c r="E20" s="23" t="s">
        <v>13</v>
      </c>
      <c r="F20" s="21">
        <f>SUM(F1:F18)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6"/>
      <c r="D21" s="17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0" t="s">
        <v>13</v>
      </c>
      <c r="C22" s="21"/>
      <c r="D22" s="22"/>
      <c r="E22" s="23" t="s">
        <v>13</v>
      </c>
      <c r="F22" s="21">
        <f>SUM(F3:F20)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5" t="s">
        <v>15</v>
      </c>
      <c r="C23" s="16"/>
      <c r="D23" s="17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0" t="s">
        <v>13</v>
      </c>
      <c r="C24" s="21"/>
      <c r="D24" s="22"/>
      <c r="E24" s="23" t="s">
        <v>13</v>
      </c>
      <c r="F24" s="21">
        <f>SUM(F5:F22)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6"/>
      <c r="D25" s="17"/>
      <c r="E25" s="18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0" t="s">
        <v>13</v>
      </c>
      <c r="C26" s="21"/>
      <c r="D26" s="22"/>
      <c r="E26" s="23" t="s">
        <v>13</v>
      </c>
      <c r="F26" s="21">
        <f>SUM(F7:F24)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6"/>
      <c r="D27" s="17"/>
      <c r="E27" s="18"/>
      <c r="F27" s="1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0" t="s">
        <v>13</v>
      </c>
      <c r="C28" s="21"/>
      <c r="D28" s="22"/>
      <c r="E28" s="23" t="s">
        <v>13</v>
      </c>
      <c r="F28" s="21">
        <f>SUM(F9:F26)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5" t="s">
        <v>18</v>
      </c>
      <c r="C29" s="16"/>
      <c r="D29" s="17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0" t="s">
        <v>13</v>
      </c>
      <c r="C30" s="21"/>
      <c r="D30" s="22"/>
      <c r="E30" s="23" t="s">
        <v>13</v>
      </c>
      <c r="F30" s="21">
        <f>SUM(F12:F28)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19</v>
      </c>
      <c r="C31" s="16"/>
      <c r="D31" s="17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0" t="s">
        <v>13</v>
      </c>
      <c r="C32" s="21"/>
      <c r="D32" s="22"/>
      <c r="E32" s="23" t="s">
        <v>13</v>
      </c>
      <c r="F32" s="21">
        <f>SUM(F14:F30)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4" t="s">
        <v>20</v>
      </c>
      <c r="C33" s="16"/>
      <c r="D33" s="17"/>
      <c r="E33" s="18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0" t="s">
        <v>13</v>
      </c>
      <c r="C34" s="21"/>
      <c r="D34" s="22"/>
      <c r="E34" s="23" t="s">
        <v>13</v>
      </c>
      <c r="F34" s="21">
        <f>SUM(F14:F32)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5" t="s">
        <v>21</v>
      </c>
      <c r="C35" s="16"/>
      <c r="D35" s="17"/>
      <c r="E35" s="18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0" t="s">
        <v>13</v>
      </c>
      <c r="C36" s="21"/>
      <c r="D36" s="22"/>
      <c r="E36" s="23" t="s">
        <v>13</v>
      </c>
      <c r="F36" s="21">
        <f>SUM(F14:F34)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22</v>
      </c>
      <c r="C37" s="16"/>
      <c r="D37" s="17"/>
      <c r="E37" s="18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0" t="s">
        <v>13</v>
      </c>
      <c r="C38" s="21"/>
      <c r="D38" s="22"/>
      <c r="E38" s="23" t="s">
        <v>13</v>
      </c>
      <c r="F38" s="21">
        <f>SUM(F14:F36)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23</v>
      </c>
      <c r="C39" s="16"/>
      <c r="D39" s="17"/>
      <c r="E39" s="18"/>
      <c r="F39" s="1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0" t="s">
        <v>13</v>
      </c>
      <c r="C40" s="21"/>
      <c r="D40" s="22"/>
      <c r="E40" s="23" t="s">
        <v>13</v>
      </c>
      <c r="F40" s="21">
        <f>SUM(F14:F38)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24</v>
      </c>
      <c r="C41" s="16"/>
      <c r="D41" s="17"/>
      <c r="E41" s="18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0" t="s">
        <v>13</v>
      </c>
      <c r="C42" s="21"/>
      <c r="D42" s="22"/>
      <c r="E42" s="23" t="s">
        <v>13</v>
      </c>
      <c r="F42" s="21">
        <f>SUM(F16:F40)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5" t="s">
        <v>25</v>
      </c>
      <c r="C43" s="16"/>
      <c r="D43" s="17"/>
      <c r="E43" s="18"/>
      <c r="F43" s="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0" t="s">
        <v>13</v>
      </c>
      <c r="C44" s="21"/>
      <c r="D44" s="22"/>
      <c r="E44" s="23" t="s">
        <v>13</v>
      </c>
      <c r="F44" s="21">
        <f>SUM(F18:F42)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6" t="s">
        <v>26</v>
      </c>
      <c r="C45" s="27">
        <v>11512</v>
      </c>
      <c r="D45" s="17"/>
      <c r="E45" s="28"/>
      <c r="F45" s="2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6" t="s">
        <v>27</v>
      </c>
      <c r="C46" s="27">
        <v>0</v>
      </c>
      <c r="D46" s="1"/>
      <c r="E46" s="1"/>
      <c r="F46" s="30"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6" t="s">
        <v>28</v>
      </c>
      <c r="C47" s="27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3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 t="s">
        <v>29</v>
      </c>
      <c r="C49" s="3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 t="s">
        <v>30</v>
      </c>
      <c r="C50" s="3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7:C7"/>
    <mergeCell ref="B8:C8"/>
    <mergeCell ref="B10:E10"/>
    <mergeCell ref="C12:F12"/>
    <mergeCell ref="B14:B15"/>
    <mergeCell ref="C14:F15"/>
  </mergeCells>
  <pageMargins left="0.7" right="0.7" top="0.75" bottom="0.75" header="0" footer="0"/>
  <pageSetup paperSize="5" fitToWidth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5703125" defaultRowHeight="15" customHeight="1" x14ac:dyDescent="0.2"/>
  <cols>
    <col min="1" max="1" width="11.42578125" customWidth="1"/>
    <col min="2" max="2" width="22.28515625" customWidth="1"/>
    <col min="3" max="3" width="21.85546875" customWidth="1"/>
    <col min="4" max="4" width="21.140625" customWidth="1"/>
    <col min="5" max="5" width="12.7109375" customWidth="1"/>
    <col min="6" max="6" width="18.5703125" customWidth="1"/>
    <col min="7" max="7" width="22" customWidth="1"/>
    <col min="8" max="26" width="10.5703125" customWidth="1"/>
  </cols>
  <sheetData>
    <row r="1" spans="1:26" ht="12.75" customHeight="1" x14ac:dyDescent="0.2">
      <c r="A1" s="1"/>
      <c r="B1" s="1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0" t="s">
        <v>31</v>
      </c>
      <c r="C7" s="51"/>
      <c r="D7" s="2"/>
      <c r="E7" s="2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2" t="s">
        <v>1</v>
      </c>
      <c r="C8" s="51"/>
      <c r="D8" s="4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32"/>
      <c r="D9" s="4"/>
      <c r="E9" s="4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3"/>
      <c r="C10" s="51"/>
      <c r="D10" s="51"/>
      <c r="E10" s="51"/>
      <c r="F10" s="51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33"/>
      <c r="D11" s="6"/>
      <c r="E11" s="6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1"/>
      <c r="B12" s="7" t="s">
        <v>3</v>
      </c>
      <c r="C12" s="54" t="s">
        <v>4</v>
      </c>
      <c r="D12" s="55"/>
      <c r="E12" s="55"/>
      <c r="F12" s="55"/>
      <c r="G12" s="5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32"/>
      <c r="D13" s="4"/>
      <c r="E13" s="4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57" t="s">
        <v>5</v>
      </c>
      <c r="C14" s="59" t="s">
        <v>6</v>
      </c>
      <c r="D14" s="60"/>
      <c r="E14" s="60"/>
      <c r="F14" s="60"/>
      <c r="G14" s="6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.5" customHeight="1" x14ac:dyDescent="0.2">
      <c r="A15" s="1"/>
      <c r="B15" s="58"/>
      <c r="C15" s="62"/>
      <c r="D15" s="63"/>
      <c r="E15" s="63"/>
      <c r="F15" s="63"/>
      <c r="G15" s="6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34"/>
      <c r="D16" s="9"/>
      <c r="E16" s="9"/>
      <c r="F16" s="9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10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 t="s">
        <v>7</v>
      </c>
      <c r="C18" s="12" t="s">
        <v>32</v>
      </c>
      <c r="D18" s="12" t="s">
        <v>33</v>
      </c>
      <c r="E18" s="12" t="s">
        <v>9</v>
      </c>
      <c r="F18" s="35" t="s">
        <v>10</v>
      </c>
      <c r="G18" s="14" t="s">
        <v>34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9"/>
      <c r="D19" s="16">
        <v>24011</v>
      </c>
      <c r="E19" s="17"/>
      <c r="F19" s="18"/>
      <c r="G19" s="1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36" t="s">
        <v>13</v>
      </c>
      <c r="C20" s="37"/>
      <c r="D20" s="37">
        <f>SUM(D19)</f>
        <v>24011</v>
      </c>
      <c r="E20" s="38"/>
      <c r="F20" s="39" t="s">
        <v>13</v>
      </c>
      <c r="G20" s="37">
        <f>SUM(G1:G19)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9"/>
      <c r="D21" s="16">
        <v>0</v>
      </c>
      <c r="E21" s="17"/>
      <c r="F21" s="18"/>
      <c r="G21" s="1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36" t="s">
        <v>13</v>
      </c>
      <c r="C22" s="37"/>
      <c r="D22" s="37">
        <f>SUM(D21)</f>
        <v>0</v>
      </c>
      <c r="E22" s="38"/>
      <c r="F22" s="39" t="s">
        <v>13</v>
      </c>
      <c r="G22" s="37">
        <f>SUM(G3:G20)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5" t="s">
        <v>15</v>
      </c>
      <c r="C23" s="19"/>
      <c r="D23" s="16">
        <v>0</v>
      </c>
      <c r="E23" s="17"/>
      <c r="F23" s="18"/>
      <c r="G23" s="1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36" t="s">
        <v>13</v>
      </c>
      <c r="C24" s="37"/>
      <c r="D24" s="37">
        <f>SUM(D23)</f>
        <v>0</v>
      </c>
      <c r="E24" s="38"/>
      <c r="F24" s="39" t="s">
        <v>13</v>
      </c>
      <c r="G24" s="37">
        <f>SUM(G5:G22)</f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9"/>
      <c r="D25" s="16">
        <v>34310</v>
      </c>
      <c r="E25" s="17"/>
      <c r="F25" s="18"/>
      <c r="G25" s="1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36" t="s">
        <v>13</v>
      </c>
      <c r="C26" s="37"/>
      <c r="D26" s="37">
        <f>SUM(D25)</f>
        <v>34310</v>
      </c>
      <c r="E26" s="38"/>
      <c r="F26" s="39" t="s">
        <v>13</v>
      </c>
      <c r="G26" s="37">
        <f>SUM(G7:G24)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9"/>
      <c r="D27" s="16">
        <v>33386</v>
      </c>
      <c r="E27" s="17"/>
      <c r="F27" s="18"/>
      <c r="G27" s="1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36" t="s">
        <v>13</v>
      </c>
      <c r="C28" s="37"/>
      <c r="D28" s="37">
        <v>33686</v>
      </c>
      <c r="E28" s="38"/>
      <c r="F28" s="39" t="s">
        <v>13</v>
      </c>
      <c r="G28" s="37">
        <f>SUM(G9:G26)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0"/>
      <c r="B29" s="40" t="s">
        <v>35</v>
      </c>
      <c r="C29" s="30"/>
      <c r="D29" s="29">
        <v>46148</v>
      </c>
      <c r="E29" s="41"/>
      <c r="F29" s="42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2">
      <c r="A30" s="1"/>
      <c r="B30" s="36" t="s">
        <v>13</v>
      </c>
      <c r="C30" s="37"/>
      <c r="D30" s="37">
        <f>SUM(D29)</f>
        <v>46148</v>
      </c>
      <c r="E30" s="38"/>
      <c r="F30" s="39" t="s">
        <v>13</v>
      </c>
      <c r="G30" s="3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18</v>
      </c>
      <c r="C31" s="19"/>
      <c r="D31" s="16">
        <v>49786</v>
      </c>
      <c r="E31" s="17"/>
      <c r="F31" s="18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36" t="s">
        <v>13</v>
      </c>
      <c r="C32" s="37"/>
      <c r="D32" s="37">
        <f>SUM(D31)</f>
        <v>49786</v>
      </c>
      <c r="E32" s="38"/>
      <c r="F32" s="39" t="s">
        <v>13</v>
      </c>
      <c r="G32" s="37">
        <f>SUM(G12:G28)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5" t="s">
        <v>19</v>
      </c>
      <c r="C33" s="19"/>
      <c r="D33" s="16">
        <v>9549</v>
      </c>
      <c r="E33" s="17"/>
      <c r="F33" s="18"/>
      <c r="G33" s="1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6" t="s">
        <v>13</v>
      </c>
      <c r="C34" s="37"/>
      <c r="D34" s="37">
        <f>SUM(D33)</f>
        <v>9549</v>
      </c>
      <c r="E34" s="38"/>
      <c r="F34" s="39" t="s">
        <v>13</v>
      </c>
      <c r="G34" s="37">
        <f>SUM(G14:G32)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4" t="s">
        <v>20</v>
      </c>
      <c r="C35" s="19"/>
      <c r="D35" s="16">
        <v>22571</v>
      </c>
      <c r="E35" s="17"/>
      <c r="F35" s="18"/>
      <c r="G35" s="1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36" t="s">
        <v>13</v>
      </c>
      <c r="C36" s="37"/>
      <c r="D36" s="37">
        <f>SUM(D35)</f>
        <v>22571</v>
      </c>
      <c r="E36" s="38"/>
      <c r="F36" s="39" t="s">
        <v>13</v>
      </c>
      <c r="G36" s="37">
        <f>SUM(G14:G34)</f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21</v>
      </c>
      <c r="C37" s="19"/>
      <c r="D37" s="16">
        <v>48662</v>
      </c>
      <c r="E37" s="17"/>
      <c r="F37" s="18"/>
      <c r="G37" s="1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36" t="s">
        <v>13</v>
      </c>
      <c r="C38" s="37"/>
      <c r="D38" s="37">
        <f>SUM(D37)</f>
        <v>48662</v>
      </c>
      <c r="E38" s="38"/>
      <c r="F38" s="39" t="s">
        <v>13</v>
      </c>
      <c r="G38" s="37">
        <f>SUM(G14:G36)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22</v>
      </c>
      <c r="C39" s="19"/>
      <c r="D39" s="16">
        <v>0</v>
      </c>
      <c r="E39" s="17"/>
      <c r="F39" s="18"/>
      <c r="G39" s="1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36" t="s">
        <v>13</v>
      </c>
      <c r="C40" s="37"/>
      <c r="D40" s="37">
        <f>SUM(D39)</f>
        <v>0</v>
      </c>
      <c r="E40" s="38"/>
      <c r="F40" s="39" t="s">
        <v>13</v>
      </c>
      <c r="G40" s="37">
        <f>SUM(G14:G38)</f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23</v>
      </c>
      <c r="C41" s="19"/>
      <c r="D41" s="16">
        <v>0</v>
      </c>
      <c r="E41" s="17"/>
      <c r="F41" s="18"/>
      <c r="G41" s="1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36" t="s">
        <v>13</v>
      </c>
      <c r="C42" s="37"/>
      <c r="D42" s="37">
        <f>SUM(D41)</f>
        <v>0</v>
      </c>
      <c r="E42" s="38"/>
      <c r="F42" s="39" t="s">
        <v>13</v>
      </c>
      <c r="G42" s="37">
        <f>SUM(G14:G40)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0"/>
      <c r="B43" s="43" t="s">
        <v>36</v>
      </c>
      <c r="C43" s="30"/>
      <c r="D43" s="29">
        <v>52245</v>
      </c>
      <c r="E43" s="41"/>
      <c r="F43" s="42"/>
      <c r="G43" s="3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1"/>
      <c r="B44" s="36" t="s">
        <v>13</v>
      </c>
      <c r="C44" s="37"/>
      <c r="D44" s="37">
        <f>SUM(D43)</f>
        <v>52245</v>
      </c>
      <c r="E44" s="38"/>
      <c r="F44" s="39" t="s">
        <v>13</v>
      </c>
      <c r="G44" s="3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5" t="s">
        <v>24</v>
      </c>
      <c r="C45" s="19"/>
      <c r="D45" s="16">
        <v>23082</v>
      </c>
      <c r="E45" s="17"/>
      <c r="F45" s="18"/>
      <c r="G45" s="1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36" t="s">
        <v>13</v>
      </c>
      <c r="C46" s="37"/>
      <c r="D46" s="37">
        <f>SUM(D45)</f>
        <v>23082</v>
      </c>
      <c r="E46" s="38"/>
      <c r="F46" s="39" t="s">
        <v>13</v>
      </c>
      <c r="G46" s="37">
        <f>SUM(G16:G42)</f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5" t="s">
        <v>25</v>
      </c>
      <c r="C47" s="19"/>
      <c r="D47" s="16">
        <v>5937</v>
      </c>
      <c r="E47" s="17"/>
      <c r="F47" s="18"/>
      <c r="G47" s="1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6" t="s">
        <v>13</v>
      </c>
      <c r="C48" s="37"/>
      <c r="D48" s="37">
        <f>SUM(D47)</f>
        <v>5937</v>
      </c>
      <c r="E48" s="38"/>
      <c r="F48" s="39" t="s">
        <v>13</v>
      </c>
      <c r="G48" s="37">
        <f>SUM(G18:G46)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6" t="s">
        <v>26</v>
      </c>
      <c r="C49" s="30">
        <v>11512</v>
      </c>
      <c r="D49" s="27">
        <f>D20+D22+D24+D26+D28+D30+D32+D34+D36+D38+D40+D42+D44+D46+D48</f>
        <v>349987</v>
      </c>
      <c r="E49" s="44"/>
      <c r="F49" s="1"/>
      <c r="G49" s="27">
        <v>11512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6" t="s">
        <v>26</v>
      </c>
      <c r="C50" s="30">
        <v>11512</v>
      </c>
      <c r="D50" s="27"/>
      <c r="E50" s="44"/>
      <c r="F50" s="1"/>
      <c r="G50" s="27">
        <v>11512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6" t="s">
        <v>27</v>
      </c>
      <c r="C51" s="30">
        <f>SUM(C49)</f>
        <v>11512</v>
      </c>
      <c r="D51" s="27">
        <f>D49</f>
        <v>349987</v>
      </c>
      <c r="E51" s="1"/>
      <c r="F51" s="1"/>
      <c r="G51" s="27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6" t="s">
        <v>28</v>
      </c>
      <c r="C52" s="30">
        <f>C51</f>
        <v>11512</v>
      </c>
      <c r="D52" s="27">
        <f>D49</f>
        <v>349987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45"/>
      <c r="D53" s="3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4.75" customHeight="1" x14ac:dyDescent="0.2">
      <c r="A54" s="1"/>
      <c r="B54" s="65" t="s">
        <v>37</v>
      </c>
      <c r="C54" s="51"/>
      <c r="D54" s="51"/>
      <c r="E54" s="51"/>
      <c r="F54" s="51"/>
      <c r="G54" s="5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 t="s">
        <v>38</v>
      </c>
      <c r="C55" s="45"/>
      <c r="D55" s="3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 t="s">
        <v>39</v>
      </c>
      <c r="C56" s="10"/>
      <c r="D56" s="1"/>
      <c r="E56" s="1"/>
      <c r="F56" s="4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 t="s">
        <v>40</v>
      </c>
      <c r="C57" s="45"/>
      <c r="D57" s="3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6.25" customHeight="1" x14ac:dyDescent="0.2">
      <c r="A58" s="1"/>
      <c r="B58" s="66" t="s">
        <v>41</v>
      </c>
      <c r="C58" s="51"/>
      <c r="D58" s="51"/>
      <c r="E58" s="51"/>
      <c r="F58" s="51"/>
      <c r="G58" s="5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54:G54"/>
    <mergeCell ref="B58:G58"/>
    <mergeCell ref="B7:C7"/>
    <mergeCell ref="B8:C8"/>
    <mergeCell ref="B10:F10"/>
    <mergeCell ref="C12:G12"/>
    <mergeCell ref="B14:B15"/>
    <mergeCell ref="C14:G1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workbookViewId="0"/>
  </sheetViews>
  <sheetFormatPr baseColWidth="10" defaultColWidth="12.5703125" defaultRowHeight="15" customHeight="1" x14ac:dyDescent="0.2"/>
  <cols>
    <col min="1" max="1" width="11.42578125" customWidth="1"/>
    <col min="2" max="2" width="22.28515625" customWidth="1"/>
    <col min="3" max="3" width="21.85546875" customWidth="1"/>
    <col min="4" max="4" width="21.140625" customWidth="1"/>
    <col min="5" max="5" width="12.7109375" customWidth="1"/>
    <col min="6" max="6" width="18.5703125" customWidth="1"/>
    <col min="7" max="7" width="22" customWidth="1"/>
    <col min="8" max="26" width="10.5703125" customWidth="1"/>
  </cols>
  <sheetData>
    <row r="1" spans="1:26" ht="12.75" customHeight="1" x14ac:dyDescent="0.2">
      <c r="A1" s="1"/>
      <c r="B1" s="1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0" t="s">
        <v>42</v>
      </c>
      <c r="C7" s="51"/>
      <c r="D7" s="2"/>
      <c r="E7" s="2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2" t="s">
        <v>1</v>
      </c>
      <c r="C8" s="51"/>
      <c r="D8" s="4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32"/>
      <c r="D9" s="4"/>
      <c r="E9" s="4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3"/>
      <c r="C10" s="51"/>
      <c r="D10" s="51"/>
      <c r="E10" s="51"/>
      <c r="F10" s="51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33"/>
      <c r="D11" s="6"/>
      <c r="E11" s="6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1"/>
      <c r="B12" s="7" t="s">
        <v>3</v>
      </c>
      <c r="C12" s="54" t="s">
        <v>4</v>
      </c>
      <c r="D12" s="55"/>
      <c r="E12" s="55"/>
      <c r="F12" s="55"/>
      <c r="G12" s="5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32"/>
      <c r="D13" s="4"/>
      <c r="E13" s="4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57" t="s">
        <v>5</v>
      </c>
      <c r="C14" s="59" t="s">
        <v>6</v>
      </c>
      <c r="D14" s="60"/>
      <c r="E14" s="60"/>
      <c r="F14" s="60"/>
      <c r="G14" s="6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.5" customHeight="1" x14ac:dyDescent="0.2">
      <c r="A15" s="1"/>
      <c r="B15" s="58"/>
      <c r="C15" s="62"/>
      <c r="D15" s="63"/>
      <c r="E15" s="63"/>
      <c r="F15" s="63"/>
      <c r="G15" s="6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34"/>
      <c r="D16" s="9"/>
      <c r="E16" s="9"/>
      <c r="F16" s="9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10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 t="s">
        <v>7</v>
      </c>
      <c r="C18" s="12" t="s">
        <v>32</v>
      </c>
      <c r="D18" s="12" t="s">
        <v>33</v>
      </c>
      <c r="E18" s="12" t="s">
        <v>9</v>
      </c>
      <c r="F18" s="35" t="s">
        <v>10</v>
      </c>
      <c r="G18" s="14" t="s">
        <v>43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9"/>
      <c r="D19" s="16">
        <v>24011</v>
      </c>
      <c r="E19" s="17"/>
      <c r="F19" s="18"/>
      <c r="G19" s="19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36" t="s">
        <v>13</v>
      </c>
      <c r="C20" s="37"/>
      <c r="D20" s="37">
        <f>SUM(D19)</f>
        <v>24011</v>
      </c>
      <c r="E20" s="38"/>
      <c r="F20" s="39" t="s">
        <v>13</v>
      </c>
      <c r="G20" s="37">
        <f>SUM(G19)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9"/>
      <c r="D21" s="16">
        <v>0</v>
      </c>
      <c r="E21" s="17"/>
      <c r="F21" s="18"/>
      <c r="G21" s="19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36" t="s">
        <v>13</v>
      </c>
      <c r="C22" s="37"/>
      <c r="D22" s="37">
        <f>SUM(D21)</f>
        <v>0</v>
      </c>
      <c r="E22" s="38"/>
      <c r="F22" s="39" t="s">
        <v>13</v>
      </c>
      <c r="G22" s="37">
        <f>SUM(G21)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5" t="s">
        <v>44</v>
      </c>
      <c r="C23" s="19"/>
      <c r="D23" s="16">
        <v>0</v>
      </c>
      <c r="E23" s="17"/>
      <c r="F23" s="18"/>
      <c r="G23" s="19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36" t="s">
        <v>13</v>
      </c>
      <c r="C24" s="37"/>
      <c r="D24" s="37">
        <f>SUM(D23)</f>
        <v>0</v>
      </c>
      <c r="E24" s="38"/>
      <c r="F24" s="39" t="s">
        <v>13</v>
      </c>
      <c r="G24" s="37">
        <f>SUM(G23)</f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9"/>
      <c r="D25" s="16">
        <v>34310</v>
      </c>
      <c r="E25" s="17"/>
      <c r="F25" s="18"/>
      <c r="G25" s="19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36" t="s">
        <v>13</v>
      </c>
      <c r="C26" s="37"/>
      <c r="D26" s="37">
        <f>SUM(D25)</f>
        <v>34310</v>
      </c>
      <c r="E26" s="38"/>
      <c r="F26" s="39" t="s">
        <v>13</v>
      </c>
      <c r="G26" s="37">
        <f>SUM(G25)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9"/>
      <c r="D27" s="16">
        <v>33386</v>
      </c>
      <c r="E27" s="17"/>
      <c r="F27" s="18"/>
      <c r="G27" s="19">
        <v>5245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36" t="s">
        <v>13</v>
      </c>
      <c r="C28" s="37"/>
      <c r="D28" s="37">
        <v>33686</v>
      </c>
      <c r="E28" s="38"/>
      <c r="F28" s="39" t="s">
        <v>13</v>
      </c>
      <c r="G28" s="37">
        <f>SUM(G27)</f>
        <v>5245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0"/>
      <c r="B29" s="40" t="s">
        <v>35</v>
      </c>
      <c r="C29" s="30"/>
      <c r="D29" s="29">
        <v>46148</v>
      </c>
      <c r="E29" s="41"/>
      <c r="F29" s="42"/>
      <c r="G29" s="29"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2">
      <c r="A30" s="1"/>
      <c r="B30" s="36" t="s">
        <v>13</v>
      </c>
      <c r="C30" s="37"/>
      <c r="D30" s="37">
        <f>SUM(D29)</f>
        <v>46148</v>
      </c>
      <c r="E30" s="38"/>
      <c r="F30" s="39" t="s">
        <v>13</v>
      </c>
      <c r="G30" s="37">
        <f>SUM(G29)</f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18</v>
      </c>
      <c r="C31" s="19"/>
      <c r="D31" s="16">
        <v>49786</v>
      </c>
      <c r="E31" s="17"/>
      <c r="F31" s="18"/>
      <c r="G31" s="19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36" t="s">
        <v>13</v>
      </c>
      <c r="C32" s="37"/>
      <c r="D32" s="37">
        <f>SUM(D31)</f>
        <v>49786</v>
      </c>
      <c r="E32" s="38"/>
      <c r="F32" s="39" t="s">
        <v>13</v>
      </c>
      <c r="G32" s="37">
        <f>SUM(G31)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5" t="s">
        <v>19</v>
      </c>
      <c r="C33" s="19"/>
      <c r="D33" s="16">
        <v>9549</v>
      </c>
      <c r="E33" s="17"/>
      <c r="F33" s="18"/>
      <c r="G33" s="19">
        <v>5689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6" t="s">
        <v>13</v>
      </c>
      <c r="C34" s="37"/>
      <c r="D34" s="37">
        <f>SUM(D33)</f>
        <v>9549</v>
      </c>
      <c r="E34" s="38"/>
      <c r="F34" s="39" t="s">
        <v>13</v>
      </c>
      <c r="G34" s="37">
        <f>SUM(G33)</f>
        <v>5689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4" t="s">
        <v>20</v>
      </c>
      <c r="C35" s="19"/>
      <c r="D35" s="16">
        <v>22571</v>
      </c>
      <c r="E35" s="17"/>
      <c r="F35" s="18"/>
      <c r="G35" s="19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36" t="s">
        <v>13</v>
      </c>
      <c r="C36" s="37"/>
      <c r="D36" s="37">
        <f>SUM(D35)</f>
        <v>22571</v>
      </c>
      <c r="E36" s="38"/>
      <c r="F36" s="39" t="s">
        <v>13</v>
      </c>
      <c r="G36" s="37">
        <f>SUM(G35)</f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21</v>
      </c>
      <c r="C37" s="19"/>
      <c r="D37" s="16">
        <v>48662</v>
      </c>
      <c r="E37" s="17"/>
      <c r="F37" s="18"/>
      <c r="G37" s="19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36" t="s">
        <v>13</v>
      </c>
      <c r="C38" s="37"/>
      <c r="D38" s="37">
        <f>SUM(D37)</f>
        <v>48662</v>
      </c>
      <c r="E38" s="38"/>
      <c r="F38" s="39" t="s">
        <v>13</v>
      </c>
      <c r="G38" s="37">
        <f>SUM(G37)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22</v>
      </c>
      <c r="C39" s="19"/>
      <c r="D39" s="16">
        <v>0</v>
      </c>
      <c r="E39" s="17"/>
      <c r="F39" s="18"/>
      <c r="G39" s="19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36" t="s">
        <v>13</v>
      </c>
      <c r="C40" s="37"/>
      <c r="D40" s="37">
        <f>SUM(D39)</f>
        <v>0</v>
      </c>
      <c r="E40" s="38"/>
      <c r="F40" s="39" t="s">
        <v>13</v>
      </c>
      <c r="G40" s="37">
        <f>SUM(G39)</f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23</v>
      </c>
      <c r="C41" s="19"/>
      <c r="D41" s="16">
        <v>0</v>
      </c>
      <c r="E41" s="17"/>
      <c r="F41" s="18"/>
      <c r="G41" s="19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36" t="s">
        <v>13</v>
      </c>
      <c r="C42" s="37"/>
      <c r="D42" s="37">
        <f>SUM(D41)</f>
        <v>0</v>
      </c>
      <c r="E42" s="38"/>
      <c r="F42" s="39" t="s">
        <v>13</v>
      </c>
      <c r="G42" s="37">
        <f>SUM(G41)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0"/>
      <c r="B43" s="43" t="s">
        <v>36</v>
      </c>
      <c r="C43" s="30"/>
      <c r="D43" s="29">
        <v>52245</v>
      </c>
      <c r="E43" s="41"/>
      <c r="F43" s="42"/>
      <c r="G43" s="30">
        <v>0</v>
      </c>
      <c r="H43" s="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1"/>
      <c r="B44" s="36" t="s">
        <v>13</v>
      </c>
      <c r="C44" s="37"/>
      <c r="D44" s="37">
        <f>SUM(D43)</f>
        <v>52245</v>
      </c>
      <c r="E44" s="38"/>
      <c r="F44" s="39" t="s">
        <v>13</v>
      </c>
      <c r="G44" s="37">
        <f>SUM(G43)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5" t="s">
        <v>24</v>
      </c>
      <c r="C45" s="19"/>
      <c r="D45" s="16">
        <v>23082</v>
      </c>
      <c r="E45" s="17"/>
      <c r="F45" s="18"/>
      <c r="G45" s="19">
        <v>1944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36" t="s">
        <v>13</v>
      </c>
      <c r="C46" s="37"/>
      <c r="D46" s="37">
        <f>SUM(D45)</f>
        <v>23082</v>
      </c>
      <c r="E46" s="38"/>
      <c r="F46" s="39" t="s">
        <v>13</v>
      </c>
      <c r="G46" s="37">
        <f>SUM(G45)</f>
        <v>1944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5" t="s">
        <v>25</v>
      </c>
      <c r="C47" s="19"/>
      <c r="D47" s="16">
        <v>5937</v>
      </c>
      <c r="E47" s="17"/>
      <c r="F47" s="18"/>
      <c r="G47" s="19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6" t="s">
        <v>13</v>
      </c>
      <c r="C48" s="37"/>
      <c r="D48" s="37">
        <f>SUM(D47)</f>
        <v>5937</v>
      </c>
      <c r="E48" s="38"/>
      <c r="F48" s="39" t="s">
        <v>13</v>
      </c>
      <c r="G48" s="37">
        <f>SUM(G47)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6" t="s">
        <v>26</v>
      </c>
      <c r="C49" s="30">
        <v>11512</v>
      </c>
      <c r="D49" s="27">
        <f>D20+D22+D24+D26+D28+D30+D32+D34+D36+D38+D40+D42+D44+D46+D48</f>
        <v>349987</v>
      </c>
      <c r="E49" s="44"/>
      <c r="F49" s="1"/>
      <c r="G49" s="27">
        <v>11512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6" t="s">
        <v>26</v>
      </c>
      <c r="C50" s="30">
        <v>11512</v>
      </c>
      <c r="D50" s="27"/>
      <c r="E50" s="44"/>
      <c r="F50" s="1"/>
      <c r="G50" s="27">
        <v>11512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6" t="s">
        <v>27</v>
      </c>
      <c r="C51" s="30">
        <f>SUM(C49)</f>
        <v>11512</v>
      </c>
      <c r="D51" s="27">
        <f>D49</f>
        <v>349987</v>
      </c>
      <c r="E51" s="1"/>
      <c r="F51" s="1"/>
      <c r="G51" s="27">
        <f>SUM(G20+G22+G24+G26+G28+G30+G32+G34+G36+G38+G40+G42+G44+G46+G48)</f>
        <v>12878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6" t="s">
        <v>28</v>
      </c>
      <c r="C52" s="30">
        <f>C51</f>
        <v>11512</v>
      </c>
      <c r="D52" s="27">
        <f>D49</f>
        <v>349987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45"/>
      <c r="D53" s="3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7:C7"/>
    <mergeCell ref="B8:C8"/>
    <mergeCell ref="B10:F10"/>
    <mergeCell ref="C12:G12"/>
    <mergeCell ref="B14:B15"/>
    <mergeCell ref="C14:G15"/>
  </mergeCells>
  <pageMargins left="0.7" right="0.7" top="0.75" bottom="0.75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tabSelected="1" workbookViewId="0">
      <selection activeCell="I57" sqref="A1:I57"/>
    </sheetView>
  </sheetViews>
  <sheetFormatPr baseColWidth="10" defaultColWidth="12.5703125" defaultRowHeight="15" customHeight="1" x14ac:dyDescent="0.2"/>
  <cols>
    <col min="1" max="1" width="2.7109375" customWidth="1"/>
    <col min="2" max="2" width="22.28515625" customWidth="1"/>
    <col min="3" max="3" width="21.85546875" customWidth="1"/>
    <col min="4" max="4" width="21.140625" customWidth="1"/>
    <col min="5" max="5" width="12.7109375" customWidth="1"/>
    <col min="6" max="6" width="18.5703125" customWidth="1"/>
    <col min="7" max="7" width="22" customWidth="1"/>
    <col min="8" max="8" width="34.5703125" customWidth="1"/>
    <col min="9" max="26" width="10.5703125" customWidth="1"/>
  </cols>
  <sheetData>
    <row r="1" spans="1:26" ht="12.75" customHeight="1" x14ac:dyDescent="0.2">
      <c r="A1" s="1"/>
      <c r="B1" s="1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0" t="s">
        <v>45</v>
      </c>
      <c r="C7" s="51"/>
      <c r="D7" s="2"/>
      <c r="E7" s="2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2" t="s">
        <v>1</v>
      </c>
      <c r="C8" s="51"/>
      <c r="D8" s="4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32"/>
      <c r="D9" s="4"/>
      <c r="E9" s="4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3"/>
      <c r="C10" s="51"/>
      <c r="D10" s="51"/>
      <c r="E10" s="51"/>
      <c r="F10" s="51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33"/>
      <c r="D11" s="6"/>
      <c r="E11" s="6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1"/>
      <c r="B12" s="7" t="s">
        <v>3</v>
      </c>
      <c r="C12" s="54" t="s">
        <v>4</v>
      </c>
      <c r="D12" s="55"/>
      <c r="E12" s="55"/>
      <c r="F12" s="55"/>
      <c r="G12" s="5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32"/>
      <c r="D13" s="4"/>
      <c r="E13" s="4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57" t="s">
        <v>5</v>
      </c>
      <c r="C14" s="59" t="s">
        <v>6</v>
      </c>
      <c r="D14" s="60"/>
      <c r="E14" s="60"/>
      <c r="F14" s="60"/>
      <c r="G14" s="6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.5" customHeight="1" x14ac:dyDescent="0.2">
      <c r="A15" s="1"/>
      <c r="B15" s="58"/>
      <c r="C15" s="62"/>
      <c r="D15" s="63"/>
      <c r="E15" s="63"/>
      <c r="F15" s="63"/>
      <c r="G15" s="6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34"/>
      <c r="D16" s="9"/>
      <c r="E16" s="9"/>
      <c r="F16" s="9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10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 t="s">
        <v>7</v>
      </c>
      <c r="C18" s="12" t="s">
        <v>32</v>
      </c>
      <c r="D18" s="12" t="s">
        <v>33</v>
      </c>
      <c r="E18" s="12" t="s">
        <v>9</v>
      </c>
      <c r="F18" s="35" t="s">
        <v>10</v>
      </c>
      <c r="G18" s="14" t="s">
        <v>46</v>
      </c>
      <c r="H18" s="14" t="s">
        <v>47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9"/>
      <c r="D19" s="16">
        <v>24011</v>
      </c>
      <c r="E19" s="17"/>
      <c r="F19" s="18"/>
      <c r="G19" s="16">
        <v>0</v>
      </c>
      <c r="H19" s="67" t="s">
        <v>48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36" t="s">
        <v>13</v>
      </c>
      <c r="C20" s="37"/>
      <c r="D20" s="37">
        <f>SUM(D19)</f>
        <v>24011</v>
      </c>
      <c r="E20" s="38"/>
      <c r="F20" s="39" t="s">
        <v>13</v>
      </c>
      <c r="G20" s="37">
        <v>0</v>
      </c>
      <c r="H20" s="6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9"/>
      <c r="D21" s="16">
        <v>0</v>
      </c>
      <c r="E21" s="17"/>
      <c r="F21" s="18"/>
      <c r="G21" s="19">
        <v>0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36" t="s">
        <v>13</v>
      </c>
      <c r="C22" s="37"/>
      <c r="D22" s="37">
        <f>SUM(D21)</f>
        <v>0</v>
      </c>
      <c r="E22" s="38"/>
      <c r="F22" s="39" t="s">
        <v>13</v>
      </c>
      <c r="G22" s="37">
        <f>SUM(G21)</f>
        <v>0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5" t="s">
        <v>44</v>
      </c>
      <c r="C23" s="19"/>
      <c r="D23" s="16">
        <v>0</v>
      </c>
      <c r="E23" s="17"/>
      <c r="F23" s="18"/>
      <c r="G23" s="19">
        <v>0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36" t="s">
        <v>13</v>
      </c>
      <c r="C24" s="37"/>
      <c r="D24" s="37">
        <f>SUM(D23)</f>
        <v>0</v>
      </c>
      <c r="E24" s="38"/>
      <c r="F24" s="39" t="s">
        <v>13</v>
      </c>
      <c r="G24" s="37">
        <f>SUM(G23)</f>
        <v>0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9"/>
      <c r="D25" s="16">
        <v>34310</v>
      </c>
      <c r="E25" s="17"/>
      <c r="F25" s="18"/>
      <c r="G25" s="19">
        <v>0</v>
      </c>
      <c r="H25" s="67" t="s">
        <v>48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36" t="s">
        <v>13</v>
      </c>
      <c r="C26" s="37"/>
      <c r="D26" s="37">
        <f>SUM(D25)</f>
        <v>34310</v>
      </c>
      <c r="E26" s="38"/>
      <c r="F26" s="39" t="s">
        <v>13</v>
      </c>
      <c r="G26" s="37">
        <f>SUM(G25)</f>
        <v>0</v>
      </c>
      <c r="H26" s="6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9"/>
      <c r="D27" s="16">
        <v>33386</v>
      </c>
      <c r="E27" s="17"/>
      <c r="F27" s="18"/>
      <c r="G27" s="19">
        <v>5494</v>
      </c>
      <c r="H27" s="67" t="s">
        <v>49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36" t="s">
        <v>13</v>
      </c>
      <c r="C28" s="37"/>
      <c r="D28" s="37">
        <v>33686</v>
      </c>
      <c r="E28" s="38"/>
      <c r="F28" s="39" t="s">
        <v>13</v>
      </c>
      <c r="G28" s="37">
        <f>SUM(G27)</f>
        <v>5494</v>
      </c>
      <c r="H28" s="6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0"/>
      <c r="B29" s="40" t="s">
        <v>35</v>
      </c>
      <c r="C29" s="30"/>
      <c r="D29" s="29">
        <v>46148</v>
      </c>
      <c r="E29" s="41"/>
      <c r="F29" s="42"/>
      <c r="G29" s="29">
        <v>0</v>
      </c>
      <c r="H29" s="69" t="s">
        <v>50</v>
      </c>
      <c r="I29" s="48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2">
      <c r="A30" s="1"/>
      <c r="B30" s="36" t="s">
        <v>13</v>
      </c>
      <c r="C30" s="37"/>
      <c r="D30" s="37">
        <f>SUM(D29)</f>
        <v>46148</v>
      </c>
      <c r="E30" s="38"/>
      <c r="F30" s="39" t="s">
        <v>13</v>
      </c>
      <c r="G30" s="37">
        <f>SUM(G29)</f>
        <v>0</v>
      </c>
      <c r="H30" s="7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18</v>
      </c>
      <c r="C31" s="19"/>
      <c r="D31" s="16">
        <v>49786</v>
      </c>
      <c r="E31" s="17"/>
      <c r="F31" s="18"/>
      <c r="G31" s="19">
        <v>0</v>
      </c>
      <c r="H31" s="67" t="s">
        <v>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36" t="s">
        <v>13</v>
      </c>
      <c r="C32" s="37"/>
      <c r="D32" s="37">
        <f>SUM(D31)</f>
        <v>49786</v>
      </c>
      <c r="E32" s="38"/>
      <c r="F32" s="39" t="s">
        <v>13</v>
      </c>
      <c r="G32" s="37">
        <f>SUM(G31)</f>
        <v>0</v>
      </c>
      <c r="H32" s="6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5" t="s">
        <v>19</v>
      </c>
      <c r="C33" s="19"/>
      <c r="D33" s="16">
        <v>9549</v>
      </c>
      <c r="E33" s="17"/>
      <c r="F33" s="18"/>
      <c r="G33" s="16">
        <v>5991</v>
      </c>
      <c r="H33" s="67" t="s">
        <v>49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6" t="s">
        <v>13</v>
      </c>
      <c r="C34" s="37"/>
      <c r="D34" s="37">
        <f>SUM(D33)</f>
        <v>9549</v>
      </c>
      <c r="E34" s="38"/>
      <c r="F34" s="39" t="s">
        <v>13</v>
      </c>
      <c r="G34" s="37">
        <f>SUM(G33)</f>
        <v>5991</v>
      </c>
      <c r="H34" s="6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4" t="s">
        <v>20</v>
      </c>
      <c r="C35" s="19"/>
      <c r="D35" s="16">
        <v>22571</v>
      </c>
      <c r="E35" s="17"/>
      <c r="F35" s="18"/>
      <c r="G35" s="16">
        <v>0</v>
      </c>
      <c r="H35" s="6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36" t="s">
        <v>13</v>
      </c>
      <c r="C36" s="37"/>
      <c r="D36" s="37">
        <f>SUM(D35)</f>
        <v>22571</v>
      </c>
      <c r="E36" s="38"/>
      <c r="F36" s="39" t="s">
        <v>13</v>
      </c>
      <c r="G36" s="37">
        <f>SUM(G35)</f>
        <v>0</v>
      </c>
      <c r="H36" s="6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21</v>
      </c>
      <c r="C37" s="19"/>
      <c r="D37" s="16">
        <v>48662</v>
      </c>
      <c r="E37" s="17"/>
      <c r="F37" s="18"/>
      <c r="G37" s="16">
        <v>997</v>
      </c>
      <c r="H37" s="67" t="s">
        <v>49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36" t="s">
        <v>13</v>
      </c>
      <c r="C38" s="37"/>
      <c r="D38" s="37">
        <f>SUM(D37)</f>
        <v>48662</v>
      </c>
      <c r="E38" s="38"/>
      <c r="F38" s="39" t="s">
        <v>13</v>
      </c>
      <c r="G38" s="37">
        <f>SUM(G37)</f>
        <v>997</v>
      </c>
      <c r="H38" s="6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22</v>
      </c>
      <c r="C39" s="19"/>
      <c r="D39" s="16">
        <v>0</v>
      </c>
      <c r="E39" s="17"/>
      <c r="F39" s="18"/>
      <c r="G39" s="19">
        <v>0</v>
      </c>
      <c r="H39" s="6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36" t="s">
        <v>13</v>
      </c>
      <c r="C40" s="37"/>
      <c r="D40" s="37">
        <f>SUM(D39)</f>
        <v>0</v>
      </c>
      <c r="E40" s="38"/>
      <c r="F40" s="39" t="s">
        <v>13</v>
      </c>
      <c r="G40" s="37">
        <f>SUM(G39)</f>
        <v>0</v>
      </c>
      <c r="H40" s="6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23</v>
      </c>
      <c r="C41" s="19"/>
      <c r="D41" s="16">
        <v>0</v>
      </c>
      <c r="E41" s="17"/>
      <c r="F41" s="18"/>
      <c r="G41" s="19">
        <v>0</v>
      </c>
      <c r="H41" s="6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36" t="s">
        <v>13</v>
      </c>
      <c r="C42" s="37"/>
      <c r="D42" s="37">
        <f>SUM(D41)</f>
        <v>0</v>
      </c>
      <c r="E42" s="38"/>
      <c r="F42" s="39" t="s">
        <v>13</v>
      </c>
      <c r="G42" s="37">
        <f>SUM(G41)</f>
        <v>0</v>
      </c>
      <c r="H42" s="6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0"/>
      <c r="B43" s="43" t="s">
        <v>36</v>
      </c>
      <c r="C43" s="30"/>
      <c r="D43" s="29">
        <v>52245</v>
      </c>
      <c r="E43" s="41"/>
      <c r="F43" s="42"/>
      <c r="G43" s="30">
        <v>31970</v>
      </c>
      <c r="H43" s="67" t="s">
        <v>49</v>
      </c>
      <c r="I43" s="4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1"/>
      <c r="B44" s="36" t="s">
        <v>13</v>
      </c>
      <c r="C44" s="37"/>
      <c r="D44" s="37">
        <f>SUM(D43)</f>
        <v>52245</v>
      </c>
      <c r="E44" s="38"/>
      <c r="F44" s="39" t="s">
        <v>13</v>
      </c>
      <c r="G44" s="37">
        <f>SUM(G43)</f>
        <v>31970</v>
      </c>
      <c r="H44" s="6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5" t="s">
        <v>24</v>
      </c>
      <c r="C45" s="19"/>
      <c r="D45" s="16">
        <v>23082</v>
      </c>
      <c r="E45" s="17"/>
      <c r="F45" s="18"/>
      <c r="G45" s="16">
        <v>1944</v>
      </c>
      <c r="H45" s="67" t="s">
        <v>49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36" t="s">
        <v>13</v>
      </c>
      <c r="C46" s="37"/>
      <c r="D46" s="37">
        <f>SUM(D45)</f>
        <v>23082</v>
      </c>
      <c r="E46" s="38"/>
      <c r="F46" s="39" t="s">
        <v>13</v>
      </c>
      <c r="G46" s="37">
        <f>SUM(G45)</f>
        <v>1944</v>
      </c>
      <c r="H46" s="6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5" t="s">
        <v>25</v>
      </c>
      <c r="C47" s="19"/>
      <c r="D47" s="16">
        <v>5937</v>
      </c>
      <c r="E47" s="17"/>
      <c r="F47" s="18"/>
      <c r="G47" s="19">
        <v>5937</v>
      </c>
      <c r="H47" s="67" t="s">
        <v>49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6" t="s">
        <v>13</v>
      </c>
      <c r="C48" s="37"/>
      <c r="D48" s="37">
        <f>SUM(D47)</f>
        <v>5937</v>
      </c>
      <c r="E48" s="38"/>
      <c r="F48" s="39" t="s">
        <v>13</v>
      </c>
      <c r="G48" s="37">
        <f>SUM(G47)</f>
        <v>5937</v>
      </c>
      <c r="H48" s="6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6" t="s">
        <v>26</v>
      </c>
      <c r="C49" s="30">
        <v>11512</v>
      </c>
      <c r="D49" s="27">
        <f>D20+D22+D24+D26+D28+D30+D32+D34+D36+D38+D40+D42+D44+D46+D48</f>
        <v>349987</v>
      </c>
      <c r="E49" s="44"/>
      <c r="F49" s="1"/>
      <c r="G49" s="27">
        <v>11512</v>
      </c>
      <c r="H49" s="4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6" t="s">
        <v>26</v>
      </c>
      <c r="C50" s="30">
        <v>11512</v>
      </c>
      <c r="D50" s="27"/>
      <c r="E50" s="44"/>
      <c r="F50" s="1"/>
      <c r="G50" s="27">
        <v>11512</v>
      </c>
      <c r="H50" s="4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6" t="s">
        <v>27</v>
      </c>
      <c r="C51" s="30">
        <f>SUM(C49)</f>
        <v>11512</v>
      </c>
      <c r="D51" s="27">
        <f>D49</f>
        <v>349987</v>
      </c>
      <c r="E51" s="1"/>
      <c r="F51" s="1"/>
      <c r="G51" s="27">
        <f>SUM(G20+G22+G24+G26+G28+G30+G32+G34+G36+G38+G40+G42+G44+G46+G48)</f>
        <v>52333</v>
      </c>
      <c r="H51" s="4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6" t="s">
        <v>28</v>
      </c>
      <c r="C52" s="30">
        <f>C51</f>
        <v>11512</v>
      </c>
      <c r="D52" s="27">
        <f>D49</f>
        <v>349987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45"/>
      <c r="D53" s="3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B7:C7"/>
    <mergeCell ref="B8:C8"/>
    <mergeCell ref="B10:F10"/>
    <mergeCell ref="C12:G12"/>
    <mergeCell ref="B14:B15"/>
    <mergeCell ref="C14:G15"/>
    <mergeCell ref="H19:H20"/>
    <mergeCell ref="H25:H26"/>
    <mergeCell ref="H27:H28"/>
    <mergeCell ref="H29:H30"/>
    <mergeCell ref="H31:H32"/>
    <mergeCell ref="H43:H44"/>
    <mergeCell ref="H45:H46"/>
    <mergeCell ref="H47:H48"/>
    <mergeCell ref="H33:H34"/>
    <mergeCell ref="H35:H36"/>
    <mergeCell ref="H37:H38"/>
    <mergeCell ref="H39:H40"/>
    <mergeCell ref="H41:H42"/>
  </mergeCells>
  <pageMargins left="0.25" right="0.25" top="0.75" bottom="0.75" header="0.3" footer="0.3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1er. Trimestre 2024</vt:lpstr>
      <vt:lpstr>2do. Trimestre 2024</vt:lpstr>
      <vt:lpstr>3er. Trimestre 2024</vt:lpstr>
      <vt:lpstr>4to.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2025-02-13T20:13:29Z</cp:lastPrinted>
  <dcterms:created xsi:type="dcterms:W3CDTF">2008-04-29T16:22:01Z</dcterms:created>
  <dcterms:modified xsi:type="dcterms:W3CDTF">2025-02-13T20:13:47Z</dcterms:modified>
</cp:coreProperties>
</file>