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Articulado\"/>
    </mc:Choice>
  </mc:AlternateContent>
  <xr:revisionPtr revIDLastSave="0" documentId="13_ncr:1_{439ABC48-53F8-4254-B14F-8F3DFE028A21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1er trimestre " sheetId="1" state="hidden" r:id="rId1"/>
    <sheet name="2do Trimestre" sheetId="2" state="hidden" r:id="rId2"/>
    <sheet name="3er Trimestre" sheetId="3" r:id="rId3"/>
    <sheet name="4to Trimestre" sheetId="4" state="hidden" r:id="rId4"/>
  </sheets>
  <definedNames>
    <definedName name="_xlnm.Print_Area" localSheetId="2">'3er Trimestre'!$A$1:$J$65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C29" i="3"/>
  <c r="B63" i="3"/>
  <c r="A29" i="3"/>
  <c r="C28" i="3"/>
  <c r="A28" i="3"/>
  <c r="C22" i="3"/>
  <c r="C29" i="2"/>
  <c r="B29" i="2"/>
  <c r="A29" i="2"/>
  <c r="C28" i="2"/>
  <c r="B28" i="2"/>
  <c r="A28" i="2"/>
  <c r="C22" i="2"/>
  <c r="C21" i="1"/>
  <c r="B63" i="2" l="1"/>
</calcChain>
</file>

<file path=xl/sharedStrings.xml><?xml version="1.0" encoding="utf-8"?>
<sst xmlns="http://schemas.openxmlformats.org/spreadsheetml/2006/main" count="63" uniqueCount="20">
  <si>
    <t>1er trimestre</t>
  </si>
  <si>
    <t>Año 2024</t>
  </si>
  <si>
    <t>Programa 03</t>
  </si>
  <si>
    <t>32.04.002</t>
  </si>
  <si>
    <t>Requerimiento</t>
  </si>
  <si>
    <t>La Subsecretaría de Desarrollo Regional y Administrativo deberá informar, en forma trimestral, dentro de los treinta días siguientes al término del trimestre respectivo, a la Comisión Especial Mixta de Presupuestos, los criterios de selección y las razones de los rechazos que dieron origen a la elección de los municipios seleccionados para el financiamiento. Esta información deberá ser publicada en igual tiempo en la página web de la Subsecretaría de Desarrollo Regional y Administrativo.</t>
  </si>
  <si>
    <t>Periodicidad:</t>
  </si>
  <si>
    <t>La Subsecretaría deberá informar en forma trimestral a la Comisión Especial Mixta de Presupuestos. Esta información deberá ser publicada en igual tiempo en la página web.</t>
  </si>
  <si>
    <t>Monto Inicial     M$</t>
  </si>
  <si>
    <t>Incremento</t>
  </si>
  <si>
    <t xml:space="preserve">Disminuciones  </t>
  </si>
  <si>
    <t>Monto Vigente M$</t>
  </si>
  <si>
    <t>Nomina Municipios</t>
  </si>
  <si>
    <t>Recursos Asignados</t>
  </si>
  <si>
    <t>Criterios de Selección</t>
  </si>
  <si>
    <t>NOTA: En el periodo consultado no se han efectuado transferencias. Sin movimiento.</t>
  </si>
  <si>
    <t>2do Trimestre</t>
  </si>
  <si>
    <t>TOTAL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</si>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</sst>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0" fontId="1" fillId="4" borderId="1" xfId="0" applyFont="1" applyFill="1" applyBorder="1"/>
    <xf numFmtId="0" fontId="2" fillId="0" borderId="5" xfId="0" applyFont="1" applyBorder="1"/>
    <xf numFmtId="0" fontId="2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3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/>
    <xf numFmtId="3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3" fillId="0" borderId="4" xfId="0" applyFont="1" applyBorder="1"/>
    <xf numFmtId="0" fontId="2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showGridLines="0" workbookViewId="0">
      <selection activeCell="C13" sqref="C13:I13"/>
    </sheetView>
  </sheetViews>
  <sheetFormatPr baseColWidth="10" defaultColWidth="12.5703125" defaultRowHeight="15" customHeight="1" x14ac:dyDescent="0.2"/>
  <cols>
    <col min="1" max="1" width="26" customWidth="1"/>
    <col min="2" max="2" width="22.28515625" bestFit="1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6" t="s">
        <v>0</v>
      </c>
      <c r="B8" s="7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</v>
      </c>
      <c r="B9" s="6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8" t="s">
        <v>2</v>
      </c>
      <c r="B10" s="3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3</v>
      </c>
      <c r="B11" s="4"/>
      <c r="C11" s="5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1"/>
      <c r="B12" s="2"/>
      <c r="C12" s="3"/>
      <c r="D12" s="3"/>
      <c r="E12" s="4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9.75" customHeight="1" x14ac:dyDescent="0.2">
      <c r="A13" s="30" t="s">
        <v>4</v>
      </c>
      <c r="B13" s="31"/>
      <c r="C13" s="32" t="s">
        <v>5</v>
      </c>
      <c r="D13" s="33"/>
      <c r="E13" s="33"/>
      <c r="F13" s="33"/>
      <c r="G13" s="33"/>
      <c r="H13" s="33"/>
      <c r="I13" s="3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2"/>
      <c r="C14" s="9"/>
      <c r="D14" s="9"/>
      <c r="E14" s="9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x14ac:dyDescent="0.2">
      <c r="A15" s="30" t="s">
        <v>6</v>
      </c>
      <c r="B15" s="31"/>
      <c r="C15" s="32" t="s">
        <v>7</v>
      </c>
      <c r="D15" s="33"/>
      <c r="E15" s="33"/>
      <c r="F15" s="33"/>
      <c r="G15" s="33"/>
      <c r="H15" s="33"/>
      <c r="I15" s="3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1"/>
      <c r="C16" s="12"/>
      <c r="D16" s="12"/>
      <c r="E16" s="12"/>
      <c r="F16" s="12"/>
      <c r="G16" s="12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2"/>
      <c r="C17" s="3"/>
      <c r="D17" s="3"/>
      <c r="E17" s="4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4" t="s">
        <v>8</v>
      </c>
      <c r="B18" s="31"/>
      <c r="C18" s="13">
        <v>7570484</v>
      </c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5" t="s">
        <v>9</v>
      </c>
      <c r="B19" s="31"/>
      <c r="C19" s="14">
        <v>0</v>
      </c>
      <c r="D19" s="15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5" t="s">
        <v>10</v>
      </c>
      <c r="B20" s="31"/>
      <c r="C20" s="14">
        <v>0</v>
      </c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4" t="s">
        <v>11</v>
      </c>
      <c r="B21" s="31"/>
      <c r="C21" s="13">
        <f>+C18</f>
        <v>7570484</v>
      </c>
      <c r="D21" s="3"/>
      <c r="E21" s="4"/>
      <c r="F21" s="5"/>
      <c r="G21" s="1"/>
      <c r="H21" s="1"/>
      <c r="I21" s="1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 t="s">
        <v>12</v>
      </c>
      <c r="B24" s="18" t="s">
        <v>13</v>
      </c>
      <c r="C24" s="18" t="s">
        <v>14</v>
      </c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15</v>
      </c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8">
    <mergeCell ref="A19:B19"/>
    <mergeCell ref="A20:B20"/>
    <mergeCell ref="A21:B21"/>
    <mergeCell ref="A13:B13"/>
    <mergeCell ref="C13:I13"/>
    <mergeCell ref="A15:B15"/>
    <mergeCell ref="C15:I15"/>
    <mergeCell ref="A18:B18"/>
  </mergeCells>
  <pageMargins left="1" right="1" top="1" bottom="1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16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30" t="s">
        <v>4</v>
      </c>
      <c r="B14" s="31"/>
      <c r="C14" s="32" t="s">
        <v>5</v>
      </c>
      <c r="D14" s="33"/>
      <c r="E14" s="33"/>
      <c r="F14" s="33"/>
      <c r="G14" s="33"/>
      <c r="H14" s="33"/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0" t="s">
        <v>6</v>
      </c>
      <c r="B16" s="31"/>
      <c r="C16" s="32" t="s">
        <v>7</v>
      </c>
      <c r="D16" s="33"/>
      <c r="E16" s="33"/>
      <c r="F16" s="33"/>
      <c r="G16" s="33"/>
      <c r="H16" s="33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4" t="s">
        <v>8</v>
      </c>
      <c r="B19" s="31"/>
      <c r="C19" s="13">
        <v>7570484000</v>
      </c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5" t="s">
        <v>9</v>
      </c>
      <c r="B20" s="31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5" t="s">
        <v>10</v>
      </c>
      <c r="B21" s="31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4" t="s">
        <v>11</v>
      </c>
      <c r="B22" s="31"/>
      <c r="C22" s="13">
        <f>+C19</f>
        <v>7570484000</v>
      </c>
      <c r="D22" s="3"/>
      <c r="E22" s="4"/>
      <c r="F22" s="5"/>
      <c r="G22" s="1"/>
      <c r="H22" s="1"/>
      <c r="I22" s="1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7" t="s">
        <v>12</v>
      </c>
      <c r="B27" s="18" t="s">
        <v>13</v>
      </c>
      <c r="C27" s="18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9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B28" s="20">
        <f ca="1">IFERROR(__xludf.DUMMYFUNCTION("IMPORTRANGE(""https://docs.google.com/spreadsheets/d/1326rdUM6oOTA_5T6U_eA-Yqy4OMk6d_RGd_Z1bKVaC8/edit#gid=1459860096"",""'32.04.002 Ciudades'!ad10:ad30"")"),1648025050)</f>
        <v>1648025050</v>
      </c>
      <c r="C28" s="21" t="str">
        <f ca="1">IFERROR(__xludf.DUMMYFUNCTION("IMPORTRANGE(""https://docs.google.com/spreadsheets/d/1326rdUM6oOTA_5T6U_eA-Yqy4OMk6d_RGd_Z1bKVaC8/edit#gid=1459860096"",""'32.04.002 Ciudades'!k10:k30"")"),"Resolución de Transferencia")</f>
        <v>Resolución de Transferencia</v>
      </c>
      <c r="D28" s="22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9" t="str">
        <f ca="1">IFERROR(__xludf.DUMMYFUNCTION("""COMPUTED_VALUE"""),"MUNICIPALIDAD DE CHILLÁN")</f>
        <v>MUNICIPALIDAD DE CHILLÁN</v>
      </c>
      <c r="B29" s="20">
        <f ca="1">IFERROR(__xludf.DUMMYFUNCTION("""COMPUTED_VALUE"""),2434674675)</f>
        <v>2434674675</v>
      </c>
      <c r="C29" s="21" t="str">
        <f ca="1">IFERROR(__xludf.DUMMYFUNCTION("""COMPUTED_VALUE"""),"Resolución de Transferencia")</f>
        <v>Resolución de Transferencia</v>
      </c>
      <c r="D29" s="22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2">
      <c r="A30" s="1"/>
      <c r="B30" s="23"/>
      <c r="C30" s="24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hidden="1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hidden="1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hidden="1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hidden="1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hidden="1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hidden="1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hidden="1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hidden="1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hidden="1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hidden="1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hidden="1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hidden="1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5"/>
      <c r="C62" s="26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7" t="s">
        <v>17</v>
      </c>
      <c r="B63" s="27">
        <f ca="1">SUM(B28:B62)</f>
        <v>4082699725</v>
      </c>
      <c r="C63" s="28"/>
      <c r="D63" s="29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3"/>
      <c r="C64" s="24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tabSelected="1" topLeftCell="A4" workbookViewId="0">
      <selection activeCell="A16" sqref="A16:B16"/>
    </sheetView>
  </sheetViews>
  <sheetFormatPr baseColWidth="10" defaultColWidth="12.5703125" defaultRowHeight="15" customHeight="1" x14ac:dyDescent="0.2"/>
  <cols>
    <col min="1" max="1" width="29.7109375" bestFit="1" customWidth="1"/>
    <col min="2" max="2" width="22.28515625" bestFit="1" customWidth="1"/>
    <col min="3" max="3" width="30.140625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18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30" t="s">
        <v>4</v>
      </c>
      <c r="B14" s="31"/>
      <c r="C14" s="32" t="s">
        <v>5</v>
      </c>
      <c r="D14" s="33"/>
      <c r="E14" s="33"/>
      <c r="F14" s="33"/>
      <c r="G14" s="33"/>
      <c r="H14" s="33"/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0" t="s">
        <v>6</v>
      </c>
      <c r="B16" s="31"/>
      <c r="C16" s="32" t="s">
        <v>7</v>
      </c>
      <c r="D16" s="33"/>
      <c r="E16" s="33"/>
      <c r="F16" s="33"/>
      <c r="G16" s="33"/>
      <c r="H16" s="33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5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4" t="s">
        <v>8</v>
      </c>
      <c r="B19" s="31"/>
      <c r="C19" s="13">
        <v>7570484</v>
      </c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5" t="s">
        <v>9</v>
      </c>
      <c r="B20" s="31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5" t="s">
        <v>10</v>
      </c>
      <c r="B21" s="31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4" t="s">
        <v>11</v>
      </c>
      <c r="B22" s="31"/>
      <c r="C22" s="13">
        <f>+C19</f>
        <v>7570484</v>
      </c>
      <c r="D22" s="3"/>
      <c r="E22" s="4"/>
      <c r="F22" s="5"/>
      <c r="G22" s="1"/>
      <c r="H22" s="1"/>
      <c r="I22" s="1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7" t="s">
        <v>12</v>
      </c>
      <c r="B27" s="18" t="s">
        <v>13</v>
      </c>
      <c r="C27" s="18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9" t="str">
        <f ca="1">IFERROR(__xludf.DUMMYFUNCTION("IMPORTRANGE(""https://docs.google.com/spreadsheets/d/1326rdUM6oOTA_5T6U_eA-Yqy4OMk6d_RGd_Z1bKVaC8/edit#gid=1459860096"",""'32.04.002 Ciudades'!f10:f30"")"),"MUNICIPALIDAD DE VITACURA")</f>
        <v>MUNICIPALIDAD DE VITACURA</v>
      </c>
      <c r="B28" s="20">
        <v>1648025</v>
      </c>
      <c r="C28" s="21" t="str">
        <f ca="1">IFERROR(__xludf.DUMMYFUNCTION("IMPORTRANGE(""https://docs.google.com/spreadsheets/d/1326rdUM6oOTA_5T6U_eA-Yqy4OMk6d_RGd_Z1bKVaC8/edit#gid=1459860096"",""'32.04.002 Ciudades'!k10:k30"")"),"Resolución de Transferencia")</f>
        <v>Resolución de Transferencia</v>
      </c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9" t="str">
        <f ca="1">IFERROR(__xludf.DUMMYFUNCTION("""COMPUTED_VALUE"""),"MUNICIPALIDAD DE CHILLÁN")</f>
        <v>MUNICIPALIDAD DE CHILLÁN</v>
      </c>
      <c r="B29" s="20">
        <v>2434675</v>
      </c>
      <c r="C29" s="21" t="str">
        <f ca="1">IFERROR(__xludf.DUMMYFUNCTION("""COMPUTED_VALUE"""),"Resolución de Transferencia")</f>
        <v>Resolución de Transferencia</v>
      </c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3"/>
      <c r="C30" s="24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hidden="1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hidden="1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hidden="1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hidden="1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hidden="1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hidden="1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hidden="1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hidden="1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hidden="1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hidden="1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hidden="1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hidden="1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hidden="1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5"/>
      <c r="C62" s="26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7" t="s">
        <v>17</v>
      </c>
      <c r="B63" s="27">
        <f>SUM(B28:B62)</f>
        <v>4082700</v>
      </c>
      <c r="C63" s="28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scale="7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19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30" t="s">
        <v>4</v>
      </c>
      <c r="B14" s="31"/>
      <c r="C14" s="32" t="s">
        <v>5</v>
      </c>
      <c r="D14" s="33"/>
      <c r="E14" s="33"/>
      <c r="F14" s="33"/>
      <c r="G14" s="33"/>
      <c r="H14" s="33"/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0" t="s">
        <v>6</v>
      </c>
      <c r="B16" s="31"/>
      <c r="C16" s="32" t="s">
        <v>7</v>
      </c>
      <c r="D16" s="33"/>
      <c r="E16" s="33"/>
      <c r="F16" s="33"/>
      <c r="G16" s="33"/>
      <c r="H16" s="33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4" t="s">
        <v>8</v>
      </c>
      <c r="B19" s="31"/>
      <c r="C19" s="13"/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5" t="s">
        <v>9</v>
      </c>
      <c r="B20" s="31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5" t="s">
        <v>10</v>
      </c>
      <c r="B21" s="31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4" t="s">
        <v>11</v>
      </c>
      <c r="B22" s="31"/>
      <c r="C22" s="13">
        <f>+C19</f>
        <v>0</v>
      </c>
      <c r="D22" s="3"/>
      <c r="E22" s="4"/>
      <c r="F22" s="5"/>
      <c r="G22" s="1"/>
      <c r="H22" s="1"/>
      <c r="I22" s="1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7" t="s">
        <v>12</v>
      </c>
      <c r="B27" s="18" t="s">
        <v>13</v>
      </c>
      <c r="C27" s="18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 trimestre </vt:lpstr>
      <vt:lpstr>2do Trimestre</vt:lpstr>
      <vt:lpstr>3er Trimestre</vt:lpstr>
      <vt:lpstr>4to Trimestre</vt:lpstr>
      <vt:lpstr>'3er Trimestre'!Área_de_impresión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Cancino Pacheco</dc:creator>
  <cp:lastModifiedBy>JUAN IGNACIO CANCINO PACHECO</cp:lastModifiedBy>
  <cp:lastPrinted>2024-10-28T18:29:48Z</cp:lastPrinted>
  <dcterms:created xsi:type="dcterms:W3CDTF">2024-10-28T18:28:54Z</dcterms:created>
  <dcterms:modified xsi:type="dcterms:W3CDTF">2024-10-28T18:29:52Z</dcterms:modified>
</cp:coreProperties>
</file>