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azal\Desktop\"/>
    </mc:Choice>
  </mc:AlternateContent>
  <bookViews>
    <workbookView xWindow="0" yWindow="0" windowWidth="12915" windowHeight="5580" tabRatio="601"/>
  </bookViews>
  <sheets>
    <sheet name="2° trimestre " sheetId="5" r:id="rId1"/>
    <sheet name="Listado Profesionales AACC " sheetId="6" r:id="rId2"/>
    <sheet name="Listado Profesionales AACC" sheetId="4" state="hidden" r:id="rId3"/>
  </sheets>
  <definedNames>
    <definedName name="_xlnm._FilterDatabase" localSheetId="0" hidden="1">'2° trimestre '!$A$27:$W$331</definedName>
  </definedNames>
  <calcPr calcId="152511"/>
</workbook>
</file>

<file path=xl/calcChain.xml><?xml version="1.0" encoding="utf-8"?>
<calcChain xmlns="http://schemas.openxmlformats.org/spreadsheetml/2006/main">
  <c r="K332" i="5" l="1"/>
  <c r="L332" i="5"/>
  <c r="M332" i="5"/>
  <c r="N332" i="5"/>
  <c r="O332" i="5"/>
  <c r="P332" i="5"/>
  <c r="Q332" i="5"/>
  <c r="J332" i="5"/>
  <c r="V304" i="5" l="1"/>
  <c r="G304" i="5" s="1"/>
  <c r="V300" i="5"/>
  <c r="G300" i="5" s="1"/>
  <c r="V299" i="5"/>
  <c r="G299" i="5" s="1"/>
  <c r="V298" i="5"/>
  <c r="G298" i="5" s="1"/>
  <c r="V297" i="5"/>
  <c r="G297" i="5" s="1"/>
  <c r="V295" i="5"/>
  <c r="G295" i="5" s="1"/>
  <c r="V308" i="5"/>
  <c r="G308" i="5" s="1"/>
  <c r="V306" i="5"/>
  <c r="G306" i="5" s="1"/>
  <c r="V305" i="5"/>
  <c r="G305" i="5" s="1"/>
  <c r="V291" i="5"/>
  <c r="G291" i="5" s="1"/>
  <c r="V303" i="5"/>
  <c r="V289" i="5"/>
  <c r="G289" i="5" s="1"/>
  <c r="V301" i="5"/>
  <c r="G301" i="5" s="1"/>
  <c r="V329" i="5"/>
  <c r="G329" i="5" s="1"/>
  <c r="V328" i="5"/>
  <c r="G328" i="5" s="1"/>
  <c r="V327" i="5"/>
  <c r="G327" i="5" s="1"/>
  <c r="V326" i="5"/>
  <c r="G326" i="5" s="1"/>
  <c r="V325" i="5"/>
  <c r="G325" i="5" s="1"/>
  <c r="V324" i="5"/>
  <c r="G324" i="5" s="1"/>
  <c r="V310" i="5"/>
  <c r="G310" i="5" s="1"/>
  <c r="V323" i="5"/>
  <c r="G323" i="5" s="1"/>
  <c r="V322" i="5"/>
  <c r="G322" i="5" s="1"/>
  <c r="V321" i="5"/>
  <c r="G321" i="5" s="1"/>
  <c r="V318" i="5"/>
  <c r="G318" i="5" s="1"/>
  <c r="V317" i="5"/>
  <c r="G317" i="5" s="1"/>
  <c r="V316" i="5"/>
  <c r="G316" i="5" s="1"/>
  <c r="V331" i="5"/>
  <c r="G331" i="5" s="1"/>
  <c r="V330" i="5"/>
  <c r="G330" i="5" s="1"/>
  <c r="V284" i="5"/>
  <c r="G284" i="5" s="1"/>
  <c r="V302" i="5"/>
  <c r="G302" i="5" s="1"/>
  <c r="V290" i="5"/>
  <c r="G290" i="5" s="1"/>
  <c r="V283" i="5"/>
  <c r="G283" i="5" s="1"/>
  <c r="V296" i="5"/>
  <c r="G296" i="5" s="1"/>
  <c r="V312" i="5"/>
  <c r="G312" i="5" s="1"/>
  <c r="V287" i="5"/>
  <c r="G287" i="5" s="1"/>
  <c r="V282" i="5"/>
  <c r="G282" i="5" s="1"/>
  <c r="V307" i="5"/>
  <c r="G307" i="5" s="1"/>
  <c r="V313" i="5"/>
  <c r="G313" i="5" s="1"/>
  <c r="V285" i="5"/>
  <c r="G285" i="5" s="1"/>
  <c r="V288" i="5"/>
  <c r="G288" i="5" s="1"/>
  <c r="V311" i="5"/>
  <c r="G311" i="5" s="1"/>
  <c r="V315" i="5"/>
  <c r="G315" i="5" s="1"/>
  <c r="V314" i="5"/>
  <c r="G314" i="5" s="1"/>
  <c r="V293" i="5"/>
  <c r="G293" i="5" s="1"/>
  <c r="V286" i="5"/>
  <c r="G286" i="5" s="1"/>
  <c r="V319" i="5"/>
  <c r="G319" i="5" s="1"/>
  <c r="V309" i="5"/>
  <c r="G309" i="5" s="1"/>
  <c r="V292" i="5"/>
  <c r="G292" i="5" s="1"/>
  <c r="V320" i="5"/>
  <c r="G320" i="5" s="1"/>
  <c r="V294" i="5"/>
  <c r="G294" i="5" s="1"/>
  <c r="G303" i="5"/>
  <c r="V98" i="5" l="1"/>
  <c r="V99" i="5"/>
  <c r="V125" i="5"/>
  <c r="V124" i="5"/>
  <c r="V121" i="5"/>
  <c r="V117" i="5"/>
  <c r="V116" i="5"/>
  <c r="V253" i="5"/>
  <c r="V115" i="5"/>
  <c r="V114" i="5"/>
  <c r="V108" i="5"/>
  <c r="V105" i="5"/>
  <c r="V102" i="5"/>
  <c r="V101" i="5"/>
  <c r="V104" i="5"/>
  <c r="V103" i="5"/>
  <c r="V258" i="5"/>
  <c r="V129" i="5"/>
  <c r="V128" i="5"/>
  <c r="V257" i="5"/>
  <c r="V256" i="5"/>
  <c r="V120" i="5"/>
  <c r="V255" i="5"/>
  <c r="V254" i="5"/>
  <c r="V119" i="5"/>
  <c r="V118" i="5"/>
  <c r="V252" i="5"/>
  <c r="V112" i="5"/>
  <c r="V111" i="5"/>
  <c r="V109" i="5"/>
  <c r="V251" i="5"/>
  <c r="V106" i="5"/>
  <c r="V80" i="5"/>
  <c r="V201" i="5"/>
  <c r="V197" i="5"/>
  <c r="V281" i="5"/>
  <c r="V280" i="5"/>
  <c r="V194" i="5"/>
  <c r="V193" i="5"/>
  <c r="V192" i="5"/>
  <c r="V190" i="5"/>
  <c r="V81" i="5"/>
  <c r="V249" i="5"/>
  <c r="V95" i="5"/>
  <c r="V94" i="5"/>
  <c r="V246" i="5"/>
  <c r="V91" i="5"/>
  <c r="V90" i="5"/>
  <c r="V245" i="5"/>
  <c r="V244" i="5"/>
  <c r="V243" i="5"/>
  <c r="V242" i="5"/>
  <c r="V241" i="5"/>
  <c r="V86" i="5"/>
  <c r="V82" i="5"/>
  <c r="V89" i="5"/>
  <c r="V85" i="5"/>
  <c r="V240" i="5"/>
  <c r="V239" i="5"/>
  <c r="V84" i="5"/>
  <c r="V83" i="5"/>
  <c r="V238" i="5"/>
  <c r="V237" i="5"/>
  <c r="V236" i="5"/>
  <c r="V235" i="5"/>
  <c r="V250" i="5"/>
  <c r="V248" i="5"/>
  <c r="V247" i="5"/>
  <c r="V76" i="5"/>
  <c r="V229" i="5"/>
  <c r="V234" i="5"/>
  <c r="V233" i="5"/>
  <c r="V232" i="5"/>
  <c r="V231" i="5"/>
  <c r="V228" i="5"/>
  <c r="V227" i="5"/>
  <c r="V226" i="5"/>
  <c r="V230" i="5"/>
  <c r="V225" i="5"/>
  <c r="V69" i="5"/>
  <c r="V224" i="5"/>
  <c r="V78" i="5"/>
  <c r="V73" i="5"/>
  <c r="V71" i="5"/>
  <c r="V70" i="5"/>
  <c r="V65" i="5"/>
  <c r="V223" i="5"/>
  <c r="V222" i="5"/>
  <c r="V221" i="5"/>
  <c r="V220" i="5"/>
  <c r="V216" i="5"/>
  <c r="V218" i="5"/>
  <c r="V57" i="5"/>
  <c r="V217" i="5"/>
  <c r="V54" i="5"/>
  <c r="V211" i="5"/>
  <c r="V56" i="5"/>
  <c r="V212" i="5"/>
  <c r="V60" i="5"/>
  <c r="V215" i="5"/>
  <c r="V214" i="5"/>
  <c r="V213" i="5"/>
  <c r="V62" i="5"/>
  <c r="V58" i="5"/>
  <c r="V219" i="5"/>
  <c r="V51" i="5"/>
  <c r="V50" i="5"/>
  <c r="V45" i="5"/>
  <c r="V47" i="5"/>
  <c r="V52" i="5"/>
  <c r="V48" i="5"/>
  <c r="V44" i="5"/>
  <c r="V46" i="5"/>
  <c r="V42" i="5"/>
  <c r="V41" i="5"/>
  <c r="V209" i="5"/>
  <c r="V39" i="5"/>
  <c r="V207" i="5"/>
  <c r="V33" i="5"/>
  <c r="V206" i="5"/>
  <c r="V210" i="5"/>
  <c r="V34" i="5"/>
  <c r="V43" i="5"/>
  <c r="V208" i="5"/>
  <c r="V38" i="5"/>
  <c r="V37" i="5"/>
  <c r="V36" i="5"/>
  <c r="V35" i="5"/>
  <c r="V31" i="5"/>
  <c r="V205" i="5"/>
  <c r="V204" i="5"/>
  <c r="V203" i="5"/>
  <c r="V180" i="5"/>
  <c r="V181" i="5"/>
  <c r="V184" i="5"/>
  <c r="V183" i="5"/>
  <c r="V278" i="5"/>
  <c r="V188" i="5"/>
  <c r="V187" i="5"/>
  <c r="V186" i="5"/>
  <c r="V279" i="5"/>
  <c r="V185" i="5"/>
  <c r="V182" i="5"/>
  <c r="V30" i="5"/>
  <c r="V29" i="5"/>
  <c r="V156" i="5"/>
  <c r="V276" i="5"/>
  <c r="V179" i="5"/>
  <c r="V162" i="5"/>
  <c r="V177" i="5"/>
  <c r="V277" i="5"/>
  <c r="V163" i="5"/>
  <c r="V155" i="5"/>
  <c r="V275" i="5"/>
  <c r="V274" i="5"/>
  <c r="V270" i="5"/>
  <c r="V151" i="5"/>
  <c r="V273" i="5"/>
  <c r="V152" i="5"/>
  <c r="V272" i="5"/>
  <c r="V271" i="5"/>
  <c r="V269" i="5"/>
  <c r="V153" i="5"/>
  <c r="V202" i="5"/>
  <c r="V28" i="5"/>
  <c r="V130" i="5"/>
  <c r="V260" i="5"/>
  <c r="V132" i="5"/>
  <c r="V268" i="5"/>
  <c r="V147" i="5"/>
  <c r="V265" i="5"/>
  <c r="V146" i="5"/>
  <c r="V264" i="5"/>
  <c r="V263" i="5"/>
  <c r="V149" i="5"/>
  <c r="V267" i="5"/>
  <c r="V266" i="5"/>
  <c r="V148" i="5"/>
  <c r="V136" i="5"/>
  <c r="V259" i="5"/>
  <c r="V135" i="5"/>
  <c r="V134" i="5"/>
  <c r="V131" i="5"/>
  <c r="V145" i="5"/>
  <c r="V141" i="5"/>
  <c r="V262" i="5"/>
  <c r="V261" i="5"/>
  <c r="V139" i="5"/>
  <c r="V138" i="5"/>
  <c r="V189" i="5"/>
  <c r="V157" i="5"/>
  <c r="V165" i="5"/>
  <c r="V173" i="5"/>
  <c r="V172" i="5"/>
  <c r="V164" i="5"/>
  <c r="V158" i="5"/>
  <c r="V159" i="5"/>
  <c r="V178" i="5"/>
  <c r="V176" i="5"/>
  <c r="V175" i="5"/>
  <c r="V174" i="5"/>
  <c r="V171" i="5"/>
  <c r="V170" i="5"/>
  <c r="V169" i="5"/>
  <c r="V168" i="5"/>
  <c r="V167" i="5"/>
  <c r="V166" i="5"/>
  <c r="V161" i="5"/>
  <c r="V160" i="5"/>
  <c r="V154" i="5"/>
  <c r="V142" i="5"/>
  <c r="V140" i="5"/>
  <c r="V150" i="5"/>
  <c r="V133" i="5"/>
  <c r="V144" i="5"/>
  <c r="V137" i="5"/>
  <c r="V143" i="5"/>
  <c r="V97" i="5"/>
  <c r="V100" i="5"/>
  <c r="V123" i="5"/>
  <c r="V113" i="5"/>
  <c r="V107" i="5"/>
  <c r="V127" i="5"/>
  <c r="V126" i="5"/>
  <c r="V122" i="5"/>
  <c r="V110" i="5"/>
  <c r="V200" i="5"/>
  <c r="V199" i="5"/>
  <c r="V198" i="5"/>
  <c r="V196" i="5"/>
  <c r="V195" i="5"/>
  <c r="V191" i="5"/>
  <c r="V96" i="5"/>
  <c r="V93" i="5"/>
  <c r="V88" i="5"/>
  <c r="V87" i="5"/>
  <c r="V92" i="5"/>
  <c r="V79" i="5"/>
  <c r="V75" i="5"/>
  <c r="V77" i="5"/>
  <c r="V74" i="5"/>
  <c r="V72" i="5"/>
  <c r="V64" i="5"/>
  <c r="V66" i="5"/>
  <c r="V67" i="5"/>
  <c r="V68" i="5"/>
  <c r="V61" i="5"/>
  <c r="V59" i="5"/>
  <c r="V63" i="5"/>
  <c r="V55" i="5"/>
  <c r="V53" i="5"/>
  <c r="V49" i="5"/>
  <c r="V40" i="5"/>
  <c r="G225" i="5" l="1"/>
  <c r="G197" i="5"/>
  <c r="G193" i="5"/>
  <c r="G190" i="5"/>
  <c r="G71" i="5"/>
  <c r="G56" i="5"/>
  <c r="G50" i="5"/>
  <c r="G45" i="5"/>
  <c r="G47" i="5"/>
  <c r="G48" i="5"/>
  <c r="G46" i="5"/>
  <c r="G42" i="5"/>
  <c r="G39" i="5"/>
  <c r="G184" i="5"/>
  <c r="G156" i="5"/>
  <c r="G179" i="5"/>
  <c r="G163" i="5"/>
  <c r="G155" i="5"/>
  <c r="G151" i="5"/>
  <c r="G153" i="5"/>
  <c r="G131" i="5"/>
  <c r="G141" i="5"/>
  <c r="G189" i="5"/>
  <c r="G168" i="5"/>
  <c r="G140" i="5"/>
  <c r="G137" i="5"/>
  <c r="G191" i="5"/>
  <c r="G64" i="5"/>
  <c r="G68" i="5"/>
  <c r="G55" i="5"/>
  <c r="G174" i="5"/>
  <c r="G160" i="5"/>
  <c r="G107" i="5"/>
  <c r="G85" i="5"/>
  <c r="G83" i="5"/>
  <c r="G54" i="5"/>
  <c r="G52" i="5"/>
  <c r="G41" i="5"/>
  <c r="G43" i="5"/>
  <c r="G35" i="5"/>
  <c r="G180" i="5"/>
  <c r="G188" i="5"/>
  <c r="G182" i="5"/>
  <c r="G29" i="5"/>
  <c r="G162" i="5"/>
  <c r="G130" i="5"/>
  <c r="G146" i="5"/>
  <c r="G136" i="5"/>
  <c r="G145" i="5"/>
  <c r="G139" i="5"/>
  <c r="G138" i="5"/>
  <c r="G169" i="5"/>
  <c r="G154" i="5"/>
  <c r="G133" i="5"/>
  <c r="G200" i="5"/>
  <c r="G195" i="5"/>
  <c r="G75" i="5"/>
  <c r="G49" i="5"/>
  <c r="G164" i="5"/>
  <c r="G167" i="5"/>
  <c r="G110" i="5"/>
  <c r="G101" i="5" l="1"/>
  <c r="G120" i="5"/>
  <c r="G119" i="5"/>
  <c r="G105" i="5"/>
  <c r="G124" i="5"/>
  <c r="G109" i="5"/>
  <c r="G111" i="5"/>
  <c r="G117" i="5"/>
  <c r="G114" i="5"/>
  <c r="G125" i="5"/>
  <c r="G115" i="5"/>
  <c r="G254" i="5"/>
  <c r="G263" i="5"/>
  <c r="G281" i="5"/>
  <c r="G214" i="5"/>
  <c r="G270" i="5"/>
  <c r="G247" i="5"/>
  <c r="G257" i="5"/>
  <c r="G262" i="5"/>
  <c r="G260" i="5"/>
  <c r="G224" i="5"/>
  <c r="G278" i="5"/>
  <c r="G226" i="5"/>
  <c r="G229" i="5"/>
  <c r="G236" i="5"/>
  <c r="G256" i="5"/>
  <c r="G244" i="5"/>
  <c r="G233" i="5"/>
  <c r="G222" i="5"/>
  <c r="G237" i="5"/>
  <c r="G276" i="5"/>
  <c r="G228" i="5"/>
  <c r="G274" i="5"/>
  <c r="G221" i="5"/>
  <c r="G250" i="5"/>
  <c r="G255" i="5"/>
  <c r="G252" i="5"/>
  <c r="G280" i="5"/>
  <c r="G217" i="5"/>
  <c r="G203" i="5"/>
  <c r="G267" i="5"/>
  <c r="G259" i="5"/>
  <c r="G277" i="5"/>
  <c r="G251" i="5"/>
  <c r="G249" i="5"/>
  <c r="G243" i="5"/>
  <c r="G202" i="5"/>
  <c r="G258" i="5"/>
  <c r="G231" i="5"/>
  <c r="G206" i="5"/>
  <c r="G238" i="5"/>
  <c r="G223" i="5"/>
  <c r="G266" i="5"/>
  <c r="G230" i="5"/>
  <c r="G220" i="5"/>
  <c r="G218" i="5"/>
  <c r="G227" i="5"/>
  <c r="G268" i="5"/>
  <c r="G219" i="5"/>
  <c r="G273" i="5"/>
  <c r="G275" i="5"/>
  <c r="G241" i="5"/>
  <c r="G279" i="5"/>
  <c r="G246" i="5"/>
  <c r="G212" i="5"/>
  <c r="G208" i="5"/>
  <c r="G215" i="5"/>
  <c r="G245" i="5"/>
  <c r="G210" i="5"/>
  <c r="G232" i="5"/>
  <c r="G265" i="5"/>
  <c r="G99" i="5" l="1"/>
  <c r="G51" i="5"/>
  <c r="G106" i="5"/>
  <c r="G147" i="5"/>
  <c r="G57" i="5"/>
  <c r="G158" i="5"/>
  <c r="G118" i="5"/>
  <c r="G177" i="5"/>
  <c r="G128" i="5"/>
  <c r="G196" i="5"/>
  <c r="G129" i="5"/>
  <c r="G86" i="5"/>
  <c r="G185" i="5"/>
  <c r="G199" i="5"/>
  <c r="G80" i="5"/>
  <c r="G135" i="5"/>
  <c r="G60" i="5"/>
  <c r="G198" i="5"/>
  <c r="G112" i="5"/>
  <c r="G132" i="5"/>
  <c r="G65" i="5"/>
  <c r="G87" i="5"/>
  <c r="G70" i="5"/>
  <c r="G104" i="5"/>
  <c r="G192" i="5"/>
  <c r="G38" i="5"/>
  <c r="G97" i="5"/>
  <c r="G121" i="5"/>
  <c r="G194" i="5"/>
  <c r="G44" i="5"/>
  <c r="G150" i="5"/>
  <c r="V32" i="5" l="1"/>
  <c r="V26" i="5" s="1"/>
  <c r="C22" i="5"/>
  <c r="G30" i="5" l="1"/>
  <c r="G95" i="5"/>
  <c r="G34" i="5"/>
  <c r="G235" i="5"/>
  <c r="G176" i="5"/>
  <c r="G157" i="5"/>
  <c r="G207" i="5"/>
  <c r="G79" i="5"/>
  <c r="G58" i="5"/>
  <c r="G92" i="5"/>
  <c r="G165" i="5"/>
  <c r="G72" i="5"/>
  <c r="G82" i="5"/>
  <c r="G178" i="5"/>
  <c r="G66" i="5"/>
  <c r="G126" i="5"/>
  <c r="G90" i="5"/>
  <c r="G32" i="5"/>
  <c r="G134" i="5"/>
  <c r="G143" i="5"/>
  <c r="G204" i="5"/>
  <c r="G63" i="5"/>
  <c r="G102" i="5"/>
  <c r="G187" i="5"/>
  <c r="G94" i="5"/>
  <c r="G271" i="5"/>
  <c r="G77" i="5"/>
  <c r="G149" i="5"/>
  <c r="G172" i="5"/>
  <c r="G78" i="5"/>
  <c r="G213" i="5"/>
  <c r="G211" i="5"/>
  <c r="G59" i="5"/>
  <c r="G166" i="5"/>
  <c r="G28" i="5"/>
  <c r="G40" i="5"/>
  <c r="G69" i="5"/>
  <c r="G239" i="5"/>
  <c r="G253" i="5"/>
  <c r="G74" i="5"/>
  <c r="G142" i="5"/>
  <c r="G170" i="5"/>
  <c r="G96" i="5"/>
  <c r="G31" i="5"/>
  <c r="G209" i="5"/>
  <c r="G122" i="5"/>
  <c r="G36" i="5"/>
  <c r="G76" i="5"/>
  <c r="G116" i="5"/>
  <c r="G248" i="5"/>
  <c r="G269" i="5"/>
  <c r="G171" i="5"/>
  <c r="G175" i="5"/>
  <c r="G173" i="5"/>
  <c r="G261" i="5"/>
  <c r="G73" i="5"/>
  <c r="G81" i="5"/>
  <c r="G33" i="5"/>
  <c r="G272" i="5"/>
  <c r="G216" i="5"/>
  <c r="G201" i="5"/>
  <c r="G186" i="5"/>
  <c r="G91" i="5"/>
  <c r="G234" i="5"/>
  <c r="G67" i="5"/>
  <c r="G148" i="5"/>
  <c r="G144" i="5"/>
  <c r="G62" i="5"/>
  <c r="G205" i="5"/>
  <c r="G53" i="5"/>
  <c r="G113" i="5"/>
  <c r="G88" i="5"/>
  <c r="G98" i="5"/>
  <c r="G183" i="5"/>
  <c r="G103" i="5"/>
  <c r="G123" i="5"/>
  <c r="G93" i="5"/>
  <c r="G242" i="5"/>
  <c r="G181" i="5"/>
  <c r="G108" i="5"/>
  <c r="G161" i="5"/>
  <c r="G152" i="5"/>
  <c r="G159" i="5"/>
  <c r="G127" i="5"/>
  <c r="G89" i="5"/>
  <c r="G61" i="5"/>
  <c r="G100" i="5"/>
  <c r="G37" i="5"/>
  <c r="G84" i="5"/>
  <c r="G264" i="5"/>
  <c r="G240" i="5"/>
</calcChain>
</file>

<file path=xl/sharedStrings.xml><?xml version="1.0" encoding="utf-8"?>
<sst xmlns="http://schemas.openxmlformats.org/spreadsheetml/2006/main" count="4402" uniqueCount="1166">
  <si>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</si>
  <si>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</si>
  <si>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</si>
  <si>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</si>
  <si>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</si>
  <si>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</si>
  <si>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</si>
  <si>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</si>
  <si>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</si>
  <si>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</si>
  <si>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</si>
  <si>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</si>
  <si>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</si>
  <si>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</si>
  <si>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</si>
  <si>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</si>
  <si>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</si>
  <si>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</si>
  <si>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</si>
  <si>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</si>
  <si>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</si>
  <si>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</si>
  <si>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</si>
  <si>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</si>
  <si>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</si>
  <si>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</si>
  <si>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</si>
  <si>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</si>
  <si>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</si>
  <si>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</si>
  <si>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</si>
  <si>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</si>
  <si>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</si>
  <si>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</si>
  <si>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</si>
  <si>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</si>
  <si>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</si>
  <si>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</si>
  <si>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Transferencia 2018</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</si>
  <si>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</si>
  <si>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</si>
  <si>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</si>
  <si>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</si>
  <si>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</si>
  <si>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PMB</t>
  </si>
  <si>
    <t>Glosa 05 Municipalidades (Programa de Mejoramiento de Barrios)</t>
  </si>
  <si>
    <t>Año 2019</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</si>
  <si>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 las Leyes N°19.418 y Nº18.138.Las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El financiamiento de estudios pre inversionales o diseños que den origen a proyectos cuyo costo total no exceda las 5.000 UTM y de proyectos cuyo costo total no superen dicho monto, quedará exento del informe de evaluación del Ministerio de Desarrollo Social. Asimismo se podrá adquirir terrenos para viviendas sociales previa solicitud y fundamentación expresa del Ministerio de Vivienda.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</si>
  <si>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r>
      <rPr>
        <u/>
        <sz val="10"/>
        <rFont val="Verdana"/>
        <family val="2"/>
      </rPr>
      <t>La Subsecretaría deberá informar a más tardar el 31 de enero de2019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</si>
  <si>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r>
      <t xml:space="preserve">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</si>
  <si>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11301181001-C</t>
  </si>
  <si>
    <t>1405171004-C</t>
  </si>
  <si>
    <t>7104181005-C</t>
  </si>
  <si>
    <t>5802190701-C</t>
  </si>
  <si>
    <t>Arrastre</t>
  </si>
  <si>
    <t>10204170601-C</t>
  </si>
  <si>
    <t>10207181014-C</t>
  </si>
  <si>
    <t>10210181005-C</t>
  </si>
  <si>
    <t>1107171008-C</t>
  </si>
  <si>
    <t>2901181014-C</t>
  </si>
  <si>
    <t>8206181001-C</t>
  </si>
  <si>
    <t>8312160710-C</t>
  </si>
  <si>
    <t>8314181005-C</t>
  </si>
  <si>
    <t>8419150709-C</t>
  </si>
  <si>
    <t>9201181006-C</t>
  </si>
  <si>
    <t>9905181006-C</t>
  </si>
  <si>
    <t>8305181001-C</t>
  </si>
  <si>
    <t>3303181001-C</t>
  </si>
  <si>
    <t>14106171011-C</t>
  </si>
  <si>
    <t>14106181001-C</t>
  </si>
  <si>
    <t>14202181009-C</t>
  </si>
  <si>
    <t>14902181001-C</t>
  </si>
  <si>
    <t>3101180710-C</t>
  </si>
  <si>
    <t>3101180711-C</t>
  </si>
  <si>
    <t>3201181005-C</t>
  </si>
  <si>
    <t>3302181010-C</t>
  </si>
  <si>
    <t>5105181011-C</t>
  </si>
  <si>
    <t>5107171006-C</t>
  </si>
  <si>
    <t>7109181006-C</t>
  </si>
  <si>
    <t>7202181006-C</t>
  </si>
  <si>
    <t>7404171005-C</t>
  </si>
  <si>
    <t>8204181007-C</t>
  </si>
  <si>
    <t>8303171004-C</t>
  </si>
  <si>
    <t>8309181006-C</t>
  </si>
  <si>
    <t>8310181004-C</t>
  </si>
  <si>
    <t>8312160708-C</t>
  </si>
  <si>
    <t>9121140715-C</t>
  </si>
  <si>
    <t>9204161006-C</t>
  </si>
  <si>
    <t>9206181007-C</t>
  </si>
  <si>
    <t>10302181001-C</t>
  </si>
  <si>
    <t>8202181001-C</t>
  </si>
  <si>
    <t>11301180701-C</t>
  </si>
  <si>
    <t>2203190702-C</t>
  </si>
  <si>
    <t>2203190703-C</t>
  </si>
  <si>
    <t>5201180401-C</t>
  </si>
  <si>
    <t>8204181008-C</t>
  </si>
  <si>
    <t>8109181001-C</t>
  </si>
  <si>
    <t>8205140401-C</t>
  </si>
  <si>
    <t>10106150709-C</t>
  </si>
  <si>
    <t>3302181011-C</t>
  </si>
  <si>
    <t>7307191001-C</t>
  </si>
  <si>
    <t>11202181007-C</t>
  </si>
  <si>
    <t>5602181001-C</t>
  </si>
  <si>
    <t>9205181014-C</t>
  </si>
  <si>
    <t>11201180804-C</t>
  </si>
  <si>
    <t>05</t>
  </si>
  <si>
    <t>JUAN FERNÁNDEZ</t>
  </si>
  <si>
    <t>PUTAENDO</t>
  </si>
  <si>
    <t>07</t>
  </si>
  <si>
    <t>MOLINA</t>
  </si>
  <si>
    <t>CERRO NAVIA</t>
  </si>
  <si>
    <t>MACUL</t>
  </si>
  <si>
    <t>SAN MIGUEL</t>
  </si>
  <si>
    <t>03</t>
  </si>
  <si>
    <t>ALTO DEL CARMEN</t>
  </si>
  <si>
    <t>06</t>
  </si>
  <si>
    <t>PEUMO</t>
  </si>
  <si>
    <t>SAGRADA FAMILIA</t>
  </si>
  <si>
    <t>09</t>
  </si>
  <si>
    <t>TRAIGUÉN</t>
  </si>
  <si>
    <t>PALENA</t>
  </si>
  <si>
    <t>COCHRANE</t>
  </si>
  <si>
    <t>01</t>
  </si>
  <si>
    <t>PICA</t>
  </si>
  <si>
    <t>EMPEDRADO</t>
  </si>
  <si>
    <t>LIMACHE</t>
  </si>
  <si>
    <t>SAN ANTONIO</t>
  </si>
  <si>
    <t>LONQUIMAY</t>
  </si>
  <si>
    <t>INDEPENDENCIA</t>
  </si>
  <si>
    <t>BUIN</t>
  </si>
  <si>
    <t>EL MONTE</t>
  </si>
  <si>
    <t>LOLOL</t>
  </si>
  <si>
    <t>VILLA ALEGRE</t>
  </si>
  <si>
    <t>08</t>
  </si>
  <si>
    <t>SANTA JUANA</t>
  </si>
  <si>
    <t>LOS ÁLAMOS</t>
  </si>
  <si>
    <t>TUCAPEL</t>
  </si>
  <si>
    <t>YUMBEL</t>
  </si>
  <si>
    <t>VILCÚN</t>
  </si>
  <si>
    <t>RENCA</t>
  </si>
  <si>
    <t>CURACO DE VÉLEZ</t>
  </si>
  <si>
    <t>QUEILÉN</t>
  </si>
  <si>
    <t>QUINCHAO</t>
  </si>
  <si>
    <t>ALTO HOSPICIO</t>
  </si>
  <si>
    <t>02</t>
  </si>
  <si>
    <t>A.M. DE LA REGION DE ANTOFAGASTA</t>
  </si>
  <si>
    <t>ALTO BÍO BÍO</t>
  </si>
  <si>
    <t>16</t>
  </si>
  <si>
    <t>SAN NICOLÁS</t>
  </si>
  <si>
    <t>ANGOL</t>
  </si>
  <si>
    <t>A.M. DE ALCALDES MAPUCHES</t>
  </si>
  <si>
    <t>MULCHÉN</t>
  </si>
  <si>
    <t>FREIRINA</t>
  </si>
  <si>
    <t>QUILPUÉ</t>
  </si>
  <si>
    <t>CURICÓ</t>
  </si>
  <si>
    <t>VILCúN</t>
  </si>
  <si>
    <t>PUERTO MONTT</t>
  </si>
  <si>
    <t>PUERTO VARAS</t>
  </si>
  <si>
    <t>MARÍA PINTO</t>
  </si>
  <si>
    <t>HUASCO</t>
  </si>
  <si>
    <t>TEODORO SCHMIDT</t>
  </si>
  <si>
    <t>A.M. NAHUELBUTA</t>
  </si>
  <si>
    <t>A.CH.M</t>
  </si>
  <si>
    <t>MARIQUINA</t>
  </si>
  <si>
    <t>FUTRONO</t>
  </si>
  <si>
    <t>A.M. REGION DE LOS RÍOS</t>
  </si>
  <si>
    <t>COPIAPÓ</t>
  </si>
  <si>
    <t>CHAÑARAL</t>
  </si>
  <si>
    <t>PUCHUNCAVÍ</t>
  </si>
  <si>
    <t>QUINTERO</t>
  </si>
  <si>
    <t>SAN CLEMENTE</t>
  </si>
  <si>
    <t>CHANCO</t>
  </si>
  <si>
    <t>PARRAL</t>
  </si>
  <si>
    <t>CONTULMO</t>
  </si>
  <si>
    <t>CABRERO</t>
  </si>
  <si>
    <t>QUILLECO</t>
  </si>
  <si>
    <t>SAN ROSENDO</t>
  </si>
  <si>
    <t>CHOLCHOL</t>
  </si>
  <si>
    <t>ERCILLA</t>
  </si>
  <si>
    <t>LOS SAUCES</t>
  </si>
  <si>
    <t>PUERTO OCTAY</t>
  </si>
  <si>
    <t>ARAUCO</t>
  </si>
  <si>
    <t>SAN PEDRO DE ATACAMA</t>
  </si>
  <si>
    <t>ISLA DE PASCUA</t>
  </si>
  <si>
    <t>CURANILAHUE</t>
  </si>
  <si>
    <t>LOS MUERMOS</t>
  </si>
  <si>
    <t>CISNES</t>
  </si>
  <si>
    <t>ALGARROBO</t>
  </si>
  <si>
    <t>AYSEN</t>
  </si>
  <si>
    <t>ASESORÍA TÉCNICA DE PROYECTOS,DE INFRAESTRUCTURA SANITARIA ,COMUNA DE JUAN FERNANDEZ</t>
  </si>
  <si>
    <t>MEJORAMIENTO SISTEMA DE ALCANTARILLADO POBLACION SANTA TERESA COMUNA DE PUTAENDO</t>
  </si>
  <si>
    <t>CONSTRUCCION SOLUCIONES SANITARIAS DIVERSOS SECTORES MOLINA</t>
  </si>
  <si>
    <t>CATASTRO PARA BENEFICIARIOS DE TÍTULOS DE DOMINIO, TERRITORIOS 1, 2, 3 Y 4, COMUNA DE CERRO NAVIA, PRIMERA ETAPA</t>
  </si>
  <si>
    <t>ASISTENCIA TÉCNICA PARA LA ELABORACIÓN DE PROYECTOS ESTRATÉGICOS PARA LA COMUNA DE MACUL</t>
  </si>
  <si>
    <t>CATASTRO BENEFICIARIOS DE TITULO DOMINIO Y SANEAMIENTO SANITARIO DIVERSOS SECTORES, COMUNA SAN MIGUEL</t>
  </si>
  <si>
    <t>HABILITACIÓN DE ASISTENCIA TÉCNICA PARA GENERACIÓN DE PROYECTOS VARIOS ALTO DEL CARMEN</t>
  </si>
  <si>
    <t>CONTRATACION DE PROFESIONALES PARA EJECUTAR SANEAMIENTO DE TÍTULOS DE DOMINIO, EN PROYECTOS PMB DE LA COMUNA DE PEUMO</t>
  </si>
  <si>
    <t>ASISTENCIA TÉCNICA PARA PROYECTOS DE SANEAMIENTO SANITARIO, COMUNA DE SAGRADA FAMILIA</t>
  </si>
  <si>
    <t>ASISTENCIA TÉCNICA PARA DESARROLLAR PROYECTOS DE SANEAMIENTO SANITARIO EN LA COMUNA DE TRAIGUEN</t>
  </si>
  <si>
    <t>ASISTENCIA TÉCNICA EN GESTIÓN DE RESIDUOS SÓLIDOS DOMICILIARIOS PARA LA COMUNAS DE PALENA CHAITÉN Y FUTALEUFÚ</t>
  </si>
  <si>
    <t>CONTINUACION III: ELABORACIÓN SOLUCIONES SANITARIAS Y ASISTENCIA EN EJECUCION DE OBRAS DE SANEAMIENTO SANITARIO DE COCHRANE</t>
  </si>
  <si>
    <t>CONTRATACION DE PROFESIONALES PARA GENERACION Y CONTRAPARTE TECNICA DE PROYECTOS PARA LA COMUNA DE PICA</t>
  </si>
  <si>
    <t>SANEAMIENTO SANITARIO COMUNA DE EMPEDRADO</t>
  </si>
  <si>
    <t>“RESTITUCIÓN DE SERVICIOS BÁSICOS AGUA POTABLE, ALCANTARILLADO Y ELECTRICIDAD POR EMERGENCIA SECTOR LOS MAITENES, COMUNA DE LIMACHE”.</t>
  </si>
  <si>
    <t>ASISTENCIA LEGAL PARA SERVIDUMBRES DE PASO EN PROYECTOS DE ALCANTARILLADO, AGUA POTABLE Y EVACUACIÓN DE AGUAS LLUVIAS – BARRIOS EL CARMEN Y CAMINO VIE</t>
  </si>
  <si>
    <t>ASISTENCIA TECNICA PARA FORMULACIÓN DE CARTERA DE PROYECTOS DE ABASTOS DE AGUA POTABLE, DIVERSOS SECTORES DE LA COMUNA DE LONQUIMAY</t>
  </si>
  <si>
    <t>II ETAPA PROGRAMA RECUPERACIÓN DE CITÉS Y PASAJES, INDEPENDENCIA</t>
  </si>
  <si>
    <t>ASISTENCIA TÉCNICA PARA EL DESARROLLO DE SOLUCIONES ALTERNATIVAS PARA AGUAS LLUVIAS UNIDADES VECINALES 3: 4 :5 :9</t>
  </si>
  <si>
    <t>ASESORÍA TÉCNICA PROYECTOS DE MEDIO AMBIENTE, COMUNA DE BUIN</t>
  </si>
  <si>
    <t>CATASTRO PARA BENEFICIARIOS DE TITULOS DE DOMINIO Y LEY DEL MONO, DIVERSOS SECTORES EL MONTE</t>
  </si>
  <si>
    <t>ASISTENCIA TECNICA, AÑO 2018, COMUNA DE LOLOL</t>
  </si>
  <si>
    <t>CONTRATACIÓN ASISTENCIA TÉCNICA PMB PARA VILLA ALEGRE</t>
  </si>
  <si>
    <t>ASISTENCIA TÉCNICA PARA LA ELABORACION DE PROYECTOS DE AGUA PARA EL CONSUMO HUMANO AÑO 2018</t>
  </si>
  <si>
    <t>ASISTENCIA TECNICA SANEAMIENTO SANITARIO LOTE A, COMUNA DE LOS ALAMOS</t>
  </si>
  <si>
    <t>ABASTECIMIENTO DE AGUA POTABLE RURAL SECTOR EL ARENAL, COMUNA DE TUCAPEL</t>
  </si>
  <si>
    <t>CONSTRUCCIÓN POZO Y ESTANQUE APR EL POLIGONO DE ESTACIÓN YUMBEL</t>
  </si>
  <si>
    <t>MEJORAMIENTO Y REGULARIZACIÓN PLANTA DE TRATAMIENTO DE AGUAS SERVIDAS, LOCALIDAD DE SAN PATRICIO</t>
  </si>
  <si>
    <t>CONSTRUCCIÓN E IMPLEMENTACIÓN DE 1 PUNTO LIMPIO PARA VALORIZACIÓN DE MATERIALES INORGÁNICOS COMUNA DE RENCA</t>
  </si>
  <si>
    <t>CONTRATACIÓN ASESORÍA PROFESIONAL PARA ESTUDIAR Y PROPONER SOLUCIONES EN PUNTOS DE INUNDACIÓN Y ALCANTARILLADO EN LOCALIDADES DE LA COMUNA DE RENCA</t>
  </si>
  <si>
    <t>ASISTENCIA LEGAL PARA REGULARIZACION Y SANEAMIENTO DE TERRENOS URBANOS Y RURALES, COMUNA DE CURACO DE VELEZ</t>
  </si>
  <si>
    <t>CREACIÓN DE DIVERSOS PROYECTOS DE INFRAESTRUCTURA PÚBLICA Y DE SANEAMIENTO SANITARIO, COMUNA DE QUEILÉN</t>
  </si>
  <si>
    <t>APOYO DE PROFESIONALES PARA LA ELABORACIÓN DE DIVERSOS PROYECTOS COMUNA DE QUINCHAO</t>
  </si>
  <si>
    <t>CONTRATACION DE PROFESIONALES PARA GENERACION DE PROYECTOS DE ENERGIZACION</t>
  </si>
  <si>
    <t>DISEÑO DE SOLUCIONES SANITARIA Y DESARROLLO DE PROYECTOS INTEGRALES DE URBANIZACIÓN BASE II, DE LA REGIÓN ANTOFAGASTA</t>
  </si>
  <si>
    <t>ASISTENCIA TECNICA SOLUCIONES SANITARIAS Y URBANIZACION LOTE E, COMUNA DE LOS ÁLAMOS</t>
  </si>
  <si>
    <t>ABASTECIMIENTO DE AGUA POTABLE RURAL SECTOR HUEQUETE, COMUNA DE TUCAPEL</t>
  </si>
  <si>
    <t>DISEÑO SANEAMIENTO SANITARIO ESTABLECIMIENTOS EDUCACIONALES ALTO BIOBIO</t>
  </si>
  <si>
    <t>EXTENSIÓN SISTEMA AGUA POTABLE RURAL SECTOR LOS AROMOS, COMUNA DE SAN NICOLAS</t>
  </si>
  <si>
    <t>CONTRATACIÓN DE PROFESIONALES PARA ASISTENCIA TÉCNICA EN ABASTOS DE AGUA POTABLE EN SECTORES RURALES DE LA CORDILLERA DE NAHUELBUTA, ANGOL</t>
  </si>
  <si>
    <t>ASISTENCIA TECNICA PARA ELABORACIÓN DE PROYECTOS EN COMUNAS PERTENECIENTES A AMCAM 2018</t>
  </si>
  <si>
    <t>ASISTENCIA TECNICA SANEAMIENTO SANITARIO SECTOR BUREO MAMULEO Y M. IZAURIETA, MULCHEN</t>
  </si>
  <si>
    <t>ELABORACION Y APOYO EN DESARROLLO DE PROYECTOS DE LA COMUNA DE FREIRINA</t>
  </si>
  <si>
    <t>SANEAMIENTO DE TÍTULOS CALLE LA AGUADA Y POBL. ARGENTINA ALTO</t>
  </si>
  <si>
    <t>CONSTRUCCION ENTUBAMIENTO CANAL VILLA RAUCO, CURICO</t>
  </si>
  <si>
    <t>ABASTO DE AGUA POTABLE COMUNIDAD JOSE ALONQUEO B SECTOR LLAMUCO GRUPO 1</t>
  </si>
  <si>
    <t>EXTENSION RED AGUA POTABLE EN CAMINO VECINAL EL ENCANTO, COLONIA ALERCE, PUERTO MONTT</t>
  </si>
  <si>
    <t>FACTIBILIZACIÓN SANITARIA 135 VIVIENDAS LOTEO ALTA ESPERANZA</t>
  </si>
  <si>
    <t>REPARACIÓN Y MEJORAMIENTO PLANTA DE TRATAMIENTO DE AGUAS SERVIDAS LOCALIDAD MARÍA PINTO</t>
  </si>
  <si>
    <t>ASISTENCIA TECNICA PARA PREPARACION DE PROYECTOS EN COMUNA DE HUASCO</t>
  </si>
  <si>
    <t>ESTUDIO AMPLIACION RED DE ALCANTARILLADO Y PLANTA DE TRATAMIENTO DE AGUAS SERVIDAS, HUALPIN.</t>
  </si>
  <si>
    <t>ASISTENCIA TÉCNICA PARA APOYO PROFESIONAL EN PROYECTOS DEL FONDO DE CONVERGENCIA REGIONAL, PROVINCIA DE MALLECO</t>
  </si>
  <si>
    <t>REPARACIÓN Y MEJORAMIENTO PLANTA DE TRATAMIENTO DE AGUAS SERVIDAS LOCALIDAD SAN ENRIQUE</t>
  </si>
  <si>
    <t>ASISTENCIA TÉCNICA PARA EL DIAGNÓSTICO OPERACIONAL DE APR EN COMUNAS RURALES DE LA REGIÓN METROPOLITANA</t>
  </si>
  <si>
    <t>ASISTENCIA TÉCNICA PROFESIONAL PARA PROYECTOS DE RESIDUOS SÓLIDOS DOMICILIARIOS CON FINANCIAMIENTO DE LA SUBDERE EN LA COMUNA DE MARIQUINA</t>
  </si>
  <si>
    <t>APOYO PROFESIONAL PARA GENERACIÓN, CATASTRO Y CONTRAPARTE TÉCNICA EN PROYECTOS PMB, MARIQUINA</t>
  </si>
  <si>
    <t>ASISTENCIA TÉCNICA DE PROFESIONALES PMB COMUNA DE FUTRONO</t>
  </si>
  <si>
    <t>ASISITENCIA TÉCNICA REGIÓN DE LOS RÍOS</t>
  </si>
  <si>
    <t>CONSTRUCCIÓN 2 UD VTF JARDINES INFANTILES CORONA DEL INCA Y GOTITAS DEL DESIERTO</t>
  </si>
  <si>
    <t>CONSTRUCCIÓN 2 UD VTF JARDINES INFANTILES CANTARITO DE GREDA, PUNTA NEGRA Y AGUAS BLANCAS</t>
  </si>
  <si>
    <t>ASISTENCIA TÉCNICA PARA APOYO AL PLAN DE RECONSTRUCCIÓN, CHAÑARAL</t>
  </si>
  <si>
    <t>ASISTENCIA TÉCNICA PARA LA GESTIÓN Y DESARROLLO DE VARIOS PROYECTOS, ALTO DEL CARMEN</t>
  </si>
  <si>
    <t>ASISTENCIA TÉCNICA PARA ELABORACIÓN Y GESTIÓN DE PROYECTOS DE INVERSIÓN - SANEAMIENTO Y ENERGIZACIÓN</t>
  </si>
  <si>
    <t>ASISTENCIA TÉCNICA PROGRAMA DE MINIMIZACIÓN DE RESIDUOS</t>
  </si>
  <si>
    <t>ASISTENCIA TECNICA PROYECTOS SANEAMIENTO SANITARIO 2018-2019, SAN CLEMENTE</t>
  </si>
  <si>
    <t>SANEAMIENTO SANITARIO Y ENERGIZACIÓN DIVERSAS LOCALIDADES COMUNA DE CHANCO</t>
  </si>
  <si>
    <t>ASISTENCIA TÉCNICA PROYECTOS SANITARIOS COMUNA DE PARRAL</t>
  </si>
  <si>
    <t>ASISTENCIA TÉCNICA PARA LA GENERACIÓN DE PROYECTOS PMB COMUNA DE CONTULMO</t>
  </si>
  <si>
    <t>ASISTENCIA TECNICA PROYECTOS PMB, COMUNA DE CABRERO</t>
  </si>
  <si>
    <t>ASISTENCIA TÉCNICA ESTUDIOS DE APR Y SANEAMIENTOS SANITARIOS DE DIVERSOS SECTORES DE QUILLECO</t>
  </si>
  <si>
    <t>ASISTENCIA TECNICA PARA LA GENERACIÓN DE PROYECTOS QUE MEJOREN LA CALIDAD DE VIDA DE LOS HABITANTES DE LA COMUNA</t>
  </si>
  <si>
    <t>ABASTECIMIENTO DE AGUA POTABLE RURAL SECTOR LAS LOMAS DE TUCAPEL, COMUNA DE TUCAPEL</t>
  </si>
  <si>
    <t>ABASTO DE AGUA COMITÉ PROADELANTO HUAMAQUI CENTRO</t>
  </si>
  <si>
    <t>ASISTENCIA TÉCNICA PARA LA GENERACION DE CARTERA DE PROYECTOS DE SANEAMIENTO SANITARIO EN ESCUELAS, POSTAS Y OTROS RECINTOS MUNICIPALES</t>
  </si>
  <si>
    <t>CONTRATACIÓN DE PROFESIONALES PARA GENERACIÓN DE PROYECTOS DE AGUA POTABLE EN SECTORES RURALES DE LA COMUNA DE LOS SAUCES</t>
  </si>
  <si>
    <t>SEGUIMIENTO Y APOYO TÉCNICO PARA SANEAMIENTO SANITARIOS Y DE SERVICIOS BÁSICOS SECTORES RURALES Y URBANO, COMUNA DE PUERTO OCTAY.</t>
  </si>
  <si>
    <t>ASISTENCIA TÉCNICA PARA FORMULACIÓN Y EVALUACIÓN DE PROYECTOS DE INFRAESTRUCTURA SANITARIA EN VARIAS LOCALIDADES, COMUNA DE ARAUCO.</t>
  </si>
  <si>
    <t>CONSTRUCCION AGUA POTABLE RURAL ENTRADA NORTE DE COCHRANE</t>
  </si>
  <si>
    <t>REPARACIÓN ADUCCIÓN HUATIQUINA- HIERBAS BUENAS, LOCALIDAD DE SAN SANTIAGO DE RIO GRANDE</t>
  </si>
  <si>
    <t>NORMALIZACIÓN CASETA DE GENERADOR-CERCO PERIMETRAL ESTANQUE DE COMBUSTIBLE LOCALIDAD DE RÍO GRANDE</t>
  </si>
  <si>
    <t>CATASTRO DE EMPALMES E INSTALACIONES ELÉCTRICAS ISLA DE PASCUA</t>
  </si>
  <si>
    <t>ASISTENCIA TECNICA PMB DIVERSOS SECTORES, COMUNA DE CONTULMO</t>
  </si>
  <si>
    <t>ASISTENCIA TÉCNICA PARA LA ELABORACION DE PROYECTOS DE AGUA PARA EL CONSUMO HUMANO AÑO 2019</t>
  </si>
  <si>
    <t>ESTUDIO SANEAMIENTO SANITARIO SECTOR PLEGARIAS</t>
  </si>
  <si>
    <t>CONSTRUCCION DE RED AGUA POTABLE Y ALCANTARILLADO CALLE DIRIGENTES (ENTRE R. WESTERMEIER- MANUEL MONTT)</t>
  </si>
  <si>
    <t>ASISTENCIA TÉCNICA PARA PROYECTOS DE SANEAMIENTO SANITARIO</t>
  </si>
  <si>
    <t>CONTRATACIÓN DE PROFESIONAL DEL ÁREA MEDIO AMBIENTAL PARA CATASTRO, GENERACIÓN Y CONTRA PARTE TÉCNICA DE PROYECTOS PMB, COMUNA DE CISNES</t>
  </si>
  <si>
    <t>ASISTENCIA TÉCNICA PARA LA ELABORACIÓN DE DISEÑOS PROYECTOS DIVERSOS SECTORES PARA LA COMUNA DE ALGARROBO</t>
  </si>
  <si>
    <t>ASISTENCIA TECNICA PARA FORMULACIÓN DE PROYECTOS DE ABASTOS DE AGUA POTABLE DIVERSOS SECTORES RURALES DE LA COMUNA DE LONQUIMAY</t>
  </si>
  <si>
    <t>ADQUISICIÓN DE TERRENO CENTRO RECREACIONAL BAHÍA ACANTILADA, COMUNA DE AYSÉN</t>
  </si>
  <si>
    <t>7202181007-C-1</t>
  </si>
  <si>
    <t>16204180708-C</t>
  </si>
  <si>
    <t>9102140401-1</t>
  </si>
  <si>
    <t>12101190701-C</t>
  </si>
  <si>
    <t>12303190401-C</t>
  </si>
  <si>
    <t>2202190702-C</t>
  </si>
  <si>
    <t>7203181001-C</t>
  </si>
  <si>
    <t>13128181005-C</t>
  </si>
  <si>
    <t>8311180707-C</t>
  </si>
  <si>
    <t>13901180405-C</t>
  </si>
  <si>
    <t>8308170704-C</t>
  </si>
  <si>
    <t>9120161002-C</t>
  </si>
  <si>
    <t>7305161004-C</t>
  </si>
  <si>
    <t>8309180701-C</t>
  </si>
  <si>
    <t>7306170403-C</t>
  </si>
  <si>
    <t>7301181006-C</t>
  </si>
  <si>
    <t>5105170705-C</t>
  </si>
  <si>
    <t>6206171006-C</t>
  </si>
  <si>
    <t>16104181001-C</t>
  </si>
  <si>
    <t>10402181001-C</t>
  </si>
  <si>
    <t>3301181001-C</t>
  </si>
  <si>
    <t>10307181008-C</t>
  </si>
  <si>
    <t>11302181010-C</t>
  </si>
  <si>
    <t>10208181014-C</t>
  </si>
  <si>
    <t>6107180701-C</t>
  </si>
  <si>
    <t>10204180401-C</t>
  </si>
  <si>
    <t>8313180708-C</t>
  </si>
  <si>
    <t>9118140706-1</t>
  </si>
  <si>
    <t>Asig. 2019</t>
  </si>
  <si>
    <t>NINHUE</t>
  </si>
  <si>
    <t>CARAHUE</t>
  </si>
  <si>
    <t>PUNTA ARENAS</t>
  </si>
  <si>
    <t>TIMAUKEL</t>
  </si>
  <si>
    <t>PELLUHUE</t>
  </si>
  <si>
    <t>QUILACO</t>
  </si>
  <si>
    <t>VILLARRICA</t>
  </si>
  <si>
    <t>RAUCO</t>
  </si>
  <si>
    <t>ROMERAL</t>
  </si>
  <si>
    <t>PAREDONES</t>
  </si>
  <si>
    <t>EL CARMEN</t>
  </si>
  <si>
    <t>FUTALEUFU</t>
  </si>
  <si>
    <t>VALLENAR</t>
  </si>
  <si>
    <t>SAN PABLO</t>
  </si>
  <si>
    <t>LAS CABRAS</t>
  </si>
  <si>
    <t>TOLTEN</t>
  </si>
  <si>
    <t>ASESORÍA PROFESIONAL PROYECTOS SANEAMIENTO SANITARIO, DÉFICIT HÍDRICO, INFRAESTRUCTURA, CONECTIVIDAD Y ENERGIZACIÓN, DIVERSAS LOCALIDADES COMUNA DE</t>
  </si>
  <si>
    <t>MEJORAMIENTO DE SOLUCIONES DE ABASTECIMIENTO DE AGUA DE LOS SECTORES DE TALHUAN</t>
  </si>
  <si>
    <t>CONSTRUCCION INFRESTRUCTURAS SANITARIAS NEHUENTUE, CARAHUE</t>
  </si>
  <si>
    <t>CONSTRUCCION ALUMBRADO PUBLICO E. LILLO Y R. CARNICER, PUNTA ARENAS</t>
  </si>
  <si>
    <t>ESTUDIO DE PREFACTIBILIDAD NORMALIZACION SISTEMA DE AGUA POTABLE VILLA CAMERON,COMUNA DE TIMAUKEL</t>
  </si>
  <si>
    <t>REPOSICIÓN Y MEJORAMIENTODEL SISTEMA DE PROTECCIÓN DE LAS VIAS FLUVIALES DE LA LOCALIDAD DE COSCA - OLLAGUE</t>
  </si>
  <si>
    <t>CONTRATACIÓN DE PROFESIONALES PARA GENERACIÓN DE PROYECTOS DE SANEAMIENTO SANITARIO Y ELECTRIFICACIÓN EN LA COMUNA DE PELLUHUE</t>
  </si>
  <si>
    <t>CONTRATACIÓN ASESORÍA PROFESIONAL DE ARQUITECTURA Y CONSTRUCCIÓN PARA PROYECTOS DE INFRAESTRUCTURA SANITARIA, ENERGIZACIÓN Y PROTECCIÓN DE PATRIMONIO</t>
  </si>
  <si>
    <t>INSTALACIÓN SERVICIO DE AGUA POTABLE RURAL, LOCALIDAD DE CERRO NEGRO, COMUNA DE SANTA BÁRBARA</t>
  </si>
  <si>
    <t>DESARROLLO DE ESTRATEGIAS ENERGÉTICAS LOCALES EN 6 COMUNAS RURALES DE LA REGIÓN METROPOLITANA</t>
  </si>
  <si>
    <t>INSTALACION SISTEMA DE AGUA POTABLE RURAL LOCALIDAD DE LA ORILLA, COMUNA DE QUILACO</t>
  </si>
  <si>
    <t>PROFESIONALES PARA ASISTENCIA TÉCNICA EN SANEAMIENTO SANITARIO INTEGRAL-LOTEO LOS VOLCANES Y CIPRESES, VILLARRICA</t>
  </si>
  <si>
    <t>EFICIENCIA ENERGÉTICA DE SISTEMAS ELÉCTRICOS, INFRAESTRUCTURA PÚBLICA, COMUNA DE RAUCO</t>
  </si>
  <si>
    <t>REPOSICIÓN CANCHA DE INFILTRACIÓN PTAS SUR, LOCALIDAD DE CANTERAS, COMUNA DE QUILLECO</t>
  </si>
  <si>
    <t>DISEÑO: SISTEMA DE RECOLECCIÓN Y PLANTA DE TRATAMIENTO DE AGUAS SERVIDAS VILLA TRES PUENTES Y VILLA ESPERANZA REAL SECTOR EL BOLDAL,COMUNA DE ROMERAL</t>
  </si>
  <si>
    <t>CONTINUACIÓN ASESORÍA TÉCNICA PROYECTOS SANITARIOS DE LA COMUNA DE CURICÓ.</t>
  </si>
  <si>
    <t>CONSTRUCCIÓN ZONA DE ACOPIO DE LODOS, PTAS HORCÓN</t>
  </si>
  <si>
    <t>INGENIERO PARA LA FORMULACION Y EVALUACION DE PROYECTOS PARA LA COMUNA DE PAREDONES</t>
  </si>
  <si>
    <t>ASISTENCIA TECNICA AGUA POTABLE RURAL Y SANEAMIENTO SANITARIO COMUNA DE EL CARMEN</t>
  </si>
  <si>
    <t>ASISTENCIA TÉCNICA SANEAMIENTO SANITARIO Y OTROS EN EL MARCO DEL PLAN PATAGONIA VERDE COMUNA DE FUTALEUFÚ</t>
  </si>
  <si>
    <t>ASISTENCIA TÉCNICA PARA ELABORACIÓN DE PROYECTOS DE SANEAMIENTO SANITAROIO SECTOR EL JILGUERO, VALLENAR</t>
  </si>
  <si>
    <t>ASISTENCIA TÉCNICA APOYO PROFESIONAL EN ELABORACION Y PRESENTACION DE PROYECTOS SANITARIOS EN SECTORES RURALES DE LA COMUNA .</t>
  </si>
  <si>
    <t>ASISTENCIA TÉCNICA DE UN ARQUITECTO Y UN INGENIERO CIVIL INDUSTRIAL PARA DESARROLLO DE PROYECTOS Y CONTRAPARTE TECNICA</t>
  </si>
  <si>
    <t>REGULARIZACION DE LOTEOS PARA SECTORES DENTRO Y FUERA DEL RADIO OPERACIONAL DE LA COMUNA DE QUELLON”</t>
  </si>
  <si>
    <t>CONSTRUCCION RED DE ALCANTARILLADO Y AGUA POTABLE CALLE BUNSTER</t>
  </si>
  <si>
    <t>DIVERSOS ESTUDIOS HIDROGEOLOGICOS PARA EL SERVICIO DE AGUA POTABLE RURAL - COMUNA DE CURACO DE VELEZ- REGIÓN DE LOS LAGOS</t>
  </si>
  <si>
    <t>EXTENSIÓN REDES DE AGUA POTABLE Y AGUAS SERVIDAS SECTOR PERIFÉRICA PONIENTE, YUMBEL</t>
  </si>
  <si>
    <t>ABASTO DE AGUA POTABLE, SECTOR SAN ROQUE, COMUNA DE TOLTEN</t>
  </si>
  <si>
    <t>REGIÓN DE TARAPACÁ</t>
  </si>
  <si>
    <t>PMB - Residuos Solidos</t>
  </si>
  <si>
    <t>Asistencia Técnica</t>
  </si>
  <si>
    <t>PMB - Energización</t>
  </si>
  <si>
    <t>PMB - Programa Mejoramiento de Barrios</t>
  </si>
  <si>
    <t>NATALIA ALVIÑA VILAXA</t>
  </si>
  <si>
    <t>MARIA MAGDALENA GONZALEZ PEREZ</t>
  </si>
  <si>
    <t>XIMENA TORREJON  CHAVEZ</t>
  </si>
  <si>
    <t>CRISTIAN ALFARO SILVA</t>
  </si>
  <si>
    <t>PABLO MONTENEGRO IBACETA</t>
  </si>
  <si>
    <t>RODRIGO JORQUERA HERNANDEZ</t>
  </si>
  <si>
    <t>REGIÓN DE ATACAMA</t>
  </si>
  <si>
    <t>REGIÓN DE VALPARAÍSO</t>
  </si>
  <si>
    <t>Asistencia Legal</t>
  </si>
  <si>
    <t>Saneamiento de Títulos</t>
  </si>
  <si>
    <t>REGIÓN DEL LIBERTADOR GRAL. BERNARDO O´HIGGINS</t>
  </si>
  <si>
    <t>REGIÓN DEL MAULE</t>
  </si>
  <si>
    <t>PMB - Saneamiento Sanitario</t>
  </si>
  <si>
    <t>MARIA DEL ROSARIO LABRA  OLIVA</t>
  </si>
  <si>
    <t>DENIS GABRIEL FRITZ MORENO</t>
  </si>
  <si>
    <t>ALAN ÁLVARO ROBINSON ESPINOZA</t>
  </si>
  <si>
    <t>REGIÓN DEL BIOBÍO</t>
  </si>
  <si>
    <t>AARON BENJAZMIN OLIVA CUEVAS</t>
  </si>
  <si>
    <t>EDUARDO MARCIAL SILVA VIDAL</t>
  </si>
  <si>
    <t>MARIA JOSE PUENTES BURGOS</t>
  </si>
  <si>
    <t>LAURA ANGELICA  SEPULVEDA MORALES</t>
  </si>
  <si>
    <t>NESTOR FABIAN GUTIERREZ  MACHUCA</t>
  </si>
  <si>
    <t>MARCOS AURELIO  CALBUCOY OLIVA</t>
  </si>
  <si>
    <t>VICTOR ANTONIO CANDIA  LEIVA</t>
  </si>
  <si>
    <t>ISABEL ALEJANDRA SANDOVAL CASTRO</t>
  </si>
  <si>
    <t>JOSE NICOLAS  DURAN WEISSE</t>
  </si>
  <si>
    <t>REGIÓN DE LA ARAUCANÍA</t>
  </si>
  <si>
    <t>JUAN ALFREDO  CASTILLO  MEDINA</t>
  </si>
  <si>
    <t>ALEXANDRA KUSHNER HERNANDEZ</t>
  </si>
  <si>
    <t>CARLOS JARA GUIDOTTI</t>
  </si>
  <si>
    <t>PATRICIA FLORES  RAMIREZ</t>
  </si>
  <si>
    <t>ALEJANDRO VEGA MORAN  </t>
  </si>
  <si>
    <t>NICOLAS TOLEDO FIERRO</t>
  </si>
  <si>
    <t>DANILO ANDRES CARDENAS GUERRERO</t>
  </si>
  <si>
    <t>MIGUEL ANGEL GIACOMOZZI VELOSO</t>
  </si>
  <si>
    <t>ROLANDO ANDRES</t>
  </si>
  <si>
    <t>ASOCIACIÓN DE MUNICIPALIDADES CON ALCALDE MAPUCHE</t>
  </si>
  <si>
    <t>ASISTENCIA TECNICA PARA REDUCCION DE BRECHAS DE ABASTECIMIENTO DE AGUA POTABLE RURAL EN MUNICIPIOS PERTENECIENTES A AMCAM</t>
  </si>
  <si>
    <t>CRISTIAN EDUARDO CABRERA VILLANUEVA  </t>
  </si>
  <si>
    <t>MIGUEL ANGEL ARELLANO VERA</t>
  </si>
  <si>
    <t>CLAUDIA ANDRE PALMA NUÑEZ</t>
  </si>
  <si>
    <t>SANTIAGO ROBINSON PUENTES HERRERA</t>
  </si>
  <si>
    <t>LUIS ALBERTO FAÚNDEZ LATORRE</t>
  </si>
  <si>
    <t>PATRICIO MORA  HENRIQUEZ</t>
  </si>
  <si>
    <t>PATRICIA PAINEMAL BARBOSA</t>
  </si>
  <si>
    <t>REGIÓN DE LOS LAGOS</t>
  </si>
  <si>
    <t>REGIÓN AISÉN DEL GRAL. CARLOS IBÁÑEZ DEL CAMPO</t>
  </si>
  <si>
    <t>REGIÓN METROPOLITANA DE SANTIAGO</t>
  </si>
  <si>
    <t>NICOLÁS ANTONIO NAVIA VELÁSQUEZ  </t>
  </si>
  <si>
    <t>REGIÓN DE LOS RÍOS</t>
  </si>
  <si>
    <t>8203180801-C</t>
  </si>
  <si>
    <t>CAÑETE</t>
  </si>
  <si>
    <t>COMPRA DE TERRENO, PARA FINES RECREATIVOS, ÁREAS VERDES Y CONFIGURACIÓN FERIA FAGAF, COMUNA CAÑETE.</t>
  </si>
  <si>
    <t>10106181001-C</t>
  </si>
  <si>
    <t>ASISTENCIA TÉCNICA PARA LA FORMULACIÓN DE PROYECTOS SANITARIOS</t>
  </si>
  <si>
    <t>9113150708-C</t>
  </si>
  <si>
    <t>PERQUENCO</t>
  </si>
  <si>
    <t>ABASTOS DE AGUA POTABLE, COMUNIDAD INDÍGENA COLIMAN</t>
  </si>
  <si>
    <t>9106171010-C</t>
  </si>
  <si>
    <t>GALVARINO</t>
  </si>
  <si>
    <t>ASISTENCIA TÉCNICA PARA ELABORACIÓN DE SANEAMIENTO SANITARIO DE LOS CEMENTERIOS DE LOS SECTORES RURALES DE GALVARINO</t>
  </si>
  <si>
    <t>10204171004-C</t>
  </si>
  <si>
    <t>10304181001-C</t>
  </si>
  <si>
    <t>10401181008-C</t>
  </si>
  <si>
    <t>13128181006-C</t>
  </si>
  <si>
    <t>14103181001-C</t>
  </si>
  <si>
    <t>3101181004-C</t>
  </si>
  <si>
    <t>4103181001-C</t>
  </si>
  <si>
    <t>4303181001-C</t>
  </si>
  <si>
    <t>5501170703-C</t>
  </si>
  <si>
    <t>5704181002-C</t>
  </si>
  <si>
    <t>6302180701-C</t>
  </si>
  <si>
    <t>7102180710-C</t>
  </si>
  <si>
    <t>8304181004-C</t>
  </si>
  <si>
    <t>8408171004-C</t>
  </si>
  <si>
    <t>8411160703-C</t>
  </si>
  <si>
    <t>8905181005-C</t>
  </si>
  <si>
    <t>9104181008-C</t>
  </si>
  <si>
    <t>9108181007-C</t>
  </si>
  <si>
    <t>9112130748-C</t>
  </si>
  <si>
    <t>9119150721-C</t>
  </si>
  <si>
    <t>9119160725-C</t>
  </si>
  <si>
    <t>9121181009-C</t>
  </si>
  <si>
    <t>9208181005-C</t>
  </si>
  <si>
    <t>9904181010-C</t>
  </si>
  <si>
    <t>10210171004-C</t>
  </si>
  <si>
    <t>5503180701-C</t>
  </si>
  <si>
    <t>3101190701-B</t>
  </si>
  <si>
    <t>5201180402-C</t>
  </si>
  <si>
    <t>10105180602-C</t>
  </si>
  <si>
    <t>10105181012-C</t>
  </si>
  <si>
    <t>10109181013-C</t>
  </si>
  <si>
    <t>10205181010-C</t>
  </si>
  <si>
    <t>10303170711-C</t>
  </si>
  <si>
    <t>10904171002-C</t>
  </si>
  <si>
    <t>13301181001-C</t>
  </si>
  <si>
    <t>1403171002-C</t>
  </si>
  <si>
    <t>14102150406-C</t>
  </si>
  <si>
    <t>14108181004-C</t>
  </si>
  <si>
    <t>14904171001-C</t>
  </si>
  <si>
    <t>3101180709-C</t>
  </si>
  <si>
    <t>3103171002-C</t>
  </si>
  <si>
    <t>3304180706-C</t>
  </si>
  <si>
    <t>4105181001-C</t>
  </si>
  <si>
    <t>5703170710-C</t>
  </si>
  <si>
    <t>8203181013-C</t>
  </si>
  <si>
    <t>8205181011-C</t>
  </si>
  <si>
    <t>9112160726-C</t>
  </si>
  <si>
    <t>9207171002-C</t>
  </si>
  <si>
    <t>7301180702-C</t>
  </si>
  <si>
    <t>8304190701-B</t>
  </si>
  <si>
    <t>5804190702-B</t>
  </si>
  <si>
    <t>7302181006-C</t>
  </si>
  <si>
    <t>1107190901-C</t>
  </si>
  <si>
    <t>5401170405-C</t>
  </si>
  <si>
    <t>3302180712-C</t>
  </si>
  <si>
    <t>10304180401-C</t>
  </si>
  <si>
    <t>8109180402-C</t>
  </si>
  <si>
    <t>14106171010-C</t>
  </si>
  <si>
    <t>5704190701-B</t>
  </si>
  <si>
    <t>10107180406-C</t>
  </si>
  <si>
    <t>10201170709-C</t>
  </si>
  <si>
    <t>11102181006-C</t>
  </si>
  <si>
    <t>11401171004-C</t>
  </si>
  <si>
    <t>12901181001-C</t>
  </si>
  <si>
    <t>13104181004-C</t>
  </si>
  <si>
    <t>13505181013-C</t>
  </si>
  <si>
    <t>13905181002-C</t>
  </si>
  <si>
    <t>14203181001-C</t>
  </si>
  <si>
    <t>3303180704-C</t>
  </si>
  <si>
    <t>3304180707-C</t>
  </si>
  <si>
    <t>4102181001-C</t>
  </si>
  <si>
    <t>4104181002-C</t>
  </si>
  <si>
    <t>4201161003-C</t>
  </si>
  <si>
    <t>4202181002-C</t>
  </si>
  <si>
    <t>4203181008-C</t>
  </si>
  <si>
    <t>5506181002-C</t>
  </si>
  <si>
    <t>7103151004-C</t>
  </si>
  <si>
    <t>8402171004-C</t>
  </si>
  <si>
    <t>8409171005-C</t>
  </si>
  <si>
    <t>8413180709-C</t>
  </si>
  <si>
    <t>9106181013-C</t>
  </si>
  <si>
    <t>9108170713-C</t>
  </si>
  <si>
    <t>9115150407-C</t>
  </si>
  <si>
    <t>9201170708-C</t>
  </si>
  <si>
    <t>9202140717-C</t>
  </si>
  <si>
    <t>9205180720-C</t>
  </si>
  <si>
    <t>9205180721-C</t>
  </si>
  <si>
    <t>9210160712-C</t>
  </si>
  <si>
    <t>9211171004-C</t>
  </si>
  <si>
    <t>9112160729-C</t>
  </si>
  <si>
    <t>8308190701-B</t>
  </si>
  <si>
    <t>7202180702-C</t>
  </si>
  <si>
    <t>7401180701-C</t>
  </si>
  <si>
    <t>6103190701-C</t>
  </si>
  <si>
    <t>11402190701-B</t>
  </si>
  <si>
    <t>8111180717-C</t>
  </si>
  <si>
    <t>9109181001-C</t>
  </si>
  <si>
    <t>10302180401-C</t>
  </si>
  <si>
    <t>7306170404-C</t>
  </si>
  <si>
    <t>14201170709-C</t>
  </si>
  <si>
    <t>8202190701-B</t>
  </si>
  <si>
    <t>8202190702-B</t>
  </si>
  <si>
    <t>5804190703-B</t>
  </si>
  <si>
    <t>5703190701-B</t>
  </si>
  <si>
    <t>8411170706-C</t>
  </si>
  <si>
    <t>8411180701-C</t>
  </si>
  <si>
    <t>9116181004-C</t>
  </si>
  <si>
    <t>11401180402-C</t>
  </si>
  <si>
    <t>9116190801-C</t>
  </si>
  <si>
    <t>QUIRIHUE</t>
  </si>
  <si>
    <t>ALHUÉ</t>
  </si>
  <si>
    <t>LEBU</t>
  </si>
  <si>
    <t>QUILLÓN</t>
  </si>
  <si>
    <t>PUYEHUE</t>
  </si>
  <si>
    <t>CHAITÉN</t>
  </si>
  <si>
    <t>LANCO</t>
  </si>
  <si>
    <t>04</t>
  </si>
  <si>
    <t>ANDACOLLO</t>
  </si>
  <si>
    <t>MONTE PATRIA</t>
  </si>
  <si>
    <t>QUILLOTA</t>
  </si>
  <si>
    <t>PANQUEHUE</t>
  </si>
  <si>
    <t>CHÉPICA</t>
  </si>
  <si>
    <t>CONSTITUCIÓN</t>
  </si>
  <si>
    <t>LAJA</t>
  </si>
  <si>
    <t>PINTO</t>
  </si>
  <si>
    <t>A.M. REGIÓN BIO BIO</t>
  </si>
  <si>
    <t>CURARREHUE</t>
  </si>
  <si>
    <t>LAUTARO</t>
  </si>
  <si>
    <t>PADRE LAS CASAS</t>
  </si>
  <si>
    <t>PURÉN</t>
  </si>
  <si>
    <t>A.M. MALLECO NORTE</t>
  </si>
  <si>
    <t>OLLAGÜE</t>
  </si>
  <si>
    <t>SANTA BÁRBARA</t>
  </si>
  <si>
    <t>HIJUELAS</t>
  </si>
  <si>
    <t>FUTALEUFÚ</t>
  </si>
  <si>
    <t>O´HIGGINS</t>
  </si>
  <si>
    <t>QUELLÓN</t>
  </si>
  <si>
    <t>GORBEA</t>
  </si>
  <si>
    <t>LA FLORIDA</t>
  </si>
  <si>
    <t>CURACAVÍ</t>
  </si>
  <si>
    <t>LA SERENA</t>
  </si>
  <si>
    <t>PORTEZUELO</t>
  </si>
  <si>
    <t>RÁNQUIL</t>
  </si>
  <si>
    <t>CHONCHI</t>
  </si>
  <si>
    <t>TORTEL</t>
  </si>
  <si>
    <t>LO PRADO</t>
  </si>
  <si>
    <t>FRUTILLAR</t>
  </si>
  <si>
    <t>DALCAHUE</t>
  </si>
  <si>
    <t>PURRANQUE</t>
  </si>
  <si>
    <t>A. DESARROLLO INTERCOMUNAL DE CHILOÉ</t>
  </si>
  <si>
    <t>COLINA</t>
  </si>
  <si>
    <t>COLCHANE</t>
  </si>
  <si>
    <t>CORRAL</t>
  </si>
  <si>
    <t>PANGUIPULLI</t>
  </si>
  <si>
    <t>A.M. CORDILLERA DE LA COSTA COMUNAS DE CORRAL - LA UNION</t>
  </si>
  <si>
    <t>TIERRA AMARILLA</t>
  </si>
  <si>
    <t>PAIHUANO</t>
  </si>
  <si>
    <t>LLAY LLAY</t>
  </si>
  <si>
    <t>LUMACO</t>
  </si>
  <si>
    <t>A.M. RURALES METROPOLITANA (AMUR)</t>
  </si>
  <si>
    <t>VILLA ALEMANA</t>
  </si>
  <si>
    <t>HUALAÑÉ</t>
  </si>
  <si>
    <t>LA LIGUA</t>
  </si>
  <si>
    <t>PEDRO AGUIRRE CERDA</t>
  </si>
  <si>
    <t>NOGALES</t>
  </si>
  <si>
    <t>RANCAGUA</t>
  </si>
  <si>
    <t>A.M. REGIÓN DE O'HIGGINS</t>
  </si>
  <si>
    <t>FRESIA</t>
  </si>
  <si>
    <t>HUALAIHUÉ</t>
  </si>
  <si>
    <t>CAMARONES</t>
  </si>
  <si>
    <t>LLANQUIHUE</t>
  </si>
  <si>
    <t>CASTRO</t>
  </si>
  <si>
    <t>LAGO VERDE</t>
  </si>
  <si>
    <t>CHILE CHICO</t>
  </si>
  <si>
    <t>A.REGIONAL DE MUNICIPALIDADES DE MAGALLANES Y ANTÁRTICA CHILENA</t>
  </si>
  <si>
    <t>CONCHALÍ</t>
  </si>
  <si>
    <t>SAN PEDRO</t>
  </si>
  <si>
    <t>A. M. DE CHILE (AMUCH)</t>
  </si>
  <si>
    <t>LAGO RANCO</t>
  </si>
  <si>
    <t>COQUIMBO</t>
  </si>
  <si>
    <t>LA HIGUERA</t>
  </si>
  <si>
    <t>ILLAPEL</t>
  </si>
  <si>
    <t>CANELA</t>
  </si>
  <si>
    <t>LOS VILOS</t>
  </si>
  <si>
    <t>CUREPTO</t>
  </si>
  <si>
    <t>BULNES</t>
  </si>
  <si>
    <t>ÑIQUÉN</t>
  </si>
  <si>
    <t>PUCÓN</t>
  </si>
  <si>
    <t>COLLIPULLI</t>
  </si>
  <si>
    <t>VICTORIA</t>
  </si>
  <si>
    <t>LINARES</t>
  </si>
  <si>
    <t>COINCO</t>
  </si>
  <si>
    <t>RÍO IBÁÑEZ</t>
  </si>
  <si>
    <t>LONCOCHE</t>
  </si>
  <si>
    <t>LA UNIÓN</t>
  </si>
  <si>
    <t>SAAVEDRA</t>
  </si>
  <si>
    <t>ASISTENCIA TÉCNICA PROGRAMA DE SANEAMIENTO RURAL</t>
  </si>
  <si>
    <t>PROGRAMA SANEAMIENTO Y OTRAS INICIATIVAS LOCALES RURALES, COMUNA DE ALHUÉ</t>
  </si>
  <si>
    <t>SANEAMIENTO SANITARIO EN SECTORES RURALES, COMUNA DE LEBU</t>
  </si>
  <si>
    <t>ABASTECIMIENTO DE AGUA POTABLE SECTOR EL CASINO, QUILLÓN.</t>
  </si>
  <si>
    <t>ASISTENCIA TÉCNICA PROYECTOS DE SANEAMIENTO.</t>
  </si>
  <si>
    <t>ASISTENCIA TÉCNICA CONTRATACIÓN DE PROFESIONALES PARA APOYO TÉCNICO MUNICIPAL</t>
  </si>
  <si>
    <t>ASISTENCIA TÉCNICA PARA CATASTRO, ANALISIS Y FORMULACIÓN DE PROYECTOS DE INFRAESTRUCTURA COMUNA DE CURACO DE VÉLEZ</t>
  </si>
  <si>
    <t>ASISTENCIA TÉCNICO - PROFESIONAL PARA FORMULACIÓN DE PROYECTOS DE PUYEHUE</t>
  </si>
  <si>
    <t>GENERACIÓN DE PRE FACTIBILIDADES, PERFILES Y PROYECTOS DEL PLAN PATAGONIA VERDE</t>
  </si>
  <si>
    <t>CONTRATACIÓN DE ASESORÍA PROFESIONAL DE PROYECTOS ELÉCTRICOS Y SANITARIOS PARA LA COMUNA DE RENCA</t>
  </si>
  <si>
    <t>CONTINUACIÓN IV ASISTENCIA TÉCNICA PROFESIONALES PARA PROYECTOS CON FINANCIAMIENTO DE LA SUBDERE EN LA COMUNA DE LANCO.</t>
  </si>
  <si>
    <t>ASISTENCIA TÉCNICA PARA LA ELABORACIÓN DE DISEÑOS DE PROYECTOS EN LA RECONSTRUCCIÓN COMUNAL</t>
  </si>
  <si>
    <t>ASISTENCIA TÉCNICA PARA LA ELABORACIÓN DE PROYECTOS DE SANEAMIENTO SANITARIOS Y APR ALTERNATIVOS ,EN LA COMUNA DE ANDACOLLO.</t>
  </si>
  <si>
    <t>CONTRATACIÓN DE PROFESIONALES PARA GENERACIÓN DE PROYECTOS, CARTERA SANEAMIENTO SANITARIO, MONTE PATRIA</t>
  </si>
  <si>
    <t>CONSTRUCCIÓN ALCANTARILLADO POBLACION DIEGO PORTALES QUILLOTA.</t>
  </si>
  <si>
    <t>ASISTENCIA TÉCNICA EN DESARROLLO DE PROYECTOS DE AGUA POTABLE, ALCANTARILLADO Y ELECTRIFICACIÓN RURAL EN LA COMUNA DE PANQUEHUE</t>
  </si>
  <si>
    <t>MEJORAMIENTO SEGURIDAD CIUDADANA EN BIENES NACIONALES DE USO PUBLICO, COMUNA DE CHEPICA</t>
  </si>
  <si>
    <t>REPARACION SISTEMA ALCANTARILLADO SANTA OLGA</t>
  </si>
  <si>
    <t>ASISTENCIA TÉCNICA DE DISEÑOS DE APR Y SANEAMIENTO SANITARIO LAJA</t>
  </si>
  <si>
    <t>ASISTENCIA TECNICA PARA GENERACIÓN DE PROYECTOS,PMB, COMUNA DE NINHUE</t>
  </si>
  <si>
    <t>ABASTO INDIVIDUAL AGUA POTABLE SECTOR CARDAL , COMUNA DE PINTO</t>
  </si>
  <si>
    <t>ASISTENCIA TÉCNICA A EQUIPOS MUNICIPALES FORMULADORES DE PROYECTOS PARA ABORDAR DEMANDA LOCAL DE ACCESO AL AGUA PARA CONSUMO HUMANO Y ALCANTARILLADO</t>
  </si>
  <si>
    <t>CONTRATACIÓN DE PROFESIONALES ASISTENCIA TÉCNICA EN SANEAMIENTO SANITARIO RURAL, CURARREHUE</t>
  </si>
  <si>
    <t>ASISTENCIA TÉCNICA PARA LA ELABORACIÓN DE PROYECTOS DE SANEAMIENTO SANITARIO, COMUNA DE LAUTARO.</t>
  </si>
  <si>
    <t>ABASTO DE AGUA POTABLE COMUNIDAD INDÍGENA IGNACIO MARIANO</t>
  </si>
  <si>
    <t>ABASTO DE AGUA POTABLE COMUNIDAD JOSE LLANCAO GRUPO 2 SECTOR LLAMUCO</t>
  </si>
  <si>
    <t>ABASTO DE AGUA POTABLE SECTOR LOS TILOS Y OTROS</t>
  </si>
  <si>
    <t>ASISTENCIA TÉCNICA PARA IDENTIFICACION DE BRECHAS DE ENERGIZACION PARA LA COMUNA CHOLCHOL</t>
  </si>
  <si>
    <t>ELABORACIÓN CARTERA PROYECTOS DE ABASTO, COMUNA DE PUREN</t>
  </si>
  <si>
    <t>ASISTENCIA TEC. PARA ELAB. DE CARTERA DE PROYECTOS FONDO DE CONVERGENCIA REGIONAL PARA LAS COMUNAS DE LA ASOCIACIÓN DE MUNICIPALIDADES MALLECO NORTE</t>
  </si>
  <si>
    <t>ASISTENCIA TÉCNICA CATASTRO, ANÁLISIS Y FORMULACIÓN DE PROYECTOS DE AGUA POTABLE RURAL COMUNA DE QUINCHAO</t>
  </si>
  <si>
    <t>OBRAS DE MITIGACION EN PLANTA DE TRATAMIENTO DE AGUAS SERVIDAS, CENTRO DE SALUD RURAL, SECTOR OCOA, HIJUELAS</t>
  </si>
  <si>
    <t>REPARACIONES Y MEJORAMIENTO PLANTA DE TRATAMIENTO DE AGUAS SERVIDAS SAN PEDRO</t>
  </si>
  <si>
    <t>CATASTRO DE INSTALACIONES DE INFRAESTRUCTURA SANITARIA ISLA DE PASCUA</t>
  </si>
  <si>
    <t>PLAN ABASTO ARAUCANIA, SECTOR 4TA FAJA, COMUNA DE GORBEA</t>
  </si>
  <si>
    <t>APOYO LEGAL DIVERSOS SECTORES</t>
  </si>
  <si>
    <t>SECTORES URBANO/RURAL II ETAPA, COMUNA DE CURACAVI</t>
  </si>
  <si>
    <t>ASISTENCIA TECNICA PARA DISPONER DE CARTERA DE PROYECTOS ESTRATÉGICOS COMUNA DE LA SERENA</t>
  </si>
  <si>
    <t>ASISTENCIA TÉCNICA PARA REALIZACION DE PROYECTOS COMUNA PARRAL</t>
  </si>
  <si>
    <t>CONSTRUCCION PLANTA ELEVADORA DE AGUAS SERVIDAS POBLACION LA VIÑITA PORTEZUELO</t>
  </si>
  <si>
    <t>SANEAMIENTO SANITARIO VARIOS SECTORES COMUNA DE RANQUIL</t>
  </si>
  <si>
    <t>SANEAMIENTO SANITARIO JUAN PABLO II COMUNA DE CHONCHI</t>
  </si>
  <si>
    <t>ASISTENCIA TÉCNICA PARA ELABORAR PLAN DE GESTIÓN LOCAL DE RESIDUOS SÓLIDOS DOMICILIARIOS DE TORTEL</t>
  </si>
  <si>
    <t>ASISTENCIA TECNICA CATASTRO PARA BENEFICIARIOS DE TITULO DE DOMINIO, LEY DEL MONO Y CON DEFICIT SANITARIO, DIVERSOS SECTORES, LO PRADO</t>
  </si>
  <si>
    <t>SANEAMIENTO DE ESPACIOS PÚBLICOS PARA SOLUCIONES SANITARIAS URBANAS Y RURALES, COMUNA DE FRUTILLAR</t>
  </si>
  <si>
    <t>SEGUIMIENTO SANEAMIENTOS SANITARIOS Y DE SERVICIOS BÁSICOS SECTORES RURALES Y URBANO, COMUNA DE FRUTILLAR</t>
  </si>
  <si>
    <t>ASISTENCIA TÉCNICA PARA LA OPERACIÓN DEL RELLENO SANITARIO PROVINCIAL PUERTO VARAS</t>
  </si>
  <si>
    <t>CATASTRO Y FORMULACIÓN DE PROYECTOS DE INFRAESTRUCTURA PÚBLICA DE LA COMUNA DE DALCAHUE</t>
  </si>
  <si>
    <t>CONSTRUCCION POZO PROFUNDO SECTOR POZA BLANCA, COMUNA DE PURRANQUE</t>
  </si>
  <si>
    <t>ASISTENCIA TÉCNICA PARA PROGRAMA GESTIÓN DE RSD CHILOE</t>
  </si>
  <si>
    <t>“CATASTRO PARA BENEFICIARIOS DE TÍTULOS DE DOMINIO, LEY DEL MONO Y CON DEFICIT SANITARIO, DIVERSOS SECTORES, COLINA”</t>
  </si>
  <si>
    <t>CONTRATACIÓN DE PROFESIONALES PARA LA GENERACIÓN DE PROYECTOS 2017, COMUNA DE COLCHANE.</t>
  </si>
  <si>
    <t>CONSTRUCCION SISTEMA EVACUACION TRATAMIENTO Y DISPOSICION FINAL DE AS CERRO LA MARINA, CORRAL</t>
  </si>
  <si>
    <t>CONTINUACION III: CONTRATACION PROFESIONALES PARA APOYO A PROYECTOS CON FINANCIAMIENTO DE LA SUBDERE, COMUNA DE PANGUIPULLI</t>
  </si>
  <si>
    <t>CONTRATACIÓN DE PROFESIONALES A TRAVÉS DE LA ASOCIACIÓN DE MUNICIPIOS CORDILLERA DE LA COSTA PARA PROYECTO CON FINANCIAMIENTO SUBDERE PARA LAS COMUNAS</t>
  </si>
  <si>
    <t>CONSTRUCCIÓN 2 UD VTF JARDINES INFANTILES ALICANTO Y VIÑITAS DEL PALOMAR</t>
  </si>
  <si>
    <t>ASISTENCIA TECNICA PARA LA ELABORACIÓN DE PROYECTOS EN APOYO A LA COMUNIDAD DE TIERRA AMARILLA</t>
  </si>
  <si>
    <t>CONSTRUCCIÓN TALUD ORGÁNICO POB. LOS OLIVOS, HUASCO BAJO</t>
  </si>
  <si>
    <t>ASISTENCIA TECNICA PARA ELABORACION PROYECTOS DE SISTEMA DE AGUA POTABLE RURAL PARA SECTORES SEMI-CONCENTRADOS Y DISPERSOS DE PAIHUANO</t>
  </si>
  <si>
    <t>CONSTRUCCIÓN DE CONEXIONES DE VIVIENDA A RED DE ALCANTARILLADO PUBLICO (UD EXISTENTE)</t>
  </si>
  <si>
    <t>SANEAMIENTO SANITARIO DIVERSOS SECTORES, COMUNA CAÑETE</t>
  </si>
  <si>
    <t>ASISTENCIA TÉCNICA PARA LA FORMULACIÓN DE PROYECTOS DE CARENCIAS SANITARIAS : ELEUTERIO RAMÍREZ, INÉS DE SUÁREZ, CHILLANCITO, HERAS Y BULNES</t>
  </si>
  <si>
    <t>ABASTO DE AGUA POTABLE COMUNIDAD INDÍGENA PEDRO SANDOVAL</t>
  </si>
  <si>
    <t>ASISTENCIA TÉCNICA PARA SOLUCIONES URBANAS Y RURALES DE LUMACO</t>
  </si>
  <si>
    <t>EXTENSIÓN RED DE AGUA POTABLE SECTOR LOS GONZÁLEZ, COMUNA DE CURICÓ.</t>
  </si>
  <si>
    <t>MEJORAMIENTO ALCANTARILLADO DE AGUAS SERVIDAS Y PLANTA DE TRATAMIENTO POBLACIÓN SANTA AMELIA, SECTOR SANTA ELENA LAJA</t>
  </si>
  <si>
    <t>CONSTRUCCIÓN DE RED DE AGUA POTABLE EN PASAJE STRUGA, VILLA ALEMANA</t>
  </si>
  <si>
    <t>ASISTENCIA TÈCNICA DE SANEAMIENTO SANITARIO, AGUA POTABLE Y ALCANTARILLADO, COMUNA DE HUALAÑÉ</t>
  </si>
  <si>
    <t>SANEAMIENTO DE TITULOS DEL SECTOR DE LA AUTOCONSTRUCCION, COMUNA DE ALTO HOSPICIO</t>
  </si>
  <si>
    <t>PILOTOSOL. INT. OBTE. AGUA POTABLE POR DESALINIZACIÓN DE AGUA DE MAR POR EVAPORACIÓN/DESTILACIÓN PLAN MANEJO INTEGRAL RSU PARA VALORIZACIÓN ENERGÉTICA</t>
  </si>
  <si>
    <t>ELECTRIFICACIÓN SECTOR COLPE ALTO DEL CARMEN</t>
  </si>
  <si>
    <t>ESTUDIOS COMPLEMENTARIOS PARA DISEÑO DE INGENIERIA PTAS ENTRE LAGOS</t>
  </si>
  <si>
    <t>ESTUDIO SISMOELÉCTRICO Y CONSTRUCCIÓN POZO PROFUNDO SECTOR EL COIHUE Y COLICO ALTO, COMUNA DE SANTA JUANA</t>
  </si>
  <si>
    <t>ASISTENCIA TÉCNICA PARA SUPERVISIÓN DE PROYECTOS EN ETAPA DE EJECUCIÓN DE OBRAS CIVILES, COMUNA DE MARIQUINA</t>
  </si>
  <si>
    <t>AMPLIACION RED DE DISTRIBUCION APR PANQUEHUE CENTRO DESDE SHELL A PARADERO 12</t>
  </si>
  <si>
    <t>ABASTO DE AGUA POTABLE COMUNIDAD INDIGENA REQUEM CABRAPAN</t>
  </si>
  <si>
    <t>SANEAMIENTO INTEGRAL PARA COLECTORES DE AGUAS LLUVIAS EN DIVERSOS SECTORES DE LA COMUNA DE CERRO NAVIA</t>
  </si>
  <si>
    <t>ASISTENCIA TÉCNICA PARA LA MODERNIZACIÓN DEL MANEJO DE RESIDUOS EN PEDRO AGUIRRE CERDA, CON ENFOQUE MEDIOAMBIENTAL</t>
  </si>
  <si>
    <t>OBRAS DE MEJORAMIENTO PTAS EL MELÓN, COMUNA DE NOGALES: PRETRATAMIENTO Y SISTEMA DE LOMBRIFILTRO</t>
  </si>
  <si>
    <t>RECAMBIO DE LUMINARIAS SECTOR ORIENTE</t>
  </si>
  <si>
    <t>IMPLEMENTACIÓN DE ACCIONES DE GESTIÓN INTEGRAL PARA EL MANEJO DE LOS RESIDUOS SÓLIDOS EN LA REGIÓN DE O'HIGGINS</t>
  </si>
  <si>
    <t>ESTUDIO SANEAMIENTO SANITARIO VILLA LOS ARTESANOS DE NINHUE</t>
  </si>
  <si>
    <t>CONSTRUCCIÓN POZO PROFUNDO SECTOR LOS BAJOS BEATAS</t>
  </si>
  <si>
    <t>ASISTENCIA TECNICA Y PERFILES DE INVERSION EN EL MARCO DEL PLAN PATAGONIA VERDE COMUNA DE HUALAIHUE</t>
  </si>
  <si>
    <t>INSTALACIÓN MONOPOSTES LED DIVERSOS SECTORES, COMUNA DE LA FLORIDA</t>
  </si>
  <si>
    <t>ASISTENCIA TÉCNICA PROYECTOS DE ENERGIZACIÓN SUSTENTABLE EN LA COMUNA DE CAMARONES</t>
  </si>
  <si>
    <t>ESTUDIO CONSTRUCCIÓN AGUA POTABLE RURAL SECTOR TOTORAL</t>
  </si>
  <si>
    <t>CONSTRUCCIÓN SISTEMA DE AGUA POTABLE RURAL DE DUCÁN</t>
  </si>
  <si>
    <t>CONTINUIDAD II ASISTENCIA TECNICA SOLUCIONES SANITARIAS COMUNA LAGO VERDE</t>
  </si>
  <si>
    <t>ASISTENCIA TÉCNICA SANITARIA</t>
  </si>
  <si>
    <t>ASISTENCIA TÉCNICA DISEÑO DE PROYECTOS DE URBANIZACIÓN, INFRAESTRUCTURA Y OBRAS DE EQUIPAMIENTO PARA LAS COMUNAS DE LA REGIÓN XII</t>
  </si>
  <si>
    <t>ASISTENCIA TÉCNICA PARA DESARROLLO DE PROYECTOS ESTRATEGIA ENERGÉTICA LOCAL</t>
  </si>
  <si>
    <t>PROGRAMA MEJORAMIENTO DE BARRIOS, SECTORES URBANO/RURAL I ETAPA, COMUNA DE SAN PEDRO DE MELIPILLA</t>
  </si>
  <si>
    <t>ASISTENCIA TÉCNICA PARA MUNICIPIOS EN DISEÑO Y POSTULACIÓN DE PROYECTOS DE AGUA POTABLE Y ALCANTARILLADO RURAL</t>
  </si>
  <si>
    <t>CONTRATACION DE PROFESIONALES PARA APOYO Y CONTRAPARTE TECNICA A PROYECTOS CON FINANCIAMIENTO SUBDERE, COMUNA DE LAGO RANCO</t>
  </si>
  <si>
    <t>MEJORAMIENTO RED DE AGUA POTABLE POBLACION SANTA ROSA DE MAITENCILLO, COMUNA DE FREIRINA</t>
  </si>
  <si>
    <t>CONSTRUCCION SUMIDEROS VARIOS SECTORES HUASCO</t>
  </si>
  <si>
    <t>ASISTENCIA TÉCNICA PARA ELABORACIÓN DE PROYECTOS DE SANEAMIENTO SANITARIO SECTOR EL PEÑON</t>
  </si>
  <si>
    <t>ASISTENCIA TÉCNICA OBRAS SANITARIAS PARA LOCALIDADES, COMUNA DE LA HIGUERA</t>
  </si>
  <si>
    <t>ELABORACIÓN Y GESTIÓN DE PROYECTOS PARA MEJORAMIENTO SANITARIO Y AGUAS POTABLES RURALES, COMUNA DE ILLAPEL</t>
  </si>
  <si>
    <t>SANEAMIENTO SANITARIO SECTOR LO OGALDE Y LOS CORRALONES, CANELA BAJA</t>
  </si>
  <si>
    <t>ASISTENCIA TÉCNICA PARA ELABORACIÓN DE DISEÑOS DE PROYECTOS DE ESPECIALIDADES</t>
  </si>
  <si>
    <t>ASISTENCIA TÉCNICA RESIDUOS SÓLIDOS, COMUNA DE NOGALES</t>
  </si>
  <si>
    <t>ASESORÍA PROFESIONAL PARA FORMULACIÓN Y GENERACIÓN DE INICIATIVAS DE SANEAMIENTO SANITARIO EN DIVERSOS SECTORES RURALES DE LA COMUNA DE CUREPTO.</t>
  </si>
  <si>
    <t>ASISTENCIA TÉCNICA, SOLUCION SANITARIA, PMB EL PROGRESO, COMUNA DE BULNES</t>
  </si>
  <si>
    <t>EQUIPO TÉCNICO DE APOYO PARA PROYECTO “CONSTRUCCIÓN SANEAMIENTO SANITARIO SAN GREGORIO, COMUNA DE ÑIQUÉN</t>
  </si>
  <si>
    <t>ABASTECIMIENTO DE AGUA POTABLE SECTOR EL SIFÓN</t>
  </si>
  <si>
    <t>ASISTENCIA TÉCNICA PARA ELABORACIÓN DE PROYECTOS DE CONSTRUCCIÓN CASETAS SANITARIAS Y SISTEMAS DE CAPTACIÓN DE AGUA DE LA COMUNA DE GALVARINO</t>
  </si>
  <si>
    <t>ABASTO DE AGUA POTABLE SECTOR UNIÓN CAMPESINA Y LA QUINTANA</t>
  </si>
  <si>
    <t>"CONSULTORIA: ESTUDIOS GEOFÍSICOS PARA PROYECTO RELLENO SANITARIO MUNICIPAL PUCON"</t>
  </si>
  <si>
    <t>AGUA PARA EL BUEN VIVIR DIVERSOS SECTORES RURALES, ANGOL</t>
  </si>
  <si>
    <t>CONSTRUCCIÓN SISTEMA PROFUNDO DE ABASTO DE AGUA SECTOR CANADÁ, COLLIPULLI</t>
  </si>
  <si>
    <t>CONSTRUCCION REDES ALCANTARILLADO Y PEAS, SECTOR LAS BRISAS, LONQUIMAY</t>
  </si>
  <si>
    <t>CONSTRUCCION REDES DE AGUA POTABLE SECTOR LAS BRISAS , LONQUIMAY</t>
  </si>
  <si>
    <t>ABASTO DE AGUA POTABLE SECTOR CHANCO MARIGUAL ALTO</t>
  </si>
  <si>
    <t>ASISTENCIA TECNICA PARA LA ELABORACION DE PROYECTOS DE SANEAMIENTO SANITARIO ,COMUNA DE VICTORIA</t>
  </si>
  <si>
    <t>ABASTO DE AGUA POTABLE COMUNIDAD INDIGENA JOSE SANTOS COCHE 3° ETAPA</t>
  </si>
  <si>
    <t>AGUA POTABLE RURAL COMUNIDAD FUNDO PORVENIR</t>
  </si>
  <si>
    <t>MEJORAMIENTO ALUMBRADO PUBLICO ÁREA URBANA SECTOR 1, CASERÍO PAHUIL Y LA VEGA, CHANCO</t>
  </si>
  <si>
    <t>REPOSICIÓN DE LUMINARIA POR LED SECTOR PALMILLA-LAS TOSCAS</t>
  </si>
  <si>
    <t>REPOSICIÓN SISTEMA ALUMBRADO PÚBLICO COMUNA DE COINCO, SECTORES COPEQUEN, CHILLEHUE Y EL RULO</t>
  </si>
  <si>
    <t>CONSTRUCCIÓN DE REDES DE ALCANTARILLADO DOMICILIARIO, LOCALIDAD DE PUERTO INGENIERO IBÁÑEZ</t>
  </si>
  <si>
    <t>CONSTRUCCIÓN ALUMBRADO PÚBLICO SECTOR ALTOS DE LA PARRA, TOMÉ</t>
  </si>
  <si>
    <t>CONTRATACIÓN DE PROFESIONALES ÁREA CONSTRUCCIÓN Y COMERCIAL PARA ASISTENCIA TÉCNICA DE DIVERSOS PROYECTOS PMB, LONCOCHE.</t>
  </si>
  <si>
    <t>ESTUDIO DE INGENIERÍA PARA LA INSTALACIÓN DE SISTEMAS DE APR, SECTORES DE RIO BLANCO - COIHUECO, PIEDRAS NEGRAS Y CHAPUCO.</t>
  </si>
  <si>
    <t>PROYECTO INTEGRAL DISEÑO DE INGENIERÍA RED DE DISTRIBUCIÓN DE AGUA POTABLE Y RED DE RECOLECCIÓN DE AGUAS SERVIDAS SECTOR PUMAITÉN, COMUNA DE ROMERAL</t>
  </si>
  <si>
    <t>INSTALACIÓN ELÉCTRICA DE ALUMBRADO PÚBLICO SECTOR LA FLOR</t>
  </si>
  <si>
    <t>CONSTRUCCIÓN ALCANTARILLADO DE AGUAS SERVIDAS SECTOR CAMINO VIEJO A PICHILO DE CARAMPANGUE, COMUNA DE ARAUCO</t>
  </si>
  <si>
    <t>CONSTRUCCIÓN SISTEMA DE AGUA POTABLE EN SECTOR MELIRUPO, COMUNA DE ARAUCO</t>
  </si>
  <si>
    <t>CONSTRUCCIÓN DE RED DE AGUA POTABLE EN CALLE VETERANOS DEL 79, VILLA ALEMANA</t>
  </si>
  <si>
    <t>AMPLIACIÓN RED DE ALCANTARILLADO, PROYECTO "CONSTRUCCIÓN RED DE ALCANTARILLADO Y PTAS, SECTOR LOS LOROS LLAY LLAY</t>
  </si>
  <si>
    <t>ABASTO INDIVIDUAL AGUA POTABLE SECTOR SAN JORGE, COMUNA DE PINTO</t>
  </si>
  <si>
    <t>ABASTO INDIVIDUAL DE AGUA POTABLE SECTOR PICHILLUANCO, COMUNA DE PINTO</t>
  </si>
  <si>
    <t>ASISTENCIA TÉCNICA PARA SANEAMIENTO SANITARIO, VARIOS SECTORES, SAAVEDRA</t>
  </si>
  <si>
    <t>ESTUDIO DE ACTUALIZACIÓN SISTEMA DE A. P. Y ALCANTARILLADO EN PUERTO GUADAL Y ELABORACIÓN PROYECTO A. P. Y ALCANTARILLADO EN MALLIN GRANDE</t>
  </si>
  <si>
    <t>ADQUISICIÓN DE TERRENO PARA ACTIVIDADES RECREATIVAS EN ÁREA URBANA, PUERTO SAAVEDRA</t>
  </si>
  <si>
    <t>9112140719-1</t>
  </si>
  <si>
    <t>15202190402-C</t>
  </si>
  <si>
    <t>15202170703-C</t>
  </si>
  <si>
    <t>13504180701-C</t>
  </si>
  <si>
    <t>7110191001-C</t>
  </si>
  <si>
    <t>6106181002-C</t>
  </si>
  <si>
    <t>14107181001-C</t>
  </si>
  <si>
    <t>11301180501-C</t>
  </si>
  <si>
    <t>3901180401-C</t>
  </si>
  <si>
    <t>6109160704-C</t>
  </si>
  <si>
    <t>14105170705-C</t>
  </si>
  <si>
    <t>10203180714-C-1</t>
  </si>
  <si>
    <t>4105180701-C-1</t>
  </si>
  <si>
    <t>8108190701-B</t>
  </si>
  <si>
    <t>10206190701-B</t>
  </si>
  <si>
    <t>5801190701-B</t>
  </si>
  <si>
    <t>8419170715-C</t>
  </si>
  <si>
    <t>8419180716-C</t>
  </si>
  <si>
    <t>8401170707-C</t>
  </si>
  <si>
    <t>8403180702-C</t>
  </si>
  <si>
    <t>8403180703-C</t>
  </si>
  <si>
    <t>8408180707-C</t>
  </si>
  <si>
    <t>8413180711-C</t>
  </si>
  <si>
    <t>8413180712-C</t>
  </si>
  <si>
    <t>13903191002-C</t>
  </si>
  <si>
    <t>8413180710-C</t>
  </si>
  <si>
    <t>8414170709-C</t>
  </si>
  <si>
    <t>8415170703-C</t>
  </si>
  <si>
    <t>8415170704-C</t>
  </si>
  <si>
    <t>8418180705-C</t>
  </si>
  <si>
    <t>8418180704-C</t>
  </si>
  <si>
    <t>10403190701-B</t>
  </si>
  <si>
    <t>7101190701-B</t>
  </si>
  <si>
    <t>10303190701-B</t>
  </si>
  <si>
    <t>8313170501-1</t>
  </si>
  <si>
    <t>11201181007-C</t>
  </si>
  <si>
    <t>11202171005-C</t>
  </si>
  <si>
    <t>11402151007-C</t>
  </si>
  <si>
    <t>10202190701-B</t>
  </si>
  <si>
    <t>10205190701-B</t>
  </si>
  <si>
    <t>10104190701-B</t>
  </si>
  <si>
    <t>10105190701-B</t>
  </si>
  <si>
    <t>10402190701-B</t>
  </si>
  <si>
    <t>10207190701-B</t>
  </si>
  <si>
    <t>GENERAL LAGOS</t>
  </si>
  <si>
    <t>MARIA PINTO</t>
  </si>
  <si>
    <t>SAN RAFAEL</t>
  </si>
  <si>
    <t>GRANEROS</t>
  </si>
  <si>
    <t>PAILLACO</t>
  </si>
  <si>
    <t>ASOCIACIÓN DE MUNICIPALIDADES REGIÓN DE ATACAMA</t>
  </si>
  <si>
    <t>MALLOA</t>
  </si>
  <si>
    <t>MAFIL</t>
  </si>
  <si>
    <t>SAN PEDRO DE LA PAZ</t>
  </si>
  <si>
    <t>PUQUELDON</t>
  </si>
  <si>
    <t>SAN NICOLAS</t>
  </si>
  <si>
    <t>CHILLÁN</t>
  </si>
  <si>
    <t>COBQUECURA</t>
  </si>
  <si>
    <t>Asociación Chilena Municipal - AChM</t>
  </si>
  <si>
    <t>RANQUÍL</t>
  </si>
  <si>
    <t>SAN IGNACIO</t>
  </si>
  <si>
    <t>HUALAIHUE</t>
  </si>
  <si>
    <t>TALCA</t>
  </si>
  <si>
    <t>RIO IBAÑEZ</t>
  </si>
  <si>
    <t>ANCUD</t>
  </si>
  <si>
    <t>QUEILEN</t>
  </si>
  <si>
    <t xml:space="preserve">CONSTRUCCION C.S.CODOPILLE,NIAGARA,HUICHAHUE,ITENANTO, P.LAS CASAS </t>
  </si>
  <si>
    <t>ESTUDIO DE TASACIÓN DE LOS ACTIVOS ELÉCTRICOS DE RED DE DISTRIBUCIÓN, COMUNA DE GENERAL LAGOS</t>
  </si>
  <si>
    <t>NORMALIZACIÓN DE LAS INSTALACIONES ELÉCTRICAS DE INTERIOR, EN LA COMUNA DE GENERAL LAGOS</t>
  </si>
  <si>
    <t>TELECOMUNICACIONES RURALES, COMUNA DE MARÍA PINTO</t>
  </si>
  <si>
    <t>CONTRATACIÓN A. TÉCNICA PARA GENERACIÓN DE PROYECTOS, SAN RAFAEL</t>
  </si>
  <si>
    <t>"ASISTENCIA TÉCNICA GENERACION DE SOLUCIONES SANITARIAS PARA ZONAS URBANAS Y RURALES COMUNA DE GRANEROS”</t>
  </si>
  <si>
    <t>“APOYO PROFESIONAL PARA GENERACIÓN DE PROYECTOS DE SANEAMIENTO SANITARIO INTEGRAL PARA LA COMUNA DE PAILLACO"</t>
  </si>
  <si>
    <t>INSPECCIÓN TÉCNICA DE OBRAS PARA EL PROYECTO CONSTRUCCION AGUA POTABLE RURAL ENTRADA NORTE DE COCHRANE</t>
  </si>
  <si>
    <t>DESARROLLO DE PROYECTOS DE ABASTECIMIENTO DE AGUA POTABLE RURAL, REGIÓN DE ATACAMA</t>
  </si>
  <si>
    <t>REPOSICIÓN DE LUMINARIAS VARIOS SECTORES DE LA COMUNA DE MALLOA</t>
  </si>
  <si>
    <t>URBANIZACIÓN PASAJE PEDRO DE VALDIVIA</t>
  </si>
  <si>
    <t>CAMBIO DE RED DE AGUA POTABLE EN SECTOR TARA</t>
  </si>
  <si>
    <t>CONSTRUCCIÓN PLANTA DE TRATAMIENTO DE AGUAS SERVIDAS, POBLACIÓN BUENA ESPERANZA - LOCALIDAD DE HORCÓN</t>
  </si>
  <si>
    <t>EXTENSIÓN RED DE AGUA POTABLE PASAJE LOS LAURELES</t>
  </si>
  <si>
    <t>CONSTRUCCION ESTANQUE SEMIENTERRADO COMITE APR PUQUELDON .</t>
  </si>
  <si>
    <t>CONSTRUCCIÓN ARRANQUES DE AGUA POTABLE Y UNIONES DOMICILIARIAS DE ALCANTARILLADO CALLE GUILLERMO LING Y OTROS, COMUNA DE QUILPUÉ.</t>
  </si>
  <si>
    <t>CONSTRUCCIÓN SISTEMA DE AGUA POTABLE RURAL SECTOR CURICA</t>
  </si>
  <si>
    <t>CONSTRUCCIÓN SISTEMA DE AGUA POTABLE RURAL SECTOR LLEQUEN SUR</t>
  </si>
  <si>
    <t>CONSTRUCCIÓN DE SOLUCIONES INDIVIDUALES DE AGUA POTABLE RURAL, CASERIO LINARES, CHILLAN</t>
  </si>
  <si>
    <t>CONSTRUCCIÓN APR COLMUYAO COMUNA DE COBQUECURA</t>
  </si>
  <si>
    <t>CONSTRUCCIÓN APR LAS ACHIRAS, COMUNA DE COBQUECURA</t>
  </si>
  <si>
    <t>CONSTRUCCÓÒN SISTEMA DE AGUA POTABLE RURAL EL SAUCE</t>
  </si>
  <si>
    <t>CONSTRUCCIÓN APR SAN RAMÓN SUR, QUILLÓN</t>
  </si>
  <si>
    <t>CONSTRUCCIÓN APR SANTA ANA DE CAIMACO, QUILLÓN</t>
  </si>
  <si>
    <t>ASISTENCIA TÉCNICA PARA MUNICIPIOS EN DISEÑO Y POSTULACION DE PROYECTOS INTEGRALES DE DESARROLLO COMUNAL</t>
  </si>
  <si>
    <t>CONSTRUCCIÓN APR LAS PERDICES, QUILLÓN</t>
  </si>
  <si>
    <t>CONSTRUCCIÓN SOLUCIÓN INDIVIDUAL DE AGUA POTABLE SECTOR LA AURORA II</t>
  </si>
  <si>
    <t>SOLUCIONES INDIVIDUALES DE AGUA POTABLE RURAL SECTOR RAHUIL, COMUNA DE RANQUIL</t>
  </si>
  <si>
    <t>SOLUCIONES INDIVIDUALES DE AGUA POTABLE RURAL SECTOR EL QUILO, COMUNA DE RANQUIL</t>
  </si>
  <si>
    <t>CONSTRUCCIÓN SOLUCIONES INDIVIDUALES DE POZOS PARA AGUA POTABLE VIVIENDAS RURALES SECTOR PASO LAS HUERTAS, COMUNA DE SAN IGNACIO</t>
  </si>
  <si>
    <t>CONSTRUCCIÓN SOLUCIONES INDIVIDUALES DE POZOS PARA AGUA POTABLE VIVIENDAS RURALES SECTOR MECO, COMUNA DE SAN IGNACIO</t>
  </si>
  <si>
    <t>AMPLIACIÓN DE COBERTURA SISTEMA ALCANTARILLADO PARA PASAJE CINCO HORNOPIRÉN</t>
  </si>
  <si>
    <t>TRASLADO Y REEMPLAZO TRAMOS IMPULSIÓN Y RED AGUA POTABLE CALLE LIBERTAD 1 APR HUILQUILEMU</t>
  </si>
  <si>
    <t>MEJORAMIENTO ABASTO DE AGUA POTABLE SECTOR MAIPUE</t>
  </si>
  <si>
    <t>INSPECCION TECNICA PMB LA AGUADA, YUMBEL</t>
  </si>
  <si>
    <t>ASISTENCIA TÉCNICA PARA REGULARIZACIÓN DE VIVIENDAS Y SITUACIÓN SANITARIA EN LAS LOCALIDADES DE ESTERO COPA, CALETA ANDRADE, PUERTO AGUIRRE, VILLA MAÑIHUALES, PUERTO CHACABUCO Y PUERTO AISÉN</t>
  </si>
  <si>
    <t>CONTRATACIÓN DE PROFESIONAL DEL ÁREA DE ELECTRIFICACIÓN PARA GENERACIÓN Y CONTRAPARTE TÉCNICA PROYECTOS PMB, COMUNA DE CISNES</t>
  </si>
  <si>
    <t>ASISTENCIA TÉCNICA ENERGIZACION</t>
  </si>
  <si>
    <t>MEJORAMIENTO SISTEMA ELECTRICO Y REPOSICIÓN DE BOMBAS IMPULSORAS DE LA PTAS SECTOR CHACAO</t>
  </si>
  <si>
    <t>MEJORAMIENTO PARA AUMENTO DE COBERTURA SISTEMA DE IMPULSIÓN DE AGUA SECTOR COLEGUAL, DALCAHUE</t>
  </si>
  <si>
    <t>MEJORAMIENTO ALCANTARILLADO POBLACION ARTURO PRAT Y SISTEMAS DE ELEVACION PTAS DE TEGUALDA</t>
  </si>
  <si>
    <t>MEJORAMIENTO PLANTA APR, AMPLIACIÓN DE COBERTURA DE AGUA POTABLE Y UNIONES DOMICILIARIAS DE ALCANTARILLADO SECTOR CASMA</t>
  </si>
  <si>
    <t>CONSTRUCCIÓN POZO PROFUNDO, SECTOR LAS ESCALAS</t>
  </si>
  <si>
    <t>MEJORAMIENTO INSTALACIONES SANITARIAS POSTAS DE SALUD RURAL, PARA AUMENTO DE COBERTURA</t>
  </si>
  <si>
    <t>FELIPE FRANCISCO ROJAS ANDRADE</t>
  </si>
  <si>
    <t>VALERIA OLIVOS SILVA</t>
  </si>
  <si>
    <t>NEIL FLORES MUÑOZ</t>
  </si>
  <si>
    <t>ELIAS JAVIER MOLLO MEDINA</t>
  </si>
  <si>
    <t>RODRIGO ALEJANDRO MUÑOZ CHANG</t>
  </si>
  <si>
    <t>EVELYN BERNARDA DIAZ MAMANI</t>
  </si>
  <si>
    <t>CLAUDIO CEBALLOS ROJAS</t>
  </si>
  <si>
    <t>JUAN  SANTANDER RIVAS</t>
  </si>
  <si>
    <t>HÉCTOR ROJAS ESCOBAR</t>
  </si>
  <si>
    <t>MATÍAS BERBETTY PIZARRO</t>
  </si>
  <si>
    <t>VÍCTOR LÓPEZ VIDAL</t>
  </si>
  <si>
    <t>CARLOS JORQUERA GONZALEZ</t>
  </si>
  <si>
    <t>GERMAN VALDERRAMA RAMIREZ</t>
  </si>
  <si>
    <t>GUILLERMO  AGUAD PEÑALOZA</t>
  </si>
  <si>
    <t>CLAUDIO MEDINA RIFO</t>
  </si>
  <si>
    <t>HERVIN FELIPE   CORTÉS ARREDONDO</t>
  </si>
  <si>
    <t>ROBERTO</t>
  </si>
  <si>
    <t>PATRICK EMANUEL OGALDE NAVEA</t>
  </si>
  <si>
    <t>MARIELA ANDREA CASELLI CASANOVA</t>
  </si>
  <si>
    <t>JORGE ANDRES  GARRIDO ASTUDILLO</t>
  </si>
  <si>
    <t>PEDRO JAVIER CASTRO MIRANDA</t>
  </si>
  <si>
    <t>SEBASTIAN ADOLFO ALVAREZ AGUIRRE</t>
  </si>
  <si>
    <t>MARIO  PAEZ CORTES</t>
  </si>
  <si>
    <t>ROMINA FERNANDA  IBAÑEZ TAMBLAY</t>
  </si>
  <si>
    <t>CHRISTIAN SEBASTIAN RAMIREZ ROJAS</t>
  </si>
  <si>
    <t>ALEJANDRO ANTONIO VARGAS SANCHEZ</t>
  </si>
  <si>
    <t>ENZO ENRIQUE TALAMILLA TIRADO</t>
  </si>
  <si>
    <t>REGIÓN DE COQUIMBO</t>
  </si>
  <si>
    <t>NATALIA  GONZALEZ  BERNOUS</t>
  </si>
  <si>
    <t>RODRIGO   SANCHEZ TELLO</t>
  </si>
  <si>
    <t>MARÍA JOSÉ CASTILLO BUSTAMANTE</t>
  </si>
  <si>
    <t>MAIKOL  DIAZ GONZALEZ</t>
  </si>
  <si>
    <t>CARLOS RODRIGO PAZ DINAMARCA</t>
  </si>
  <si>
    <t>SEBASTIAN MORENO TAPIA</t>
  </si>
  <si>
    <t>ASISTENCIA TÉCNICA PARA LA ELABORACIÓN DE  PROYECTOS DE SANEAMIENTO SANITARIOS Y APR ALTERNATIVOS  ,EN LA COMUNA DE ANDACOLLO.</t>
  </si>
  <si>
    <t>JUAN PATRICIO CORTES PASTEN</t>
  </si>
  <si>
    <t>CECILIA ISABEL CONTADOR VELIZ</t>
  </si>
  <si>
    <t>JAVIERA FERNANDA HERREROS JERALDO</t>
  </si>
  <si>
    <t>LILIANA YACQUELINE VILLALOBOS TORO</t>
  </si>
  <si>
    <t>BONANI Y RIVEROS</t>
  </si>
  <si>
    <t>PAIGUANO</t>
  </si>
  <si>
    <t>JUAN FRANCISCO  PIZARRO CARO</t>
  </si>
  <si>
    <t>JOSE MIGUEL ROJAS  RAMIREZ</t>
  </si>
  <si>
    <t>CONSTANZA BELEN ALIAGA CONTADOR</t>
  </si>
  <si>
    <t>ROGER ALEXANDER CORTES RAMIREZ</t>
  </si>
  <si>
    <t>JHON EDUARDO JOFRE MINCHEL</t>
  </si>
  <si>
    <t>SANEAMIENTO SANITARIO SECTOR LO OGALDE Y LOS CORRALONES,  CANELA BAJA</t>
  </si>
  <si>
    <t>MARIO ANDRES SOTO ASCENCIO</t>
  </si>
  <si>
    <t>LUIS JACOBO LAZO CORTES</t>
  </si>
  <si>
    <t>PEDRO ANTONIO FUENTES CORDERO  </t>
  </si>
  <si>
    <t>LUIS ALFREDO NUÑEZ PASTENES</t>
  </si>
  <si>
    <t>MARIA CAROLINA  GARCIA SUAZO</t>
  </si>
  <si>
    <t>PEDRO ANDRES  ADARO ARQUEROS</t>
  </si>
  <si>
    <t>MIGUEL ALFONSO FUENTES LUENGO</t>
  </si>
  <si>
    <t>PAOLA ALEJANDRA ARDILES CORTÉS</t>
  </si>
  <si>
    <t>JOSÉ LUIS  PINO SALINAS</t>
  </si>
  <si>
    <t>CAROLINA ANDREA PULGAR NAVARRETE</t>
  </si>
  <si>
    <t>NATALIA ANDREA VALENCIA GUERRA</t>
  </si>
  <si>
    <t>JESSICA ESTEFANIA PEREZ OJEDA</t>
  </si>
  <si>
    <t>NINOZKA ORIETTA MATUS MENA</t>
  </si>
  <si>
    <t>NICOLE ESTEFANI  NUÑEZ VERGARA</t>
  </si>
  <si>
    <t>ALVARO FELIPE MARABOLI OLIVARES</t>
  </si>
  <si>
    <t>LUIS EDUARDO OLMOS ALFARO</t>
  </si>
  <si>
    <t>FRANCISCO VERGARA ARANCIBIA</t>
  </si>
  <si>
    <t>HERNAN MORENO ZAMORA</t>
  </si>
  <si>
    <t>EDUARDO MERCADO TAPIA</t>
  </si>
  <si>
    <t>DIEGO ALFONSO CARES SEPULVEDA</t>
  </si>
  <si>
    <t>DIEGO ALEXANDER VALDES VARAS</t>
  </si>
  <si>
    <t>MARÍA JESÚS DE LA CERDA SANTOS</t>
  </si>
  <si>
    <t>JUAN PABLO SANDOVAL BOBADILLA</t>
  </si>
  <si>
    <t>FRANCISCA JAVIERA  </t>
  </si>
  <si>
    <t>GABRIEL VIVEROS MUÑOZ</t>
  </si>
  <si>
    <t>ASOCIACIÓN MUNICIPALIDADES REGIÓN DE OHIGGINS</t>
  </si>
  <si>
    <t>MIURIEL  ADRIAZOLA MUÑOZ</t>
  </si>
  <si>
    <t>JAVIER  RAMIREZ  CACERES</t>
  </si>
  <si>
    <t>ASESORÍA PROFESIONAL  PARA FORMULACIÓN Y GENERACIÓN DE INICIATIVAS DE SANEAMIENTO SANITARIO EN DIVERSOS SECTORES  RURALES DE LA COMUNA DE CUREPTO.</t>
  </si>
  <si>
    <t>MARCELO ADOLFO GODOY  TORO</t>
  </si>
  <si>
    <t>CARLOS ALBERTO RIFFO  MUÑOZ</t>
  </si>
  <si>
    <t>ARTURO ALEJANDRO BELTRAN TRONCOSO</t>
  </si>
  <si>
    <t>PEDRO ANDRÉS CASAS GONZÁLEZ</t>
  </si>
  <si>
    <t>CESAR ANTONIO MÉNDEZ PALMA</t>
  </si>
  <si>
    <t>ANDRES LILLO CORIA</t>
  </si>
  <si>
    <t>PAULA  ANDREA  OLIVA ARAVENA</t>
  </si>
  <si>
    <t>FELIPE RICARDO CORREA GONZÁLEZ</t>
  </si>
  <si>
    <t>JOSÉ ABRAHAM MORAGA  VALLEJOS</t>
  </si>
  <si>
    <t>JJUAN ALBERTO CORTÉS  JARA</t>
  </si>
  <si>
    <t>CONTRATACIÓN DE PROFESIONALES PARA GENERACIÓN DE PROYECTOS DE SANEAMIENTO SANITARIO Y ELECTRIFICACIÓN  EN LA COMUNA DE PELLUHUE</t>
  </si>
  <si>
    <t>ESTEBAN FABIAN   BUSTAMANTE GUERRERO</t>
  </si>
  <si>
    <t>JOSE NICOLAS  VASQUEZ  LEPE</t>
  </si>
  <si>
    <t>LUIS ALFONSO  AGUAYO GUZMÁN</t>
  </si>
  <si>
    <t>NASRI EDUARDO GIACAMAN ABUDOJ</t>
  </si>
  <si>
    <t>MAURICIO DEL RIO ARMARIO</t>
  </si>
  <si>
    <t>FELIPE MANRÍQUEZ CONTRERAS</t>
  </si>
  <si>
    <t>JUAN  VERA MORAGA</t>
  </si>
  <si>
    <t>PEDRO GABRIEL DIAZ PARRA</t>
  </si>
  <si>
    <t>RODRIGO EDUARDO MARDONES DONOSO  </t>
  </si>
  <si>
    <t>FFERNANDO  MARTIN CARRSCO GONZALEZ</t>
  </si>
  <si>
    <t>ALDRYN ISAAC  ROJAS RIVERA</t>
  </si>
  <si>
    <t>MIGUEL RICARDO OLATE LOBOS</t>
  </si>
  <si>
    <t>ASISTENCIA TÉCNICA  PARA LA FORMULACIÓN  DE PROYECTOS DE CARENCIAS SANITARIAS : ELEUTERIO RAMÍREZ, INÉS DE SUÁREZ, CHILLANCITO, HERAS Y  BULNES</t>
  </si>
  <si>
    <t>CRISTIAN  PEREZ  CASTILLO</t>
  </si>
  <si>
    <t>RICARDO SAEZ ALTAMIRANO</t>
  </si>
  <si>
    <t>LUIS  SALAZAR SANHUEZA</t>
  </si>
  <si>
    <t>CHRISTIAN CIFUENTES BASTIAS</t>
  </si>
  <si>
    <t>JOSÉ NAZARIO CÓRDOVA SALINAS  </t>
  </si>
  <si>
    <t>RODOLFO ANDRES MORALES JOPIA</t>
  </si>
  <si>
    <t>PAULINA ALEXIA  VERGARA RIFFO</t>
  </si>
  <si>
    <t>OMER ESTEBAN  LOYOLA SUSPERREGUY</t>
  </si>
  <si>
    <t>FERNANDO ANTONIO SEPULVEDA ALVIAL</t>
  </si>
  <si>
    <t>ASOCIACIÓN DE MUNICIPALIDADES REGIÓN BIO BIO</t>
  </si>
  <si>
    <t>JAVIERA VALENTINA QUILORAN PINO</t>
  </si>
  <si>
    <t>ANA LUISA HINOJOSA ROMERO</t>
  </si>
  <si>
    <t>FELIPE ANDRES VARGAS VALDEBENITO</t>
  </si>
  <si>
    <t>MAURICIO VITALIAO NOV DURAN</t>
  </si>
  <si>
    <t>GUILLERMO ENRIQUE  MIRANDA FONTALBA</t>
  </si>
  <si>
    <t>CLAUDIA MAGDALENA BOTELLO SALAZAR</t>
  </si>
  <si>
    <t>JAVIER ALFONSO  SÁNCHEZ  ANDRADE</t>
  </si>
  <si>
    <t>JAIME MARCELO CAREAU CARIMAN</t>
  </si>
  <si>
    <t>EDITA MANSILLA BARRIA</t>
  </si>
  <si>
    <t>JORGE CONTRERAS LOPEZ</t>
  </si>
  <si>
    <t>WILFREDO ANDRES  VALLE NORAMBUENA</t>
  </si>
  <si>
    <t>JORGE MAURICIO RODRIGUEZ SALGADO</t>
  </si>
  <si>
    <t>CARMEN GLORIA DUGUET VOGT</t>
  </si>
  <si>
    <t>MARÍA CAROLINA PARDOW GARCÍA</t>
  </si>
  <si>
    <t>JHONATAN MAGDIEL AMAZA  GUZMAN</t>
  </si>
  <si>
    <t>CLAUDIO ANDRÉS GUTIÉRREZ RAMÍREZ</t>
  </si>
  <si>
    <t>TEMISTOCLES ARNALDO LIZAMA AROS</t>
  </si>
  <si>
    <t>FELIPE ALEXIS  PALMA MENDEZ</t>
  </si>
  <si>
    <t>CLAUDIO LLUVINCY SANCHEZ VALENZUELA  </t>
  </si>
  <si>
    <t>JAVIER ANDRES ARAVENA RIVAS</t>
  </si>
  <si>
    <t>ADRIAN GONZALO CANDIA MACHUCA</t>
  </si>
  <si>
    <t>Estudio</t>
  </si>
  <si>
    <t>ABC CHILE INGENERÍA LIMITADA</t>
  </si>
  <si>
    <t>INVAR S.A.</t>
  </si>
  <si>
    <t>MANUEL ENRIQUE SEGUNDO  VILLAGRAN IBAÑEZ</t>
  </si>
  <si>
    <t>RAUL ANDRES  SANDOVAL CAMPOS</t>
  </si>
  <si>
    <t>VICTOR IGNACIO ASTORGA NEILAF</t>
  </si>
  <si>
    <t>JOY MAREN SOTO SOTO</t>
  </si>
  <si>
    <t>CINDY BASCUÑAN ASTETE</t>
  </si>
  <si>
    <t>OLIVER CONTRERAS CONTRERAS</t>
  </si>
  <si>
    <t>KIZZY ELENA CARMIGLIA  SALORTE</t>
  </si>
  <si>
    <t>MACARENA  PINOCHET PARRA</t>
  </si>
  <si>
    <t>FELIPE OCTAVIO VERGARA  MONTECINOS</t>
  </si>
  <si>
    <t>MAURICIO ARREPOL BARRA</t>
  </si>
  <si>
    <t>DANIELA ALEJANDRA LIENCHEO ANTILEO</t>
  </si>
  <si>
    <t>JUAN  HIDALGO MELLA</t>
  </si>
  <si>
    <t>JUAN MANUEL BUSTOS TRONCOSO</t>
  </si>
  <si>
    <t>TAUDY SPULER VILLARROEL</t>
  </si>
  <si>
    <t>MACARENA ZAVALA JARA</t>
  </si>
  <si>
    <t>ASOCIACION DE MUNICIPALIDADES MALLECO NORTE</t>
  </si>
  <si>
    <t>ANTHONY LLOYD DOUGLAS COMPLAY FUENTEALBA</t>
  </si>
  <si>
    <t>CLAUDIO AARON VENEGAS VENEGAS</t>
  </si>
  <si>
    <t>CRISTOBAL PABST PRIETO</t>
  </si>
  <si>
    <t>CRISTOPHER ALEJANDRO ARAVENA SAEZ</t>
  </si>
  <si>
    <t>EDUARDO FRANCISCO JAVIER RIQUELME ULLOA</t>
  </si>
  <si>
    <t>FRANCISCO ALEJANDRO BAIER MARIN</t>
  </si>
  <si>
    <t>JAVIER IGNACIO MELO MUÑOZ</t>
  </si>
  <si>
    <t>KEVINSON FRANK RUBILAR BERTUZZI</t>
  </si>
  <si>
    <t>LUIS FELIPE VARGAS CASTILLO</t>
  </si>
  <si>
    <t>TAMARA MACARENA BETANZO REYES</t>
  </si>
  <si>
    <t>VICTOR ORTIZ CARRASCO</t>
  </si>
  <si>
    <t>PILAR ANDREA CORTES MORALES</t>
  </si>
  <si>
    <t>LYA PAZ GONZALEZ VILLAROEL</t>
  </si>
  <si>
    <t>JOSE ANTONIO DE LA SOTTA DOMINGUEZ</t>
  </si>
  <si>
    <t>NATALIA INES ARAYA HERNANDEZ</t>
  </si>
  <si>
    <t>CHRISTIAN ANDRÉ NEUMANN GONZALEZ</t>
  </si>
  <si>
    <t>ROCIO JINETTE ALVAREZ VERA</t>
  </si>
  <si>
    <t>VICTORIA VALESKA OYARZÚN VALENZUELA</t>
  </si>
  <si>
    <t>FERNANDO IVÁN SOTO VARGAS  </t>
  </si>
  <si>
    <t>SCHANETTER &amp; MORELLI INGENIERIA LTDA</t>
  </si>
  <si>
    <t>ASISTENCIA TÉCNICA  PARA LA OPERACIÓN DEL RELLENO SANITARIO PROVINCIAL PUERTO VARAS</t>
  </si>
  <si>
    <t>JORGE MARCELO BUSTOS AGUILAR</t>
  </si>
  <si>
    <t>JOSE LUIS ANDRADE PEREZ</t>
  </si>
  <si>
    <t>OLGA LETICIA  VASQUEZ ALARCON</t>
  </si>
  <si>
    <t>JUAN CARLOS VÁSQUEZ CARIMÁN</t>
  </si>
  <si>
    <t>SEBASTIÁN OSVALDO GUERRERO VARGAS</t>
  </si>
  <si>
    <t>STEPHANIE MARISOL DIAZ STUARDO</t>
  </si>
  <si>
    <t>EDGARDO ISAAC CÁCERES MORALES</t>
  </si>
  <si>
    <t>EUGENIO NICOLÁS  ZAMORANO JORQUERA</t>
  </si>
  <si>
    <t>MIGUEL ANGEL LONCON AGUILAR</t>
  </si>
  <si>
    <t>JAIRO CARRILLANCA HARO</t>
  </si>
  <si>
    <t>NICOLAS  MANRIQUEZ MANSILLA</t>
  </si>
  <si>
    <t>CLAUDIA ALEJANDRA  MATAMALA PERALES</t>
  </si>
  <si>
    <t>JUAN RODOLFO  ALARCON ÑANCUPAN</t>
  </si>
  <si>
    <t>HANS ALEJANDRO  ASENCIO TELLEZ</t>
  </si>
  <si>
    <t>CAROLINA BAEZ CURUCHET</t>
  </si>
  <si>
    <t>CAMILO DE JESUS URIBE FERNANDEZ</t>
  </si>
  <si>
    <t>FELIPE JAVIER REYNE FERNANDEZ</t>
  </si>
  <si>
    <t>JORGE ALFREDO MAS MARAGAÑO  </t>
  </si>
  <si>
    <t>CATALAN BERMUDEZ TAMARA ANDREA  </t>
  </si>
  <si>
    <t>CAMILA FERNANDA FUENTES OVANDO</t>
  </si>
  <si>
    <t>FELIPE BENJAZMIN GUIÑEZ CONTRERAS</t>
  </si>
  <si>
    <t>JOSE TOMAS CORNEJO HARCHA</t>
  </si>
  <si>
    <t>PAUL SEBASTIAN STEEL BOUZA</t>
  </si>
  <si>
    <t>RICHARD PATRICIO  ARANEDA  ARTEAGA</t>
  </si>
  <si>
    <t>CESAR HOMERO SUAZO LISPERGUER</t>
  </si>
  <si>
    <t>JAIME  SOTOMAYOR GALLARDO</t>
  </si>
  <si>
    <t>CRISTIAN ALEJANDRO OYARZO HERNANDEZ</t>
  </si>
  <si>
    <t>MARIO ALEJANDRO ARAVENA MELO</t>
  </si>
  <si>
    <t>FELIPE FERMIN  FIEGUEROA ENCINA</t>
  </si>
  <si>
    <t>ASOCIACIÓN DESARROLLO INTERCOMUNAL DE CHILOÉ</t>
  </si>
  <si>
    <t>ASISTENCIA TÉCNICA  PARA PROGRAMA GESTIÓN DE RSD CHILOE</t>
  </si>
  <si>
    <t>ROCIO  CÁRDENAS  KLAASSEN</t>
  </si>
  <si>
    <t>RENE PATRICIO POBLETE RODRIGUEZ</t>
  </si>
  <si>
    <t>JORGE GUTIERREZ BERRIOS</t>
  </si>
  <si>
    <t>JULIAN ANDRES MEDRANO PALOMO</t>
  </si>
  <si>
    <t>CAROLINA ELIZABETH AGUILAR GOMEZ</t>
  </si>
  <si>
    <t>ADOLFO ISRAEL  ORELLANA ZURITA</t>
  </si>
  <si>
    <t>NICOLÁS ROBERTO LÓPEZ FERRADA</t>
  </si>
  <si>
    <t>SOFIA ALEJANDRA ASTUDILLO  HENRIQUEZ</t>
  </si>
  <si>
    <t>REGIÓN DE MAGALLANES Y DE LA ANTÁRTICA CHILENA</t>
  </si>
  <si>
    <t>HIDROLOGIA AUSTRAL SPA</t>
  </si>
  <si>
    <t>ASOCIACIÓN REGIONAL DE MUNICIPALIDADES DE MAGALLANES Y ANTÁRTICA CHILENA</t>
  </si>
  <si>
    <t>ENRIQUE  BARRIA  NOZIGLIA</t>
  </si>
  <si>
    <t>ELIZABETH  LÓPEZ  ALVARADO</t>
  </si>
  <si>
    <t>JOSEFA   ALVAREZ  FERNANDEZ</t>
  </si>
  <si>
    <t>WESLLY JARA OYARZO</t>
  </si>
  <si>
    <t>CARLOS  VIDAL  SANTANA</t>
  </si>
  <si>
    <t>HAROLD  NEIRA  VILLABLANCA</t>
  </si>
  <si>
    <t>NICOLAS    YAÑEZ CARRASCO</t>
  </si>
  <si>
    <t>ANNIA CONSTANZA MOREL GOMEZ</t>
  </si>
  <si>
    <t>BRIAN CHALES AOUN</t>
  </si>
  <si>
    <t>DIEGO SALVADOR REBOLLEDO GUTIERREZ</t>
  </si>
  <si>
    <t>NICOLAS ALFARO ROMERO</t>
  </si>
  <si>
    <t>ROBERTO ENRIQUE PEREZ MATELUNA</t>
  </si>
  <si>
    <t>FELIPE EDUARDO  ARGANDOÑA PINTO</t>
  </si>
  <si>
    <t>ISABEL MARGARITA INES   </t>
  </si>
  <si>
    <t>GABRIELA  CARRASCO TOBAR</t>
  </si>
  <si>
    <t>PAULA VASQUEZ BERNAL</t>
  </si>
  <si>
    <t>NOELIA TASTETS TORRES</t>
  </si>
  <si>
    <t>TERESA CORDERO VILLARROEL</t>
  </si>
  <si>
    <t>SERGIO  RIPOLL VILLANUEVA</t>
  </si>
  <si>
    <t>CRISTIAN ALEJANDRO BANDA</t>
  </si>
  <si>
    <t>AGUSTIN  JARA CASTILLO</t>
  </si>
  <si>
    <t>MIGUEL ZAMORA VALDIVIA</t>
  </si>
  <si>
    <t>NATALIA MERCADO CORVALAN</t>
  </si>
  <si>
    <t>GABRIELA  PERALTA PINCHART</t>
  </si>
  <si>
    <t>ITALO BERNARDO GONZALEZ MENDEZ</t>
  </si>
  <si>
    <t>JOSÉ MIGUEL CONCHA VERGARA</t>
  </si>
  <si>
    <t>“CATASTRO PARA BENEFICIARIOS DE TÍTULOS DE DOMINIO, LEY DEL MONO Y CON DEFICIT SANITARIO,  DIVERSOS SECTORES, COLINA”</t>
  </si>
  <si>
    <t>CAROLINA BELÉN VARAS FAÚNDEZ</t>
  </si>
  <si>
    <t>MANUEL HERNÁN GUAIQUIANTE SALAZAR</t>
  </si>
  <si>
    <t>ADELA ISABEL DEL CARMEN BAHAMONDES FUENTEALBA  </t>
  </si>
  <si>
    <t>ANDRÉS RODRIGO SAAVEDRA MORENO  </t>
  </si>
  <si>
    <t>CAMILA CONSTANZA MANRÍQUEZ VARGAS</t>
  </si>
  <si>
    <t>SERGIO VLADIMIR SALVADOR GONZALEZ KOCK</t>
  </si>
  <si>
    <t>ALEXIS GONZÁLEZ SOYA</t>
  </si>
  <si>
    <t>FEDERICO  KLEIN MORALES</t>
  </si>
  <si>
    <t>DIEGO ABRAHAM ESCOBAR QUEIROLO</t>
  </si>
  <si>
    <t>PATRICIO  HENRIQUEZ GOMEZ</t>
  </si>
  <si>
    <t>HERNAN MORALES SUAZO MORALES SUAZO</t>
  </si>
  <si>
    <t>FANNY VALERIA  CONTRERAS VALDES</t>
  </si>
  <si>
    <t>ESTEBAN LUARTE VILLAGRAN</t>
  </si>
  <si>
    <t>JOAN  AMANDA RIVERA QUINTEROS</t>
  </si>
  <si>
    <t>CARLOS SAMUEL SANCHEZ JANO</t>
  </si>
  <si>
    <t>CARLOS PATRICIO  NUÑEZ ANGULO</t>
  </si>
  <si>
    <t>PATRICIO ANDRES ROJAS  MORA</t>
  </si>
  <si>
    <t>AMUR</t>
  </si>
  <si>
    <t>FRAMY LABS SPA</t>
  </si>
  <si>
    <t>AMUCH</t>
  </si>
  <si>
    <t>JENNIFER AYALA CASTRO  </t>
  </si>
  <si>
    <t>DANNY ESCOBEDO SÁNCHEZ  </t>
  </si>
  <si>
    <t>CLAUDIO ANDRÉS CABRITO VEGA</t>
  </si>
  <si>
    <t>FELIPE IGNACIO SEPULVEDA ESPINDOLA SEPULVEDA ESPINDOLA</t>
  </si>
  <si>
    <t>FRANCISCO GUZMAN LEPE</t>
  </si>
  <si>
    <t>JESSICA XIMENA ARTEAGA PAEZ</t>
  </si>
  <si>
    <t>MAURICIO ALEJANDRO PERALTA LAMILLA</t>
  </si>
  <si>
    <t>NATALIA ALEJANDRA RIVERA SOBRINO</t>
  </si>
  <si>
    <t>JOSÉ LUIS GUZMÁN LEPE GUZMAN LEPE</t>
  </si>
  <si>
    <t>INGENIERIA Y NEGOCIOS CARDENAS Y DURAN LTDA.</t>
  </si>
  <si>
    <t>VALERIA VALESCA FARIAS CARRASCO</t>
  </si>
  <si>
    <t>FERNANDO ANDRES URRUTIA PALMA</t>
  </si>
  <si>
    <t>APOYO PROFESIONAL PARA  GENERACIÓN, CATASTRO Y CONTRAPARTE TÉCNICA EN PROYECTOS PMB, MARIQUINA</t>
  </si>
  <si>
    <t>MARGARITA FLORES SEPULVEDA</t>
  </si>
  <si>
    <t>LUIS FERNANDO  GAETE ALISTE</t>
  </si>
  <si>
    <t>NEFI ANDRES  LINCO OLAVE</t>
  </si>
  <si>
    <t>JAVIERA NICOL ILLANES MILLAPAN</t>
  </si>
  <si>
    <t>FRANCISCO JAVIER ARAVENA HUANQUIL</t>
  </si>
  <si>
    <t>MATÍAS IGNACIO  CÉSPEDES AGUILAR</t>
  </si>
  <si>
    <t>BERNARDITA  VELIZ BORQUEZ</t>
  </si>
  <si>
    <t>DANILO ESTEBAN OYARZO FERNANDEZ</t>
  </si>
  <si>
    <t>ASOCIACIÓN DE MUNICIPIOS DE LA CORDILLERA DE LA COSTA CORRAL LA UNIÓN</t>
  </si>
  <si>
    <t>JOSUE ADRIEL LAGOS ESCALONA</t>
  </si>
  <si>
    <t>HERNAN CARLOS LOW GOMEZ</t>
  </si>
  <si>
    <t>REGIÓN DE ÑUBLE</t>
  </si>
  <si>
    <t>VICTOR PABLO SALAZAR PALMA</t>
  </si>
  <si>
    <t>GERARDO ESTEBAN  CONTRERAS  SOTO</t>
  </si>
  <si>
    <t>HUGO FELIPE VIDAL ALVAREZ</t>
  </si>
  <si>
    <t>JOSE MIGUEL VELOSO JARA</t>
  </si>
  <si>
    <t>ASISTENCIA TÉCNICA  PROGRAMA DE SANEAMIENTO RURAL</t>
  </si>
  <si>
    <t>RENATO  URRUTIA CONSTANZO</t>
  </si>
  <si>
    <t>DIEGO VARGAS VARGAS</t>
  </si>
  <si>
    <t>MARCO BENITEZ ALARCON</t>
  </si>
  <si>
    <t>ARIEL IVAN ORTEGA BUSTOS</t>
  </si>
  <si>
    <t>CLAUDIA YAMILETH ALVAREZ QUEZADA</t>
  </si>
  <si>
    <t>RENATA  CARRASCO GALLARDO</t>
  </si>
  <si>
    <t>JORGE  VALENZUELA CRUZ</t>
  </si>
  <si>
    <t>FELIPE ANDREES ORTEGA  MEDINA</t>
  </si>
  <si>
    <t>CAMILA ALEXSANDRA GAETE ACEVEDO</t>
  </si>
  <si>
    <t>ANGELA SALDIAS TAPIA</t>
  </si>
  <si>
    <t>KIMN ETCHEBERRY RAMOS</t>
  </si>
  <si>
    <t>GUSTAVO ADOLFO ARTEGA DONOSO</t>
  </si>
  <si>
    <t>ALBERTO ADRIAN FIGUEROA SOTOMAYOR</t>
  </si>
  <si>
    <t>ALEJANDRA MARLEN GONZALEZ  TOLEDO</t>
  </si>
  <si>
    <t>2do TRIMESTRE</t>
  </si>
  <si>
    <t>SEGUNDO TRIMESTRE</t>
  </si>
  <si>
    <t>Se modifica presupuesto total del Programa de acuerdo al cierre de SIGFE al 30/06/2019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</si>
</sst>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3"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u/>
      <sz val="10"/>
      <name val="Verdana"/>
      <family val="2"/>
    </font>
    <font>
      <sz val="14"/>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0" fontId="6" fillId="5" borderId="2" xfId="3" applyFont="1" applyFill="1" applyBorder="1" applyAlignment="1">
      <alignment horizontal="center" vertical="center" wrapText="1"/>
    </xf>
    <xf numFmtId="164" fontId="2" fillId="0" borderId="0" xfId="2" applyNumberFormat="1" applyFont="1"/>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2" fillId="0" borderId="7" xfId="0" applyNumberFormat="1" applyFont="1" applyBorder="1"/>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3" fontId="2" fillId="0" borderId="0" xfId="0" applyNumberFormat="1" applyFont="1"/>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cellXfs>
  <cellStyles count="6">
    <cellStyle name="Millares" xfId="2" builtinId="3"/>
    <cellStyle name="Millares 2" xfId="5"/>
    <cellStyle name="Normal" xfId="0" builtinId="0"/>
    <cellStyle name="Normal 2" xfId="1"/>
    <cellStyle name="Normal_Hoja1"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Y334"/>
  <sheetViews>
    <sheetView showGridLines="0" tabSelected="1" zoomScale="70" zoomScaleNormal="70" zoomScaleSheetLayoutView="84" workbookViewId="0">
      <selection activeCell="D19" sqref="D19:E22"/>
    </sheetView>
  </sheetViews>
  <sheetFormatPr baseColWidth="10" defaultRowHeight="12.75" x14ac:dyDescent="0.2"/>
  <cols>
    <col min="1" max="1" width="14.140625" style="1" bestFit="1" customWidth="1"/>
    <col min="2" max="2" width="9.28515625" style="3" customWidth="1"/>
    <col min="3" max="3" width="40.42578125" style="2" customWidth="1"/>
    <col min="4" max="4" width="18.42578125" style="2" customWidth="1"/>
    <col min="5" max="5" width="64.5703125" style="5" customWidth="1"/>
    <col min="6" max="6" width="26.28515625" style="6" customWidth="1"/>
    <col min="7" max="7" width="27.5703125" style="1" customWidth="1"/>
    <col min="8" max="8" width="21" style="1" bestFit="1" customWidth="1"/>
    <col min="9" max="9" width="18" style="1" bestFit="1" customWidth="1"/>
    <col min="10" max="10" width="18.28515625" style="1" customWidth="1"/>
    <col min="11" max="11" width="20.140625" style="1" customWidth="1"/>
    <col min="12" max="12" width="14.5703125" style="1" customWidth="1"/>
    <col min="13" max="13" width="18.28515625" style="1" customWidth="1"/>
    <col min="14" max="15" width="20.140625" style="1" customWidth="1"/>
    <col min="16" max="18" width="18.140625" style="1" customWidth="1"/>
    <col min="19" max="20" width="18" style="1" customWidth="1"/>
    <col min="21" max="21" width="19.85546875" style="1" customWidth="1"/>
    <col min="22" max="22" width="19.85546875" style="1" bestFit="1" customWidth="1"/>
    <col min="23" max="23" width="13.5703125" style="1" customWidth="1"/>
    <col min="24" max="24" width="15.7109375" style="1" customWidth="1"/>
    <col min="25" max="25" width="16.7109375" style="1" bestFit="1" customWidth="1"/>
    <col min="26" max="16384" width="11.42578125" style="1"/>
  </cols>
  <sheetData>
    <row r="9" spans="1:13" x14ac:dyDescent="0.2">
      <c r="A9" s="16" t="s">
        <v>1164</v>
      </c>
      <c r="B9" s="47"/>
    </row>
    <row r="10" spans="1:13" x14ac:dyDescent="0.2">
      <c r="A10" s="16" t="s">
        <v>46</v>
      </c>
      <c r="B10" s="16"/>
    </row>
    <row r="11" spans="1:13" x14ac:dyDescent="0.2">
      <c r="A11" s="4" t="s">
        <v>0</v>
      </c>
      <c r="B11" s="2"/>
    </row>
    <row r="12" spans="1:13" s="6" customFormat="1" x14ac:dyDescent="0.2">
      <c r="A12" s="4" t="s">
        <v>40</v>
      </c>
      <c r="B12" s="5"/>
      <c r="D12" s="5"/>
      <c r="E12" s="5"/>
    </row>
    <row r="13" spans="1:13" ht="13.5" thickBot="1" x14ac:dyDescent="0.25"/>
    <row r="14" spans="1:13" ht="194.25" customHeight="1" thickBot="1" x14ac:dyDescent="0.25">
      <c r="A14" s="53" t="s">
        <v>5</v>
      </c>
      <c r="B14" s="54"/>
      <c r="C14" s="59" t="s">
        <v>47</v>
      </c>
      <c r="D14" s="60"/>
      <c r="E14" s="60"/>
      <c r="F14" s="60"/>
      <c r="G14" s="60"/>
      <c r="H14" s="60"/>
      <c r="I14" s="60"/>
      <c r="J14" s="60"/>
      <c r="K14" s="60"/>
      <c r="L14" s="60"/>
      <c r="M14" s="61"/>
    </row>
    <row r="15" spans="1:13" ht="13.5" thickBot="1" x14ac:dyDescent="0.25">
      <c r="C15" s="7"/>
      <c r="D15" s="7"/>
      <c r="E15" s="9"/>
      <c r="F15" s="10"/>
      <c r="G15" s="8"/>
      <c r="H15" s="8"/>
    </row>
    <row r="16" spans="1:13" ht="196.5" customHeight="1" thickBot="1" x14ac:dyDescent="0.25">
      <c r="A16" s="53" t="s">
        <v>2</v>
      </c>
      <c r="B16" s="54"/>
      <c r="C16" s="59" t="s">
        <v>48</v>
      </c>
      <c r="D16" s="60"/>
      <c r="E16" s="60"/>
      <c r="F16" s="60"/>
      <c r="G16" s="60"/>
      <c r="H16" s="60"/>
      <c r="I16" s="60"/>
      <c r="J16" s="60"/>
      <c r="K16" s="60"/>
      <c r="L16" s="60"/>
      <c r="M16" s="61"/>
    </row>
    <row r="17" spans="1:25" x14ac:dyDescent="0.2">
      <c r="B17" s="12"/>
      <c r="C17" s="11"/>
      <c r="D17" s="11"/>
      <c r="E17" s="11"/>
      <c r="F17" s="11"/>
      <c r="G17" s="11"/>
      <c r="H17" s="11"/>
    </row>
    <row r="18" spans="1:25" ht="13.5" thickBot="1" x14ac:dyDescent="0.25"/>
    <row r="19" spans="1:25" ht="13.5" thickBot="1" x14ac:dyDescent="0.25">
      <c r="A19" s="55" t="s">
        <v>6</v>
      </c>
      <c r="B19" s="56"/>
      <c r="C19" s="18">
        <v>27030897</v>
      </c>
      <c r="D19" s="69" t="s">
        <v>1165</v>
      </c>
      <c r="E19" s="70"/>
    </row>
    <row r="20" spans="1:25" ht="13.5" thickBot="1" x14ac:dyDescent="0.25">
      <c r="A20" s="57" t="s">
        <v>3</v>
      </c>
      <c r="B20" s="58"/>
      <c r="C20" s="19">
        <v>10634825</v>
      </c>
      <c r="D20" s="68"/>
      <c r="E20" s="71"/>
    </row>
    <row r="21" spans="1:25" ht="13.5" thickBot="1" x14ac:dyDescent="0.25">
      <c r="A21" s="57" t="s">
        <v>4</v>
      </c>
      <c r="B21" s="58"/>
      <c r="C21" s="20">
        <v>0</v>
      </c>
      <c r="D21" s="68"/>
      <c r="E21" s="71"/>
    </row>
    <row r="22" spans="1:25" ht="13.5" thickBot="1" x14ac:dyDescent="0.25">
      <c r="A22" s="55" t="s">
        <v>7</v>
      </c>
      <c r="B22" s="56"/>
      <c r="C22" s="18">
        <f>+C19+C20</f>
        <v>37665722</v>
      </c>
      <c r="D22" s="72"/>
      <c r="E22" s="73"/>
    </row>
    <row r="24" spans="1:25" x14ac:dyDescent="0.2">
      <c r="C24" s="52"/>
      <c r="D24" s="52"/>
      <c r="E24" s="52"/>
      <c r="V24" s="48"/>
    </row>
    <row r="25" spans="1:25" x14ac:dyDescent="0.2">
      <c r="C25" s="52"/>
      <c r="D25" s="52"/>
      <c r="E25" s="52"/>
    </row>
    <row r="26" spans="1:25" ht="13.5" thickBot="1" x14ac:dyDescent="0.25">
      <c r="F26" s="50"/>
      <c r="G26" s="48"/>
      <c r="J26" s="48"/>
      <c r="K26" s="48"/>
      <c r="L26" s="48"/>
      <c r="M26" s="48"/>
      <c r="N26" s="48"/>
      <c r="O26" s="48"/>
      <c r="V26" s="48">
        <f>SUM(V28:V331)</f>
        <v>12250610382</v>
      </c>
    </row>
    <row r="27" spans="1:25" ht="38.25" x14ac:dyDescent="0.2">
      <c r="A27" s="26" t="s">
        <v>37</v>
      </c>
      <c r="B27" s="26" t="s">
        <v>8</v>
      </c>
      <c r="C27" s="27" t="s">
        <v>9</v>
      </c>
      <c r="D27" s="27" t="s">
        <v>10</v>
      </c>
      <c r="E27" s="27" t="s">
        <v>11</v>
      </c>
      <c r="F27" s="28" t="s">
        <v>12</v>
      </c>
      <c r="G27" s="28" t="s">
        <v>13</v>
      </c>
      <c r="H27" s="28" t="s">
        <v>14</v>
      </c>
      <c r="I27" s="28" t="s">
        <v>15</v>
      </c>
      <c r="J27" s="28" t="s">
        <v>16</v>
      </c>
      <c r="K27" s="28" t="s">
        <v>17</v>
      </c>
      <c r="L27" s="28" t="s">
        <v>18</v>
      </c>
      <c r="M27" s="28" t="s">
        <v>19</v>
      </c>
      <c r="N27" s="28" t="s">
        <v>20</v>
      </c>
      <c r="O27" s="28" t="s">
        <v>21</v>
      </c>
      <c r="P27" s="28" t="s">
        <v>22</v>
      </c>
      <c r="Q27" s="28" t="s">
        <v>23</v>
      </c>
      <c r="R27" s="28" t="s">
        <v>24</v>
      </c>
      <c r="S27" s="28" t="s">
        <v>25</v>
      </c>
      <c r="T27" s="28" t="s">
        <v>26</v>
      </c>
      <c r="U27" s="28" t="s">
        <v>27</v>
      </c>
      <c r="V27" s="28" t="s">
        <v>38</v>
      </c>
      <c r="W27" s="29" t="s">
        <v>28</v>
      </c>
    </row>
    <row r="28" spans="1:25" x14ac:dyDescent="0.2">
      <c r="A28" s="30" t="s">
        <v>54</v>
      </c>
      <c r="B28" s="31" t="s">
        <v>122</v>
      </c>
      <c r="C28" s="32" t="s">
        <v>143</v>
      </c>
      <c r="D28" s="32" t="s">
        <v>58</v>
      </c>
      <c r="E28" s="33" t="s">
        <v>222</v>
      </c>
      <c r="F28" s="35">
        <v>39999996</v>
      </c>
      <c r="G28" s="49">
        <f t="shared" ref="G28:G91" si="0">(I28+V28)/F28</f>
        <v>0.84000000900000094</v>
      </c>
      <c r="H28" s="35">
        <v>31999997</v>
      </c>
      <c r="I28" s="35">
        <v>7999999</v>
      </c>
      <c r="J28" s="35"/>
      <c r="K28" s="35">
        <v>25599998</v>
      </c>
      <c r="L28" s="35"/>
      <c r="M28" s="35"/>
      <c r="N28" s="35"/>
      <c r="O28" s="35"/>
      <c r="P28" s="35"/>
      <c r="Q28" s="35"/>
      <c r="R28" s="35"/>
      <c r="S28" s="35"/>
      <c r="T28" s="35"/>
      <c r="U28" s="35"/>
      <c r="V28" s="35">
        <f t="shared" ref="V28:V91" si="1">SUM(J28:U28)</f>
        <v>25599998</v>
      </c>
      <c r="W28" s="35" t="s">
        <v>44</v>
      </c>
      <c r="X28" s="48"/>
      <c r="Y28" s="48"/>
    </row>
    <row r="29" spans="1:25" x14ac:dyDescent="0.2">
      <c r="A29" s="30" t="s">
        <v>54</v>
      </c>
      <c r="B29" s="31" t="s">
        <v>122</v>
      </c>
      <c r="C29" s="32" t="s">
        <v>569</v>
      </c>
      <c r="D29" s="32" t="s">
        <v>453</v>
      </c>
      <c r="E29" s="33" t="s">
        <v>665</v>
      </c>
      <c r="F29" s="35">
        <v>58800000</v>
      </c>
      <c r="G29" s="49">
        <f t="shared" si="0"/>
        <v>0.70408163265306123</v>
      </c>
      <c r="H29" s="35">
        <v>29400000</v>
      </c>
      <c r="I29" s="35">
        <v>29400000</v>
      </c>
      <c r="J29" s="35"/>
      <c r="K29" s="35"/>
      <c r="L29" s="35"/>
      <c r="M29" s="35"/>
      <c r="N29" s="35">
        <v>12000000</v>
      </c>
      <c r="O29" s="35"/>
      <c r="P29" s="35"/>
      <c r="Q29" s="35"/>
      <c r="R29" s="35"/>
      <c r="S29" s="35"/>
      <c r="T29" s="35"/>
      <c r="U29" s="35"/>
      <c r="V29" s="35">
        <f t="shared" si="1"/>
        <v>12000000</v>
      </c>
      <c r="W29" s="35" t="s">
        <v>44</v>
      </c>
      <c r="X29" s="48"/>
      <c r="Y29" s="48"/>
    </row>
    <row r="30" spans="1:25" x14ac:dyDescent="0.2">
      <c r="A30" s="30" t="s">
        <v>54</v>
      </c>
      <c r="B30" s="31" t="s">
        <v>122</v>
      </c>
      <c r="C30" s="32" t="s">
        <v>123</v>
      </c>
      <c r="D30" s="32" t="s">
        <v>51</v>
      </c>
      <c r="E30" s="33" t="s">
        <v>201</v>
      </c>
      <c r="F30" s="35">
        <v>62400000</v>
      </c>
      <c r="G30" s="49">
        <f t="shared" si="0"/>
        <v>0.95014256410256415</v>
      </c>
      <c r="H30" s="35">
        <v>31200000</v>
      </c>
      <c r="I30" s="35">
        <v>31200000</v>
      </c>
      <c r="J30" s="35">
        <v>15000000</v>
      </c>
      <c r="K30" s="35"/>
      <c r="L30" s="35"/>
      <c r="M30" s="35">
        <v>13088896</v>
      </c>
      <c r="N30" s="35"/>
      <c r="O30" s="35"/>
      <c r="P30" s="35"/>
      <c r="Q30" s="35"/>
      <c r="R30" s="35"/>
      <c r="S30" s="35"/>
      <c r="T30" s="35"/>
      <c r="U30" s="35"/>
      <c r="V30" s="35">
        <f t="shared" si="1"/>
        <v>28088896</v>
      </c>
      <c r="W30" s="35" t="s">
        <v>44</v>
      </c>
      <c r="X30" s="48"/>
      <c r="Y30" s="48"/>
    </row>
    <row r="31" spans="1:25" x14ac:dyDescent="0.2">
      <c r="A31" s="30" t="s">
        <v>54</v>
      </c>
      <c r="B31" s="31" t="s">
        <v>144</v>
      </c>
      <c r="C31" s="32" t="s">
        <v>145</v>
      </c>
      <c r="D31" s="32" t="s">
        <v>59</v>
      </c>
      <c r="E31" s="33" t="s">
        <v>223</v>
      </c>
      <c r="F31" s="35">
        <v>144000000</v>
      </c>
      <c r="G31" s="49">
        <f t="shared" si="0"/>
        <v>0.83333333333333337</v>
      </c>
      <c r="H31" s="35">
        <v>86400000</v>
      </c>
      <c r="I31" s="35">
        <v>57600000</v>
      </c>
      <c r="J31" s="35"/>
      <c r="K31" s="35">
        <v>62400000</v>
      </c>
      <c r="L31" s="35"/>
      <c r="M31" s="35"/>
      <c r="N31" s="35"/>
      <c r="O31" s="35"/>
      <c r="P31" s="35"/>
      <c r="Q31" s="35"/>
      <c r="R31" s="35"/>
      <c r="S31" s="35"/>
      <c r="T31" s="35"/>
      <c r="U31" s="35"/>
      <c r="V31" s="35">
        <f t="shared" si="1"/>
        <v>62400000</v>
      </c>
      <c r="W31" s="35" t="s">
        <v>44</v>
      </c>
      <c r="X31" s="48"/>
      <c r="Y31" s="48"/>
    </row>
    <row r="32" spans="1:25" x14ac:dyDescent="0.2">
      <c r="A32" s="30" t="s">
        <v>54</v>
      </c>
      <c r="B32" s="31" t="s">
        <v>113</v>
      </c>
      <c r="C32" s="32" t="s">
        <v>114</v>
      </c>
      <c r="D32" s="32">
        <v>3302181009</v>
      </c>
      <c r="E32" s="33" t="s">
        <v>195</v>
      </c>
      <c r="F32" s="35">
        <v>54000000</v>
      </c>
      <c r="G32" s="49">
        <f t="shared" si="0"/>
        <v>1</v>
      </c>
      <c r="H32" s="35">
        <v>5400000</v>
      </c>
      <c r="I32" s="35">
        <v>48600000</v>
      </c>
      <c r="J32" s="35">
        <v>5400000</v>
      </c>
      <c r="K32" s="35"/>
      <c r="L32" s="35"/>
      <c r="M32" s="35"/>
      <c r="N32" s="35"/>
      <c r="O32" s="35"/>
      <c r="P32" s="35"/>
      <c r="Q32" s="35"/>
      <c r="R32" s="35"/>
      <c r="S32" s="35"/>
      <c r="T32" s="35"/>
      <c r="U32" s="35"/>
      <c r="V32" s="35">
        <f t="shared" si="1"/>
        <v>5400000</v>
      </c>
      <c r="W32" s="35" t="s">
        <v>44</v>
      </c>
      <c r="X32" s="48"/>
      <c r="Y32" s="48"/>
    </row>
    <row r="33" spans="1:25" x14ac:dyDescent="0.2">
      <c r="A33" s="30" t="s">
        <v>54</v>
      </c>
      <c r="B33" s="31" t="s">
        <v>113</v>
      </c>
      <c r="C33" s="32" t="s">
        <v>114</v>
      </c>
      <c r="D33" s="32" t="s">
        <v>75</v>
      </c>
      <c r="E33" s="33" t="s">
        <v>250</v>
      </c>
      <c r="F33" s="35">
        <v>18000000</v>
      </c>
      <c r="G33" s="49">
        <f t="shared" si="0"/>
        <v>1</v>
      </c>
      <c r="H33" s="35">
        <v>11700000</v>
      </c>
      <c r="I33" s="35">
        <v>6300000</v>
      </c>
      <c r="J33" s="35"/>
      <c r="K33" s="35"/>
      <c r="L33" s="35">
        <v>11700000</v>
      </c>
      <c r="M33" s="35"/>
      <c r="N33" s="35"/>
      <c r="O33" s="35"/>
      <c r="P33" s="35"/>
      <c r="Q33" s="35"/>
      <c r="R33" s="35"/>
      <c r="S33" s="35"/>
      <c r="T33" s="35"/>
      <c r="U33" s="35"/>
      <c r="V33" s="35">
        <f t="shared" si="1"/>
        <v>11700000</v>
      </c>
      <c r="W33" s="35" t="s">
        <v>44</v>
      </c>
      <c r="X33" s="48"/>
      <c r="Y33" s="48"/>
    </row>
    <row r="34" spans="1:25" x14ac:dyDescent="0.2">
      <c r="A34" s="30" t="s">
        <v>54</v>
      </c>
      <c r="B34" s="31" t="s">
        <v>113</v>
      </c>
      <c r="C34" s="32" t="s">
        <v>167</v>
      </c>
      <c r="D34" s="32" t="s">
        <v>74</v>
      </c>
      <c r="E34" s="33" t="s">
        <v>249</v>
      </c>
      <c r="F34" s="35">
        <v>43800000</v>
      </c>
      <c r="G34" s="49">
        <f t="shared" si="0"/>
        <v>0.7423896347031963</v>
      </c>
      <c r="H34" s="35">
        <v>28470000</v>
      </c>
      <c r="I34" s="35">
        <v>15330000</v>
      </c>
      <c r="J34" s="35"/>
      <c r="K34" s="35"/>
      <c r="L34" s="35">
        <v>17186666</v>
      </c>
      <c r="M34" s="35"/>
      <c r="N34" s="35"/>
      <c r="O34" s="35"/>
      <c r="P34" s="35"/>
      <c r="Q34" s="35"/>
      <c r="R34" s="35"/>
      <c r="S34" s="35"/>
      <c r="T34" s="35"/>
      <c r="U34" s="35"/>
      <c r="V34" s="35">
        <f t="shared" si="1"/>
        <v>17186666</v>
      </c>
      <c r="W34" s="35" t="s">
        <v>44</v>
      </c>
      <c r="X34" s="48"/>
      <c r="Y34" s="48"/>
    </row>
    <row r="35" spans="1:25" x14ac:dyDescent="0.2">
      <c r="A35" s="30" t="s">
        <v>54</v>
      </c>
      <c r="B35" s="31" t="s">
        <v>113</v>
      </c>
      <c r="C35" s="32" t="s">
        <v>166</v>
      </c>
      <c r="D35" s="32" t="s">
        <v>457</v>
      </c>
      <c r="E35" s="33" t="s">
        <v>669</v>
      </c>
      <c r="F35" s="35">
        <v>49978741</v>
      </c>
      <c r="G35" s="49">
        <f t="shared" si="0"/>
        <v>1</v>
      </c>
      <c r="H35" s="35">
        <v>29014851</v>
      </c>
      <c r="I35" s="35">
        <v>20963890</v>
      </c>
      <c r="J35" s="35"/>
      <c r="K35" s="35"/>
      <c r="L35" s="35"/>
      <c r="M35" s="35"/>
      <c r="N35" s="35">
        <v>29014851</v>
      </c>
      <c r="O35" s="35"/>
      <c r="P35" s="35"/>
      <c r="Q35" s="35"/>
      <c r="R35" s="35"/>
      <c r="S35" s="35"/>
      <c r="T35" s="35"/>
      <c r="U35" s="35"/>
      <c r="V35" s="35">
        <f t="shared" si="1"/>
        <v>29014851</v>
      </c>
      <c r="W35" s="35" t="s">
        <v>44</v>
      </c>
      <c r="X35" s="48"/>
      <c r="Y35" s="48"/>
    </row>
    <row r="36" spans="1:25" x14ac:dyDescent="0.2">
      <c r="A36" s="30" t="s">
        <v>54</v>
      </c>
      <c r="B36" s="31" t="s">
        <v>113</v>
      </c>
      <c r="C36" s="32" t="s">
        <v>166</v>
      </c>
      <c r="D36" s="32" t="s">
        <v>72</v>
      </c>
      <c r="E36" s="33" t="s">
        <v>247</v>
      </c>
      <c r="F36" s="35">
        <v>46095351</v>
      </c>
      <c r="G36" s="49">
        <f t="shared" si="0"/>
        <v>0.93060946645139986</v>
      </c>
      <c r="H36" s="35">
        <v>27657211</v>
      </c>
      <c r="I36" s="35">
        <v>18438140</v>
      </c>
      <c r="J36" s="35"/>
      <c r="K36" s="35"/>
      <c r="L36" s="35">
        <v>20572767</v>
      </c>
      <c r="M36" s="35"/>
      <c r="N36" s="35"/>
      <c r="O36" s="35">
        <v>3885863</v>
      </c>
      <c r="P36" s="35"/>
      <c r="Q36" s="35"/>
      <c r="R36" s="35"/>
      <c r="S36" s="35"/>
      <c r="T36" s="35"/>
      <c r="U36" s="35"/>
      <c r="V36" s="35">
        <f t="shared" si="1"/>
        <v>24458630</v>
      </c>
      <c r="W36" s="35" t="s">
        <v>44</v>
      </c>
      <c r="X36" s="48"/>
    </row>
    <row r="37" spans="1:25" x14ac:dyDescent="0.2">
      <c r="A37" s="30" t="s">
        <v>54</v>
      </c>
      <c r="B37" s="31" t="s">
        <v>113</v>
      </c>
      <c r="C37" s="32" t="s">
        <v>166</v>
      </c>
      <c r="D37" s="32" t="s">
        <v>73</v>
      </c>
      <c r="E37" s="33" t="s">
        <v>248</v>
      </c>
      <c r="F37" s="35">
        <v>57719406</v>
      </c>
      <c r="G37" s="49">
        <f t="shared" si="0"/>
        <v>0.82776624555006684</v>
      </c>
      <c r="H37" s="35">
        <v>34631644</v>
      </c>
      <c r="I37" s="35">
        <v>23087762</v>
      </c>
      <c r="J37" s="35"/>
      <c r="K37" s="35"/>
      <c r="L37" s="35">
        <v>24690414</v>
      </c>
      <c r="M37" s="35"/>
      <c r="N37" s="35"/>
      <c r="O37" s="35"/>
      <c r="P37" s="35"/>
      <c r="Q37" s="35"/>
      <c r="R37" s="35"/>
      <c r="S37" s="35"/>
      <c r="T37" s="35"/>
      <c r="U37" s="35"/>
      <c r="V37" s="35">
        <f t="shared" si="1"/>
        <v>24690414</v>
      </c>
      <c r="W37" s="35" t="s">
        <v>44</v>
      </c>
      <c r="X37" s="48"/>
      <c r="Y37" s="48"/>
    </row>
    <row r="38" spans="1:25" x14ac:dyDescent="0.2">
      <c r="A38" s="30" t="s">
        <v>54</v>
      </c>
      <c r="B38" s="31" t="s">
        <v>113</v>
      </c>
      <c r="C38" s="32" t="s">
        <v>166</v>
      </c>
      <c r="D38" s="32" t="s">
        <v>423</v>
      </c>
      <c r="E38" s="33" t="s">
        <v>625</v>
      </c>
      <c r="F38" s="35">
        <v>48603347</v>
      </c>
      <c r="G38" s="49">
        <f t="shared" si="0"/>
        <v>0.81643634542287802</v>
      </c>
      <c r="H38" s="35">
        <v>31592176</v>
      </c>
      <c r="I38" s="35">
        <v>17011171</v>
      </c>
      <c r="J38" s="35"/>
      <c r="K38" s="35"/>
      <c r="L38" s="35"/>
      <c r="M38" s="35">
        <v>22670368</v>
      </c>
      <c r="N38" s="35"/>
      <c r="O38" s="35"/>
      <c r="P38" s="35"/>
      <c r="Q38" s="35"/>
      <c r="R38" s="35"/>
      <c r="S38" s="35"/>
      <c r="T38" s="35"/>
      <c r="U38" s="35"/>
      <c r="V38" s="35">
        <f t="shared" si="1"/>
        <v>22670368</v>
      </c>
      <c r="W38" s="35" t="s">
        <v>44</v>
      </c>
      <c r="X38" s="48"/>
      <c r="Y38" s="48"/>
    </row>
    <row r="39" spans="1:25" x14ac:dyDescent="0.2">
      <c r="A39" s="30" t="s">
        <v>54</v>
      </c>
      <c r="B39" s="31" t="s">
        <v>113</v>
      </c>
      <c r="C39" s="32" t="s">
        <v>152</v>
      </c>
      <c r="D39" s="32" t="s">
        <v>486</v>
      </c>
      <c r="E39" s="33" t="s">
        <v>709</v>
      </c>
      <c r="F39" s="35">
        <v>233441650</v>
      </c>
      <c r="G39" s="49">
        <f t="shared" si="0"/>
        <v>0.8651691461228106</v>
      </c>
      <c r="H39" s="35">
        <v>140064990</v>
      </c>
      <c r="I39" s="35">
        <v>93376660</v>
      </c>
      <c r="J39" s="35"/>
      <c r="K39" s="35"/>
      <c r="L39" s="35"/>
      <c r="M39" s="35"/>
      <c r="N39" s="35"/>
      <c r="O39" s="35">
        <v>108589853</v>
      </c>
      <c r="P39" s="35"/>
      <c r="Q39" s="35"/>
      <c r="R39" s="35"/>
      <c r="S39" s="35"/>
      <c r="T39" s="35"/>
      <c r="U39" s="35"/>
      <c r="V39" s="35">
        <f t="shared" si="1"/>
        <v>108589853</v>
      </c>
      <c r="W39" s="35" t="s">
        <v>44</v>
      </c>
      <c r="X39" s="48"/>
      <c r="Y39" s="48"/>
    </row>
    <row r="40" spans="1:25" x14ac:dyDescent="0.2">
      <c r="A40" s="30" t="s">
        <v>54</v>
      </c>
      <c r="B40" s="31" t="s">
        <v>113</v>
      </c>
      <c r="C40" s="32" t="s">
        <v>159</v>
      </c>
      <c r="D40" s="32">
        <v>3304171001</v>
      </c>
      <c r="E40" s="33" t="s">
        <v>238</v>
      </c>
      <c r="F40" s="35">
        <v>46800000</v>
      </c>
      <c r="G40" s="49">
        <f t="shared" si="0"/>
        <v>1</v>
      </c>
      <c r="H40" s="35">
        <v>4680000</v>
      </c>
      <c r="I40" s="35">
        <v>42120000</v>
      </c>
      <c r="J40" s="35"/>
      <c r="K40" s="35"/>
      <c r="L40" s="35">
        <v>4680000</v>
      </c>
      <c r="M40" s="35"/>
      <c r="N40" s="35"/>
      <c r="O40" s="35"/>
      <c r="P40" s="35"/>
      <c r="Q40" s="35"/>
      <c r="R40" s="35"/>
      <c r="S40" s="35"/>
      <c r="T40" s="35"/>
      <c r="U40" s="35"/>
      <c r="V40" s="35">
        <f t="shared" si="1"/>
        <v>4680000</v>
      </c>
      <c r="W40" s="35" t="s">
        <v>44</v>
      </c>
      <c r="X40" s="48"/>
    </row>
    <row r="41" spans="1:25" x14ac:dyDescent="0.2">
      <c r="A41" s="30" t="s">
        <v>54</v>
      </c>
      <c r="B41" s="31" t="s">
        <v>113</v>
      </c>
      <c r="C41" s="32" t="s">
        <v>159</v>
      </c>
      <c r="D41" s="32" t="s">
        <v>459</v>
      </c>
      <c r="E41" s="33" t="s">
        <v>671</v>
      </c>
      <c r="F41" s="35">
        <v>85889352</v>
      </c>
      <c r="G41" s="49">
        <f t="shared" si="0"/>
        <v>1</v>
      </c>
      <c r="H41" s="35">
        <v>51490519</v>
      </c>
      <c r="I41" s="35">
        <v>34398833</v>
      </c>
      <c r="J41" s="35"/>
      <c r="K41" s="35"/>
      <c r="L41" s="35"/>
      <c r="M41" s="35"/>
      <c r="N41" s="35">
        <v>51490519</v>
      </c>
      <c r="O41" s="35"/>
      <c r="P41" s="35"/>
      <c r="Q41" s="35"/>
      <c r="R41" s="35"/>
      <c r="S41" s="35"/>
      <c r="T41" s="35"/>
      <c r="U41" s="35"/>
      <c r="V41" s="35">
        <f t="shared" si="1"/>
        <v>51490519</v>
      </c>
      <c r="W41" s="35" t="s">
        <v>44</v>
      </c>
      <c r="X41" s="48"/>
    </row>
    <row r="42" spans="1:25" x14ac:dyDescent="0.2">
      <c r="A42" s="30" t="s">
        <v>54</v>
      </c>
      <c r="B42" s="31" t="s">
        <v>113</v>
      </c>
      <c r="C42" s="32" t="s">
        <v>159</v>
      </c>
      <c r="D42" s="32" t="s">
        <v>487</v>
      </c>
      <c r="E42" s="33" t="s">
        <v>710</v>
      </c>
      <c r="F42" s="35">
        <v>164245713</v>
      </c>
      <c r="G42" s="49">
        <f t="shared" si="0"/>
        <v>0.99452666992897398</v>
      </c>
      <c r="H42" s="35">
        <v>98547428</v>
      </c>
      <c r="I42" s="35">
        <v>65698285</v>
      </c>
      <c r="J42" s="35"/>
      <c r="K42" s="35"/>
      <c r="L42" s="35"/>
      <c r="M42" s="35"/>
      <c r="N42" s="35"/>
      <c r="O42" s="35">
        <v>97648457</v>
      </c>
      <c r="P42" s="35"/>
      <c r="Q42" s="35"/>
      <c r="R42" s="35"/>
      <c r="S42" s="35"/>
      <c r="T42" s="35"/>
      <c r="U42" s="35"/>
      <c r="V42" s="35">
        <f t="shared" si="1"/>
        <v>97648457</v>
      </c>
      <c r="W42" s="35" t="s">
        <v>44</v>
      </c>
      <c r="X42" s="48"/>
      <c r="Y42" s="48"/>
    </row>
    <row r="43" spans="1:25" x14ac:dyDescent="0.2">
      <c r="A43" s="30" t="s">
        <v>54</v>
      </c>
      <c r="B43" s="31" t="s">
        <v>113</v>
      </c>
      <c r="C43" s="32" t="s">
        <v>573</v>
      </c>
      <c r="D43" s="32" t="s">
        <v>458</v>
      </c>
      <c r="E43" s="33" t="s">
        <v>670</v>
      </c>
      <c r="F43" s="35">
        <v>40666684</v>
      </c>
      <c r="G43" s="49">
        <f t="shared" si="0"/>
        <v>1</v>
      </c>
      <c r="H43" s="35">
        <v>26433345</v>
      </c>
      <c r="I43" s="35">
        <v>14233339</v>
      </c>
      <c r="J43" s="35"/>
      <c r="K43" s="35"/>
      <c r="L43" s="35"/>
      <c r="M43" s="35"/>
      <c r="N43" s="35">
        <v>26433345</v>
      </c>
      <c r="O43" s="35"/>
      <c r="P43" s="35"/>
      <c r="Q43" s="35"/>
      <c r="R43" s="35"/>
      <c r="S43" s="35"/>
      <c r="T43" s="35"/>
      <c r="U43" s="35"/>
      <c r="V43" s="35">
        <f t="shared" si="1"/>
        <v>26433345</v>
      </c>
      <c r="W43" s="35" t="s">
        <v>44</v>
      </c>
      <c r="X43" s="48"/>
    </row>
    <row r="44" spans="1:25" x14ac:dyDescent="0.2">
      <c r="A44" s="30" t="s">
        <v>54</v>
      </c>
      <c r="B44" s="31" t="s">
        <v>534</v>
      </c>
      <c r="C44" s="32" t="s">
        <v>535</v>
      </c>
      <c r="D44" s="32" t="s">
        <v>424</v>
      </c>
      <c r="E44" s="33" t="s">
        <v>626</v>
      </c>
      <c r="F44" s="35">
        <v>48000000</v>
      </c>
      <c r="G44" s="49">
        <f t="shared" si="0"/>
        <v>0.85397718749999996</v>
      </c>
      <c r="H44" s="35">
        <v>33600000</v>
      </c>
      <c r="I44" s="35">
        <v>14400000</v>
      </c>
      <c r="J44" s="35"/>
      <c r="K44" s="35"/>
      <c r="L44" s="35"/>
      <c r="M44" s="35">
        <v>13500000</v>
      </c>
      <c r="N44" s="35"/>
      <c r="O44" s="35">
        <v>13090905</v>
      </c>
      <c r="P44" s="35"/>
      <c r="Q44" s="35"/>
      <c r="R44" s="35"/>
      <c r="S44" s="35"/>
      <c r="T44" s="35"/>
      <c r="U44" s="35"/>
      <c r="V44" s="35">
        <f t="shared" si="1"/>
        <v>26590905</v>
      </c>
      <c r="W44" s="35" t="s">
        <v>44</v>
      </c>
      <c r="X44" s="48"/>
      <c r="Y44" s="48"/>
    </row>
    <row r="45" spans="1:25" x14ac:dyDescent="0.2">
      <c r="A45" s="30" t="s">
        <v>54</v>
      </c>
      <c r="B45" s="31" t="s">
        <v>534</v>
      </c>
      <c r="C45" s="32" t="s">
        <v>600</v>
      </c>
      <c r="D45" s="32" t="s">
        <v>491</v>
      </c>
      <c r="E45" s="33" t="s">
        <v>714</v>
      </c>
      <c r="F45" s="35">
        <v>48000000</v>
      </c>
      <c r="G45" s="49">
        <f t="shared" si="0"/>
        <v>0.49308333333333332</v>
      </c>
      <c r="H45" s="35">
        <v>33600000</v>
      </c>
      <c r="I45" s="35">
        <v>14400000</v>
      </c>
      <c r="J45" s="35"/>
      <c r="K45" s="35"/>
      <c r="L45" s="35"/>
      <c r="M45" s="35"/>
      <c r="N45" s="35"/>
      <c r="O45" s="35">
        <v>9268000</v>
      </c>
      <c r="P45" s="35"/>
      <c r="Q45" s="35"/>
      <c r="R45" s="35"/>
      <c r="S45" s="35"/>
      <c r="T45" s="35"/>
      <c r="U45" s="35"/>
      <c r="V45" s="35">
        <f t="shared" si="1"/>
        <v>9268000</v>
      </c>
      <c r="W45" s="35" t="s">
        <v>44</v>
      </c>
      <c r="X45" s="48"/>
      <c r="Y45" s="48"/>
    </row>
    <row r="46" spans="1:25" x14ac:dyDescent="0.2">
      <c r="A46" s="30" t="s">
        <v>54</v>
      </c>
      <c r="B46" s="31" t="s">
        <v>534</v>
      </c>
      <c r="C46" s="32" t="s">
        <v>597</v>
      </c>
      <c r="D46" s="32" t="s">
        <v>488</v>
      </c>
      <c r="E46" s="33" t="s">
        <v>711</v>
      </c>
      <c r="F46" s="35">
        <v>24000000</v>
      </c>
      <c r="G46" s="49">
        <f t="shared" si="0"/>
        <v>0.76666666666666672</v>
      </c>
      <c r="H46" s="35">
        <v>15600000</v>
      </c>
      <c r="I46" s="35">
        <v>8400000</v>
      </c>
      <c r="J46" s="35"/>
      <c r="K46" s="35"/>
      <c r="L46" s="35"/>
      <c r="M46" s="35"/>
      <c r="N46" s="35"/>
      <c r="O46" s="35">
        <v>10000000</v>
      </c>
      <c r="P46" s="35"/>
      <c r="Q46" s="35"/>
      <c r="R46" s="35"/>
      <c r="S46" s="35"/>
      <c r="T46" s="35"/>
      <c r="U46" s="35"/>
      <c r="V46" s="35">
        <f t="shared" si="1"/>
        <v>10000000</v>
      </c>
      <c r="W46" s="35" t="s">
        <v>44</v>
      </c>
      <c r="X46" s="48"/>
      <c r="Y46" s="48"/>
    </row>
    <row r="47" spans="1:25" x14ac:dyDescent="0.2">
      <c r="A47" s="30" t="s">
        <v>54</v>
      </c>
      <c r="B47" s="31" t="s">
        <v>534</v>
      </c>
      <c r="C47" s="32" t="s">
        <v>599</v>
      </c>
      <c r="D47" s="32" t="s">
        <v>490</v>
      </c>
      <c r="E47" s="33" t="s">
        <v>713</v>
      </c>
      <c r="F47" s="35">
        <v>36000000</v>
      </c>
      <c r="G47" s="49">
        <f t="shared" si="0"/>
        <v>0.43930033333333335</v>
      </c>
      <c r="H47" s="35">
        <v>25200000</v>
      </c>
      <c r="I47" s="35">
        <v>10800000</v>
      </c>
      <c r="J47" s="35"/>
      <c r="K47" s="35"/>
      <c r="L47" s="35"/>
      <c r="M47" s="35"/>
      <c r="N47" s="35"/>
      <c r="O47" s="35">
        <v>5014812</v>
      </c>
      <c r="P47" s="35"/>
      <c r="Q47" s="35"/>
      <c r="R47" s="35"/>
      <c r="S47" s="35"/>
      <c r="T47" s="35"/>
      <c r="U47" s="35"/>
      <c r="V47" s="35">
        <f t="shared" si="1"/>
        <v>5014812</v>
      </c>
      <c r="W47" s="35" t="s">
        <v>44</v>
      </c>
      <c r="X47" s="48"/>
      <c r="Y47" s="48"/>
    </row>
    <row r="48" spans="1:25" x14ac:dyDescent="0.2">
      <c r="A48" s="30" t="s">
        <v>54</v>
      </c>
      <c r="B48" s="31" t="s">
        <v>534</v>
      </c>
      <c r="C48" s="32" t="s">
        <v>598</v>
      </c>
      <c r="D48" s="32" t="s">
        <v>489</v>
      </c>
      <c r="E48" s="33" t="s">
        <v>712</v>
      </c>
      <c r="F48" s="35">
        <v>48000000</v>
      </c>
      <c r="G48" s="49">
        <f t="shared" si="0"/>
        <v>0.54791666666666672</v>
      </c>
      <c r="H48" s="35">
        <v>38400000</v>
      </c>
      <c r="I48" s="35">
        <v>9600000</v>
      </c>
      <c r="J48" s="35"/>
      <c r="K48" s="35"/>
      <c r="L48" s="35"/>
      <c r="M48" s="35"/>
      <c r="N48" s="35"/>
      <c r="O48" s="35">
        <v>16700000</v>
      </c>
      <c r="P48" s="35"/>
      <c r="Q48" s="35"/>
      <c r="R48" s="35"/>
      <c r="S48" s="35"/>
      <c r="T48" s="35"/>
      <c r="U48" s="35"/>
      <c r="V48" s="35">
        <f t="shared" si="1"/>
        <v>16700000</v>
      </c>
      <c r="W48" s="35" t="s">
        <v>44</v>
      </c>
      <c r="X48" s="48"/>
    </row>
    <row r="49" spans="1:25" x14ac:dyDescent="0.2">
      <c r="A49" s="30" t="s">
        <v>54</v>
      </c>
      <c r="B49" s="31" t="s">
        <v>534</v>
      </c>
      <c r="C49" s="32" t="s">
        <v>558</v>
      </c>
      <c r="D49" s="32">
        <v>4101181003</v>
      </c>
      <c r="E49" s="33" t="s">
        <v>651</v>
      </c>
      <c r="F49" s="35">
        <v>54000000</v>
      </c>
      <c r="G49" s="49">
        <f t="shared" si="0"/>
        <v>1</v>
      </c>
      <c r="H49" s="35">
        <v>9000000</v>
      </c>
      <c r="I49" s="35">
        <v>45000000</v>
      </c>
      <c r="J49" s="35"/>
      <c r="K49" s="35"/>
      <c r="L49" s="35"/>
      <c r="M49" s="35"/>
      <c r="N49" s="35">
        <v>9000000</v>
      </c>
      <c r="O49" s="35"/>
      <c r="P49" s="35"/>
      <c r="Q49" s="35"/>
      <c r="R49" s="35"/>
      <c r="S49" s="35"/>
      <c r="T49" s="35"/>
      <c r="U49" s="35"/>
      <c r="V49" s="35">
        <f t="shared" si="1"/>
        <v>9000000</v>
      </c>
      <c r="W49" s="35" t="s">
        <v>44</v>
      </c>
      <c r="X49" s="48"/>
      <c r="Y49" s="48"/>
    </row>
    <row r="50" spans="1:25" x14ac:dyDescent="0.2">
      <c r="A50" s="30" t="s">
        <v>54</v>
      </c>
      <c r="B50" s="31" t="s">
        <v>534</v>
      </c>
      <c r="C50" s="32" t="s">
        <v>601</v>
      </c>
      <c r="D50" s="32" t="s">
        <v>492</v>
      </c>
      <c r="E50" s="33" t="s">
        <v>715</v>
      </c>
      <c r="F50" s="35">
        <v>48000000</v>
      </c>
      <c r="G50" s="49">
        <f t="shared" si="0"/>
        <v>0.52500000000000002</v>
      </c>
      <c r="H50" s="35">
        <v>33600000</v>
      </c>
      <c r="I50" s="35">
        <v>14400000</v>
      </c>
      <c r="J50" s="35"/>
      <c r="K50" s="35"/>
      <c r="L50" s="35"/>
      <c r="M50" s="35"/>
      <c r="N50" s="35"/>
      <c r="O50" s="35">
        <v>10800000</v>
      </c>
      <c r="P50" s="35"/>
      <c r="Q50" s="35"/>
      <c r="R50" s="35"/>
      <c r="S50" s="35"/>
      <c r="T50" s="35"/>
      <c r="U50" s="35"/>
      <c r="V50" s="35">
        <f t="shared" si="1"/>
        <v>10800000</v>
      </c>
      <c r="W50" s="35" t="s">
        <v>44</v>
      </c>
      <c r="X50" s="48"/>
      <c r="Y50" s="48"/>
    </row>
    <row r="51" spans="1:25" x14ac:dyDescent="0.2">
      <c r="A51" s="30" t="s">
        <v>54</v>
      </c>
      <c r="B51" s="31" t="s">
        <v>534</v>
      </c>
      <c r="C51" s="32" t="s">
        <v>536</v>
      </c>
      <c r="D51" s="32" t="s">
        <v>425</v>
      </c>
      <c r="E51" s="33" t="s">
        <v>627</v>
      </c>
      <c r="F51" s="35">
        <v>36000000</v>
      </c>
      <c r="G51" s="49">
        <f t="shared" si="0"/>
        <v>0.55000000000000004</v>
      </c>
      <c r="H51" s="35">
        <v>25200000</v>
      </c>
      <c r="I51" s="35">
        <v>10800000</v>
      </c>
      <c r="J51" s="35"/>
      <c r="K51" s="35"/>
      <c r="L51" s="35"/>
      <c r="M51" s="35">
        <v>9000000</v>
      </c>
      <c r="N51" s="35"/>
      <c r="O51" s="35"/>
      <c r="P51" s="35"/>
      <c r="Q51" s="35"/>
      <c r="R51" s="35"/>
      <c r="S51" s="35"/>
      <c r="T51" s="35"/>
      <c r="U51" s="35"/>
      <c r="V51" s="35">
        <f t="shared" si="1"/>
        <v>9000000</v>
      </c>
      <c r="W51" s="35" t="s">
        <v>44</v>
      </c>
      <c r="X51" s="48"/>
    </row>
    <row r="52" spans="1:25" x14ac:dyDescent="0.2">
      <c r="A52" s="30" t="s">
        <v>54</v>
      </c>
      <c r="B52" s="31" t="s">
        <v>534</v>
      </c>
      <c r="C52" s="32" t="s">
        <v>574</v>
      </c>
      <c r="D52" s="32" t="s">
        <v>460</v>
      </c>
      <c r="E52" s="33" t="s">
        <v>672</v>
      </c>
      <c r="F52" s="35">
        <v>48000000</v>
      </c>
      <c r="G52" s="49">
        <f t="shared" si="0"/>
        <v>0.63249999999999995</v>
      </c>
      <c r="H52" s="35">
        <v>32640000</v>
      </c>
      <c r="I52" s="35">
        <v>15360000</v>
      </c>
      <c r="J52" s="35"/>
      <c r="K52" s="35"/>
      <c r="L52" s="35"/>
      <c r="M52" s="35"/>
      <c r="N52" s="35">
        <v>15000000</v>
      </c>
      <c r="O52" s="35"/>
      <c r="P52" s="35"/>
      <c r="Q52" s="35"/>
      <c r="R52" s="35"/>
      <c r="S52" s="35"/>
      <c r="T52" s="35"/>
      <c r="U52" s="35"/>
      <c r="V52" s="35">
        <f t="shared" si="1"/>
        <v>15000000</v>
      </c>
      <c r="W52" s="35" t="s">
        <v>44</v>
      </c>
      <c r="X52" s="48"/>
      <c r="Y52" s="48"/>
    </row>
    <row r="53" spans="1:25" x14ac:dyDescent="0.2">
      <c r="A53" s="30" t="s">
        <v>54</v>
      </c>
      <c r="B53" s="31" t="s">
        <v>105</v>
      </c>
      <c r="C53" s="32" t="s">
        <v>106</v>
      </c>
      <c r="D53" s="32">
        <v>5104171008</v>
      </c>
      <c r="E53" s="33" t="s">
        <v>189</v>
      </c>
      <c r="F53" s="35">
        <v>36000000</v>
      </c>
      <c r="G53" s="49">
        <f t="shared" si="0"/>
        <v>1</v>
      </c>
      <c r="H53" s="35">
        <v>1800000</v>
      </c>
      <c r="I53" s="35">
        <v>34200000</v>
      </c>
      <c r="J53" s="35">
        <v>1800000</v>
      </c>
      <c r="K53" s="35"/>
      <c r="L53" s="35"/>
      <c r="M53" s="35"/>
      <c r="N53" s="35"/>
      <c r="O53" s="35"/>
      <c r="P53" s="35"/>
      <c r="Q53" s="35"/>
      <c r="R53" s="35"/>
      <c r="S53" s="35"/>
      <c r="T53" s="35"/>
      <c r="U53" s="35"/>
      <c r="V53" s="35">
        <f t="shared" si="1"/>
        <v>1800000</v>
      </c>
      <c r="W53" s="35" t="s">
        <v>44</v>
      </c>
      <c r="X53" s="48"/>
      <c r="Y53" s="48"/>
    </row>
    <row r="54" spans="1:25" x14ac:dyDescent="0.2">
      <c r="A54" s="30" t="s">
        <v>54</v>
      </c>
      <c r="B54" s="31" t="s">
        <v>105</v>
      </c>
      <c r="C54" s="32" t="s">
        <v>575</v>
      </c>
      <c r="D54" s="32" t="s">
        <v>461</v>
      </c>
      <c r="E54" s="33" t="s">
        <v>673</v>
      </c>
      <c r="F54" s="35">
        <v>98342637</v>
      </c>
      <c r="G54" s="49">
        <f t="shared" si="0"/>
        <v>1</v>
      </c>
      <c r="H54" s="35">
        <v>59005582</v>
      </c>
      <c r="I54" s="35">
        <v>39337055</v>
      </c>
      <c r="J54" s="35"/>
      <c r="K54" s="35"/>
      <c r="L54" s="35"/>
      <c r="M54" s="35"/>
      <c r="N54" s="35">
        <v>59005582</v>
      </c>
      <c r="O54" s="35"/>
      <c r="P54" s="35"/>
      <c r="Q54" s="35"/>
      <c r="R54" s="35"/>
      <c r="S54" s="35"/>
      <c r="T54" s="35"/>
      <c r="U54" s="35"/>
      <c r="V54" s="35">
        <f t="shared" si="1"/>
        <v>59005582</v>
      </c>
      <c r="W54" s="35" t="s">
        <v>44</v>
      </c>
      <c r="X54" s="48"/>
    </row>
    <row r="55" spans="1:25" x14ac:dyDescent="0.2">
      <c r="A55" s="30" t="s">
        <v>54</v>
      </c>
      <c r="B55" s="31" t="s">
        <v>105</v>
      </c>
      <c r="C55" s="32" t="s">
        <v>582</v>
      </c>
      <c r="D55" s="32">
        <v>5506170702</v>
      </c>
      <c r="E55" s="33" t="s">
        <v>692</v>
      </c>
      <c r="F55" s="35">
        <v>234959769</v>
      </c>
      <c r="G55" s="49">
        <f t="shared" si="0"/>
        <v>0.99534003202054566</v>
      </c>
      <c r="H55" s="35">
        <v>117479884</v>
      </c>
      <c r="I55" s="35">
        <v>117479885</v>
      </c>
      <c r="J55" s="35"/>
      <c r="K55" s="35"/>
      <c r="L55" s="35"/>
      <c r="M55" s="35"/>
      <c r="N55" s="35"/>
      <c r="O55" s="35">
        <v>116384979</v>
      </c>
      <c r="P55" s="35"/>
      <c r="Q55" s="35"/>
      <c r="R55" s="35"/>
      <c r="S55" s="35"/>
      <c r="T55" s="35"/>
      <c r="U55" s="35"/>
      <c r="V55" s="35">
        <f t="shared" si="1"/>
        <v>116384979</v>
      </c>
      <c r="W55" s="35" t="s">
        <v>44</v>
      </c>
      <c r="X55" s="48"/>
    </row>
    <row r="56" spans="1:25" x14ac:dyDescent="0.2">
      <c r="A56" s="30" t="s">
        <v>54</v>
      </c>
      <c r="B56" s="31" t="s">
        <v>105</v>
      </c>
      <c r="C56" s="32" t="s">
        <v>582</v>
      </c>
      <c r="D56" s="32" t="s">
        <v>493</v>
      </c>
      <c r="E56" s="33" t="s">
        <v>716</v>
      </c>
      <c r="F56" s="35">
        <v>46800000</v>
      </c>
      <c r="G56" s="49">
        <f t="shared" si="0"/>
        <v>1</v>
      </c>
      <c r="H56" s="35">
        <v>25740000</v>
      </c>
      <c r="I56" s="35">
        <v>21060000</v>
      </c>
      <c r="J56" s="35"/>
      <c r="K56" s="35"/>
      <c r="L56" s="35"/>
      <c r="M56" s="35"/>
      <c r="N56" s="35"/>
      <c r="O56" s="35">
        <v>25740000</v>
      </c>
      <c r="P56" s="35"/>
      <c r="Q56" s="35"/>
      <c r="R56" s="35"/>
      <c r="S56" s="35"/>
      <c r="T56" s="35"/>
      <c r="U56" s="35"/>
      <c r="V56" s="35">
        <f t="shared" si="1"/>
        <v>25740000</v>
      </c>
      <c r="W56" s="35" t="s">
        <v>44</v>
      </c>
      <c r="X56" s="48"/>
    </row>
    <row r="57" spans="1:25" x14ac:dyDescent="0.2">
      <c r="A57" s="30" t="s">
        <v>54</v>
      </c>
      <c r="B57" s="31" t="s">
        <v>105</v>
      </c>
      <c r="C57" s="32" t="s">
        <v>538</v>
      </c>
      <c r="D57" s="32" t="s">
        <v>427</v>
      </c>
      <c r="E57" s="33" t="s">
        <v>629</v>
      </c>
      <c r="F57" s="35">
        <v>62400000</v>
      </c>
      <c r="G57" s="49">
        <f t="shared" si="0"/>
        <v>1</v>
      </c>
      <c r="H57" s="35">
        <v>40560000</v>
      </c>
      <c r="I57" s="35">
        <v>21840000</v>
      </c>
      <c r="J57" s="35"/>
      <c r="K57" s="35"/>
      <c r="L57" s="35"/>
      <c r="M57" s="35">
        <v>40560000</v>
      </c>
      <c r="N57" s="35"/>
      <c r="O57" s="35"/>
      <c r="P57" s="35"/>
      <c r="Q57" s="35"/>
      <c r="R57" s="35"/>
      <c r="S57" s="35"/>
      <c r="T57" s="35"/>
      <c r="U57" s="35"/>
      <c r="V57" s="35">
        <f t="shared" si="1"/>
        <v>40560000</v>
      </c>
      <c r="W57" s="35" t="s">
        <v>44</v>
      </c>
      <c r="X57" s="48"/>
    </row>
    <row r="58" spans="1:25" x14ac:dyDescent="0.2">
      <c r="A58" s="30" t="s">
        <v>54</v>
      </c>
      <c r="B58" s="31" t="s">
        <v>105</v>
      </c>
      <c r="C58" s="32" t="s">
        <v>168</v>
      </c>
      <c r="D58" s="32" t="s">
        <v>76</v>
      </c>
      <c r="E58" s="33" t="s">
        <v>251</v>
      </c>
      <c r="F58" s="35">
        <v>59520000</v>
      </c>
      <c r="G58" s="49">
        <f t="shared" si="0"/>
        <v>1</v>
      </c>
      <c r="H58" s="35">
        <v>38688000</v>
      </c>
      <c r="I58" s="35">
        <v>20832000</v>
      </c>
      <c r="J58" s="35"/>
      <c r="K58" s="35"/>
      <c r="L58" s="35">
        <v>38688000</v>
      </c>
      <c r="M58" s="35"/>
      <c r="N58" s="35"/>
      <c r="O58" s="35"/>
      <c r="P58" s="35"/>
      <c r="Q58" s="35"/>
      <c r="R58" s="35"/>
      <c r="S58" s="35"/>
      <c r="T58" s="35"/>
      <c r="U58" s="35"/>
      <c r="V58" s="35">
        <f t="shared" si="1"/>
        <v>38688000</v>
      </c>
      <c r="W58" s="35" t="s">
        <v>44</v>
      </c>
      <c r="X58" s="48"/>
      <c r="Y58" s="48"/>
    </row>
    <row r="59" spans="1:25" x14ac:dyDescent="0.2">
      <c r="A59" s="30" t="s">
        <v>54</v>
      </c>
      <c r="B59" s="31" t="s">
        <v>105</v>
      </c>
      <c r="C59" s="32" t="s">
        <v>107</v>
      </c>
      <c r="D59" s="32">
        <v>5705160702</v>
      </c>
      <c r="E59" s="33" t="s">
        <v>190</v>
      </c>
      <c r="F59" s="35">
        <v>142328289</v>
      </c>
      <c r="G59" s="49">
        <f t="shared" si="0"/>
        <v>1</v>
      </c>
      <c r="H59" s="35">
        <v>4254250</v>
      </c>
      <c r="I59" s="35">
        <v>138074039</v>
      </c>
      <c r="J59" s="35">
        <v>4254250</v>
      </c>
      <c r="K59" s="35"/>
      <c r="L59" s="35"/>
      <c r="M59" s="35"/>
      <c r="N59" s="35"/>
      <c r="O59" s="35"/>
      <c r="P59" s="35"/>
      <c r="Q59" s="35"/>
      <c r="R59" s="35"/>
      <c r="S59" s="35"/>
      <c r="T59" s="35"/>
      <c r="U59" s="35"/>
      <c r="V59" s="35">
        <f t="shared" si="1"/>
        <v>4254250</v>
      </c>
      <c r="W59" s="35" t="s">
        <v>44</v>
      </c>
      <c r="X59" s="48"/>
      <c r="Y59" s="48"/>
    </row>
    <row r="60" spans="1:25" x14ac:dyDescent="0.2">
      <c r="A60" s="30" t="s">
        <v>54</v>
      </c>
      <c r="B60" s="31" t="s">
        <v>105</v>
      </c>
      <c r="C60" s="32" t="s">
        <v>537</v>
      </c>
      <c r="D60" s="32" t="s">
        <v>426</v>
      </c>
      <c r="E60" s="33" t="s">
        <v>628</v>
      </c>
      <c r="F60" s="35">
        <v>170839116</v>
      </c>
      <c r="G60" s="49">
        <f t="shared" si="0"/>
        <v>0.9960504478377189</v>
      </c>
      <c r="H60" s="35">
        <v>119587381</v>
      </c>
      <c r="I60" s="35">
        <v>51251735</v>
      </c>
      <c r="J60" s="35"/>
      <c r="K60" s="35"/>
      <c r="L60" s="35"/>
      <c r="M60" s="35">
        <v>118912643</v>
      </c>
      <c r="N60" s="35"/>
      <c r="O60" s="35"/>
      <c r="P60" s="35"/>
      <c r="Q60" s="35"/>
      <c r="R60" s="35"/>
      <c r="S60" s="35"/>
      <c r="T60" s="35"/>
      <c r="U60" s="35"/>
      <c r="V60" s="35">
        <f t="shared" si="1"/>
        <v>118912643</v>
      </c>
      <c r="W60" s="35" t="s">
        <v>44</v>
      </c>
      <c r="X60" s="48"/>
    </row>
    <row r="61" spans="1:25" x14ac:dyDescent="0.2">
      <c r="A61" s="30" t="s">
        <v>54</v>
      </c>
      <c r="B61" s="31" t="s">
        <v>105</v>
      </c>
      <c r="C61" s="32" t="s">
        <v>153</v>
      </c>
      <c r="D61" s="32">
        <v>5801170901</v>
      </c>
      <c r="E61" s="33" t="s">
        <v>232</v>
      </c>
      <c r="F61" s="35">
        <v>29890000</v>
      </c>
      <c r="G61" s="49">
        <f t="shared" si="0"/>
        <v>1</v>
      </c>
      <c r="H61" s="35">
        <v>2989000</v>
      </c>
      <c r="I61" s="35">
        <v>26901000</v>
      </c>
      <c r="J61" s="35"/>
      <c r="K61" s="35"/>
      <c r="L61" s="35">
        <v>2989000</v>
      </c>
      <c r="M61" s="35"/>
      <c r="N61" s="35"/>
      <c r="O61" s="35"/>
      <c r="P61" s="35"/>
      <c r="Q61" s="35"/>
      <c r="R61" s="35"/>
      <c r="S61" s="35"/>
      <c r="T61" s="35"/>
      <c r="U61" s="35"/>
      <c r="V61" s="35">
        <f t="shared" si="1"/>
        <v>2989000</v>
      </c>
      <c r="W61" s="35" t="s">
        <v>44</v>
      </c>
      <c r="X61" s="48"/>
      <c r="Y61" s="48"/>
    </row>
    <row r="62" spans="1:25" x14ac:dyDescent="0.2">
      <c r="A62" s="30" t="s">
        <v>54</v>
      </c>
      <c r="B62" s="31" t="s">
        <v>105</v>
      </c>
      <c r="C62" s="32" t="s">
        <v>169</v>
      </c>
      <c r="D62" s="32" t="s">
        <v>77</v>
      </c>
      <c r="E62" s="33" t="s">
        <v>252</v>
      </c>
      <c r="F62" s="35">
        <v>46800000</v>
      </c>
      <c r="G62" s="49">
        <f t="shared" si="0"/>
        <v>1</v>
      </c>
      <c r="H62" s="35">
        <v>25740000</v>
      </c>
      <c r="I62" s="35">
        <v>21060000</v>
      </c>
      <c r="J62" s="35"/>
      <c r="K62" s="35"/>
      <c r="L62" s="35">
        <v>25740000</v>
      </c>
      <c r="M62" s="35"/>
      <c r="N62" s="35"/>
      <c r="O62" s="35"/>
      <c r="P62" s="35"/>
      <c r="Q62" s="35"/>
      <c r="R62" s="35"/>
      <c r="S62" s="35"/>
      <c r="T62" s="35"/>
      <c r="U62" s="35"/>
      <c r="V62" s="35">
        <f t="shared" si="1"/>
        <v>25740000</v>
      </c>
      <c r="W62" s="35" t="s">
        <v>44</v>
      </c>
      <c r="X62" s="48"/>
      <c r="Y62" s="48"/>
    </row>
    <row r="63" spans="1:25" x14ac:dyDescent="0.2">
      <c r="A63" s="30" t="s">
        <v>54</v>
      </c>
      <c r="B63" s="31" t="s">
        <v>105</v>
      </c>
      <c r="C63" s="32" t="s">
        <v>126</v>
      </c>
      <c r="D63" s="32">
        <v>5601160601</v>
      </c>
      <c r="E63" s="33" t="s">
        <v>204</v>
      </c>
      <c r="F63" s="35">
        <v>9000000</v>
      </c>
      <c r="G63" s="49">
        <f t="shared" si="0"/>
        <v>1</v>
      </c>
      <c r="H63" s="35">
        <v>3600000</v>
      </c>
      <c r="I63" s="35">
        <v>5400000</v>
      </c>
      <c r="J63" s="35"/>
      <c r="K63" s="35">
        <v>3600000</v>
      </c>
      <c r="L63" s="35"/>
      <c r="M63" s="35"/>
      <c r="N63" s="35"/>
      <c r="O63" s="35"/>
      <c r="P63" s="35"/>
      <c r="Q63" s="35"/>
      <c r="R63" s="35"/>
      <c r="S63" s="35"/>
      <c r="T63" s="35"/>
      <c r="U63" s="35"/>
      <c r="V63" s="35">
        <f t="shared" si="1"/>
        <v>3600000</v>
      </c>
      <c r="W63" s="35" t="s">
        <v>44</v>
      </c>
      <c r="X63" s="48"/>
      <c r="Y63" s="48"/>
    </row>
    <row r="64" spans="1:25" x14ac:dyDescent="0.2">
      <c r="A64" s="30" t="s">
        <v>54</v>
      </c>
      <c r="B64" s="31" t="s">
        <v>115</v>
      </c>
      <c r="C64" s="32" t="s">
        <v>584</v>
      </c>
      <c r="D64" s="32">
        <v>6901171001</v>
      </c>
      <c r="E64" s="33" t="s">
        <v>694</v>
      </c>
      <c r="F64" s="35">
        <v>40013280</v>
      </c>
      <c r="G64" s="49">
        <f t="shared" si="0"/>
        <v>1</v>
      </c>
      <c r="H64" s="35">
        <v>4001328</v>
      </c>
      <c r="I64" s="35">
        <v>36011952</v>
      </c>
      <c r="J64" s="35"/>
      <c r="K64" s="35"/>
      <c r="L64" s="35"/>
      <c r="M64" s="35"/>
      <c r="N64" s="35"/>
      <c r="O64" s="35">
        <v>4001328</v>
      </c>
      <c r="P64" s="35"/>
      <c r="Q64" s="35"/>
      <c r="R64" s="35"/>
      <c r="S64" s="35"/>
      <c r="T64" s="35"/>
      <c r="U64" s="35"/>
      <c r="V64" s="35">
        <f t="shared" si="1"/>
        <v>4001328</v>
      </c>
      <c r="W64" s="35" t="s">
        <v>44</v>
      </c>
      <c r="X64" s="48"/>
      <c r="Y64" s="48"/>
    </row>
    <row r="65" spans="1:25" x14ac:dyDescent="0.2">
      <c r="A65" s="30" t="s">
        <v>54</v>
      </c>
      <c r="B65" s="31" t="s">
        <v>115</v>
      </c>
      <c r="C65" s="32" t="s">
        <v>539</v>
      </c>
      <c r="D65" s="32" t="s">
        <v>428</v>
      </c>
      <c r="E65" s="33" t="s">
        <v>630</v>
      </c>
      <c r="F65" s="35">
        <v>136901546</v>
      </c>
      <c r="G65" s="49">
        <f t="shared" si="0"/>
        <v>1</v>
      </c>
      <c r="H65" s="35">
        <v>136901546</v>
      </c>
      <c r="I65" s="35">
        <v>0</v>
      </c>
      <c r="J65" s="35"/>
      <c r="K65" s="35"/>
      <c r="L65" s="35"/>
      <c r="M65" s="35">
        <v>136901546</v>
      </c>
      <c r="N65" s="35"/>
      <c r="O65" s="35"/>
      <c r="P65" s="35"/>
      <c r="Q65" s="35"/>
      <c r="R65" s="35"/>
      <c r="S65" s="35"/>
      <c r="T65" s="35"/>
      <c r="U65" s="35"/>
      <c r="V65" s="35">
        <f t="shared" si="1"/>
        <v>136901546</v>
      </c>
      <c r="W65" s="35" t="s">
        <v>44</v>
      </c>
      <c r="X65" s="48"/>
      <c r="Y65" s="48"/>
    </row>
    <row r="66" spans="1:25" x14ac:dyDescent="0.2">
      <c r="A66" s="30" t="s">
        <v>54</v>
      </c>
      <c r="B66" s="31" t="s">
        <v>115</v>
      </c>
      <c r="C66" s="32" t="s">
        <v>131</v>
      </c>
      <c r="D66" s="32">
        <v>6304171005</v>
      </c>
      <c r="E66" s="33" t="s">
        <v>210</v>
      </c>
      <c r="F66" s="35">
        <v>54432000</v>
      </c>
      <c r="G66" s="49">
        <f t="shared" si="0"/>
        <v>1</v>
      </c>
      <c r="H66" s="35">
        <v>5443200</v>
      </c>
      <c r="I66" s="35">
        <v>48988800</v>
      </c>
      <c r="J66" s="35"/>
      <c r="K66" s="35">
        <v>5443200</v>
      </c>
      <c r="L66" s="35"/>
      <c r="M66" s="35"/>
      <c r="N66" s="35"/>
      <c r="O66" s="35"/>
      <c r="P66" s="35"/>
      <c r="Q66" s="35"/>
      <c r="R66" s="35"/>
      <c r="S66" s="35"/>
      <c r="T66" s="35"/>
      <c r="U66" s="35"/>
      <c r="V66" s="35">
        <f t="shared" si="1"/>
        <v>5443200</v>
      </c>
      <c r="W66" s="35" t="s">
        <v>44</v>
      </c>
      <c r="X66" s="48"/>
    </row>
    <row r="67" spans="1:25" x14ac:dyDescent="0.2">
      <c r="A67" s="30" t="s">
        <v>54</v>
      </c>
      <c r="B67" s="31" t="s">
        <v>115</v>
      </c>
      <c r="C67" s="32" t="s">
        <v>116</v>
      </c>
      <c r="D67" s="32">
        <v>6112170901</v>
      </c>
      <c r="E67" s="33" t="s">
        <v>196</v>
      </c>
      <c r="F67" s="35">
        <v>54336000</v>
      </c>
      <c r="G67" s="49">
        <f t="shared" si="0"/>
        <v>1</v>
      </c>
      <c r="H67" s="35">
        <v>13098974</v>
      </c>
      <c r="I67" s="35">
        <v>41237026</v>
      </c>
      <c r="J67" s="35">
        <v>13098974</v>
      </c>
      <c r="K67" s="35"/>
      <c r="L67" s="35"/>
      <c r="M67" s="35"/>
      <c r="N67" s="35"/>
      <c r="O67" s="35"/>
      <c r="P67" s="35"/>
      <c r="Q67" s="35"/>
      <c r="R67" s="35"/>
      <c r="S67" s="35"/>
      <c r="T67" s="35"/>
      <c r="U67" s="35"/>
      <c r="V67" s="35">
        <f t="shared" si="1"/>
        <v>13098974</v>
      </c>
      <c r="W67" s="35" t="s">
        <v>44</v>
      </c>
      <c r="X67" s="48"/>
      <c r="Y67" s="48"/>
    </row>
    <row r="68" spans="1:25" x14ac:dyDescent="0.2">
      <c r="A68" s="30" t="s">
        <v>54</v>
      </c>
      <c r="B68" s="31" t="s">
        <v>115</v>
      </c>
      <c r="C68" s="32" t="s">
        <v>583</v>
      </c>
      <c r="D68" s="32">
        <v>6101170703</v>
      </c>
      <c r="E68" s="33" t="s">
        <v>693</v>
      </c>
      <c r="F68" s="35">
        <v>229000592</v>
      </c>
      <c r="G68" s="49">
        <f t="shared" si="0"/>
        <v>0.9768126887637042</v>
      </c>
      <c r="H68" s="35">
        <v>22900059</v>
      </c>
      <c r="I68" s="35">
        <v>206100533</v>
      </c>
      <c r="J68" s="35"/>
      <c r="K68" s="35"/>
      <c r="L68" s="35"/>
      <c r="M68" s="35"/>
      <c r="N68" s="35"/>
      <c r="O68" s="35">
        <v>17590151</v>
      </c>
      <c r="P68" s="35"/>
      <c r="Q68" s="35"/>
      <c r="R68" s="35"/>
      <c r="S68" s="35"/>
      <c r="T68" s="35"/>
      <c r="U68" s="35"/>
      <c r="V68" s="35">
        <f t="shared" si="1"/>
        <v>17590151</v>
      </c>
      <c r="W68" s="35" t="s">
        <v>44</v>
      </c>
      <c r="X68" s="48"/>
      <c r="Y68" s="48"/>
    </row>
    <row r="69" spans="1:25" x14ac:dyDescent="0.2">
      <c r="A69" s="30" t="s">
        <v>54</v>
      </c>
      <c r="B69" s="31" t="s">
        <v>108</v>
      </c>
      <c r="C69" s="32" t="s">
        <v>171</v>
      </c>
      <c r="D69" s="32" t="s">
        <v>79</v>
      </c>
      <c r="E69" s="33" t="s">
        <v>254</v>
      </c>
      <c r="F69" s="35">
        <v>40008000</v>
      </c>
      <c r="G69" s="49">
        <f t="shared" si="0"/>
        <v>1</v>
      </c>
      <c r="H69" s="35">
        <v>30006000</v>
      </c>
      <c r="I69" s="35">
        <v>10002000</v>
      </c>
      <c r="J69" s="35"/>
      <c r="K69" s="35"/>
      <c r="L69" s="35">
        <v>30006000</v>
      </c>
      <c r="M69" s="35"/>
      <c r="N69" s="35"/>
      <c r="O69" s="35"/>
      <c r="P69" s="35"/>
      <c r="Q69" s="35"/>
      <c r="R69" s="35"/>
      <c r="S69" s="35"/>
      <c r="T69" s="35"/>
      <c r="U69" s="35"/>
      <c r="V69" s="35">
        <f t="shared" si="1"/>
        <v>30006000</v>
      </c>
      <c r="W69" s="35" t="s">
        <v>44</v>
      </c>
      <c r="X69" s="48"/>
      <c r="Y69" s="48"/>
    </row>
    <row r="70" spans="1:25" x14ac:dyDescent="0.2">
      <c r="A70" s="30" t="s">
        <v>54</v>
      </c>
      <c r="B70" s="31" t="s">
        <v>108</v>
      </c>
      <c r="C70" s="32" t="s">
        <v>540</v>
      </c>
      <c r="D70" s="32" t="s">
        <v>429</v>
      </c>
      <c r="E70" s="33" t="s">
        <v>631</v>
      </c>
      <c r="F70" s="35">
        <v>165247963</v>
      </c>
      <c r="G70" s="49">
        <f t="shared" si="0"/>
        <v>0.99816022543043392</v>
      </c>
      <c r="H70" s="35">
        <v>52879348</v>
      </c>
      <c r="I70" s="35">
        <v>112368615</v>
      </c>
      <c r="J70" s="35"/>
      <c r="K70" s="35"/>
      <c r="L70" s="35"/>
      <c r="M70" s="35">
        <v>52575329</v>
      </c>
      <c r="N70" s="35"/>
      <c r="O70" s="35"/>
      <c r="P70" s="35"/>
      <c r="Q70" s="35"/>
      <c r="R70" s="35"/>
      <c r="S70" s="35"/>
      <c r="T70" s="35"/>
      <c r="U70" s="35"/>
      <c r="V70" s="35">
        <f t="shared" si="1"/>
        <v>52575329</v>
      </c>
      <c r="W70" s="35" t="s">
        <v>44</v>
      </c>
      <c r="X70" s="48"/>
      <c r="Y70" s="48"/>
    </row>
    <row r="71" spans="1:25" x14ac:dyDescent="0.2">
      <c r="A71" s="30" t="s">
        <v>54</v>
      </c>
      <c r="B71" s="31" t="s">
        <v>108</v>
      </c>
      <c r="C71" s="32" t="s">
        <v>602</v>
      </c>
      <c r="D71" s="32" t="s">
        <v>494</v>
      </c>
      <c r="E71" s="33" t="s">
        <v>717</v>
      </c>
      <c r="F71" s="35">
        <v>49800000</v>
      </c>
      <c r="G71" s="49">
        <f t="shared" si="0"/>
        <v>0.77341624497991968</v>
      </c>
      <c r="H71" s="35">
        <v>24900000</v>
      </c>
      <c r="I71" s="35">
        <v>24900000</v>
      </c>
      <c r="J71" s="35"/>
      <c r="K71" s="35"/>
      <c r="L71" s="35"/>
      <c r="M71" s="35"/>
      <c r="N71" s="35"/>
      <c r="O71" s="35">
        <v>13616129</v>
      </c>
      <c r="P71" s="35"/>
      <c r="Q71" s="35"/>
      <c r="R71" s="35"/>
      <c r="S71" s="35"/>
      <c r="T71" s="35"/>
      <c r="U71" s="35"/>
      <c r="V71" s="35">
        <f t="shared" si="1"/>
        <v>13616129</v>
      </c>
      <c r="W71" s="35" t="s">
        <v>44</v>
      </c>
      <c r="X71" s="48"/>
      <c r="Y71" s="48"/>
    </row>
    <row r="72" spans="1:25" x14ac:dyDescent="0.2">
      <c r="A72" s="30" t="s">
        <v>54</v>
      </c>
      <c r="B72" s="31" t="s">
        <v>108</v>
      </c>
      <c r="C72" s="32" t="s">
        <v>154</v>
      </c>
      <c r="D72" s="32">
        <v>7301160712</v>
      </c>
      <c r="E72" s="33" t="s">
        <v>233</v>
      </c>
      <c r="F72" s="35">
        <v>111129159</v>
      </c>
      <c r="G72" s="49">
        <f t="shared" si="0"/>
        <v>0.93518468001724009</v>
      </c>
      <c r="H72" s="35">
        <v>148792</v>
      </c>
      <c r="I72" s="35">
        <v>103777495</v>
      </c>
      <c r="J72" s="35"/>
      <c r="K72" s="35"/>
      <c r="L72" s="35">
        <v>148792</v>
      </c>
      <c r="M72" s="35"/>
      <c r="N72" s="35"/>
      <c r="O72" s="35"/>
      <c r="P72" s="35"/>
      <c r="Q72" s="35"/>
      <c r="R72" s="35"/>
      <c r="S72" s="35"/>
      <c r="T72" s="35"/>
      <c r="U72" s="35"/>
      <c r="V72" s="35">
        <f t="shared" si="1"/>
        <v>148792</v>
      </c>
      <c r="W72" s="35" t="s">
        <v>44</v>
      </c>
      <c r="X72" s="48"/>
      <c r="Y72" s="48"/>
    </row>
    <row r="73" spans="1:25" x14ac:dyDescent="0.2">
      <c r="A73" s="30" t="s">
        <v>54</v>
      </c>
      <c r="B73" s="31" t="s">
        <v>108</v>
      </c>
      <c r="C73" s="32" t="s">
        <v>124</v>
      </c>
      <c r="D73" s="32" t="s">
        <v>52</v>
      </c>
      <c r="E73" s="33" t="s">
        <v>202</v>
      </c>
      <c r="F73" s="35">
        <v>62666640</v>
      </c>
      <c r="G73" s="49">
        <f t="shared" si="0"/>
        <v>1</v>
      </c>
      <c r="H73" s="35">
        <v>62666640</v>
      </c>
      <c r="I73" s="35">
        <v>0</v>
      </c>
      <c r="J73" s="35">
        <v>62666640</v>
      </c>
      <c r="K73" s="35"/>
      <c r="L73" s="35"/>
      <c r="M73" s="35"/>
      <c r="N73" s="35"/>
      <c r="O73" s="35"/>
      <c r="P73" s="35"/>
      <c r="Q73" s="35"/>
      <c r="R73" s="35"/>
      <c r="S73" s="35"/>
      <c r="T73" s="35"/>
      <c r="U73" s="35"/>
      <c r="V73" s="35">
        <f t="shared" si="1"/>
        <v>62666640</v>
      </c>
      <c r="W73" s="35" t="s">
        <v>44</v>
      </c>
      <c r="X73" s="48"/>
      <c r="Y73" s="48"/>
    </row>
    <row r="74" spans="1:25" x14ac:dyDescent="0.2">
      <c r="A74" s="34" t="s">
        <v>54</v>
      </c>
      <c r="B74" s="31" t="s">
        <v>108</v>
      </c>
      <c r="C74" s="32" t="s">
        <v>109</v>
      </c>
      <c r="D74" s="34">
        <v>7304171003</v>
      </c>
      <c r="E74" s="33" t="s">
        <v>191</v>
      </c>
      <c r="F74" s="35">
        <v>70000000</v>
      </c>
      <c r="G74" s="49">
        <f t="shared" si="0"/>
        <v>0.7142857142857143</v>
      </c>
      <c r="H74" s="35">
        <v>70000000</v>
      </c>
      <c r="I74" s="35">
        <v>0</v>
      </c>
      <c r="J74" s="35">
        <v>50000000</v>
      </c>
      <c r="K74" s="35"/>
      <c r="L74" s="35"/>
      <c r="M74" s="35"/>
      <c r="N74" s="35"/>
      <c r="O74" s="35"/>
      <c r="P74" s="35"/>
      <c r="Q74" s="35"/>
      <c r="R74" s="35"/>
      <c r="S74" s="35"/>
      <c r="T74" s="35"/>
      <c r="U74" s="35"/>
      <c r="V74" s="35">
        <f t="shared" si="1"/>
        <v>50000000</v>
      </c>
      <c r="W74" s="35" t="s">
        <v>44</v>
      </c>
      <c r="X74" s="48"/>
      <c r="Y74" s="48"/>
    </row>
    <row r="75" spans="1:25" x14ac:dyDescent="0.2">
      <c r="A75" s="30" t="s">
        <v>54</v>
      </c>
      <c r="B75" s="31" t="s">
        <v>108</v>
      </c>
      <c r="C75" s="32" t="s">
        <v>172</v>
      </c>
      <c r="D75" s="32">
        <v>7404151004</v>
      </c>
      <c r="E75" s="33" t="s">
        <v>652</v>
      </c>
      <c r="F75" s="35">
        <v>53333328</v>
      </c>
      <c r="G75" s="49">
        <f t="shared" si="0"/>
        <v>0.94479166947916693</v>
      </c>
      <c r="H75" s="35">
        <v>35333328</v>
      </c>
      <c r="I75" s="35">
        <v>18000000</v>
      </c>
      <c r="J75" s="35"/>
      <c r="K75" s="35"/>
      <c r="L75" s="35"/>
      <c r="M75" s="35"/>
      <c r="N75" s="35">
        <v>32388884</v>
      </c>
      <c r="O75" s="35"/>
      <c r="P75" s="35"/>
      <c r="Q75" s="35"/>
      <c r="R75" s="35"/>
      <c r="S75" s="35"/>
      <c r="T75" s="35"/>
      <c r="U75" s="35"/>
      <c r="V75" s="35">
        <f t="shared" si="1"/>
        <v>32388884</v>
      </c>
      <c r="W75" s="35" t="s">
        <v>44</v>
      </c>
      <c r="X75" s="48"/>
      <c r="Y75" s="48"/>
    </row>
    <row r="76" spans="1:25" x14ac:dyDescent="0.2">
      <c r="A76" s="30" t="s">
        <v>54</v>
      </c>
      <c r="B76" s="31" t="s">
        <v>108</v>
      </c>
      <c r="C76" s="32" t="s">
        <v>172</v>
      </c>
      <c r="D76" s="32" t="s">
        <v>80</v>
      </c>
      <c r="E76" s="33" t="s">
        <v>255</v>
      </c>
      <c r="F76" s="35">
        <v>49200000</v>
      </c>
      <c r="G76" s="49">
        <f t="shared" si="0"/>
        <v>1</v>
      </c>
      <c r="H76" s="35">
        <v>34440000</v>
      </c>
      <c r="I76" s="35">
        <v>14760000</v>
      </c>
      <c r="J76" s="35"/>
      <c r="K76" s="35"/>
      <c r="L76" s="35">
        <v>34440000</v>
      </c>
      <c r="M76" s="35"/>
      <c r="N76" s="35"/>
      <c r="O76" s="35"/>
      <c r="P76" s="35"/>
      <c r="Q76" s="35"/>
      <c r="R76" s="35"/>
      <c r="S76" s="35"/>
      <c r="T76" s="35"/>
      <c r="U76" s="35"/>
      <c r="V76" s="35">
        <f t="shared" si="1"/>
        <v>34440000</v>
      </c>
      <c r="W76" s="35" t="s">
        <v>44</v>
      </c>
      <c r="X76" s="48"/>
      <c r="Y76" s="48"/>
    </row>
    <row r="77" spans="1:25" x14ac:dyDescent="0.2">
      <c r="A77" s="30" t="s">
        <v>54</v>
      </c>
      <c r="B77" s="31" t="s">
        <v>108</v>
      </c>
      <c r="C77" s="32" t="s">
        <v>117</v>
      </c>
      <c r="D77" s="32">
        <v>7307171011</v>
      </c>
      <c r="E77" s="33" t="s">
        <v>197</v>
      </c>
      <c r="F77" s="35">
        <v>55200000</v>
      </c>
      <c r="G77" s="49">
        <f t="shared" si="0"/>
        <v>1</v>
      </c>
      <c r="H77" s="35">
        <v>5520000</v>
      </c>
      <c r="I77" s="35">
        <v>49680000</v>
      </c>
      <c r="J77" s="35">
        <v>5520000</v>
      </c>
      <c r="K77" s="35"/>
      <c r="L77" s="35"/>
      <c r="M77" s="35"/>
      <c r="N77" s="35"/>
      <c r="O77" s="35"/>
      <c r="P77" s="35"/>
      <c r="Q77" s="35"/>
      <c r="R77" s="35"/>
      <c r="S77" s="35"/>
      <c r="T77" s="35"/>
      <c r="U77" s="35"/>
      <c r="V77" s="35">
        <f t="shared" si="1"/>
        <v>5520000</v>
      </c>
      <c r="W77" s="35" t="s">
        <v>44</v>
      </c>
      <c r="X77" s="48"/>
    </row>
    <row r="78" spans="1:25" x14ac:dyDescent="0.2">
      <c r="A78" s="30" t="s">
        <v>54</v>
      </c>
      <c r="B78" s="31" t="s">
        <v>108</v>
      </c>
      <c r="C78" s="32" t="s">
        <v>170</v>
      </c>
      <c r="D78" s="32" t="s">
        <v>78</v>
      </c>
      <c r="E78" s="33" t="s">
        <v>253</v>
      </c>
      <c r="F78" s="35">
        <v>65400000</v>
      </c>
      <c r="G78" s="49">
        <f t="shared" si="0"/>
        <v>0.69097859327217126</v>
      </c>
      <c r="H78" s="35">
        <v>42510000</v>
      </c>
      <c r="I78" s="35">
        <v>22890000</v>
      </c>
      <c r="J78" s="35"/>
      <c r="K78" s="35"/>
      <c r="L78" s="35">
        <v>22300000</v>
      </c>
      <c r="M78" s="35"/>
      <c r="N78" s="35"/>
      <c r="O78" s="35"/>
      <c r="P78" s="35"/>
      <c r="Q78" s="35"/>
      <c r="R78" s="35"/>
      <c r="S78" s="35"/>
      <c r="T78" s="35"/>
      <c r="U78" s="35"/>
      <c r="V78" s="35">
        <f t="shared" si="1"/>
        <v>22300000</v>
      </c>
      <c r="W78" s="35" t="s">
        <v>44</v>
      </c>
      <c r="X78" s="48"/>
      <c r="Y78" s="48"/>
    </row>
    <row r="79" spans="1:25" x14ac:dyDescent="0.2">
      <c r="A79" s="30" t="s">
        <v>54</v>
      </c>
      <c r="B79" s="31" t="s">
        <v>108</v>
      </c>
      <c r="C79" s="32" t="s">
        <v>132</v>
      </c>
      <c r="D79" s="32">
        <v>7407171006</v>
      </c>
      <c r="E79" s="33" t="s">
        <v>211</v>
      </c>
      <c r="F79" s="35">
        <v>38400000</v>
      </c>
      <c r="G79" s="49">
        <f t="shared" si="0"/>
        <v>1</v>
      </c>
      <c r="H79" s="35">
        <v>6400000</v>
      </c>
      <c r="I79" s="35">
        <v>32000000</v>
      </c>
      <c r="J79" s="35"/>
      <c r="K79" s="35">
        <v>6400000</v>
      </c>
      <c r="L79" s="35"/>
      <c r="M79" s="35"/>
      <c r="N79" s="35"/>
      <c r="O79" s="35"/>
      <c r="P79" s="35"/>
      <c r="Q79" s="35"/>
      <c r="R79" s="35"/>
      <c r="S79" s="35"/>
      <c r="T79" s="35"/>
      <c r="U79" s="35"/>
      <c r="V79" s="35">
        <f t="shared" si="1"/>
        <v>6400000</v>
      </c>
      <c r="W79" s="35" t="s">
        <v>44</v>
      </c>
      <c r="X79" s="48"/>
      <c r="Y79" s="48"/>
    </row>
    <row r="80" spans="1:25" x14ac:dyDescent="0.2">
      <c r="A80" s="30" t="s">
        <v>54</v>
      </c>
      <c r="B80" s="31" t="s">
        <v>133</v>
      </c>
      <c r="C80" s="32" t="s">
        <v>543</v>
      </c>
      <c r="D80" s="32" t="s">
        <v>433</v>
      </c>
      <c r="E80" s="33" t="s">
        <v>635</v>
      </c>
      <c r="F80" s="35">
        <v>82800000</v>
      </c>
      <c r="G80" s="49">
        <f t="shared" si="0"/>
        <v>0.91666666666666663</v>
      </c>
      <c r="H80" s="35">
        <v>53820000</v>
      </c>
      <c r="I80" s="35">
        <v>28980000</v>
      </c>
      <c r="J80" s="35"/>
      <c r="K80" s="35"/>
      <c r="L80" s="35"/>
      <c r="M80" s="35">
        <v>46920000</v>
      </c>
      <c r="N80" s="35"/>
      <c r="O80" s="35"/>
      <c r="P80" s="35"/>
      <c r="Q80" s="35"/>
      <c r="R80" s="35"/>
      <c r="S80" s="35"/>
      <c r="T80" s="35"/>
      <c r="U80" s="35"/>
      <c r="V80" s="35">
        <f t="shared" si="1"/>
        <v>46920000</v>
      </c>
      <c r="W80" s="35" t="s">
        <v>44</v>
      </c>
      <c r="X80" s="48"/>
      <c r="Y80" s="48"/>
    </row>
    <row r="81" spans="1:25" x14ac:dyDescent="0.2">
      <c r="A81" s="30" t="s">
        <v>54</v>
      </c>
      <c r="B81" s="31" t="s">
        <v>133</v>
      </c>
      <c r="C81" s="32" t="s">
        <v>146</v>
      </c>
      <c r="D81" s="32" t="s">
        <v>62</v>
      </c>
      <c r="E81" s="33" t="s">
        <v>226</v>
      </c>
      <c r="F81" s="35">
        <v>80651803</v>
      </c>
      <c r="G81" s="49">
        <f t="shared" si="0"/>
        <v>0.58771159771840442</v>
      </c>
      <c r="H81" s="35">
        <v>64521442</v>
      </c>
      <c r="I81" s="35">
        <v>16130361</v>
      </c>
      <c r="J81" s="35"/>
      <c r="K81" s="35">
        <v>31269639</v>
      </c>
      <c r="L81" s="35"/>
      <c r="M81" s="35"/>
      <c r="N81" s="35"/>
      <c r="O81" s="35"/>
      <c r="P81" s="35"/>
      <c r="Q81" s="35"/>
      <c r="R81" s="35"/>
      <c r="S81" s="35"/>
      <c r="T81" s="35"/>
      <c r="U81" s="35"/>
      <c r="V81" s="35">
        <f t="shared" si="1"/>
        <v>31269639</v>
      </c>
      <c r="W81" s="35" t="s">
        <v>44</v>
      </c>
      <c r="X81" s="48"/>
      <c r="Y81" s="48"/>
    </row>
    <row r="82" spans="1:25" x14ac:dyDescent="0.2">
      <c r="A82" s="30" t="s">
        <v>54</v>
      </c>
      <c r="B82" s="31" t="s">
        <v>133</v>
      </c>
      <c r="C82" s="32" t="s">
        <v>174</v>
      </c>
      <c r="D82" s="32" t="s">
        <v>82</v>
      </c>
      <c r="E82" s="33" t="s">
        <v>257</v>
      </c>
      <c r="F82" s="35">
        <v>69600000</v>
      </c>
      <c r="G82" s="49">
        <f t="shared" si="0"/>
        <v>0.91666666666666663</v>
      </c>
      <c r="H82" s="35">
        <v>45240000</v>
      </c>
      <c r="I82" s="35">
        <v>24360000</v>
      </c>
      <c r="J82" s="35"/>
      <c r="K82" s="35"/>
      <c r="L82" s="35">
        <v>39440000</v>
      </c>
      <c r="M82" s="35"/>
      <c r="N82" s="35"/>
      <c r="O82" s="35"/>
      <c r="P82" s="35"/>
      <c r="Q82" s="35"/>
      <c r="R82" s="35"/>
      <c r="S82" s="35"/>
      <c r="T82" s="35"/>
      <c r="U82" s="35"/>
      <c r="V82" s="35">
        <f t="shared" si="1"/>
        <v>39440000</v>
      </c>
      <c r="W82" s="35" t="s">
        <v>44</v>
      </c>
      <c r="X82" s="48"/>
    </row>
    <row r="83" spans="1:25" x14ac:dyDescent="0.2">
      <c r="A83" s="30" t="s">
        <v>54</v>
      </c>
      <c r="B83" s="31" t="s">
        <v>133</v>
      </c>
      <c r="C83" s="32" t="s">
        <v>408</v>
      </c>
      <c r="D83" s="32" t="s">
        <v>462</v>
      </c>
      <c r="E83" s="33" t="s">
        <v>674</v>
      </c>
      <c r="F83" s="35">
        <v>30000000</v>
      </c>
      <c r="G83" s="49">
        <f t="shared" si="0"/>
        <v>0.6166666666666667</v>
      </c>
      <c r="H83" s="35">
        <v>19500000</v>
      </c>
      <c r="I83" s="35">
        <v>10500000</v>
      </c>
      <c r="J83" s="35"/>
      <c r="K83" s="35"/>
      <c r="L83" s="35"/>
      <c r="M83" s="35"/>
      <c r="N83" s="35">
        <v>8000000</v>
      </c>
      <c r="O83" s="35"/>
      <c r="P83" s="35"/>
      <c r="Q83" s="35"/>
      <c r="R83" s="35"/>
      <c r="S83" s="35"/>
      <c r="T83" s="35"/>
      <c r="U83" s="35"/>
      <c r="V83" s="35">
        <f t="shared" si="1"/>
        <v>8000000</v>
      </c>
      <c r="W83" s="35" t="s">
        <v>44</v>
      </c>
      <c r="X83" s="48"/>
      <c r="Y83" s="48"/>
    </row>
    <row r="84" spans="1:25" x14ac:dyDescent="0.2">
      <c r="A84" s="30" t="s">
        <v>54</v>
      </c>
      <c r="B84" s="31" t="s">
        <v>133</v>
      </c>
      <c r="C84" s="32" t="s">
        <v>173</v>
      </c>
      <c r="D84" s="32" t="s">
        <v>81</v>
      </c>
      <c r="E84" s="33" t="s">
        <v>256</v>
      </c>
      <c r="F84" s="35">
        <v>57600000</v>
      </c>
      <c r="G84" s="49">
        <f t="shared" si="0"/>
        <v>1</v>
      </c>
      <c r="H84" s="35">
        <v>8640000</v>
      </c>
      <c r="I84" s="35">
        <v>48960000</v>
      </c>
      <c r="J84" s="35"/>
      <c r="K84" s="35"/>
      <c r="L84" s="35">
        <v>8640000</v>
      </c>
      <c r="M84" s="35"/>
      <c r="N84" s="35"/>
      <c r="O84" s="35"/>
      <c r="P84" s="35"/>
      <c r="Q84" s="35"/>
      <c r="R84" s="35"/>
      <c r="S84" s="35"/>
      <c r="T84" s="35"/>
      <c r="U84" s="35"/>
      <c r="V84" s="35">
        <f t="shared" si="1"/>
        <v>8640000</v>
      </c>
      <c r="W84" s="35" t="s">
        <v>44</v>
      </c>
      <c r="X84" s="48"/>
      <c r="Y84" s="48"/>
    </row>
    <row r="85" spans="1:25" x14ac:dyDescent="0.2">
      <c r="A85" s="30" t="s">
        <v>54</v>
      </c>
      <c r="B85" s="31" t="s">
        <v>133</v>
      </c>
      <c r="C85" s="32" t="s">
        <v>184</v>
      </c>
      <c r="D85" s="32" t="s">
        <v>463</v>
      </c>
      <c r="E85" s="33" t="s">
        <v>675</v>
      </c>
      <c r="F85" s="35">
        <v>46800000</v>
      </c>
      <c r="G85" s="49">
        <f t="shared" si="0"/>
        <v>0.73504256410256408</v>
      </c>
      <c r="H85" s="35">
        <v>23400000</v>
      </c>
      <c r="I85" s="35">
        <v>23400000</v>
      </c>
      <c r="J85" s="35"/>
      <c r="K85" s="35"/>
      <c r="L85" s="35"/>
      <c r="M85" s="35"/>
      <c r="N85" s="35">
        <v>10999992</v>
      </c>
      <c r="O85" s="35"/>
      <c r="P85" s="35"/>
      <c r="Q85" s="35"/>
      <c r="R85" s="35"/>
      <c r="S85" s="35"/>
      <c r="T85" s="35"/>
      <c r="U85" s="35"/>
      <c r="V85" s="35">
        <f t="shared" si="1"/>
        <v>10999992</v>
      </c>
      <c r="W85" s="35" t="s">
        <v>44</v>
      </c>
      <c r="X85" s="48"/>
      <c r="Y85" s="48"/>
    </row>
    <row r="86" spans="1:25" x14ac:dyDescent="0.2">
      <c r="A86" s="30" t="s">
        <v>54</v>
      </c>
      <c r="B86" s="31" t="s">
        <v>133</v>
      </c>
      <c r="C86" s="32" t="s">
        <v>541</v>
      </c>
      <c r="D86" s="32" t="s">
        <v>430</v>
      </c>
      <c r="E86" s="33" t="s">
        <v>632</v>
      </c>
      <c r="F86" s="35">
        <v>36000000</v>
      </c>
      <c r="G86" s="49">
        <f t="shared" si="0"/>
        <v>0.91666666666666663</v>
      </c>
      <c r="H86" s="35">
        <v>18000000</v>
      </c>
      <c r="I86" s="35">
        <v>18000000</v>
      </c>
      <c r="J86" s="35"/>
      <c r="K86" s="35"/>
      <c r="L86" s="35"/>
      <c r="M86" s="35">
        <v>15000000</v>
      </c>
      <c r="N86" s="35"/>
      <c r="O86" s="35"/>
      <c r="P86" s="35"/>
      <c r="Q86" s="35"/>
      <c r="R86" s="35"/>
      <c r="S86" s="35"/>
      <c r="T86" s="35"/>
      <c r="U86" s="35"/>
      <c r="V86" s="35">
        <f t="shared" si="1"/>
        <v>15000000</v>
      </c>
      <c r="W86" s="35" t="s">
        <v>44</v>
      </c>
      <c r="X86" s="48"/>
      <c r="Y86" s="48"/>
    </row>
    <row r="87" spans="1:25" x14ac:dyDescent="0.2">
      <c r="A87" s="30" t="s">
        <v>54</v>
      </c>
      <c r="B87" s="31" t="s">
        <v>133</v>
      </c>
      <c r="C87" s="32" t="s">
        <v>529</v>
      </c>
      <c r="D87" s="32">
        <v>8201161017</v>
      </c>
      <c r="E87" s="33" t="s">
        <v>616</v>
      </c>
      <c r="F87" s="35">
        <v>39533753</v>
      </c>
      <c r="G87" s="49">
        <f t="shared" si="0"/>
        <v>0.99999997470515889</v>
      </c>
      <c r="H87" s="35">
        <v>7906751</v>
      </c>
      <c r="I87" s="35">
        <v>31627002</v>
      </c>
      <c r="J87" s="35"/>
      <c r="K87" s="35"/>
      <c r="L87" s="35"/>
      <c r="M87" s="35">
        <v>7906750</v>
      </c>
      <c r="N87" s="35"/>
      <c r="O87" s="35"/>
      <c r="P87" s="35"/>
      <c r="Q87" s="35"/>
      <c r="R87" s="35"/>
      <c r="S87" s="35"/>
      <c r="T87" s="35"/>
      <c r="U87" s="35"/>
      <c r="V87" s="35">
        <f t="shared" si="1"/>
        <v>7906750</v>
      </c>
      <c r="W87" s="35" t="s">
        <v>44</v>
      </c>
      <c r="X87" s="48"/>
      <c r="Y87" s="48"/>
    </row>
    <row r="88" spans="1:25" x14ac:dyDescent="0.2">
      <c r="A88" s="30" t="s">
        <v>54</v>
      </c>
      <c r="B88" s="31" t="s">
        <v>133</v>
      </c>
      <c r="C88" s="32" t="s">
        <v>135</v>
      </c>
      <c r="D88" s="32">
        <v>8206171012</v>
      </c>
      <c r="E88" s="33" t="s">
        <v>213</v>
      </c>
      <c r="F88" s="35">
        <v>49920000</v>
      </c>
      <c r="G88" s="49">
        <f t="shared" si="0"/>
        <v>1</v>
      </c>
      <c r="H88" s="35">
        <v>14144012</v>
      </c>
      <c r="I88" s="35">
        <v>35775988</v>
      </c>
      <c r="J88" s="35"/>
      <c r="K88" s="35">
        <v>12480000</v>
      </c>
      <c r="L88" s="35"/>
      <c r="M88" s="35"/>
      <c r="N88" s="35"/>
      <c r="O88" s="35">
        <v>1664012</v>
      </c>
      <c r="P88" s="35"/>
      <c r="Q88" s="35"/>
      <c r="R88" s="35"/>
      <c r="S88" s="35"/>
      <c r="T88" s="35"/>
      <c r="U88" s="35"/>
      <c r="V88" s="35">
        <f t="shared" si="1"/>
        <v>14144012</v>
      </c>
      <c r="W88" s="35" t="s">
        <v>44</v>
      </c>
      <c r="X88" s="48"/>
      <c r="Y88" s="48"/>
    </row>
    <row r="89" spans="1:25" x14ac:dyDescent="0.2">
      <c r="A89" s="30" t="s">
        <v>54</v>
      </c>
      <c r="B89" s="31" t="s">
        <v>133</v>
      </c>
      <c r="C89" s="32" t="s">
        <v>135</v>
      </c>
      <c r="D89" s="32" t="s">
        <v>60</v>
      </c>
      <c r="E89" s="33" t="s">
        <v>224</v>
      </c>
      <c r="F89" s="35">
        <v>49920000</v>
      </c>
      <c r="G89" s="49">
        <f t="shared" si="0"/>
        <v>0.91666666666666663</v>
      </c>
      <c r="H89" s="35">
        <v>32448000</v>
      </c>
      <c r="I89" s="35">
        <v>17472000</v>
      </c>
      <c r="J89" s="35"/>
      <c r="K89" s="35">
        <v>28288000</v>
      </c>
      <c r="L89" s="35"/>
      <c r="M89" s="35"/>
      <c r="N89" s="35"/>
      <c r="O89" s="35"/>
      <c r="P89" s="35"/>
      <c r="Q89" s="35"/>
      <c r="R89" s="35"/>
      <c r="S89" s="35"/>
      <c r="T89" s="35"/>
      <c r="U89" s="35"/>
      <c r="V89" s="35">
        <f t="shared" si="1"/>
        <v>28288000</v>
      </c>
      <c r="W89" s="35" t="s">
        <v>44</v>
      </c>
      <c r="X89" s="48"/>
      <c r="Y89" s="48"/>
    </row>
    <row r="90" spans="1:25" x14ac:dyDescent="0.2">
      <c r="A90" s="30" t="s">
        <v>54</v>
      </c>
      <c r="B90" s="31" t="s">
        <v>133</v>
      </c>
      <c r="C90" s="32" t="s">
        <v>175</v>
      </c>
      <c r="D90" s="32" t="s">
        <v>83</v>
      </c>
      <c r="E90" s="33" t="s">
        <v>258</v>
      </c>
      <c r="F90" s="35">
        <v>39600000</v>
      </c>
      <c r="G90" s="49">
        <f t="shared" si="0"/>
        <v>0.91666666666666663</v>
      </c>
      <c r="H90" s="35">
        <v>19800000</v>
      </c>
      <c r="I90" s="35">
        <v>19800000</v>
      </c>
      <c r="J90" s="35"/>
      <c r="K90" s="35"/>
      <c r="L90" s="35">
        <v>16500000</v>
      </c>
      <c r="M90" s="35"/>
      <c r="N90" s="35"/>
      <c r="O90" s="35"/>
      <c r="P90" s="35"/>
      <c r="Q90" s="35"/>
      <c r="R90" s="35"/>
      <c r="S90" s="35"/>
      <c r="T90" s="35"/>
      <c r="U90" s="35"/>
      <c r="V90" s="35">
        <f t="shared" si="1"/>
        <v>16500000</v>
      </c>
      <c r="W90" s="35" t="s">
        <v>44</v>
      </c>
      <c r="X90" s="48"/>
    </row>
    <row r="91" spans="1:25" x14ac:dyDescent="0.2">
      <c r="A91" s="30" t="s">
        <v>54</v>
      </c>
      <c r="B91" s="31" t="s">
        <v>133</v>
      </c>
      <c r="C91" s="32" t="s">
        <v>176</v>
      </c>
      <c r="D91" s="32" t="s">
        <v>84</v>
      </c>
      <c r="E91" s="33" t="s">
        <v>259</v>
      </c>
      <c r="F91" s="35">
        <v>65520000</v>
      </c>
      <c r="G91" s="49">
        <f t="shared" si="0"/>
        <v>0.91666666666666663</v>
      </c>
      <c r="H91" s="35">
        <v>32760000</v>
      </c>
      <c r="I91" s="35">
        <v>32760000</v>
      </c>
      <c r="J91" s="35"/>
      <c r="K91" s="35"/>
      <c r="L91" s="35">
        <v>27300000</v>
      </c>
      <c r="M91" s="35"/>
      <c r="N91" s="35"/>
      <c r="O91" s="35"/>
      <c r="P91" s="35"/>
      <c r="Q91" s="35"/>
      <c r="R91" s="35"/>
      <c r="S91" s="35"/>
      <c r="T91" s="35"/>
      <c r="U91" s="35"/>
      <c r="V91" s="35">
        <f t="shared" si="1"/>
        <v>27300000</v>
      </c>
      <c r="W91" s="35" t="s">
        <v>44</v>
      </c>
      <c r="X91" s="48"/>
    </row>
    <row r="92" spans="1:25" x14ac:dyDescent="0.2">
      <c r="A92" s="30" t="s">
        <v>54</v>
      </c>
      <c r="B92" s="31" t="s">
        <v>133</v>
      </c>
      <c r="C92" s="32" t="s">
        <v>134</v>
      </c>
      <c r="D92" s="32">
        <v>8109171004</v>
      </c>
      <c r="E92" s="33" t="s">
        <v>212</v>
      </c>
      <c r="F92" s="35">
        <v>33600000</v>
      </c>
      <c r="G92" s="49">
        <f t="shared" ref="G92:G155" si="2">(I92+V92)/F92</f>
        <v>1</v>
      </c>
      <c r="H92" s="35">
        <v>3360000</v>
      </c>
      <c r="I92" s="35">
        <v>30240000</v>
      </c>
      <c r="J92" s="35"/>
      <c r="K92" s="35">
        <v>500000</v>
      </c>
      <c r="L92" s="35">
        <v>2860000</v>
      </c>
      <c r="M92" s="35"/>
      <c r="N92" s="35"/>
      <c r="O92" s="35"/>
      <c r="P92" s="35"/>
      <c r="Q92" s="35"/>
      <c r="R92" s="35"/>
      <c r="S92" s="35"/>
      <c r="T92" s="35"/>
      <c r="U92" s="35"/>
      <c r="V92" s="35">
        <f t="shared" ref="V92:V155" si="3">SUM(J92:U92)</f>
        <v>3360000</v>
      </c>
      <c r="W92" s="35" t="s">
        <v>44</v>
      </c>
      <c r="X92" s="48"/>
      <c r="Y92" s="48"/>
    </row>
    <row r="93" spans="1:25" x14ac:dyDescent="0.2">
      <c r="A93" s="30" t="s">
        <v>54</v>
      </c>
      <c r="B93" s="31" t="s">
        <v>133</v>
      </c>
      <c r="C93" s="32" t="s">
        <v>136</v>
      </c>
      <c r="D93" s="32">
        <v>8312160707</v>
      </c>
      <c r="E93" s="33" t="s">
        <v>214</v>
      </c>
      <c r="F93" s="35">
        <v>101895743</v>
      </c>
      <c r="G93" s="49">
        <f t="shared" si="2"/>
        <v>0.94855031382419974</v>
      </c>
      <c r="H93" s="35">
        <v>50947872</v>
      </c>
      <c r="I93" s="35">
        <v>50947871</v>
      </c>
      <c r="J93" s="35"/>
      <c r="K93" s="35">
        <v>45705368</v>
      </c>
      <c r="L93" s="35"/>
      <c r="M93" s="35"/>
      <c r="N93" s="35"/>
      <c r="O93" s="35"/>
      <c r="P93" s="35"/>
      <c r="Q93" s="35"/>
      <c r="R93" s="35"/>
      <c r="S93" s="35"/>
      <c r="T93" s="35"/>
      <c r="U93" s="35"/>
      <c r="V93" s="35">
        <f t="shared" si="3"/>
        <v>45705368</v>
      </c>
      <c r="W93" s="35" t="s">
        <v>44</v>
      </c>
      <c r="X93" s="48"/>
      <c r="Y93" s="48"/>
    </row>
    <row r="94" spans="1:25" x14ac:dyDescent="0.2">
      <c r="A94" s="30" t="s">
        <v>54</v>
      </c>
      <c r="B94" s="31" t="s">
        <v>133</v>
      </c>
      <c r="C94" s="32" t="s">
        <v>136</v>
      </c>
      <c r="D94" s="32" t="s">
        <v>85</v>
      </c>
      <c r="E94" s="33" t="s">
        <v>260</v>
      </c>
      <c r="F94" s="35">
        <v>190439326</v>
      </c>
      <c r="G94" s="49">
        <f t="shared" si="2"/>
        <v>0.81999970426276347</v>
      </c>
      <c r="H94" s="35">
        <v>171395393</v>
      </c>
      <c r="I94" s="35">
        <v>19043933</v>
      </c>
      <c r="J94" s="35"/>
      <c r="K94" s="35"/>
      <c r="L94" s="35">
        <v>137116258</v>
      </c>
      <c r="M94" s="35"/>
      <c r="N94" s="35"/>
      <c r="O94" s="35"/>
      <c r="P94" s="35"/>
      <c r="Q94" s="35"/>
      <c r="R94" s="35"/>
      <c r="S94" s="35"/>
      <c r="T94" s="35"/>
      <c r="U94" s="35"/>
      <c r="V94" s="35">
        <f t="shared" si="3"/>
        <v>137116258</v>
      </c>
      <c r="W94" s="35" t="s">
        <v>44</v>
      </c>
      <c r="X94" s="48"/>
      <c r="Y94" s="48"/>
    </row>
    <row r="95" spans="1:25" x14ac:dyDescent="0.2">
      <c r="A95" s="30" t="s">
        <v>54</v>
      </c>
      <c r="B95" s="31" t="s">
        <v>133</v>
      </c>
      <c r="C95" s="32" t="s">
        <v>136</v>
      </c>
      <c r="D95" s="32" t="s">
        <v>61</v>
      </c>
      <c r="E95" s="33" t="s">
        <v>225</v>
      </c>
      <c r="F95" s="35">
        <v>141205235</v>
      </c>
      <c r="G95" s="49">
        <f t="shared" si="2"/>
        <v>0.99999379626399831</v>
      </c>
      <c r="H95" s="35">
        <v>112964188</v>
      </c>
      <c r="I95" s="35">
        <v>28241047</v>
      </c>
      <c r="J95" s="35"/>
      <c r="K95" s="35">
        <v>90370650</v>
      </c>
      <c r="L95" s="35"/>
      <c r="M95" s="35"/>
      <c r="N95" s="35">
        <v>22592662</v>
      </c>
      <c r="O95" s="35"/>
      <c r="P95" s="35"/>
      <c r="Q95" s="35"/>
      <c r="R95" s="35"/>
      <c r="S95" s="35"/>
      <c r="T95" s="35"/>
      <c r="U95" s="35"/>
      <c r="V95" s="35">
        <f t="shared" si="3"/>
        <v>112963312</v>
      </c>
      <c r="W95" s="35" t="s">
        <v>44</v>
      </c>
      <c r="X95" s="48"/>
      <c r="Y95" s="48"/>
    </row>
    <row r="96" spans="1:25" x14ac:dyDescent="0.2">
      <c r="A96" s="30" t="s">
        <v>54</v>
      </c>
      <c r="B96" s="31" t="s">
        <v>133</v>
      </c>
      <c r="C96" s="32" t="s">
        <v>137</v>
      </c>
      <c r="D96" s="32">
        <v>8313180704</v>
      </c>
      <c r="E96" s="33" t="s">
        <v>215</v>
      </c>
      <c r="F96" s="35">
        <v>210568193</v>
      </c>
      <c r="G96" s="49">
        <f t="shared" si="2"/>
        <v>0.99692728521443885</v>
      </c>
      <c r="H96" s="35">
        <v>21056819</v>
      </c>
      <c r="I96" s="35">
        <v>189511374</v>
      </c>
      <c r="J96" s="35"/>
      <c r="K96" s="35">
        <v>20409803</v>
      </c>
      <c r="L96" s="35"/>
      <c r="M96" s="35"/>
      <c r="N96" s="35"/>
      <c r="O96" s="35"/>
      <c r="P96" s="35"/>
      <c r="Q96" s="35"/>
      <c r="R96" s="35"/>
      <c r="S96" s="35"/>
      <c r="T96" s="35"/>
      <c r="U96" s="35"/>
      <c r="V96" s="35">
        <f t="shared" si="3"/>
        <v>20409803</v>
      </c>
      <c r="W96" s="35" t="s">
        <v>44</v>
      </c>
      <c r="X96" s="48"/>
      <c r="Y96" s="48"/>
    </row>
    <row r="97" spans="1:25" x14ac:dyDescent="0.2">
      <c r="A97" s="30" t="s">
        <v>54</v>
      </c>
      <c r="B97" s="31" t="s">
        <v>118</v>
      </c>
      <c r="C97" s="32" t="s">
        <v>150</v>
      </c>
      <c r="D97" s="32">
        <v>9905181005</v>
      </c>
      <c r="E97" s="33" t="s">
        <v>394</v>
      </c>
      <c r="F97" s="35">
        <v>68400000</v>
      </c>
      <c r="G97" s="49">
        <f t="shared" si="2"/>
        <v>1</v>
      </c>
      <c r="H97" s="35">
        <v>24176667</v>
      </c>
      <c r="I97" s="35">
        <v>44223333</v>
      </c>
      <c r="J97" s="35"/>
      <c r="K97" s="35"/>
      <c r="L97" s="35"/>
      <c r="M97" s="35">
        <v>13300000</v>
      </c>
      <c r="N97" s="35"/>
      <c r="O97" s="35">
        <v>10876667</v>
      </c>
      <c r="P97" s="35"/>
      <c r="Q97" s="35"/>
      <c r="R97" s="35"/>
      <c r="S97" s="35"/>
      <c r="T97" s="35"/>
      <c r="U97" s="35"/>
      <c r="V97" s="35">
        <f t="shared" si="3"/>
        <v>24176667</v>
      </c>
      <c r="W97" s="35" t="s">
        <v>44</v>
      </c>
      <c r="X97" s="48"/>
    </row>
    <row r="98" spans="1:25" x14ac:dyDescent="0.2">
      <c r="A98" s="30" t="s">
        <v>54</v>
      </c>
      <c r="B98" s="31" t="s">
        <v>118</v>
      </c>
      <c r="C98" s="32" t="s">
        <v>150</v>
      </c>
      <c r="D98" s="32" t="s">
        <v>65</v>
      </c>
      <c r="E98" s="33" t="s">
        <v>229</v>
      </c>
      <c r="F98" s="35">
        <v>229200000</v>
      </c>
      <c r="G98" s="49">
        <f t="shared" si="2"/>
        <v>0.92065154013961603</v>
      </c>
      <c r="H98" s="35">
        <v>137520000</v>
      </c>
      <c r="I98" s="35">
        <v>91680000</v>
      </c>
      <c r="J98" s="35"/>
      <c r="K98" s="35">
        <v>119333333</v>
      </c>
      <c r="L98" s="35"/>
      <c r="M98" s="35"/>
      <c r="N98" s="35"/>
      <c r="O98" s="35"/>
      <c r="P98" s="35"/>
      <c r="Q98" s="35"/>
      <c r="R98" s="35"/>
      <c r="S98" s="35"/>
      <c r="T98" s="35"/>
      <c r="U98" s="35"/>
      <c r="V98" s="35">
        <f t="shared" si="3"/>
        <v>119333333</v>
      </c>
      <c r="W98" s="35" t="s">
        <v>44</v>
      </c>
      <c r="X98" s="48"/>
      <c r="Y98" s="48"/>
    </row>
    <row r="99" spans="1:25" x14ac:dyDescent="0.2">
      <c r="A99" s="30" t="s">
        <v>54</v>
      </c>
      <c r="B99" s="31" t="s">
        <v>118</v>
      </c>
      <c r="C99" s="32" t="s">
        <v>548</v>
      </c>
      <c r="D99" s="32" t="s">
        <v>441</v>
      </c>
      <c r="E99" s="33" t="s">
        <v>643</v>
      </c>
      <c r="F99" s="35">
        <v>165000000</v>
      </c>
      <c r="G99" s="49">
        <f t="shared" si="2"/>
        <v>1</v>
      </c>
      <c r="H99" s="35">
        <v>99000000</v>
      </c>
      <c r="I99" s="35">
        <v>66000000</v>
      </c>
      <c r="J99" s="35"/>
      <c r="K99" s="35"/>
      <c r="L99" s="35"/>
      <c r="M99" s="35">
        <v>16500000</v>
      </c>
      <c r="N99" s="35"/>
      <c r="O99" s="35">
        <v>82500000</v>
      </c>
      <c r="P99" s="35"/>
      <c r="Q99" s="35"/>
      <c r="R99" s="35"/>
      <c r="S99" s="35"/>
      <c r="T99" s="35"/>
      <c r="U99" s="35"/>
      <c r="V99" s="35">
        <f t="shared" si="3"/>
        <v>99000000</v>
      </c>
      <c r="W99" s="35" t="s">
        <v>44</v>
      </c>
      <c r="X99" s="48"/>
      <c r="Y99" s="48"/>
    </row>
    <row r="100" spans="1:25" x14ac:dyDescent="0.2">
      <c r="A100" s="30" t="s">
        <v>54</v>
      </c>
      <c r="B100" s="31" t="s">
        <v>118</v>
      </c>
      <c r="C100" s="32" t="s">
        <v>161</v>
      </c>
      <c r="D100" s="32">
        <v>9903181003</v>
      </c>
      <c r="E100" s="33" t="s">
        <v>240</v>
      </c>
      <c r="F100" s="35">
        <v>139968000</v>
      </c>
      <c r="G100" s="49">
        <f t="shared" si="2"/>
        <v>1</v>
      </c>
      <c r="H100" s="35">
        <v>41990400</v>
      </c>
      <c r="I100" s="35">
        <v>97977600</v>
      </c>
      <c r="J100" s="35"/>
      <c r="K100" s="35"/>
      <c r="L100" s="35">
        <v>41990400</v>
      </c>
      <c r="M100" s="35"/>
      <c r="N100" s="35"/>
      <c r="O100" s="35"/>
      <c r="P100" s="35"/>
      <c r="Q100" s="35"/>
      <c r="R100" s="35"/>
      <c r="S100" s="35"/>
      <c r="T100" s="35"/>
      <c r="U100" s="35"/>
      <c r="V100" s="35">
        <f t="shared" si="3"/>
        <v>41990400</v>
      </c>
      <c r="W100" s="35" t="s">
        <v>44</v>
      </c>
      <c r="X100" s="48"/>
    </row>
    <row r="101" spans="1:25" x14ac:dyDescent="0.2">
      <c r="A101" s="30" t="s">
        <v>54</v>
      </c>
      <c r="B101" s="31" t="s">
        <v>118</v>
      </c>
      <c r="C101" s="32" t="s">
        <v>149</v>
      </c>
      <c r="D101" s="32" t="s">
        <v>501</v>
      </c>
      <c r="E101" s="33" t="s">
        <v>724</v>
      </c>
      <c r="F101" s="35">
        <v>221617626</v>
      </c>
      <c r="G101" s="49">
        <f t="shared" si="2"/>
        <v>0.99044800705517888</v>
      </c>
      <c r="H101" s="35">
        <v>155132338</v>
      </c>
      <c r="I101" s="35">
        <v>66485288</v>
      </c>
      <c r="J101" s="35"/>
      <c r="K101" s="35"/>
      <c r="L101" s="35"/>
      <c r="M101" s="35"/>
      <c r="N101" s="35"/>
      <c r="O101" s="35">
        <v>153015448</v>
      </c>
      <c r="P101" s="35"/>
      <c r="Q101" s="35"/>
      <c r="R101" s="35"/>
      <c r="S101" s="35"/>
      <c r="T101" s="35"/>
      <c r="U101" s="35"/>
      <c r="V101" s="35">
        <f t="shared" si="3"/>
        <v>153015448</v>
      </c>
      <c r="W101" s="35" t="s">
        <v>44</v>
      </c>
      <c r="X101" s="48"/>
    </row>
    <row r="102" spans="1:25" x14ac:dyDescent="0.2">
      <c r="A102" s="30" t="s">
        <v>54</v>
      </c>
      <c r="B102" s="31" t="s">
        <v>118</v>
      </c>
      <c r="C102" s="32" t="s">
        <v>149</v>
      </c>
      <c r="D102" s="32" t="s">
        <v>64</v>
      </c>
      <c r="E102" s="33" t="s">
        <v>228</v>
      </c>
      <c r="F102" s="35">
        <v>67200000</v>
      </c>
      <c r="G102" s="49">
        <f t="shared" si="2"/>
        <v>0.87</v>
      </c>
      <c r="H102" s="35">
        <v>43680000</v>
      </c>
      <c r="I102" s="35">
        <v>23520000</v>
      </c>
      <c r="J102" s="35"/>
      <c r="K102" s="35">
        <v>34944000</v>
      </c>
      <c r="L102" s="35"/>
      <c r="M102" s="35"/>
      <c r="N102" s="35"/>
      <c r="O102" s="35"/>
      <c r="P102" s="35"/>
      <c r="Q102" s="35"/>
      <c r="R102" s="35"/>
      <c r="S102" s="35"/>
      <c r="T102" s="35"/>
      <c r="U102" s="35"/>
      <c r="V102" s="35">
        <f t="shared" si="3"/>
        <v>34944000</v>
      </c>
      <c r="W102" s="35" t="s">
        <v>44</v>
      </c>
      <c r="X102" s="48"/>
    </row>
    <row r="103" spans="1:25" x14ac:dyDescent="0.2">
      <c r="A103" s="30" t="s">
        <v>54</v>
      </c>
      <c r="B103" s="31" t="s">
        <v>118</v>
      </c>
      <c r="C103" s="32" t="s">
        <v>177</v>
      </c>
      <c r="D103" s="32" t="s">
        <v>86</v>
      </c>
      <c r="E103" s="33" t="s">
        <v>261</v>
      </c>
      <c r="F103" s="35">
        <v>181785545</v>
      </c>
      <c r="G103" s="49">
        <f t="shared" si="2"/>
        <v>0.90002755169559823</v>
      </c>
      <c r="H103" s="35">
        <v>127249881</v>
      </c>
      <c r="I103" s="35">
        <v>54535664</v>
      </c>
      <c r="J103" s="35"/>
      <c r="K103" s="35"/>
      <c r="L103" s="35">
        <v>87261068</v>
      </c>
      <c r="M103" s="35"/>
      <c r="N103" s="35"/>
      <c r="O103" s="35">
        <v>21815267</v>
      </c>
      <c r="P103" s="35"/>
      <c r="Q103" s="35"/>
      <c r="R103" s="35"/>
      <c r="S103" s="35"/>
      <c r="T103" s="35"/>
      <c r="U103" s="35"/>
      <c r="V103" s="35">
        <f t="shared" si="3"/>
        <v>109076335</v>
      </c>
      <c r="W103" s="35" t="s">
        <v>44</v>
      </c>
      <c r="X103" s="48"/>
    </row>
    <row r="104" spans="1:25" x14ac:dyDescent="0.2">
      <c r="A104" s="30" t="s">
        <v>54</v>
      </c>
      <c r="B104" s="31" t="s">
        <v>118</v>
      </c>
      <c r="C104" s="32" t="s">
        <v>177</v>
      </c>
      <c r="D104" s="32" t="s">
        <v>439</v>
      </c>
      <c r="E104" s="33" t="s">
        <v>641</v>
      </c>
      <c r="F104" s="35">
        <v>75000000</v>
      </c>
      <c r="G104" s="49">
        <f t="shared" si="2"/>
        <v>0.8</v>
      </c>
      <c r="H104" s="35">
        <v>45000000</v>
      </c>
      <c r="I104" s="35">
        <v>30000000</v>
      </c>
      <c r="J104" s="35"/>
      <c r="K104" s="35"/>
      <c r="L104" s="35"/>
      <c r="M104" s="35">
        <v>30000000</v>
      </c>
      <c r="N104" s="35"/>
      <c r="O104" s="35"/>
      <c r="P104" s="35"/>
      <c r="Q104" s="35"/>
      <c r="R104" s="35"/>
      <c r="S104" s="35"/>
      <c r="T104" s="35"/>
      <c r="U104" s="35"/>
      <c r="V104" s="35">
        <f t="shared" si="3"/>
        <v>30000000</v>
      </c>
      <c r="W104" s="35" t="s">
        <v>44</v>
      </c>
      <c r="X104" s="48"/>
    </row>
    <row r="105" spans="1:25" x14ac:dyDescent="0.2">
      <c r="A105" s="30" t="s">
        <v>54</v>
      </c>
      <c r="B105" s="31" t="s">
        <v>118</v>
      </c>
      <c r="C105" s="32" t="s">
        <v>606</v>
      </c>
      <c r="D105" s="32" t="s">
        <v>502</v>
      </c>
      <c r="E105" s="33" t="s">
        <v>725</v>
      </c>
      <c r="F105" s="35">
        <v>165000000</v>
      </c>
      <c r="G105" s="49">
        <f t="shared" si="2"/>
        <v>0.95623627878787876</v>
      </c>
      <c r="H105" s="35">
        <v>115500000</v>
      </c>
      <c r="I105" s="35">
        <v>49500000</v>
      </c>
      <c r="J105" s="35"/>
      <c r="K105" s="35"/>
      <c r="L105" s="35"/>
      <c r="M105" s="35"/>
      <c r="N105" s="35"/>
      <c r="O105" s="35">
        <v>108278986</v>
      </c>
      <c r="P105" s="35"/>
      <c r="Q105" s="35"/>
      <c r="R105" s="35"/>
      <c r="S105" s="35"/>
      <c r="T105" s="35"/>
      <c r="U105" s="35"/>
      <c r="V105" s="35">
        <f t="shared" si="3"/>
        <v>108278986</v>
      </c>
      <c r="W105" s="35" t="s">
        <v>44</v>
      </c>
      <c r="X105" s="48"/>
      <c r="Y105" s="48"/>
    </row>
    <row r="106" spans="1:25" x14ac:dyDescent="0.2">
      <c r="A106" s="30" t="s">
        <v>54</v>
      </c>
      <c r="B106" s="31" t="s">
        <v>118</v>
      </c>
      <c r="C106" s="32" t="s">
        <v>544</v>
      </c>
      <c r="D106" s="32" t="s">
        <v>434</v>
      </c>
      <c r="E106" s="33" t="s">
        <v>636</v>
      </c>
      <c r="F106" s="35">
        <v>76500000</v>
      </c>
      <c r="G106" s="49">
        <f t="shared" si="2"/>
        <v>0.9509803921568627</v>
      </c>
      <c r="H106" s="35">
        <v>45000000</v>
      </c>
      <c r="I106" s="35">
        <v>31500000</v>
      </c>
      <c r="J106" s="35"/>
      <c r="K106" s="35"/>
      <c r="L106" s="35"/>
      <c r="M106" s="35">
        <v>41250000</v>
      </c>
      <c r="N106" s="35"/>
      <c r="O106" s="35"/>
      <c r="P106" s="35"/>
      <c r="Q106" s="35"/>
      <c r="R106" s="35"/>
      <c r="S106" s="35"/>
      <c r="T106" s="35"/>
      <c r="U106" s="35"/>
      <c r="V106" s="35">
        <f t="shared" si="3"/>
        <v>41250000</v>
      </c>
      <c r="W106" s="35" t="s">
        <v>44</v>
      </c>
      <c r="X106" s="48"/>
      <c r="Y106" s="48"/>
    </row>
    <row r="107" spans="1:25" x14ac:dyDescent="0.2">
      <c r="A107" s="30" t="s">
        <v>54</v>
      </c>
      <c r="B107" s="31" t="s">
        <v>118</v>
      </c>
      <c r="C107" s="32" t="s">
        <v>178</v>
      </c>
      <c r="D107" s="32">
        <v>9204140720</v>
      </c>
      <c r="E107" s="33" t="s">
        <v>689</v>
      </c>
      <c r="F107" s="35">
        <v>113714280</v>
      </c>
      <c r="G107" s="49">
        <f t="shared" si="2"/>
        <v>0.92988813718030838</v>
      </c>
      <c r="H107" s="35">
        <v>22298175</v>
      </c>
      <c r="I107" s="35">
        <v>91416105</v>
      </c>
      <c r="J107" s="35"/>
      <c r="K107" s="35"/>
      <c r="L107" s="35"/>
      <c r="M107" s="35"/>
      <c r="N107" s="35"/>
      <c r="O107" s="35">
        <v>14325455</v>
      </c>
      <c r="P107" s="35"/>
      <c r="Q107" s="35"/>
      <c r="R107" s="35"/>
      <c r="S107" s="35"/>
      <c r="T107" s="35"/>
      <c r="U107" s="35"/>
      <c r="V107" s="35">
        <f t="shared" si="3"/>
        <v>14325455</v>
      </c>
      <c r="W107" s="35" t="s">
        <v>44</v>
      </c>
      <c r="X107" s="48"/>
    </row>
    <row r="108" spans="1:25" x14ac:dyDescent="0.2">
      <c r="A108" s="30" t="s">
        <v>54</v>
      </c>
      <c r="B108" s="31" t="s">
        <v>118</v>
      </c>
      <c r="C108" s="32" t="s">
        <v>178</v>
      </c>
      <c r="D108" s="32" t="s">
        <v>87</v>
      </c>
      <c r="E108" s="33" t="s">
        <v>262</v>
      </c>
      <c r="F108" s="35">
        <v>60000000</v>
      </c>
      <c r="G108" s="49">
        <f t="shared" si="2"/>
        <v>0.9</v>
      </c>
      <c r="H108" s="35">
        <v>30000000</v>
      </c>
      <c r="I108" s="35">
        <v>30000000</v>
      </c>
      <c r="J108" s="35"/>
      <c r="K108" s="35"/>
      <c r="L108" s="35">
        <v>24000000</v>
      </c>
      <c r="M108" s="35"/>
      <c r="N108" s="35"/>
      <c r="O108" s="35"/>
      <c r="P108" s="35"/>
      <c r="Q108" s="35"/>
      <c r="R108" s="35"/>
      <c r="S108" s="35"/>
      <c r="T108" s="35"/>
      <c r="U108" s="35"/>
      <c r="V108" s="35">
        <f t="shared" si="3"/>
        <v>24000000</v>
      </c>
      <c r="W108" s="35" t="s">
        <v>44</v>
      </c>
      <c r="X108" s="48"/>
    </row>
    <row r="109" spans="1:25" x14ac:dyDescent="0.2">
      <c r="A109" s="30" t="s">
        <v>54</v>
      </c>
      <c r="B109" s="31" t="s">
        <v>118</v>
      </c>
      <c r="C109" s="32" t="s">
        <v>416</v>
      </c>
      <c r="D109" s="32" t="s">
        <v>498</v>
      </c>
      <c r="E109" s="33" t="s">
        <v>721</v>
      </c>
      <c r="F109" s="35">
        <v>57600000</v>
      </c>
      <c r="G109" s="49">
        <f t="shared" si="2"/>
        <v>0.75208333333333333</v>
      </c>
      <c r="H109" s="35">
        <v>37440000</v>
      </c>
      <c r="I109" s="35">
        <v>20160000</v>
      </c>
      <c r="J109" s="35"/>
      <c r="K109" s="35"/>
      <c r="L109" s="35"/>
      <c r="M109" s="35"/>
      <c r="N109" s="35"/>
      <c r="O109" s="35">
        <v>23160000</v>
      </c>
      <c r="P109" s="35"/>
      <c r="Q109" s="35"/>
      <c r="R109" s="35"/>
      <c r="S109" s="35"/>
      <c r="T109" s="35"/>
      <c r="U109" s="35"/>
      <c r="V109" s="35">
        <f t="shared" si="3"/>
        <v>23160000</v>
      </c>
      <c r="W109" s="35" t="s">
        <v>44</v>
      </c>
      <c r="X109" s="48"/>
      <c r="Y109" s="48"/>
    </row>
    <row r="110" spans="1:25" x14ac:dyDescent="0.2">
      <c r="A110" s="30" t="s">
        <v>54</v>
      </c>
      <c r="B110" s="31" t="s">
        <v>118</v>
      </c>
      <c r="C110" s="32" t="s">
        <v>555</v>
      </c>
      <c r="D110" s="32">
        <v>9107140702</v>
      </c>
      <c r="E110" s="33" t="s">
        <v>648</v>
      </c>
      <c r="F110" s="35">
        <v>219904634</v>
      </c>
      <c r="G110" s="49">
        <f t="shared" si="2"/>
        <v>0.97154904884814752</v>
      </c>
      <c r="H110" s="35">
        <v>31282482</v>
      </c>
      <c r="I110" s="35">
        <v>188622152</v>
      </c>
      <c r="J110" s="35"/>
      <c r="K110" s="35"/>
      <c r="L110" s="35"/>
      <c r="M110" s="35"/>
      <c r="N110" s="35">
        <v>25025986</v>
      </c>
      <c r="O110" s="35"/>
      <c r="P110" s="35"/>
      <c r="Q110" s="35"/>
      <c r="R110" s="35"/>
      <c r="S110" s="35"/>
      <c r="T110" s="35"/>
      <c r="U110" s="35"/>
      <c r="V110" s="35">
        <f t="shared" si="3"/>
        <v>25025986</v>
      </c>
      <c r="W110" s="35" t="s">
        <v>44</v>
      </c>
      <c r="X110" s="48"/>
      <c r="Y110" s="48"/>
    </row>
    <row r="111" spans="1:25" x14ac:dyDescent="0.2">
      <c r="A111" s="30" t="s">
        <v>54</v>
      </c>
      <c r="B111" s="31" t="s">
        <v>118</v>
      </c>
      <c r="C111" s="32" t="s">
        <v>545</v>
      </c>
      <c r="D111" s="32" t="s">
        <v>499</v>
      </c>
      <c r="E111" s="33" t="s">
        <v>722</v>
      </c>
      <c r="F111" s="35">
        <v>145656900</v>
      </c>
      <c r="G111" s="49">
        <f t="shared" si="2"/>
        <v>0.99337425140861846</v>
      </c>
      <c r="H111" s="35">
        <v>101959830</v>
      </c>
      <c r="I111" s="35">
        <v>43697070</v>
      </c>
      <c r="J111" s="35"/>
      <c r="K111" s="35"/>
      <c r="L111" s="35"/>
      <c r="M111" s="35"/>
      <c r="N111" s="35"/>
      <c r="O111" s="35">
        <v>100994744</v>
      </c>
      <c r="P111" s="35"/>
      <c r="Q111" s="35"/>
      <c r="R111" s="35"/>
      <c r="S111" s="35"/>
      <c r="T111" s="35"/>
      <c r="U111" s="35"/>
      <c r="V111" s="35">
        <f t="shared" si="3"/>
        <v>100994744</v>
      </c>
      <c r="W111" s="35" t="s">
        <v>44</v>
      </c>
      <c r="X111" s="48"/>
    </row>
    <row r="112" spans="1:25" x14ac:dyDescent="0.2">
      <c r="A112" s="30" t="s">
        <v>54</v>
      </c>
      <c r="B112" s="31" t="s">
        <v>118</v>
      </c>
      <c r="C112" s="32" t="s">
        <v>545</v>
      </c>
      <c r="D112" s="32" t="s">
        <v>435</v>
      </c>
      <c r="E112" s="33" t="s">
        <v>637</v>
      </c>
      <c r="F112" s="35">
        <v>69000000</v>
      </c>
      <c r="G112" s="49">
        <f t="shared" si="2"/>
        <v>0.75217391304347825</v>
      </c>
      <c r="H112" s="35">
        <v>48300000</v>
      </c>
      <c r="I112" s="35">
        <v>20700000</v>
      </c>
      <c r="J112" s="35"/>
      <c r="K112" s="35"/>
      <c r="L112" s="35"/>
      <c r="M112" s="35">
        <v>31200000</v>
      </c>
      <c r="N112" s="35"/>
      <c r="O112" s="35"/>
      <c r="P112" s="35"/>
      <c r="Q112" s="35"/>
      <c r="R112" s="35"/>
      <c r="S112" s="35"/>
      <c r="T112" s="35"/>
      <c r="U112" s="35"/>
      <c r="V112" s="35">
        <f t="shared" si="3"/>
        <v>31200000</v>
      </c>
      <c r="W112" s="35" t="s">
        <v>44</v>
      </c>
      <c r="X112" s="48"/>
      <c r="Y112" s="48"/>
    </row>
    <row r="113" spans="1:25" x14ac:dyDescent="0.2">
      <c r="A113" s="30" t="s">
        <v>54</v>
      </c>
      <c r="B113" s="31" t="s">
        <v>118</v>
      </c>
      <c r="C113" s="32" t="s">
        <v>127</v>
      </c>
      <c r="D113" s="32">
        <v>9205171012</v>
      </c>
      <c r="E113" s="33" t="s">
        <v>205</v>
      </c>
      <c r="F113" s="35">
        <v>49700000</v>
      </c>
      <c r="G113" s="49">
        <f t="shared" si="2"/>
        <v>1</v>
      </c>
      <c r="H113" s="35">
        <v>2485000</v>
      </c>
      <c r="I113" s="35">
        <v>47215000</v>
      </c>
      <c r="J113" s="35"/>
      <c r="K113" s="35">
        <v>2485000</v>
      </c>
      <c r="L113" s="35"/>
      <c r="M113" s="35"/>
      <c r="N113" s="35"/>
      <c r="O113" s="35"/>
      <c r="P113" s="35"/>
      <c r="Q113" s="35"/>
      <c r="R113" s="35"/>
      <c r="S113" s="35"/>
      <c r="T113" s="35"/>
      <c r="U113" s="35"/>
      <c r="V113" s="35">
        <f t="shared" si="3"/>
        <v>2485000</v>
      </c>
      <c r="W113" s="35" t="s">
        <v>44</v>
      </c>
      <c r="X113" s="48"/>
      <c r="Y113" s="48"/>
    </row>
    <row r="114" spans="1:25" x14ac:dyDescent="0.2">
      <c r="A114" s="30" t="s">
        <v>54</v>
      </c>
      <c r="B114" s="31" t="s">
        <v>118</v>
      </c>
      <c r="C114" s="32" t="s">
        <v>127</v>
      </c>
      <c r="D114" s="32" t="s">
        <v>503</v>
      </c>
      <c r="E114" s="33" t="s">
        <v>726</v>
      </c>
      <c r="F114" s="35">
        <v>234977023</v>
      </c>
      <c r="G114" s="49">
        <f t="shared" si="2"/>
        <v>0.96480582699356099</v>
      </c>
      <c r="H114" s="35">
        <v>23497702</v>
      </c>
      <c r="I114" s="35">
        <v>211479321</v>
      </c>
      <c r="J114" s="35"/>
      <c r="K114" s="35"/>
      <c r="L114" s="35"/>
      <c r="M114" s="35"/>
      <c r="N114" s="35"/>
      <c r="O114" s="35">
        <v>15227880</v>
      </c>
      <c r="P114" s="35"/>
      <c r="Q114" s="35"/>
      <c r="R114" s="35"/>
      <c r="S114" s="35"/>
      <c r="T114" s="35"/>
      <c r="U114" s="35"/>
      <c r="V114" s="35">
        <f t="shared" si="3"/>
        <v>15227880</v>
      </c>
      <c r="W114" s="35" t="s">
        <v>44</v>
      </c>
      <c r="X114" s="48"/>
    </row>
    <row r="115" spans="1:25" x14ac:dyDescent="0.2">
      <c r="A115" s="30" t="s">
        <v>54</v>
      </c>
      <c r="B115" s="31" t="s">
        <v>118</v>
      </c>
      <c r="C115" s="32" t="s">
        <v>127</v>
      </c>
      <c r="D115" s="32" t="s">
        <v>504</v>
      </c>
      <c r="E115" s="33" t="s">
        <v>727</v>
      </c>
      <c r="F115" s="35">
        <v>206267417</v>
      </c>
      <c r="G115" s="49">
        <f t="shared" si="2"/>
        <v>0.95119760965446132</v>
      </c>
      <c r="H115" s="35">
        <v>20626742</v>
      </c>
      <c r="I115" s="35">
        <v>185640675</v>
      </c>
      <c r="J115" s="35"/>
      <c r="K115" s="35"/>
      <c r="L115" s="35"/>
      <c r="M115" s="35"/>
      <c r="N115" s="35"/>
      <c r="O115" s="35">
        <v>10560399</v>
      </c>
      <c r="P115" s="35"/>
      <c r="Q115" s="35"/>
      <c r="R115" s="35"/>
      <c r="S115" s="35"/>
      <c r="T115" s="35"/>
      <c r="U115" s="35"/>
      <c r="V115" s="35">
        <f t="shared" si="3"/>
        <v>10560399</v>
      </c>
      <c r="W115" s="35" t="s">
        <v>44</v>
      </c>
      <c r="X115" s="48"/>
      <c r="Y115" s="48"/>
    </row>
    <row r="116" spans="1:25" x14ac:dyDescent="0.2">
      <c r="A116" s="30" t="s">
        <v>54</v>
      </c>
      <c r="B116" s="31" t="s">
        <v>118</v>
      </c>
      <c r="C116" s="32" t="s">
        <v>179</v>
      </c>
      <c r="D116" s="32" t="s">
        <v>88</v>
      </c>
      <c r="E116" s="33" t="s">
        <v>263</v>
      </c>
      <c r="F116" s="35">
        <v>81000000</v>
      </c>
      <c r="G116" s="49">
        <f t="shared" si="2"/>
        <v>0.95716048148148147</v>
      </c>
      <c r="H116" s="35">
        <v>40500000</v>
      </c>
      <c r="I116" s="35">
        <v>40500000</v>
      </c>
      <c r="J116" s="35"/>
      <c r="K116" s="35"/>
      <c r="L116" s="35">
        <v>11429999</v>
      </c>
      <c r="M116" s="35"/>
      <c r="N116" s="35">
        <v>25600000</v>
      </c>
      <c r="O116" s="35"/>
      <c r="P116" s="35"/>
      <c r="Q116" s="35"/>
      <c r="R116" s="35"/>
      <c r="S116" s="35"/>
      <c r="T116" s="35"/>
      <c r="U116" s="35"/>
      <c r="V116" s="35">
        <f t="shared" si="3"/>
        <v>37029999</v>
      </c>
      <c r="W116" s="35" t="s">
        <v>44</v>
      </c>
      <c r="X116" s="48"/>
    </row>
    <row r="117" spans="1:25" x14ac:dyDescent="0.2">
      <c r="A117" s="30" t="s">
        <v>54</v>
      </c>
      <c r="B117" s="31" t="s">
        <v>118</v>
      </c>
      <c r="C117" s="32" t="s">
        <v>576</v>
      </c>
      <c r="D117" s="32" t="s">
        <v>465</v>
      </c>
      <c r="E117" s="33" t="s">
        <v>677</v>
      </c>
      <c r="F117" s="35">
        <v>88200000</v>
      </c>
      <c r="G117" s="49">
        <f t="shared" si="2"/>
        <v>0.9</v>
      </c>
      <c r="H117" s="35">
        <v>44100000</v>
      </c>
      <c r="I117" s="35">
        <v>44100000</v>
      </c>
      <c r="J117" s="35"/>
      <c r="K117" s="35"/>
      <c r="L117" s="35"/>
      <c r="M117" s="35"/>
      <c r="N117" s="35">
        <v>35280000</v>
      </c>
      <c r="O117" s="35"/>
      <c r="P117" s="35"/>
      <c r="Q117" s="35"/>
      <c r="R117" s="35"/>
      <c r="S117" s="35"/>
      <c r="T117" s="35"/>
      <c r="U117" s="35"/>
      <c r="V117" s="35">
        <f t="shared" si="3"/>
        <v>35280000</v>
      </c>
      <c r="W117" s="35" t="s">
        <v>44</v>
      </c>
      <c r="X117" s="48"/>
    </row>
    <row r="118" spans="1:25" x14ac:dyDescent="0.2">
      <c r="A118" s="30" t="s">
        <v>54</v>
      </c>
      <c r="B118" s="31" t="s">
        <v>118</v>
      </c>
      <c r="C118" s="32" t="s">
        <v>546</v>
      </c>
      <c r="D118" s="32" t="s">
        <v>436</v>
      </c>
      <c r="E118" s="33" t="s">
        <v>638</v>
      </c>
      <c r="F118" s="35">
        <v>139185477</v>
      </c>
      <c r="G118" s="49">
        <f t="shared" si="2"/>
        <v>0.85950353139214375</v>
      </c>
      <c r="H118" s="35">
        <v>97429834</v>
      </c>
      <c r="I118" s="35">
        <v>41755643</v>
      </c>
      <c r="J118" s="35"/>
      <c r="K118" s="35"/>
      <c r="L118" s="35"/>
      <c r="M118" s="35">
        <v>77874766</v>
      </c>
      <c r="N118" s="35"/>
      <c r="O118" s="35"/>
      <c r="P118" s="35"/>
      <c r="Q118" s="35"/>
      <c r="R118" s="35"/>
      <c r="S118" s="35"/>
      <c r="T118" s="35"/>
      <c r="U118" s="35"/>
      <c r="V118" s="35">
        <f t="shared" si="3"/>
        <v>77874766</v>
      </c>
      <c r="W118" s="35" t="s">
        <v>44</v>
      </c>
      <c r="X118" s="48"/>
    </row>
    <row r="119" spans="1:25" x14ac:dyDescent="0.2">
      <c r="A119" s="30" t="s">
        <v>54</v>
      </c>
      <c r="B119" s="31" t="s">
        <v>118</v>
      </c>
      <c r="C119" s="32" t="s">
        <v>546</v>
      </c>
      <c r="D119" s="32" t="s">
        <v>464</v>
      </c>
      <c r="E119" s="33" t="s">
        <v>676</v>
      </c>
      <c r="F119" s="35">
        <v>149543306</v>
      </c>
      <c r="G119" s="49">
        <f t="shared" si="2"/>
        <v>0.80889180689906637</v>
      </c>
      <c r="H119" s="35">
        <v>104680314</v>
      </c>
      <c r="I119" s="35">
        <v>44862992</v>
      </c>
      <c r="J119" s="35"/>
      <c r="K119" s="35"/>
      <c r="L119" s="35"/>
      <c r="M119" s="35"/>
      <c r="N119" s="35">
        <v>76101363</v>
      </c>
      <c r="O119" s="35"/>
      <c r="P119" s="35"/>
      <c r="Q119" s="35"/>
      <c r="R119" s="35"/>
      <c r="S119" s="35"/>
      <c r="T119" s="35"/>
      <c r="U119" s="35"/>
      <c r="V119" s="35">
        <f t="shared" si="3"/>
        <v>76101363</v>
      </c>
      <c r="W119" s="35" t="s">
        <v>44</v>
      </c>
      <c r="X119" s="48"/>
    </row>
    <row r="120" spans="1:25" x14ac:dyDescent="0.2">
      <c r="A120" s="30" t="s">
        <v>54</v>
      </c>
      <c r="B120" s="31" t="s">
        <v>118</v>
      </c>
      <c r="C120" s="32" t="s">
        <v>605</v>
      </c>
      <c r="D120" s="32" t="s">
        <v>500</v>
      </c>
      <c r="E120" s="33" t="s">
        <v>723</v>
      </c>
      <c r="F120" s="35">
        <v>35000000</v>
      </c>
      <c r="G120" s="49">
        <f t="shared" si="2"/>
        <v>0.71142857142857141</v>
      </c>
      <c r="H120" s="35">
        <v>21000000</v>
      </c>
      <c r="I120" s="35">
        <v>14000000</v>
      </c>
      <c r="J120" s="35"/>
      <c r="K120" s="35"/>
      <c r="L120" s="35"/>
      <c r="M120" s="35"/>
      <c r="N120" s="35"/>
      <c r="O120" s="35">
        <v>10900000</v>
      </c>
      <c r="P120" s="35"/>
      <c r="Q120" s="35"/>
      <c r="R120" s="35"/>
      <c r="S120" s="35"/>
      <c r="T120" s="35"/>
      <c r="U120" s="35"/>
      <c r="V120" s="35">
        <f t="shared" si="3"/>
        <v>10900000</v>
      </c>
      <c r="W120" s="35" t="s">
        <v>44</v>
      </c>
      <c r="X120" s="48"/>
    </row>
    <row r="121" spans="1:25" x14ac:dyDescent="0.2">
      <c r="A121" s="30" t="s">
        <v>54</v>
      </c>
      <c r="B121" s="31" t="s">
        <v>118</v>
      </c>
      <c r="C121" s="32" t="s">
        <v>547</v>
      </c>
      <c r="D121" s="32" t="s">
        <v>440</v>
      </c>
      <c r="E121" s="33" t="s">
        <v>642</v>
      </c>
      <c r="F121" s="35">
        <v>54000000</v>
      </c>
      <c r="G121" s="49">
        <f t="shared" si="2"/>
        <v>0.87</v>
      </c>
      <c r="H121" s="35">
        <v>35100000</v>
      </c>
      <c r="I121" s="35">
        <v>18900000</v>
      </c>
      <c r="J121" s="35"/>
      <c r="K121" s="35"/>
      <c r="L121" s="35"/>
      <c r="M121" s="35">
        <v>28080000</v>
      </c>
      <c r="N121" s="35"/>
      <c r="O121" s="35"/>
      <c r="P121" s="35"/>
      <c r="Q121" s="35"/>
      <c r="R121" s="35"/>
      <c r="S121" s="35"/>
      <c r="T121" s="35"/>
      <c r="U121" s="35"/>
      <c r="V121" s="35">
        <f t="shared" si="3"/>
        <v>28080000</v>
      </c>
      <c r="W121" s="35" t="s">
        <v>44</v>
      </c>
      <c r="X121" s="48"/>
      <c r="Y121" s="48"/>
    </row>
    <row r="122" spans="1:25" x14ac:dyDescent="0.2">
      <c r="A122" s="30" t="s">
        <v>54</v>
      </c>
      <c r="B122" s="31" t="s">
        <v>118</v>
      </c>
      <c r="C122" s="32" t="s">
        <v>160</v>
      </c>
      <c r="D122" s="32">
        <v>9117160402</v>
      </c>
      <c r="E122" s="33" t="s">
        <v>239</v>
      </c>
      <c r="F122" s="35">
        <v>106000000</v>
      </c>
      <c r="G122" s="49">
        <f t="shared" si="2"/>
        <v>0.98490566037735849</v>
      </c>
      <c r="H122" s="35">
        <v>106000000</v>
      </c>
      <c r="I122" s="35">
        <v>0</v>
      </c>
      <c r="J122" s="35"/>
      <c r="K122" s="35"/>
      <c r="L122" s="35">
        <v>62640000</v>
      </c>
      <c r="M122" s="35"/>
      <c r="N122" s="35"/>
      <c r="O122" s="35">
        <v>41760000</v>
      </c>
      <c r="P122" s="35"/>
      <c r="Q122" s="35"/>
      <c r="R122" s="35"/>
      <c r="S122" s="35"/>
      <c r="T122" s="35"/>
      <c r="U122" s="35"/>
      <c r="V122" s="35">
        <f t="shared" si="3"/>
        <v>104400000</v>
      </c>
      <c r="W122" s="35" t="s">
        <v>44</v>
      </c>
      <c r="X122" s="48"/>
      <c r="Y122" s="48"/>
    </row>
    <row r="123" spans="1:25" x14ac:dyDescent="0.2">
      <c r="A123" s="30" t="s">
        <v>54</v>
      </c>
      <c r="B123" s="31" t="s">
        <v>118</v>
      </c>
      <c r="C123" s="32" t="s">
        <v>119</v>
      </c>
      <c r="D123" s="32">
        <v>9210171006</v>
      </c>
      <c r="E123" s="33" t="s">
        <v>198</v>
      </c>
      <c r="F123" s="35">
        <v>66000000</v>
      </c>
      <c r="G123" s="49">
        <f t="shared" si="2"/>
        <v>1</v>
      </c>
      <c r="H123" s="35">
        <v>22000000</v>
      </c>
      <c r="I123" s="35">
        <v>44000000</v>
      </c>
      <c r="J123" s="35">
        <v>22000000</v>
      </c>
      <c r="K123" s="35"/>
      <c r="L123" s="35"/>
      <c r="M123" s="35"/>
      <c r="N123" s="35"/>
      <c r="O123" s="35"/>
      <c r="P123" s="35"/>
      <c r="Q123" s="35"/>
      <c r="R123" s="35"/>
      <c r="S123" s="35"/>
      <c r="T123" s="35"/>
      <c r="U123" s="35"/>
      <c r="V123" s="35">
        <f t="shared" si="3"/>
        <v>22000000</v>
      </c>
      <c r="W123" s="35" t="s">
        <v>44</v>
      </c>
      <c r="X123" s="48"/>
    </row>
    <row r="124" spans="1:25" x14ac:dyDescent="0.2">
      <c r="A124" s="30" t="s">
        <v>54</v>
      </c>
      <c r="B124" s="31" t="s">
        <v>118</v>
      </c>
      <c r="C124" s="32" t="s">
        <v>119</v>
      </c>
      <c r="D124" s="32" t="s">
        <v>505</v>
      </c>
      <c r="E124" s="33" t="s">
        <v>728</v>
      </c>
      <c r="F124" s="35">
        <v>108010412</v>
      </c>
      <c r="G124" s="49">
        <f t="shared" si="2"/>
        <v>0.98908386721087593</v>
      </c>
      <c r="H124" s="35">
        <v>75607288</v>
      </c>
      <c r="I124" s="35">
        <v>32403124</v>
      </c>
      <c r="J124" s="35"/>
      <c r="K124" s="35"/>
      <c r="L124" s="35"/>
      <c r="M124" s="35"/>
      <c r="N124" s="35"/>
      <c r="O124" s="35">
        <v>74428232</v>
      </c>
      <c r="P124" s="35"/>
      <c r="Q124" s="35"/>
      <c r="R124" s="35"/>
      <c r="S124" s="35"/>
      <c r="T124" s="35"/>
      <c r="U124" s="35"/>
      <c r="V124" s="35">
        <f t="shared" si="3"/>
        <v>74428232</v>
      </c>
      <c r="W124" s="35" t="s">
        <v>44</v>
      </c>
      <c r="X124" s="48"/>
      <c r="Y124" s="48"/>
    </row>
    <row r="125" spans="1:25" x14ac:dyDescent="0.2">
      <c r="A125" s="30" t="s">
        <v>54</v>
      </c>
      <c r="B125" s="31" t="s">
        <v>118</v>
      </c>
      <c r="C125" s="32" t="s">
        <v>607</v>
      </c>
      <c r="D125" s="32" t="s">
        <v>506</v>
      </c>
      <c r="E125" s="33" t="s">
        <v>729</v>
      </c>
      <c r="F125" s="35">
        <v>51600000</v>
      </c>
      <c r="G125" s="49">
        <f t="shared" si="2"/>
        <v>0.85139534883720935</v>
      </c>
      <c r="H125" s="35">
        <v>33540000</v>
      </c>
      <c r="I125" s="35">
        <v>18060000</v>
      </c>
      <c r="J125" s="35"/>
      <c r="K125" s="35"/>
      <c r="L125" s="35"/>
      <c r="M125" s="35"/>
      <c r="N125" s="35"/>
      <c r="O125" s="35">
        <v>25872000</v>
      </c>
      <c r="P125" s="35"/>
      <c r="Q125" s="35"/>
      <c r="R125" s="35"/>
      <c r="S125" s="35"/>
      <c r="T125" s="35"/>
      <c r="U125" s="35"/>
      <c r="V125" s="35">
        <f t="shared" si="3"/>
        <v>25872000</v>
      </c>
      <c r="W125" s="35" t="s">
        <v>44</v>
      </c>
      <c r="X125" s="48"/>
    </row>
    <row r="126" spans="1:25" x14ac:dyDescent="0.2">
      <c r="A126" s="30" t="s">
        <v>54</v>
      </c>
      <c r="B126" s="31" t="s">
        <v>118</v>
      </c>
      <c r="C126" s="32" t="s">
        <v>155</v>
      </c>
      <c r="D126" s="32">
        <v>9119150719</v>
      </c>
      <c r="E126" s="33" t="s">
        <v>234</v>
      </c>
      <c r="F126" s="35">
        <v>206059598</v>
      </c>
      <c r="G126" s="49">
        <f t="shared" si="2"/>
        <v>1</v>
      </c>
      <c r="H126" s="35">
        <v>28811286</v>
      </c>
      <c r="I126" s="35">
        <v>177248312</v>
      </c>
      <c r="J126" s="35"/>
      <c r="K126" s="35"/>
      <c r="L126" s="35">
        <v>28811286</v>
      </c>
      <c r="M126" s="35"/>
      <c r="N126" s="35"/>
      <c r="O126" s="35"/>
      <c r="P126" s="35"/>
      <c r="Q126" s="35"/>
      <c r="R126" s="35"/>
      <c r="S126" s="35"/>
      <c r="T126" s="35"/>
      <c r="U126" s="35"/>
      <c r="V126" s="35">
        <f t="shared" si="3"/>
        <v>28811286</v>
      </c>
      <c r="W126" s="35" t="s">
        <v>44</v>
      </c>
      <c r="X126" s="48"/>
    </row>
    <row r="127" spans="1:25" x14ac:dyDescent="0.2">
      <c r="A127" s="30" t="s">
        <v>54</v>
      </c>
      <c r="B127" s="31" t="s">
        <v>118</v>
      </c>
      <c r="C127" s="32" t="s">
        <v>138</v>
      </c>
      <c r="D127" s="32">
        <v>9119170729</v>
      </c>
      <c r="E127" s="33" t="s">
        <v>216</v>
      </c>
      <c r="F127" s="35">
        <v>201702583</v>
      </c>
      <c r="G127" s="49">
        <f t="shared" si="2"/>
        <v>1</v>
      </c>
      <c r="H127" s="35">
        <v>36454155</v>
      </c>
      <c r="I127" s="35">
        <v>165248428</v>
      </c>
      <c r="J127" s="35"/>
      <c r="K127" s="35">
        <v>36454155</v>
      </c>
      <c r="L127" s="35"/>
      <c r="M127" s="35"/>
      <c r="N127" s="35"/>
      <c r="O127" s="35"/>
      <c r="P127" s="35"/>
      <c r="Q127" s="35"/>
      <c r="R127" s="35"/>
      <c r="S127" s="35"/>
      <c r="T127" s="35"/>
      <c r="U127" s="35"/>
      <c r="V127" s="35">
        <f t="shared" si="3"/>
        <v>36454155</v>
      </c>
      <c r="W127" s="35" t="s">
        <v>44</v>
      </c>
      <c r="X127" s="48"/>
    </row>
    <row r="128" spans="1:25" x14ac:dyDescent="0.2">
      <c r="A128" s="30" t="s">
        <v>54</v>
      </c>
      <c r="B128" s="31" t="s">
        <v>118</v>
      </c>
      <c r="C128" s="32" t="s">
        <v>138</v>
      </c>
      <c r="D128" s="32" t="s">
        <v>437</v>
      </c>
      <c r="E128" s="33" t="s">
        <v>639</v>
      </c>
      <c r="F128" s="35">
        <v>152596024</v>
      </c>
      <c r="G128" s="49">
        <f t="shared" si="2"/>
        <v>0.82347584626451342</v>
      </c>
      <c r="H128" s="35">
        <v>106817217</v>
      </c>
      <c r="I128" s="35">
        <v>45778807</v>
      </c>
      <c r="J128" s="35"/>
      <c r="K128" s="35"/>
      <c r="L128" s="35"/>
      <c r="M128" s="35">
        <v>79880333</v>
      </c>
      <c r="N128" s="35"/>
      <c r="O128" s="35"/>
      <c r="P128" s="35"/>
      <c r="Q128" s="35"/>
      <c r="R128" s="35"/>
      <c r="S128" s="35"/>
      <c r="T128" s="35"/>
      <c r="U128" s="35"/>
      <c r="V128" s="35">
        <f t="shared" si="3"/>
        <v>79880333</v>
      </c>
      <c r="W128" s="35" t="s">
        <v>44</v>
      </c>
      <c r="X128" s="48"/>
    </row>
    <row r="129" spans="1:25" x14ac:dyDescent="0.2">
      <c r="A129" s="30" t="s">
        <v>54</v>
      </c>
      <c r="B129" s="31" t="s">
        <v>118</v>
      </c>
      <c r="C129" s="32" t="s">
        <v>138</v>
      </c>
      <c r="D129" s="32" t="s">
        <v>438</v>
      </c>
      <c r="E129" s="33" t="s">
        <v>640</v>
      </c>
      <c r="F129" s="35">
        <v>130948250</v>
      </c>
      <c r="G129" s="49">
        <f t="shared" si="2"/>
        <v>0.96917660984396503</v>
      </c>
      <c r="H129" s="35">
        <v>91663775</v>
      </c>
      <c r="I129" s="35">
        <v>39284475</v>
      </c>
      <c r="J129" s="35"/>
      <c r="K129" s="35"/>
      <c r="L129" s="35"/>
      <c r="M129" s="35">
        <v>70102005</v>
      </c>
      <c r="N129" s="35"/>
      <c r="O129" s="35">
        <v>17525501</v>
      </c>
      <c r="P129" s="35"/>
      <c r="Q129" s="35"/>
      <c r="R129" s="35"/>
      <c r="S129" s="35"/>
      <c r="T129" s="35"/>
      <c r="U129" s="35"/>
      <c r="V129" s="35">
        <f t="shared" si="3"/>
        <v>87627506</v>
      </c>
      <c r="W129" s="35" t="s">
        <v>44</v>
      </c>
      <c r="X129" s="48"/>
      <c r="Y129" s="48"/>
    </row>
    <row r="130" spans="1:25" x14ac:dyDescent="0.2">
      <c r="A130" s="30" t="s">
        <v>54</v>
      </c>
      <c r="B130" s="31">
        <v>10</v>
      </c>
      <c r="C130" s="32" t="s">
        <v>567</v>
      </c>
      <c r="D130" s="32" t="s">
        <v>451</v>
      </c>
      <c r="E130" s="33" t="s">
        <v>663</v>
      </c>
      <c r="F130" s="35">
        <v>28800000</v>
      </c>
      <c r="G130" s="49">
        <f t="shared" si="2"/>
        <v>1</v>
      </c>
      <c r="H130" s="35">
        <v>15840000</v>
      </c>
      <c r="I130" s="35">
        <v>12960000</v>
      </c>
      <c r="J130" s="35"/>
      <c r="K130" s="35"/>
      <c r="L130" s="35"/>
      <c r="M130" s="35"/>
      <c r="N130" s="35">
        <v>15840000</v>
      </c>
      <c r="O130" s="35"/>
      <c r="P130" s="35"/>
      <c r="Q130" s="35"/>
      <c r="R130" s="35"/>
      <c r="S130" s="35"/>
      <c r="T130" s="35"/>
      <c r="U130" s="35"/>
      <c r="V130" s="35">
        <f t="shared" si="3"/>
        <v>15840000</v>
      </c>
      <c r="W130" s="35" t="s">
        <v>44</v>
      </c>
      <c r="X130" s="48"/>
    </row>
    <row r="131" spans="1:25" x14ac:dyDescent="0.2">
      <c r="A131" s="30" t="s">
        <v>54</v>
      </c>
      <c r="B131" s="31">
        <v>10</v>
      </c>
      <c r="C131" s="32" t="s">
        <v>589</v>
      </c>
      <c r="D131" s="32" t="s">
        <v>478</v>
      </c>
      <c r="E131" s="33" t="s">
        <v>701</v>
      </c>
      <c r="F131" s="35">
        <v>213084709</v>
      </c>
      <c r="G131" s="49">
        <f t="shared" si="2"/>
        <v>0.95019725230495067</v>
      </c>
      <c r="H131" s="35">
        <v>170467767</v>
      </c>
      <c r="I131" s="35">
        <v>42616942</v>
      </c>
      <c r="J131" s="35"/>
      <c r="K131" s="35"/>
      <c r="L131" s="35"/>
      <c r="M131" s="35"/>
      <c r="N131" s="35"/>
      <c r="O131" s="35">
        <v>159855563</v>
      </c>
      <c r="P131" s="35"/>
      <c r="Q131" s="35"/>
      <c r="R131" s="35"/>
      <c r="S131" s="35"/>
      <c r="T131" s="35"/>
      <c r="U131" s="35"/>
      <c r="V131" s="35">
        <f t="shared" si="3"/>
        <v>159855563</v>
      </c>
      <c r="W131" s="35" t="s">
        <v>44</v>
      </c>
      <c r="X131" s="48"/>
    </row>
    <row r="132" spans="1:25" x14ac:dyDescent="0.2">
      <c r="A132" s="30" t="s">
        <v>54</v>
      </c>
      <c r="B132" s="31">
        <v>10</v>
      </c>
      <c r="C132" s="32" t="s">
        <v>532</v>
      </c>
      <c r="D132" s="32" t="s">
        <v>420</v>
      </c>
      <c r="E132" s="33" t="s">
        <v>622</v>
      </c>
      <c r="F132" s="35">
        <v>57999996</v>
      </c>
      <c r="G132" s="49">
        <f t="shared" si="2"/>
        <v>1</v>
      </c>
      <c r="H132" s="35">
        <v>28999998</v>
      </c>
      <c r="I132" s="35">
        <v>28999998</v>
      </c>
      <c r="J132" s="35"/>
      <c r="K132" s="35"/>
      <c r="L132" s="35"/>
      <c r="M132" s="35">
        <v>28999998</v>
      </c>
      <c r="N132" s="35"/>
      <c r="O132" s="35"/>
      <c r="P132" s="35"/>
      <c r="Q132" s="35"/>
      <c r="R132" s="35"/>
      <c r="S132" s="35"/>
      <c r="T132" s="35"/>
      <c r="U132" s="35"/>
      <c r="V132" s="35">
        <f t="shared" si="3"/>
        <v>28999998</v>
      </c>
      <c r="W132" s="35" t="s">
        <v>44</v>
      </c>
      <c r="X132" s="48"/>
    </row>
    <row r="133" spans="1:25" x14ac:dyDescent="0.2">
      <c r="A133" s="30" t="s">
        <v>54</v>
      </c>
      <c r="B133" s="31">
        <v>10</v>
      </c>
      <c r="C133" s="32" t="s">
        <v>561</v>
      </c>
      <c r="D133" s="32">
        <v>10203170712</v>
      </c>
      <c r="E133" s="33" t="s">
        <v>655</v>
      </c>
      <c r="F133" s="35">
        <v>116218455</v>
      </c>
      <c r="G133" s="49">
        <f t="shared" si="2"/>
        <v>0.99912433012467772</v>
      </c>
      <c r="H133" s="35">
        <v>92974764</v>
      </c>
      <c r="I133" s="35">
        <v>23243691</v>
      </c>
      <c r="J133" s="35"/>
      <c r="K133" s="35"/>
      <c r="L133" s="35"/>
      <c r="M133" s="35"/>
      <c r="N133" s="35">
        <v>92872995</v>
      </c>
      <c r="O133" s="35"/>
      <c r="P133" s="35"/>
      <c r="Q133" s="35"/>
      <c r="R133" s="35"/>
      <c r="S133" s="35"/>
      <c r="T133" s="35"/>
      <c r="U133" s="35"/>
      <c r="V133" s="35">
        <f t="shared" si="3"/>
        <v>92872995</v>
      </c>
      <c r="W133" s="35" t="s">
        <v>44</v>
      </c>
      <c r="X133" s="48"/>
      <c r="Y133" s="48"/>
    </row>
    <row r="134" spans="1:25" x14ac:dyDescent="0.2">
      <c r="A134" s="30" t="s">
        <v>54</v>
      </c>
      <c r="B134" s="31">
        <v>10</v>
      </c>
      <c r="C134" s="32" t="s">
        <v>140</v>
      </c>
      <c r="D134" s="32" t="s">
        <v>55</v>
      </c>
      <c r="E134" s="33" t="s">
        <v>219</v>
      </c>
      <c r="F134" s="35">
        <v>27600000</v>
      </c>
      <c r="G134" s="49">
        <f t="shared" si="2"/>
        <v>1</v>
      </c>
      <c r="H134" s="35">
        <v>22080000</v>
      </c>
      <c r="I134" s="35">
        <v>5520000</v>
      </c>
      <c r="J134" s="35"/>
      <c r="K134" s="35">
        <v>22080000</v>
      </c>
      <c r="L134" s="35"/>
      <c r="M134" s="35"/>
      <c r="N134" s="35"/>
      <c r="O134" s="35"/>
      <c r="P134" s="35"/>
      <c r="Q134" s="35"/>
      <c r="R134" s="35"/>
      <c r="S134" s="35"/>
      <c r="T134" s="35"/>
      <c r="U134" s="35"/>
      <c r="V134" s="35">
        <f t="shared" si="3"/>
        <v>22080000</v>
      </c>
      <c r="W134" s="35" t="s">
        <v>44</v>
      </c>
      <c r="X134" s="48"/>
    </row>
    <row r="135" spans="1:25" x14ac:dyDescent="0.2">
      <c r="A135" s="30" t="s">
        <v>54</v>
      </c>
      <c r="B135" s="31">
        <v>10</v>
      </c>
      <c r="C135" s="32" t="s">
        <v>140</v>
      </c>
      <c r="D135" s="32" t="s">
        <v>418</v>
      </c>
      <c r="E135" s="33" t="s">
        <v>620</v>
      </c>
      <c r="F135" s="35">
        <v>39000000</v>
      </c>
      <c r="G135" s="49">
        <f t="shared" si="2"/>
        <v>1</v>
      </c>
      <c r="H135" s="35">
        <v>19500000</v>
      </c>
      <c r="I135" s="35">
        <v>19500000</v>
      </c>
      <c r="J135" s="35"/>
      <c r="K135" s="35"/>
      <c r="L135" s="35"/>
      <c r="M135" s="35">
        <v>19500000</v>
      </c>
      <c r="N135" s="35"/>
      <c r="O135" s="35"/>
      <c r="P135" s="35"/>
      <c r="Q135" s="35"/>
      <c r="R135" s="35"/>
      <c r="S135" s="35"/>
      <c r="T135" s="35"/>
      <c r="U135" s="35"/>
      <c r="V135" s="35">
        <f t="shared" si="3"/>
        <v>19500000</v>
      </c>
      <c r="W135" s="35" t="s">
        <v>44</v>
      </c>
      <c r="X135" s="48"/>
      <c r="Y135" s="48"/>
    </row>
    <row r="136" spans="1:25" x14ac:dyDescent="0.2">
      <c r="A136" s="30" t="s">
        <v>54</v>
      </c>
      <c r="B136" s="31">
        <v>10</v>
      </c>
      <c r="C136" s="32" t="s">
        <v>565</v>
      </c>
      <c r="D136" s="32" t="s">
        <v>449</v>
      </c>
      <c r="E136" s="33" t="s">
        <v>661</v>
      </c>
      <c r="F136" s="35">
        <v>61800000</v>
      </c>
      <c r="G136" s="49">
        <f t="shared" si="2"/>
        <v>0.99088457928802587</v>
      </c>
      <c r="H136" s="35">
        <v>30900000</v>
      </c>
      <c r="I136" s="35">
        <v>30900000</v>
      </c>
      <c r="J136" s="35"/>
      <c r="K136" s="35"/>
      <c r="L136" s="35"/>
      <c r="M136" s="35"/>
      <c r="N136" s="35">
        <v>30336667</v>
      </c>
      <c r="O136" s="35"/>
      <c r="P136" s="35"/>
      <c r="Q136" s="35"/>
      <c r="R136" s="35"/>
      <c r="S136" s="35"/>
      <c r="T136" s="35"/>
      <c r="U136" s="35"/>
      <c r="V136" s="35">
        <f t="shared" si="3"/>
        <v>30336667</v>
      </c>
      <c r="W136" s="35" t="s">
        <v>44</v>
      </c>
      <c r="X136" s="48"/>
    </row>
    <row r="137" spans="1:25" x14ac:dyDescent="0.2">
      <c r="A137" s="30" t="s">
        <v>54</v>
      </c>
      <c r="B137" s="31">
        <v>10</v>
      </c>
      <c r="C137" s="32" t="s">
        <v>585</v>
      </c>
      <c r="D137" s="32">
        <v>10104170710</v>
      </c>
      <c r="E137" s="33" t="s">
        <v>696</v>
      </c>
      <c r="F137" s="35">
        <v>136568351</v>
      </c>
      <c r="G137" s="49">
        <f t="shared" si="2"/>
        <v>0.99067337351096818</v>
      </c>
      <c r="H137" s="35">
        <v>13656835</v>
      </c>
      <c r="I137" s="35">
        <v>122911516</v>
      </c>
      <c r="J137" s="35"/>
      <c r="K137" s="35"/>
      <c r="L137" s="35"/>
      <c r="M137" s="35"/>
      <c r="N137" s="35"/>
      <c r="O137" s="35">
        <v>12383113</v>
      </c>
      <c r="P137" s="35"/>
      <c r="Q137" s="35"/>
      <c r="R137" s="35"/>
      <c r="S137" s="35"/>
      <c r="T137" s="35"/>
      <c r="U137" s="35"/>
      <c r="V137" s="35">
        <f t="shared" si="3"/>
        <v>12383113</v>
      </c>
      <c r="W137" s="35" t="s">
        <v>44</v>
      </c>
      <c r="X137" s="48"/>
      <c r="Y137" s="48"/>
    </row>
    <row r="138" spans="1:25" x14ac:dyDescent="0.2">
      <c r="A138" s="30" t="s">
        <v>54</v>
      </c>
      <c r="B138" s="31">
        <v>10</v>
      </c>
      <c r="C138" s="32" t="s">
        <v>564</v>
      </c>
      <c r="D138" s="32" t="s">
        <v>446</v>
      </c>
      <c r="E138" s="33" t="s">
        <v>658</v>
      </c>
      <c r="F138" s="35">
        <v>18000000</v>
      </c>
      <c r="G138" s="49">
        <f t="shared" si="2"/>
        <v>1</v>
      </c>
      <c r="H138" s="35">
        <v>9000000</v>
      </c>
      <c r="I138" s="35">
        <v>9000000</v>
      </c>
      <c r="J138" s="35"/>
      <c r="K138" s="35"/>
      <c r="L138" s="35"/>
      <c r="M138" s="35"/>
      <c r="N138" s="35">
        <v>9000000</v>
      </c>
      <c r="O138" s="35"/>
      <c r="P138" s="35"/>
      <c r="Q138" s="35"/>
      <c r="R138" s="35"/>
      <c r="S138" s="35"/>
      <c r="T138" s="35"/>
      <c r="U138" s="35"/>
      <c r="V138" s="35">
        <f t="shared" si="3"/>
        <v>9000000</v>
      </c>
      <c r="W138" s="35" t="s">
        <v>44</v>
      </c>
      <c r="X138" s="48"/>
    </row>
    <row r="139" spans="1:25" x14ac:dyDescent="0.2">
      <c r="A139" s="30" t="s">
        <v>54</v>
      </c>
      <c r="B139" s="31">
        <v>10</v>
      </c>
      <c r="C139" s="32" t="s">
        <v>564</v>
      </c>
      <c r="D139" s="32" t="s">
        <v>447</v>
      </c>
      <c r="E139" s="33" t="s">
        <v>659</v>
      </c>
      <c r="F139" s="35">
        <v>74400000</v>
      </c>
      <c r="G139" s="49">
        <f t="shared" si="2"/>
        <v>1</v>
      </c>
      <c r="H139" s="35">
        <v>37200000</v>
      </c>
      <c r="I139" s="35">
        <v>37200000</v>
      </c>
      <c r="J139" s="35"/>
      <c r="K139" s="35"/>
      <c r="L139" s="35"/>
      <c r="M139" s="35"/>
      <c r="N139" s="35">
        <v>37200000</v>
      </c>
      <c r="O139" s="35"/>
      <c r="P139" s="35"/>
      <c r="Q139" s="35"/>
      <c r="R139" s="35"/>
      <c r="S139" s="35"/>
      <c r="T139" s="35"/>
      <c r="U139" s="35"/>
      <c r="V139" s="35">
        <f t="shared" si="3"/>
        <v>37200000</v>
      </c>
      <c r="W139" s="35" t="s">
        <v>44</v>
      </c>
      <c r="X139" s="48"/>
    </row>
    <row r="140" spans="1:25" x14ac:dyDescent="0.2">
      <c r="A140" s="30" t="s">
        <v>54</v>
      </c>
      <c r="B140" s="31">
        <v>10</v>
      </c>
      <c r="C140" s="32" t="s">
        <v>586</v>
      </c>
      <c r="D140" s="32">
        <v>10403171007</v>
      </c>
      <c r="E140" s="33" t="s">
        <v>697</v>
      </c>
      <c r="F140" s="35">
        <v>60000000</v>
      </c>
      <c r="G140" s="49">
        <f t="shared" si="2"/>
        <v>1</v>
      </c>
      <c r="H140" s="35">
        <v>15000000</v>
      </c>
      <c r="I140" s="35">
        <v>45000000</v>
      </c>
      <c r="J140" s="35"/>
      <c r="K140" s="35"/>
      <c r="L140" s="35"/>
      <c r="M140" s="35"/>
      <c r="N140" s="35"/>
      <c r="O140" s="35">
        <v>15000000</v>
      </c>
      <c r="P140" s="35"/>
      <c r="Q140" s="35"/>
      <c r="R140" s="35"/>
      <c r="S140" s="35"/>
      <c r="T140" s="35"/>
      <c r="U140" s="35"/>
      <c r="V140" s="35">
        <f t="shared" si="3"/>
        <v>15000000</v>
      </c>
      <c r="W140" s="35" t="s">
        <v>44</v>
      </c>
      <c r="X140" s="48"/>
    </row>
    <row r="141" spans="1:25" x14ac:dyDescent="0.2">
      <c r="A141" s="30" t="s">
        <v>54</v>
      </c>
      <c r="B141" s="31">
        <v>10</v>
      </c>
      <c r="C141" s="32" t="s">
        <v>588</v>
      </c>
      <c r="D141" s="32" t="s">
        <v>477</v>
      </c>
      <c r="E141" s="33" t="s">
        <v>700</v>
      </c>
      <c r="F141" s="35">
        <v>31000000</v>
      </c>
      <c r="G141" s="49">
        <f t="shared" si="2"/>
        <v>1</v>
      </c>
      <c r="H141" s="35">
        <v>24800000</v>
      </c>
      <c r="I141" s="35">
        <v>6200000</v>
      </c>
      <c r="J141" s="35"/>
      <c r="K141" s="35"/>
      <c r="L141" s="35"/>
      <c r="M141" s="35"/>
      <c r="N141" s="35"/>
      <c r="O141" s="35">
        <v>24800000</v>
      </c>
      <c r="P141" s="35"/>
      <c r="Q141" s="35"/>
      <c r="R141" s="35"/>
      <c r="S141" s="35"/>
      <c r="T141" s="35"/>
      <c r="U141" s="35"/>
      <c r="V141" s="35">
        <f t="shared" si="3"/>
        <v>24800000</v>
      </c>
      <c r="W141" s="35" t="s">
        <v>44</v>
      </c>
      <c r="X141" s="48"/>
    </row>
    <row r="142" spans="1:25" x14ac:dyDescent="0.2">
      <c r="A142" s="30" t="s">
        <v>54</v>
      </c>
      <c r="B142" s="31">
        <v>10</v>
      </c>
      <c r="C142" s="32" t="s">
        <v>120</v>
      </c>
      <c r="D142" s="32">
        <v>10404171009</v>
      </c>
      <c r="E142" s="33" t="s">
        <v>199</v>
      </c>
      <c r="F142" s="35">
        <v>21600000</v>
      </c>
      <c r="G142" s="49">
        <f t="shared" si="2"/>
        <v>1</v>
      </c>
      <c r="H142" s="35">
        <v>3600000</v>
      </c>
      <c r="I142" s="35">
        <v>18000000</v>
      </c>
      <c r="J142" s="35">
        <v>3600000</v>
      </c>
      <c r="K142" s="35"/>
      <c r="L142" s="35"/>
      <c r="M142" s="35"/>
      <c r="N142" s="35"/>
      <c r="O142" s="35"/>
      <c r="P142" s="35"/>
      <c r="Q142" s="35"/>
      <c r="R142" s="35"/>
      <c r="S142" s="35"/>
      <c r="T142" s="35"/>
      <c r="U142" s="35"/>
      <c r="V142" s="35">
        <f t="shared" si="3"/>
        <v>3600000</v>
      </c>
      <c r="W142" s="35" t="s">
        <v>44</v>
      </c>
      <c r="X142" s="48"/>
    </row>
    <row r="143" spans="1:25" x14ac:dyDescent="0.2">
      <c r="A143" s="30" t="s">
        <v>54</v>
      </c>
      <c r="B143" s="31">
        <v>10</v>
      </c>
      <c r="C143" s="32" t="s">
        <v>156</v>
      </c>
      <c r="D143" s="32">
        <v>10101140708</v>
      </c>
      <c r="E143" s="33" t="s">
        <v>235</v>
      </c>
      <c r="F143" s="35">
        <v>81663771</v>
      </c>
      <c r="G143" s="49">
        <f t="shared" si="2"/>
        <v>1</v>
      </c>
      <c r="H143" s="35">
        <v>4083189</v>
      </c>
      <c r="I143" s="35">
        <v>77580582</v>
      </c>
      <c r="J143" s="35"/>
      <c r="K143" s="35"/>
      <c r="L143" s="35">
        <v>4083189</v>
      </c>
      <c r="M143" s="35"/>
      <c r="N143" s="35"/>
      <c r="O143" s="35"/>
      <c r="P143" s="35"/>
      <c r="Q143" s="35"/>
      <c r="R143" s="35"/>
      <c r="S143" s="35"/>
      <c r="T143" s="35"/>
      <c r="U143" s="35"/>
      <c r="V143" s="35">
        <f t="shared" si="3"/>
        <v>4083189</v>
      </c>
      <c r="W143" s="35" t="s">
        <v>44</v>
      </c>
      <c r="X143" s="48"/>
    </row>
    <row r="144" spans="1:25" x14ac:dyDescent="0.2">
      <c r="A144" s="30" t="s">
        <v>54</v>
      </c>
      <c r="B144" s="31">
        <v>10</v>
      </c>
      <c r="C144" s="32" t="s">
        <v>157</v>
      </c>
      <c r="D144" s="32">
        <v>10109140707</v>
      </c>
      <c r="E144" s="33" t="s">
        <v>236</v>
      </c>
      <c r="F144" s="35">
        <v>213108900</v>
      </c>
      <c r="G144" s="49">
        <f t="shared" si="2"/>
        <v>1</v>
      </c>
      <c r="H144" s="35">
        <v>12786534</v>
      </c>
      <c r="I144" s="35">
        <v>200322366</v>
      </c>
      <c r="J144" s="35"/>
      <c r="K144" s="35"/>
      <c r="L144" s="35">
        <v>12786534</v>
      </c>
      <c r="M144" s="35"/>
      <c r="N144" s="35"/>
      <c r="O144" s="35"/>
      <c r="P144" s="35"/>
      <c r="Q144" s="35"/>
      <c r="R144" s="35"/>
      <c r="S144" s="35"/>
      <c r="T144" s="35"/>
      <c r="U144" s="35"/>
      <c r="V144" s="35">
        <f t="shared" si="3"/>
        <v>12786534</v>
      </c>
      <c r="W144" s="35" t="s">
        <v>44</v>
      </c>
      <c r="X144" s="48"/>
    </row>
    <row r="145" spans="1:25" x14ac:dyDescent="0.2">
      <c r="A145" s="30" t="s">
        <v>54</v>
      </c>
      <c r="B145" s="31">
        <v>10</v>
      </c>
      <c r="C145" s="32" t="s">
        <v>157</v>
      </c>
      <c r="D145" s="32" t="s">
        <v>448</v>
      </c>
      <c r="E145" s="33" t="s">
        <v>660</v>
      </c>
      <c r="F145" s="35">
        <v>21600000</v>
      </c>
      <c r="G145" s="49">
        <f t="shared" si="2"/>
        <v>1</v>
      </c>
      <c r="H145" s="35">
        <v>10800000</v>
      </c>
      <c r="I145" s="35">
        <v>10800000</v>
      </c>
      <c r="J145" s="35"/>
      <c r="K145" s="35"/>
      <c r="L145" s="35"/>
      <c r="M145" s="35"/>
      <c r="N145" s="35">
        <v>10800000</v>
      </c>
      <c r="O145" s="35"/>
      <c r="P145" s="35"/>
      <c r="Q145" s="35"/>
      <c r="R145" s="35"/>
      <c r="S145" s="35"/>
      <c r="T145" s="35"/>
      <c r="U145" s="35"/>
      <c r="V145" s="35">
        <f t="shared" si="3"/>
        <v>10800000</v>
      </c>
      <c r="W145" s="35" t="s">
        <v>44</v>
      </c>
      <c r="X145" s="48"/>
    </row>
    <row r="146" spans="1:25" x14ac:dyDescent="0.2">
      <c r="A146" s="30" t="s">
        <v>54</v>
      </c>
      <c r="B146" s="31">
        <v>10</v>
      </c>
      <c r="C146" s="32" t="s">
        <v>566</v>
      </c>
      <c r="D146" s="32" t="s">
        <v>450</v>
      </c>
      <c r="E146" s="33" t="s">
        <v>662</v>
      </c>
      <c r="F146" s="35">
        <v>49399578</v>
      </c>
      <c r="G146" s="49">
        <f t="shared" si="2"/>
        <v>0.93918059380993091</v>
      </c>
      <c r="H146" s="35">
        <v>39519662</v>
      </c>
      <c r="I146" s="35">
        <v>9879916</v>
      </c>
      <c r="J146" s="35"/>
      <c r="K146" s="35"/>
      <c r="L146" s="35"/>
      <c r="M146" s="35"/>
      <c r="N146" s="35">
        <v>36515209</v>
      </c>
      <c r="O146" s="35"/>
      <c r="P146" s="35"/>
      <c r="Q146" s="35"/>
      <c r="R146" s="35"/>
      <c r="S146" s="35"/>
      <c r="T146" s="35"/>
      <c r="U146" s="35"/>
      <c r="V146" s="35">
        <f t="shared" si="3"/>
        <v>36515209</v>
      </c>
      <c r="W146" s="35" t="s">
        <v>44</v>
      </c>
      <c r="X146" s="48"/>
    </row>
    <row r="147" spans="1:25" x14ac:dyDescent="0.2">
      <c r="A147" s="30" t="s">
        <v>54</v>
      </c>
      <c r="B147" s="31">
        <v>10</v>
      </c>
      <c r="C147" s="32" t="s">
        <v>531</v>
      </c>
      <c r="D147" s="32" t="s">
        <v>419</v>
      </c>
      <c r="E147" s="33" t="s">
        <v>621</v>
      </c>
      <c r="F147" s="35">
        <v>49800000</v>
      </c>
      <c r="G147" s="49">
        <f t="shared" si="2"/>
        <v>0.66285140562249001</v>
      </c>
      <c r="H147" s="35">
        <v>32370000</v>
      </c>
      <c r="I147" s="35">
        <v>17430000</v>
      </c>
      <c r="J147" s="35"/>
      <c r="K147" s="35"/>
      <c r="L147" s="35"/>
      <c r="M147" s="35">
        <v>4130000</v>
      </c>
      <c r="N147" s="35">
        <v>11450000</v>
      </c>
      <c r="O147" s="35"/>
      <c r="P147" s="35"/>
      <c r="Q147" s="35"/>
      <c r="R147" s="35"/>
      <c r="S147" s="35"/>
      <c r="T147" s="35"/>
      <c r="U147" s="35"/>
      <c r="V147" s="35">
        <f t="shared" si="3"/>
        <v>15580000</v>
      </c>
      <c r="W147" s="35" t="s">
        <v>44</v>
      </c>
      <c r="X147" s="48"/>
      <c r="Y147" s="48"/>
    </row>
    <row r="148" spans="1:25" x14ac:dyDescent="0.2">
      <c r="A148" s="30" t="s">
        <v>54</v>
      </c>
      <c r="B148" s="31">
        <v>10</v>
      </c>
      <c r="C148" s="32" t="s">
        <v>141</v>
      </c>
      <c r="D148" s="32" t="s">
        <v>56</v>
      </c>
      <c r="E148" s="33" t="s">
        <v>220</v>
      </c>
      <c r="F148" s="35">
        <v>55999992</v>
      </c>
      <c r="G148" s="49">
        <f t="shared" si="2"/>
        <v>0.90000000357142906</v>
      </c>
      <c r="H148" s="35">
        <v>27999996</v>
      </c>
      <c r="I148" s="35">
        <v>27999996</v>
      </c>
      <c r="J148" s="35"/>
      <c r="K148" s="35">
        <v>22399997</v>
      </c>
      <c r="L148" s="35"/>
      <c r="M148" s="35"/>
      <c r="N148" s="35"/>
      <c r="O148" s="35"/>
      <c r="P148" s="35"/>
      <c r="Q148" s="35"/>
      <c r="R148" s="35"/>
      <c r="S148" s="35"/>
      <c r="T148" s="35"/>
      <c r="U148" s="35"/>
      <c r="V148" s="35">
        <f t="shared" si="3"/>
        <v>22399997</v>
      </c>
      <c r="W148" s="35" t="s">
        <v>44</v>
      </c>
      <c r="X148" s="48"/>
      <c r="Y148" s="48"/>
    </row>
    <row r="149" spans="1:25" x14ac:dyDescent="0.2">
      <c r="A149" s="30" t="s">
        <v>54</v>
      </c>
      <c r="B149" s="31">
        <v>10</v>
      </c>
      <c r="C149" s="32" t="s">
        <v>142</v>
      </c>
      <c r="D149" s="32" t="s">
        <v>57</v>
      </c>
      <c r="E149" s="33" t="s">
        <v>221</v>
      </c>
      <c r="F149" s="35">
        <v>49800000</v>
      </c>
      <c r="G149" s="49">
        <f t="shared" si="2"/>
        <v>0.67971887550200805</v>
      </c>
      <c r="H149" s="35">
        <v>39840000</v>
      </c>
      <c r="I149" s="35">
        <v>9960000</v>
      </c>
      <c r="J149" s="35"/>
      <c r="K149" s="35">
        <v>23890000</v>
      </c>
      <c r="L149" s="35"/>
      <c r="M149" s="35"/>
      <c r="N149" s="35"/>
      <c r="O149" s="35"/>
      <c r="P149" s="35"/>
      <c r="Q149" s="35"/>
      <c r="R149" s="35"/>
      <c r="S149" s="35"/>
      <c r="T149" s="35"/>
      <c r="U149" s="35"/>
      <c r="V149" s="35">
        <f t="shared" si="3"/>
        <v>23890000</v>
      </c>
      <c r="W149" s="35" t="s">
        <v>44</v>
      </c>
      <c r="X149" s="48"/>
      <c r="Y149" s="48"/>
    </row>
    <row r="150" spans="1:25" x14ac:dyDescent="0.2">
      <c r="A150" s="30" t="s">
        <v>54</v>
      </c>
      <c r="B150" s="31">
        <v>10</v>
      </c>
      <c r="C150" s="32" t="s">
        <v>321</v>
      </c>
      <c r="D150" s="32">
        <v>10307181007</v>
      </c>
      <c r="E150" s="33" t="s">
        <v>619</v>
      </c>
      <c r="F150" s="35">
        <v>38400000</v>
      </c>
      <c r="G150" s="49">
        <f t="shared" si="2"/>
        <v>1</v>
      </c>
      <c r="H150" s="35">
        <v>7680000</v>
      </c>
      <c r="I150" s="35">
        <v>30720000</v>
      </c>
      <c r="J150" s="35"/>
      <c r="K150" s="35"/>
      <c r="L150" s="35"/>
      <c r="M150" s="35">
        <v>7680000</v>
      </c>
      <c r="N150" s="35"/>
      <c r="O150" s="35"/>
      <c r="P150" s="35"/>
      <c r="Q150" s="35"/>
      <c r="R150" s="35"/>
      <c r="S150" s="35"/>
      <c r="T150" s="35"/>
      <c r="U150" s="35"/>
      <c r="V150" s="35">
        <f t="shared" si="3"/>
        <v>7680000</v>
      </c>
      <c r="W150" s="35" t="s">
        <v>44</v>
      </c>
      <c r="X150" s="48"/>
      <c r="Y150" s="48"/>
    </row>
    <row r="151" spans="1:25" x14ac:dyDescent="0.2">
      <c r="A151" s="30" t="s">
        <v>54</v>
      </c>
      <c r="B151" s="31">
        <v>11</v>
      </c>
      <c r="C151" s="32" t="s">
        <v>591</v>
      </c>
      <c r="D151" s="32" t="s">
        <v>480</v>
      </c>
      <c r="E151" s="33" t="s">
        <v>703</v>
      </c>
      <c r="F151" s="35">
        <v>38400000</v>
      </c>
      <c r="G151" s="49">
        <f t="shared" si="2"/>
        <v>1</v>
      </c>
      <c r="H151" s="35">
        <v>19200000</v>
      </c>
      <c r="I151" s="35">
        <v>19200000</v>
      </c>
      <c r="J151" s="35"/>
      <c r="K151" s="35"/>
      <c r="L151" s="35"/>
      <c r="M151" s="35"/>
      <c r="N151" s="35"/>
      <c r="O151" s="35">
        <v>19200000</v>
      </c>
      <c r="P151" s="35"/>
      <c r="Q151" s="35"/>
      <c r="R151" s="35"/>
      <c r="S151" s="35"/>
      <c r="T151" s="35"/>
      <c r="U151" s="35"/>
      <c r="V151" s="35">
        <f t="shared" si="3"/>
        <v>19200000</v>
      </c>
      <c r="W151" s="35" t="s">
        <v>44</v>
      </c>
      <c r="X151" s="48"/>
      <c r="Y151" s="48"/>
    </row>
    <row r="152" spans="1:25" x14ac:dyDescent="0.2">
      <c r="A152" s="30" t="s">
        <v>54</v>
      </c>
      <c r="B152" s="31">
        <v>11</v>
      </c>
      <c r="C152" s="32" t="s">
        <v>121</v>
      </c>
      <c r="D152" s="32" t="s">
        <v>50</v>
      </c>
      <c r="E152" s="33" t="s">
        <v>200</v>
      </c>
      <c r="F152" s="35">
        <v>65205000</v>
      </c>
      <c r="G152" s="49">
        <f t="shared" si="2"/>
        <v>1</v>
      </c>
      <c r="H152" s="35">
        <v>52164000</v>
      </c>
      <c r="I152" s="35">
        <v>13041000</v>
      </c>
      <c r="J152" s="35">
        <v>52164000</v>
      </c>
      <c r="K152" s="35"/>
      <c r="L152" s="35"/>
      <c r="M152" s="35"/>
      <c r="N152" s="35"/>
      <c r="O152" s="35"/>
      <c r="P152" s="35"/>
      <c r="Q152" s="35"/>
      <c r="R152" s="35"/>
      <c r="S152" s="35"/>
      <c r="T152" s="35"/>
      <c r="U152" s="35"/>
      <c r="V152" s="35">
        <f t="shared" si="3"/>
        <v>52164000</v>
      </c>
      <c r="W152" s="35" t="s">
        <v>44</v>
      </c>
      <c r="X152" s="48"/>
      <c r="Y152" s="48"/>
    </row>
    <row r="153" spans="1:25" x14ac:dyDescent="0.2">
      <c r="A153" s="30" t="s">
        <v>54</v>
      </c>
      <c r="B153" s="31">
        <v>11</v>
      </c>
      <c r="C153" s="32" t="s">
        <v>590</v>
      </c>
      <c r="D153" s="32" t="s">
        <v>479</v>
      </c>
      <c r="E153" s="33" t="s">
        <v>702</v>
      </c>
      <c r="F153" s="35">
        <v>44400000</v>
      </c>
      <c r="G153" s="49">
        <f t="shared" si="2"/>
        <v>0.89444443693693698</v>
      </c>
      <c r="H153" s="35">
        <v>28860000</v>
      </c>
      <c r="I153" s="35">
        <v>15540000</v>
      </c>
      <c r="J153" s="35"/>
      <c r="K153" s="35"/>
      <c r="L153" s="35"/>
      <c r="M153" s="35"/>
      <c r="N153" s="35"/>
      <c r="O153" s="35">
        <v>24173333</v>
      </c>
      <c r="P153" s="35"/>
      <c r="Q153" s="35"/>
      <c r="R153" s="35"/>
      <c r="S153" s="35"/>
      <c r="T153" s="35"/>
      <c r="U153" s="35"/>
      <c r="V153" s="35">
        <f t="shared" si="3"/>
        <v>24173333</v>
      </c>
      <c r="W153" s="35" t="s">
        <v>44</v>
      </c>
      <c r="X153" s="48"/>
      <c r="Y153" s="48"/>
    </row>
    <row r="154" spans="1:25" x14ac:dyDescent="0.2">
      <c r="A154" s="30" t="s">
        <v>54</v>
      </c>
      <c r="B154" s="31">
        <v>11</v>
      </c>
      <c r="C154" s="32" t="s">
        <v>562</v>
      </c>
      <c r="D154" s="32">
        <v>11303171002</v>
      </c>
      <c r="E154" s="33" t="s">
        <v>656</v>
      </c>
      <c r="F154" s="35">
        <v>15600000</v>
      </c>
      <c r="G154" s="49">
        <f t="shared" si="2"/>
        <v>1</v>
      </c>
      <c r="H154" s="35">
        <v>1560000</v>
      </c>
      <c r="I154" s="35">
        <v>14040000</v>
      </c>
      <c r="J154" s="35"/>
      <c r="K154" s="35"/>
      <c r="L154" s="35"/>
      <c r="M154" s="35"/>
      <c r="N154" s="35">
        <v>1560000</v>
      </c>
      <c r="O154" s="35"/>
      <c r="P154" s="35"/>
      <c r="Q154" s="35"/>
      <c r="R154" s="35"/>
      <c r="S154" s="35"/>
      <c r="T154" s="35"/>
      <c r="U154" s="35"/>
      <c r="V154" s="35">
        <f t="shared" si="3"/>
        <v>1560000</v>
      </c>
      <c r="W154" s="35" t="s">
        <v>44</v>
      </c>
      <c r="X154" s="48"/>
      <c r="Y154" s="48"/>
    </row>
    <row r="155" spans="1:25" x14ac:dyDescent="0.2">
      <c r="A155" s="30" t="s">
        <v>54</v>
      </c>
      <c r="B155" s="31">
        <v>12</v>
      </c>
      <c r="C155" s="32" t="s">
        <v>592</v>
      </c>
      <c r="D155" s="32" t="s">
        <v>481</v>
      </c>
      <c r="E155" s="33" t="s">
        <v>704</v>
      </c>
      <c r="F155" s="35">
        <v>117600000</v>
      </c>
      <c r="G155" s="49">
        <f t="shared" si="2"/>
        <v>0.75510204081632648</v>
      </c>
      <c r="H155" s="35">
        <v>88200000</v>
      </c>
      <c r="I155" s="35">
        <v>29400000</v>
      </c>
      <c r="J155" s="35"/>
      <c r="K155" s="35"/>
      <c r="L155" s="35"/>
      <c r="M155" s="35"/>
      <c r="N155" s="35"/>
      <c r="O155" s="35">
        <v>59400000</v>
      </c>
      <c r="P155" s="35"/>
      <c r="Q155" s="35"/>
      <c r="R155" s="35"/>
      <c r="S155" s="35"/>
      <c r="T155" s="35"/>
      <c r="U155" s="35"/>
      <c r="V155" s="35">
        <f t="shared" si="3"/>
        <v>59400000</v>
      </c>
      <c r="W155" s="35" t="s">
        <v>44</v>
      </c>
      <c r="X155" s="48"/>
    </row>
    <row r="156" spans="1:25" x14ac:dyDescent="0.2">
      <c r="A156" s="30" t="s">
        <v>54</v>
      </c>
      <c r="B156" s="31">
        <v>13</v>
      </c>
      <c r="C156" s="32" t="s">
        <v>595</v>
      </c>
      <c r="D156" s="32" t="s">
        <v>484</v>
      </c>
      <c r="E156" s="33" t="s">
        <v>707</v>
      </c>
      <c r="F156" s="35">
        <v>217866660</v>
      </c>
      <c r="G156" s="49">
        <f t="shared" ref="G156:G219" si="4">(I156+V156)/F156</f>
        <v>0.98225217203954018</v>
      </c>
      <c r="H156" s="35">
        <v>108933330</v>
      </c>
      <c r="I156" s="35">
        <v>108933330</v>
      </c>
      <c r="J156" s="35"/>
      <c r="K156" s="35"/>
      <c r="L156" s="35"/>
      <c r="M156" s="35"/>
      <c r="N156" s="35"/>
      <c r="O156" s="35">
        <v>105066670</v>
      </c>
      <c r="P156" s="35"/>
      <c r="Q156" s="35"/>
      <c r="R156" s="35"/>
      <c r="S156" s="35"/>
      <c r="T156" s="35"/>
      <c r="U156" s="35"/>
      <c r="V156" s="35">
        <f t="shared" ref="V156:V219" si="5">SUM(J156:U156)</f>
        <v>105066670</v>
      </c>
      <c r="W156" s="35" t="s">
        <v>44</v>
      </c>
      <c r="X156" s="48"/>
      <c r="Y156" s="48"/>
    </row>
    <row r="157" spans="1:25" x14ac:dyDescent="0.2">
      <c r="A157" s="30" t="s">
        <v>54</v>
      </c>
      <c r="B157" s="31">
        <v>13</v>
      </c>
      <c r="C157" s="32" t="s">
        <v>162</v>
      </c>
      <c r="D157" s="32">
        <v>13903171002</v>
      </c>
      <c r="E157" s="33" t="s">
        <v>242</v>
      </c>
      <c r="F157" s="35">
        <v>199200000</v>
      </c>
      <c r="G157" s="49">
        <f t="shared" si="4"/>
        <v>0.9718875502008032</v>
      </c>
      <c r="H157" s="35">
        <v>52950000</v>
      </c>
      <c r="I157" s="35">
        <v>146250000</v>
      </c>
      <c r="J157" s="35"/>
      <c r="K157" s="35"/>
      <c r="L157" s="35">
        <v>47350000</v>
      </c>
      <c r="M157" s="35"/>
      <c r="N157" s="35"/>
      <c r="O157" s="35"/>
      <c r="P157" s="35"/>
      <c r="Q157" s="35"/>
      <c r="R157" s="35"/>
      <c r="S157" s="35"/>
      <c r="T157" s="35"/>
      <c r="U157" s="35"/>
      <c r="V157" s="35">
        <f t="shared" si="5"/>
        <v>47350000</v>
      </c>
      <c r="W157" s="35" t="s">
        <v>44</v>
      </c>
      <c r="X157" s="48"/>
    </row>
    <row r="158" spans="1:25" x14ac:dyDescent="0.2">
      <c r="A158" s="30" t="s">
        <v>54</v>
      </c>
      <c r="B158" s="31">
        <v>13</v>
      </c>
      <c r="C158" s="32" t="s">
        <v>528</v>
      </c>
      <c r="D158" s="32">
        <v>13502171003</v>
      </c>
      <c r="E158" s="33" t="s">
        <v>615</v>
      </c>
      <c r="F158" s="35">
        <v>56400000</v>
      </c>
      <c r="G158" s="49">
        <f t="shared" si="4"/>
        <v>0.99988138297872342</v>
      </c>
      <c r="H158" s="35">
        <v>2820000</v>
      </c>
      <c r="I158" s="35">
        <v>53580000</v>
      </c>
      <c r="J158" s="35"/>
      <c r="K158" s="35"/>
      <c r="L158" s="35"/>
      <c r="M158" s="35">
        <v>2813310</v>
      </c>
      <c r="N158" s="35"/>
      <c r="O158" s="35"/>
      <c r="P158" s="35"/>
      <c r="Q158" s="35"/>
      <c r="R158" s="35"/>
      <c r="S158" s="35"/>
      <c r="T158" s="35"/>
      <c r="U158" s="35"/>
      <c r="V158" s="35">
        <f t="shared" si="5"/>
        <v>2813310</v>
      </c>
      <c r="W158" s="35" t="s">
        <v>44</v>
      </c>
      <c r="X158" s="48"/>
      <c r="Y158" s="48"/>
    </row>
    <row r="159" spans="1:25" x14ac:dyDescent="0.2">
      <c r="A159" s="30" t="s">
        <v>54</v>
      </c>
      <c r="B159" s="31">
        <v>13</v>
      </c>
      <c r="C159" s="32" t="s">
        <v>129</v>
      </c>
      <c r="D159" s="32">
        <v>13402171005</v>
      </c>
      <c r="E159" s="33" t="s">
        <v>208</v>
      </c>
      <c r="F159" s="35">
        <v>28000000</v>
      </c>
      <c r="G159" s="49">
        <f t="shared" si="4"/>
        <v>1</v>
      </c>
      <c r="H159" s="35">
        <v>1400000</v>
      </c>
      <c r="I159" s="35">
        <v>26600000</v>
      </c>
      <c r="J159" s="35"/>
      <c r="K159" s="35">
        <v>1400000</v>
      </c>
      <c r="L159" s="35"/>
      <c r="M159" s="35"/>
      <c r="N159" s="35"/>
      <c r="O159" s="35"/>
      <c r="P159" s="35"/>
      <c r="Q159" s="35"/>
      <c r="R159" s="35"/>
      <c r="S159" s="35"/>
      <c r="T159" s="35"/>
      <c r="U159" s="35"/>
      <c r="V159" s="35">
        <f t="shared" si="5"/>
        <v>1400000</v>
      </c>
      <c r="W159" s="35" t="s">
        <v>44</v>
      </c>
      <c r="X159" s="48"/>
      <c r="Y159" s="48"/>
    </row>
    <row r="160" spans="1:25" x14ac:dyDescent="0.2">
      <c r="A160" s="30" t="s">
        <v>54</v>
      </c>
      <c r="B160" s="31">
        <v>13</v>
      </c>
      <c r="C160" s="32" t="s">
        <v>110</v>
      </c>
      <c r="D160" s="32">
        <v>13103171002</v>
      </c>
      <c r="E160" s="33" t="s">
        <v>690</v>
      </c>
      <c r="F160" s="35">
        <v>45599988</v>
      </c>
      <c r="G160" s="49">
        <f t="shared" si="4"/>
        <v>1</v>
      </c>
      <c r="H160" s="35">
        <v>3159999</v>
      </c>
      <c r="I160" s="35">
        <v>42439989</v>
      </c>
      <c r="J160" s="35"/>
      <c r="K160" s="35"/>
      <c r="L160" s="35"/>
      <c r="M160" s="35"/>
      <c r="N160" s="35"/>
      <c r="O160" s="35">
        <v>3159999</v>
      </c>
      <c r="P160" s="35"/>
      <c r="Q160" s="35"/>
      <c r="R160" s="35"/>
      <c r="S160" s="35"/>
      <c r="T160" s="35"/>
      <c r="U160" s="35"/>
      <c r="V160" s="35">
        <f t="shared" si="5"/>
        <v>3159999</v>
      </c>
      <c r="W160" s="35" t="s">
        <v>44</v>
      </c>
      <c r="X160" s="48"/>
    </row>
    <row r="161" spans="1:25" x14ac:dyDescent="0.2">
      <c r="A161" s="30" t="s">
        <v>54</v>
      </c>
      <c r="B161" s="31">
        <v>13</v>
      </c>
      <c r="C161" s="32" t="s">
        <v>110</v>
      </c>
      <c r="D161" s="32">
        <v>13103171005</v>
      </c>
      <c r="E161" s="33" t="s">
        <v>192</v>
      </c>
      <c r="F161" s="35">
        <v>56400000</v>
      </c>
      <c r="G161" s="49">
        <f t="shared" si="4"/>
        <v>0.99911347517730498</v>
      </c>
      <c r="H161" s="35">
        <v>4790000</v>
      </c>
      <c r="I161" s="35">
        <v>51560000</v>
      </c>
      <c r="J161" s="35">
        <v>4790000</v>
      </c>
      <c r="K161" s="35"/>
      <c r="L161" s="35"/>
      <c r="M161" s="35"/>
      <c r="N161" s="35"/>
      <c r="O161" s="35"/>
      <c r="P161" s="35"/>
      <c r="Q161" s="35"/>
      <c r="R161" s="35"/>
      <c r="S161" s="35"/>
      <c r="T161" s="35"/>
      <c r="U161" s="35"/>
      <c r="V161" s="35">
        <f t="shared" si="5"/>
        <v>4790000</v>
      </c>
      <c r="W161" s="35" t="s">
        <v>44</v>
      </c>
      <c r="X161" s="48"/>
      <c r="Y161" s="48"/>
    </row>
    <row r="162" spans="1:25" x14ac:dyDescent="0.2">
      <c r="A162" s="30" t="s">
        <v>54</v>
      </c>
      <c r="B162" s="31">
        <v>13</v>
      </c>
      <c r="C162" s="32" t="s">
        <v>568</v>
      </c>
      <c r="D162" s="32" t="s">
        <v>452</v>
      </c>
      <c r="E162" s="33" t="s">
        <v>664</v>
      </c>
      <c r="F162" s="35">
        <v>50000000</v>
      </c>
      <c r="G162" s="49">
        <f t="shared" si="4"/>
        <v>0.98333327999999998</v>
      </c>
      <c r="H162" s="35">
        <v>32500000</v>
      </c>
      <c r="I162" s="35">
        <v>17500000</v>
      </c>
      <c r="J162" s="35"/>
      <c r="K162" s="35"/>
      <c r="L162" s="35"/>
      <c r="M162" s="35"/>
      <c r="N162" s="35">
        <v>31666664</v>
      </c>
      <c r="O162" s="35"/>
      <c r="P162" s="35"/>
      <c r="Q162" s="35"/>
      <c r="R162" s="35"/>
      <c r="S162" s="35"/>
      <c r="T162" s="35"/>
      <c r="U162" s="35"/>
      <c r="V162" s="35">
        <f t="shared" si="5"/>
        <v>31666664</v>
      </c>
      <c r="W162" s="35" t="s">
        <v>44</v>
      </c>
      <c r="X162" s="48"/>
    </row>
    <row r="163" spans="1:25" x14ac:dyDescent="0.2">
      <c r="A163" s="30" t="s">
        <v>54</v>
      </c>
      <c r="B163" s="31">
        <v>13</v>
      </c>
      <c r="C163" s="32" t="s">
        <v>593</v>
      </c>
      <c r="D163" s="32" t="s">
        <v>482</v>
      </c>
      <c r="E163" s="33" t="s">
        <v>705</v>
      </c>
      <c r="F163" s="35">
        <v>63999984</v>
      </c>
      <c r="G163" s="49">
        <f t="shared" si="4"/>
        <v>1</v>
      </c>
      <c r="H163" s="35">
        <v>31999992</v>
      </c>
      <c r="I163" s="35">
        <v>31999992</v>
      </c>
      <c r="J163" s="35"/>
      <c r="K163" s="35"/>
      <c r="L163" s="35"/>
      <c r="M163" s="35"/>
      <c r="N163" s="35"/>
      <c r="O163" s="35">
        <v>31999992</v>
      </c>
      <c r="P163" s="35"/>
      <c r="Q163" s="35"/>
      <c r="R163" s="35"/>
      <c r="S163" s="35"/>
      <c r="T163" s="35"/>
      <c r="U163" s="35"/>
      <c r="V163" s="35">
        <f t="shared" si="5"/>
        <v>31999992</v>
      </c>
      <c r="W163" s="35" t="s">
        <v>44</v>
      </c>
      <c r="X163" s="48"/>
    </row>
    <row r="164" spans="1:25" x14ac:dyDescent="0.2">
      <c r="A164" s="30" t="s">
        <v>54</v>
      </c>
      <c r="B164" s="31">
        <v>13</v>
      </c>
      <c r="C164" s="32" t="s">
        <v>557</v>
      </c>
      <c r="D164" s="32">
        <v>13503171004</v>
      </c>
      <c r="E164" s="33" t="s">
        <v>650</v>
      </c>
      <c r="F164" s="35">
        <v>66800000</v>
      </c>
      <c r="G164" s="49">
        <f t="shared" si="4"/>
        <v>1</v>
      </c>
      <c r="H164" s="35">
        <v>3340000</v>
      </c>
      <c r="I164" s="35">
        <v>63460000</v>
      </c>
      <c r="J164" s="35"/>
      <c r="K164" s="35"/>
      <c r="L164" s="35"/>
      <c r="M164" s="35"/>
      <c r="N164" s="35">
        <v>3340000</v>
      </c>
      <c r="O164" s="35"/>
      <c r="P164" s="35"/>
      <c r="Q164" s="35"/>
      <c r="R164" s="35"/>
      <c r="S164" s="35"/>
      <c r="T164" s="35"/>
      <c r="U164" s="35"/>
      <c r="V164" s="35">
        <f t="shared" si="5"/>
        <v>3340000</v>
      </c>
      <c r="W164" s="35" t="s">
        <v>44</v>
      </c>
      <c r="X164" s="48"/>
    </row>
    <row r="165" spans="1:25" x14ac:dyDescent="0.2">
      <c r="A165" s="30" t="s">
        <v>54</v>
      </c>
      <c r="B165" s="31">
        <v>13</v>
      </c>
      <c r="C165" s="32" t="s">
        <v>130</v>
      </c>
      <c r="D165" s="32">
        <v>13602161004</v>
      </c>
      <c r="E165" s="33" t="s">
        <v>209</v>
      </c>
      <c r="F165" s="35">
        <v>71160000</v>
      </c>
      <c r="G165" s="49">
        <f t="shared" si="4"/>
        <v>0.983698707138842</v>
      </c>
      <c r="H165" s="35">
        <v>3558000</v>
      </c>
      <c r="I165" s="35">
        <v>67602000</v>
      </c>
      <c r="J165" s="35"/>
      <c r="K165" s="35">
        <v>2398000</v>
      </c>
      <c r="L165" s="35"/>
      <c r="M165" s="35"/>
      <c r="N165" s="35"/>
      <c r="O165" s="35"/>
      <c r="P165" s="35"/>
      <c r="Q165" s="35"/>
      <c r="R165" s="35"/>
      <c r="S165" s="35"/>
      <c r="T165" s="35"/>
      <c r="U165" s="35"/>
      <c r="V165" s="35">
        <f t="shared" si="5"/>
        <v>2398000</v>
      </c>
      <c r="W165" s="35" t="s">
        <v>44</v>
      </c>
      <c r="X165" s="48"/>
    </row>
    <row r="166" spans="1:25" x14ac:dyDescent="0.2">
      <c r="A166" s="30" t="s">
        <v>54</v>
      </c>
      <c r="B166" s="31">
        <v>13</v>
      </c>
      <c r="C166" s="32" t="s">
        <v>128</v>
      </c>
      <c r="D166" s="32">
        <v>13108161011</v>
      </c>
      <c r="E166" s="33" t="s">
        <v>206</v>
      </c>
      <c r="F166" s="35">
        <v>75000000</v>
      </c>
      <c r="G166" s="49">
        <f t="shared" si="4"/>
        <v>1</v>
      </c>
      <c r="H166" s="35">
        <v>45000000</v>
      </c>
      <c r="I166" s="35">
        <v>30000000</v>
      </c>
      <c r="J166" s="35"/>
      <c r="K166" s="35">
        <v>45000000</v>
      </c>
      <c r="L166" s="35"/>
      <c r="M166" s="35"/>
      <c r="N166" s="35"/>
      <c r="O166" s="35"/>
      <c r="P166" s="35"/>
      <c r="Q166" s="35"/>
      <c r="R166" s="35"/>
      <c r="S166" s="35"/>
      <c r="T166" s="35"/>
      <c r="U166" s="35"/>
      <c r="V166" s="35">
        <f t="shared" si="5"/>
        <v>45000000</v>
      </c>
      <c r="W166" s="35" t="s">
        <v>44</v>
      </c>
      <c r="X166" s="48"/>
    </row>
    <row r="167" spans="1:25" x14ac:dyDescent="0.2">
      <c r="A167" s="30" t="s">
        <v>54</v>
      </c>
      <c r="B167" s="31">
        <v>13</v>
      </c>
      <c r="C167" s="32" t="s">
        <v>556</v>
      </c>
      <c r="D167" s="32">
        <v>13110140601</v>
      </c>
      <c r="E167" s="33" t="s">
        <v>649</v>
      </c>
      <c r="F167" s="35">
        <v>19199965</v>
      </c>
      <c r="G167" s="49">
        <f t="shared" si="4"/>
        <v>1</v>
      </c>
      <c r="H167" s="35">
        <v>2699965</v>
      </c>
      <c r="I167" s="35">
        <v>16500000</v>
      </c>
      <c r="J167" s="35"/>
      <c r="K167" s="35"/>
      <c r="L167" s="35"/>
      <c r="M167" s="35"/>
      <c r="N167" s="35">
        <v>2699965</v>
      </c>
      <c r="O167" s="35"/>
      <c r="P167" s="35"/>
      <c r="Q167" s="35"/>
      <c r="R167" s="35"/>
      <c r="S167" s="35"/>
      <c r="T167" s="35"/>
      <c r="U167" s="35"/>
      <c r="V167" s="35">
        <f t="shared" si="5"/>
        <v>2699965</v>
      </c>
      <c r="W167" s="35" t="s">
        <v>44</v>
      </c>
      <c r="X167" s="48"/>
    </row>
    <row r="168" spans="1:25" x14ac:dyDescent="0.2">
      <c r="A168" s="30" t="s">
        <v>54</v>
      </c>
      <c r="B168" s="31">
        <v>13</v>
      </c>
      <c r="C168" s="32" t="s">
        <v>556</v>
      </c>
      <c r="D168" s="32">
        <v>13110170704</v>
      </c>
      <c r="E168" s="33" t="s">
        <v>698</v>
      </c>
      <c r="F168" s="35">
        <v>199856666</v>
      </c>
      <c r="G168" s="49">
        <f t="shared" si="4"/>
        <v>0.93410485992996606</v>
      </c>
      <c r="H168" s="35">
        <v>139899666</v>
      </c>
      <c r="I168" s="35">
        <v>59957000</v>
      </c>
      <c r="J168" s="35"/>
      <c r="K168" s="35"/>
      <c r="L168" s="35"/>
      <c r="M168" s="35"/>
      <c r="N168" s="35"/>
      <c r="O168" s="35">
        <v>126730083</v>
      </c>
      <c r="P168" s="35"/>
      <c r="Q168" s="35"/>
      <c r="R168" s="35"/>
      <c r="S168" s="35"/>
      <c r="T168" s="35"/>
      <c r="U168" s="35"/>
      <c r="V168" s="35">
        <f t="shared" si="5"/>
        <v>126730083</v>
      </c>
      <c r="W168" s="35" t="s">
        <v>44</v>
      </c>
      <c r="X168" s="48"/>
    </row>
    <row r="169" spans="1:25" x14ac:dyDescent="0.2">
      <c r="A169" s="30" t="s">
        <v>54</v>
      </c>
      <c r="B169" s="31">
        <v>13</v>
      </c>
      <c r="C169" s="32" t="s">
        <v>563</v>
      </c>
      <c r="D169" s="32">
        <v>13117181003</v>
      </c>
      <c r="E169" s="33" t="s">
        <v>657</v>
      </c>
      <c r="F169" s="35">
        <v>60000000</v>
      </c>
      <c r="G169" s="49">
        <f t="shared" si="4"/>
        <v>1</v>
      </c>
      <c r="H169" s="35">
        <v>12000000</v>
      </c>
      <c r="I169" s="35">
        <v>48000000</v>
      </c>
      <c r="J169" s="35"/>
      <c r="K169" s="35"/>
      <c r="L169" s="35"/>
      <c r="M169" s="35"/>
      <c r="N169" s="35">
        <v>12000000</v>
      </c>
      <c r="O169" s="35"/>
      <c r="P169" s="35"/>
      <c r="Q169" s="35"/>
      <c r="R169" s="35"/>
      <c r="S169" s="35"/>
      <c r="T169" s="35"/>
      <c r="U169" s="35"/>
      <c r="V169" s="35">
        <f t="shared" si="5"/>
        <v>12000000</v>
      </c>
      <c r="W169" s="35" t="s">
        <v>44</v>
      </c>
      <c r="X169" s="48"/>
      <c r="Y169" s="48"/>
    </row>
    <row r="170" spans="1:25" x14ac:dyDescent="0.2">
      <c r="A170" s="30" t="s">
        <v>54</v>
      </c>
      <c r="B170" s="31">
        <v>13</v>
      </c>
      <c r="C170" s="32" t="s">
        <v>111</v>
      </c>
      <c r="D170" s="32">
        <v>13118161001</v>
      </c>
      <c r="E170" s="33" t="s">
        <v>207</v>
      </c>
      <c r="F170" s="35">
        <v>29900000</v>
      </c>
      <c r="G170" s="49">
        <f t="shared" si="4"/>
        <v>1</v>
      </c>
      <c r="H170" s="35">
        <v>1495000</v>
      </c>
      <c r="I170" s="35">
        <v>28405000</v>
      </c>
      <c r="J170" s="35"/>
      <c r="K170" s="35">
        <v>1495000</v>
      </c>
      <c r="L170" s="35"/>
      <c r="M170" s="35"/>
      <c r="N170" s="35"/>
      <c r="O170" s="35"/>
      <c r="P170" s="35"/>
      <c r="Q170" s="35"/>
      <c r="R170" s="35"/>
      <c r="S170" s="35"/>
      <c r="T170" s="35"/>
      <c r="U170" s="35"/>
      <c r="V170" s="35">
        <f t="shared" si="5"/>
        <v>1495000</v>
      </c>
      <c r="W170" s="35" t="s">
        <v>44</v>
      </c>
      <c r="X170" s="48"/>
    </row>
    <row r="171" spans="1:25" x14ac:dyDescent="0.2">
      <c r="A171" s="30" t="s">
        <v>54</v>
      </c>
      <c r="B171" s="31">
        <v>13</v>
      </c>
      <c r="C171" s="32" t="s">
        <v>111</v>
      </c>
      <c r="D171" s="32">
        <v>13118171002</v>
      </c>
      <c r="E171" s="33" t="s">
        <v>193</v>
      </c>
      <c r="F171" s="35">
        <v>69999990</v>
      </c>
      <c r="G171" s="49">
        <f t="shared" si="4"/>
        <v>1</v>
      </c>
      <c r="H171" s="35">
        <v>33599990</v>
      </c>
      <c r="I171" s="35">
        <v>36400000</v>
      </c>
      <c r="J171" s="35">
        <v>33599990</v>
      </c>
      <c r="K171" s="35"/>
      <c r="L171" s="35"/>
      <c r="M171" s="35"/>
      <c r="N171" s="35"/>
      <c r="O171" s="35"/>
      <c r="P171" s="35"/>
      <c r="Q171" s="35"/>
      <c r="R171" s="35"/>
      <c r="S171" s="35"/>
      <c r="T171" s="35"/>
      <c r="U171" s="35"/>
      <c r="V171" s="35">
        <f t="shared" si="5"/>
        <v>33599990</v>
      </c>
      <c r="W171" s="35" t="s">
        <v>44</v>
      </c>
      <c r="X171" s="48"/>
    </row>
    <row r="172" spans="1:25" x14ac:dyDescent="0.2">
      <c r="A172" s="30" t="s">
        <v>54</v>
      </c>
      <c r="B172" s="31">
        <v>13</v>
      </c>
      <c r="C172" s="32" t="s">
        <v>158</v>
      </c>
      <c r="D172" s="32">
        <v>13504170706</v>
      </c>
      <c r="E172" s="33" t="s">
        <v>237</v>
      </c>
      <c r="F172" s="35">
        <v>229016120</v>
      </c>
      <c r="G172" s="49">
        <f t="shared" si="4"/>
        <v>1</v>
      </c>
      <c r="H172" s="35">
        <v>22901612</v>
      </c>
      <c r="I172" s="35">
        <v>206114508</v>
      </c>
      <c r="J172" s="35"/>
      <c r="K172" s="35"/>
      <c r="L172" s="35">
        <v>22901612</v>
      </c>
      <c r="M172" s="35"/>
      <c r="N172" s="35"/>
      <c r="O172" s="35"/>
      <c r="P172" s="35"/>
      <c r="Q172" s="35"/>
      <c r="R172" s="35"/>
      <c r="S172" s="35"/>
      <c r="T172" s="35"/>
      <c r="U172" s="35"/>
      <c r="V172" s="35">
        <f t="shared" si="5"/>
        <v>22901612</v>
      </c>
      <c r="W172" s="35" t="s">
        <v>44</v>
      </c>
      <c r="X172" s="48"/>
      <c r="Y172" s="48"/>
    </row>
    <row r="173" spans="1:25" x14ac:dyDescent="0.2">
      <c r="A173" s="30" t="s">
        <v>54</v>
      </c>
      <c r="B173" s="31">
        <v>13</v>
      </c>
      <c r="C173" s="32" t="s">
        <v>158</v>
      </c>
      <c r="D173" s="32">
        <v>13504170707</v>
      </c>
      <c r="E173" s="33" t="s">
        <v>241</v>
      </c>
      <c r="F173" s="35">
        <v>229459177</v>
      </c>
      <c r="G173" s="49">
        <f t="shared" si="4"/>
        <v>0.99996703988875546</v>
      </c>
      <c r="H173" s="35">
        <v>137675506</v>
      </c>
      <c r="I173" s="35">
        <v>91783671</v>
      </c>
      <c r="J173" s="35"/>
      <c r="K173" s="35"/>
      <c r="L173" s="35">
        <v>137667943</v>
      </c>
      <c r="M173" s="35"/>
      <c r="N173" s="35"/>
      <c r="O173" s="35"/>
      <c r="P173" s="35"/>
      <c r="Q173" s="35"/>
      <c r="R173" s="35"/>
      <c r="S173" s="35"/>
      <c r="T173" s="35"/>
      <c r="U173" s="35"/>
      <c r="V173" s="35">
        <f t="shared" si="5"/>
        <v>137667943</v>
      </c>
      <c r="W173" s="35" t="s">
        <v>44</v>
      </c>
      <c r="X173" s="48"/>
    </row>
    <row r="174" spans="1:25" x14ac:dyDescent="0.2">
      <c r="A174" s="30" t="s">
        <v>54</v>
      </c>
      <c r="B174" s="31">
        <v>13</v>
      </c>
      <c r="C174" s="32" t="s">
        <v>581</v>
      </c>
      <c r="D174" s="32">
        <v>13121171002</v>
      </c>
      <c r="E174" s="33" t="s">
        <v>691</v>
      </c>
      <c r="F174" s="35">
        <v>36685050</v>
      </c>
      <c r="G174" s="49">
        <f t="shared" si="4"/>
        <v>1</v>
      </c>
      <c r="H174" s="35">
        <v>3668505</v>
      </c>
      <c r="I174" s="35">
        <v>33016545</v>
      </c>
      <c r="J174" s="35"/>
      <c r="K174" s="35"/>
      <c r="L174" s="35"/>
      <c r="M174" s="35"/>
      <c r="N174" s="35"/>
      <c r="O174" s="35">
        <v>3668505</v>
      </c>
      <c r="P174" s="35"/>
      <c r="Q174" s="35"/>
      <c r="R174" s="35"/>
      <c r="S174" s="35"/>
      <c r="T174" s="35"/>
      <c r="U174" s="35"/>
      <c r="V174" s="35">
        <f t="shared" si="5"/>
        <v>3668505</v>
      </c>
      <c r="W174" s="35" t="s">
        <v>44</v>
      </c>
      <c r="X174" s="48"/>
    </row>
    <row r="175" spans="1:25" x14ac:dyDescent="0.2">
      <c r="A175" s="30" t="s">
        <v>54</v>
      </c>
      <c r="B175" s="31">
        <v>13</v>
      </c>
      <c r="C175" s="32" t="s">
        <v>139</v>
      </c>
      <c r="D175" s="32">
        <v>13128171501</v>
      </c>
      <c r="E175" s="33" t="s">
        <v>217</v>
      </c>
      <c r="F175" s="35">
        <v>166322061</v>
      </c>
      <c r="G175" s="49">
        <f t="shared" si="4"/>
        <v>0.98779302644644351</v>
      </c>
      <c r="H175" s="35">
        <v>34322061</v>
      </c>
      <c r="I175" s="35">
        <v>132000000</v>
      </c>
      <c r="J175" s="35"/>
      <c r="K175" s="35">
        <v>32291772</v>
      </c>
      <c r="L175" s="35"/>
      <c r="M175" s="35"/>
      <c r="N175" s="35"/>
      <c r="O175" s="35"/>
      <c r="P175" s="35"/>
      <c r="Q175" s="35"/>
      <c r="R175" s="35"/>
      <c r="S175" s="35"/>
      <c r="T175" s="35"/>
      <c r="U175" s="35"/>
      <c r="V175" s="35">
        <f t="shared" si="5"/>
        <v>32291772</v>
      </c>
      <c r="W175" s="35" t="s">
        <v>44</v>
      </c>
      <c r="X175" s="48"/>
    </row>
    <row r="176" spans="1:25" x14ac:dyDescent="0.2">
      <c r="A176" s="30" t="s">
        <v>54</v>
      </c>
      <c r="B176" s="31">
        <v>13</v>
      </c>
      <c r="C176" s="32" t="s">
        <v>139</v>
      </c>
      <c r="D176" s="32">
        <v>13128181004</v>
      </c>
      <c r="E176" s="33" t="s">
        <v>218</v>
      </c>
      <c r="F176" s="35">
        <v>36000000</v>
      </c>
      <c r="G176" s="49">
        <f t="shared" si="4"/>
        <v>1</v>
      </c>
      <c r="H176" s="35">
        <v>17750000</v>
      </c>
      <c r="I176" s="35">
        <v>18250000</v>
      </c>
      <c r="J176" s="35"/>
      <c r="K176" s="35">
        <v>17750000</v>
      </c>
      <c r="L176" s="35"/>
      <c r="M176" s="35"/>
      <c r="N176" s="35"/>
      <c r="O176" s="35"/>
      <c r="P176" s="35"/>
      <c r="Q176" s="35"/>
      <c r="R176" s="35"/>
      <c r="S176" s="35"/>
      <c r="T176" s="35"/>
      <c r="U176" s="35"/>
      <c r="V176" s="35">
        <f t="shared" si="5"/>
        <v>17750000</v>
      </c>
      <c r="W176" s="35" t="s">
        <v>44</v>
      </c>
      <c r="X176" s="48"/>
    </row>
    <row r="177" spans="1:24" x14ac:dyDescent="0.2">
      <c r="A177" s="30" t="s">
        <v>54</v>
      </c>
      <c r="B177" s="31">
        <v>13</v>
      </c>
      <c r="C177" s="32" t="s">
        <v>139</v>
      </c>
      <c r="D177" s="32" t="s">
        <v>421</v>
      </c>
      <c r="E177" s="33" t="s">
        <v>623</v>
      </c>
      <c r="F177" s="35">
        <v>39600000</v>
      </c>
      <c r="G177" s="49">
        <f t="shared" si="4"/>
        <v>1</v>
      </c>
      <c r="H177" s="35">
        <v>19800000</v>
      </c>
      <c r="I177" s="35">
        <v>19800000</v>
      </c>
      <c r="J177" s="35"/>
      <c r="K177" s="35"/>
      <c r="L177" s="35"/>
      <c r="M177" s="35">
        <v>19800000</v>
      </c>
      <c r="N177" s="35"/>
      <c r="O177" s="35"/>
      <c r="P177" s="35"/>
      <c r="Q177" s="35"/>
      <c r="R177" s="35"/>
      <c r="S177" s="35"/>
      <c r="T177" s="35"/>
      <c r="U177" s="35"/>
      <c r="V177" s="35">
        <f t="shared" si="5"/>
        <v>19800000</v>
      </c>
      <c r="W177" s="35" t="s">
        <v>44</v>
      </c>
      <c r="X177" s="48"/>
    </row>
    <row r="178" spans="1:24" x14ac:dyDescent="0.2">
      <c r="A178" s="30" t="s">
        <v>54</v>
      </c>
      <c r="B178" s="31">
        <v>13</v>
      </c>
      <c r="C178" s="32" t="s">
        <v>112</v>
      </c>
      <c r="D178" s="32">
        <v>13130170901</v>
      </c>
      <c r="E178" s="33" t="s">
        <v>194</v>
      </c>
      <c r="F178" s="35">
        <v>60000000</v>
      </c>
      <c r="G178" s="49">
        <f t="shared" si="4"/>
        <v>1</v>
      </c>
      <c r="H178" s="35">
        <v>29160000</v>
      </c>
      <c r="I178" s="35">
        <v>30840000</v>
      </c>
      <c r="J178" s="35">
        <v>29160000</v>
      </c>
      <c r="K178" s="35"/>
      <c r="L178" s="35"/>
      <c r="M178" s="35"/>
      <c r="N178" s="35"/>
      <c r="O178" s="35"/>
      <c r="P178" s="35"/>
      <c r="Q178" s="35"/>
      <c r="R178" s="35"/>
      <c r="S178" s="35"/>
      <c r="T178" s="35"/>
      <c r="U178" s="35"/>
      <c r="V178" s="35">
        <f t="shared" si="5"/>
        <v>29160000</v>
      </c>
      <c r="W178" s="35" t="s">
        <v>44</v>
      </c>
      <c r="X178" s="48"/>
    </row>
    <row r="179" spans="1:24" x14ac:dyDescent="0.2">
      <c r="A179" s="30" t="s">
        <v>54</v>
      </c>
      <c r="B179" s="31">
        <v>13</v>
      </c>
      <c r="C179" s="32" t="s">
        <v>594</v>
      </c>
      <c r="D179" s="32" t="s">
        <v>483</v>
      </c>
      <c r="E179" s="33" t="s">
        <v>706</v>
      </c>
      <c r="F179" s="35">
        <v>32977778</v>
      </c>
      <c r="G179" s="49">
        <f t="shared" si="4"/>
        <v>1</v>
      </c>
      <c r="H179" s="35">
        <v>9893333</v>
      </c>
      <c r="I179" s="35">
        <v>23084445</v>
      </c>
      <c r="J179" s="35"/>
      <c r="K179" s="35"/>
      <c r="L179" s="35"/>
      <c r="M179" s="35"/>
      <c r="N179" s="35"/>
      <c r="O179" s="35">
        <v>9893333</v>
      </c>
      <c r="P179" s="35"/>
      <c r="Q179" s="35"/>
      <c r="R179" s="35"/>
      <c r="S179" s="35"/>
      <c r="T179" s="35"/>
      <c r="U179" s="35"/>
      <c r="V179" s="35">
        <f t="shared" si="5"/>
        <v>9893333</v>
      </c>
      <c r="W179" s="35" t="s">
        <v>44</v>
      </c>
      <c r="X179" s="48"/>
    </row>
    <row r="180" spans="1:24" x14ac:dyDescent="0.2">
      <c r="A180" s="30" t="s">
        <v>54</v>
      </c>
      <c r="B180" s="31">
        <v>14</v>
      </c>
      <c r="C180" s="32" t="s">
        <v>572</v>
      </c>
      <c r="D180" s="32" t="s">
        <v>456</v>
      </c>
      <c r="E180" s="33" t="s">
        <v>668</v>
      </c>
      <c r="F180" s="35">
        <v>34666680</v>
      </c>
      <c r="G180" s="49">
        <f t="shared" si="4"/>
        <v>0.75</v>
      </c>
      <c r="H180" s="35">
        <v>17333340</v>
      </c>
      <c r="I180" s="35">
        <v>17333340</v>
      </c>
      <c r="J180" s="35"/>
      <c r="K180" s="35"/>
      <c r="L180" s="35"/>
      <c r="M180" s="35"/>
      <c r="N180" s="35">
        <v>8666670</v>
      </c>
      <c r="O180" s="35"/>
      <c r="P180" s="35"/>
      <c r="Q180" s="35"/>
      <c r="R180" s="35"/>
      <c r="S180" s="35"/>
      <c r="T180" s="35"/>
      <c r="U180" s="35"/>
      <c r="V180" s="35">
        <f t="shared" si="5"/>
        <v>8666670</v>
      </c>
      <c r="W180" s="35" t="s">
        <v>44</v>
      </c>
      <c r="X180" s="48"/>
    </row>
    <row r="181" spans="1:24" x14ac:dyDescent="0.2">
      <c r="A181" s="30" t="s">
        <v>54</v>
      </c>
      <c r="B181" s="31">
        <v>14</v>
      </c>
      <c r="C181" s="32" t="s">
        <v>165</v>
      </c>
      <c r="D181" s="32" t="s">
        <v>71</v>
      </c>
      <c r="E181" s="33" t="s">
        <v>246</v>
      </c>
      <c r="F181" s="35">
        <v>96000000</v>
      </c>
      <c r="G181" s="49">
        <f t="shared" si="4"/>
        <v>0.87</v>
      </c>
      <c r="H181" s="35">
        <v>62400000</v>
      </c>
      <c r="I181" s="35">
        <v>33600000</v>
      </c>
      <c r="J181" s="35"/>
      <c r="K181" s="35"/>
      <c r="L181" s="35">
        <v>49920000</v>
      </c>
      <c r="M181" s="35"/>
      <c r="N181" s="35"/>
      <c r="O181" s="35"/>
      <c r="P181" s="35"/>
      <c r="Q181" s="35"/>
      <c r="R181" s="35"/>
      <c r="S181" s="35"/>
      <c r="T181" s="35"/>
      <c r="U181" s="35"/>
      <c r="V181" s="35">
        <f t="shared" si="5"/>
        <v>49920000</v>
      </c>
      <c r="W181" s="35" t="s">
        <v>44</v>
      </c>
      <c r="X181" s="48"/>
    </row>
    <row r="182" spans="1:24" x14ac:dyDescent="0.2">
      <c r="A182" s="30" t="s">
        <v>54</v>
      </c>
      <c r="B182" s="31">
        <v>14</v>
      </c>
      <c r="C182" s="32" t="s">
        <v>570</v>
      </c>
      <c r="D182" s="32" t="s">
        <v>454</v>
      </c>
      <c r="E182" s="33" t="s">
        <v>666</v>
      </c>
      <c r="F182" s="35">
        <v>53600000</v>
      </c>
      <c r="G182" s="49">
        <f t="shared" si="4"/>
        <v>0.76</v>
      </c>
      <c r="H182" s="35">
        <v>42880000</v>
      </c>
      <c r="I182" s="35">
        <v>10720000</v>
      </c>
      <c r="J182" s="35"/>
      <c r="K182" s="35"/>
      <c r="L182" s="35"/>
      <c r="M182" s="35"/>
      <c r="N182" s="35">
        <v>30016000</v>
      </c>
      <c r="O182" s="35"/>
      <c r="P182" s="35"/>
      <c r="Q182" s="35"/>
      <c r="R182" s="35"/>
      <c r="S182" s="35"/>
      <c r="T182" s="35"/>
      <c r="U182" s="35"/>
      <c r="V182" s="35">
        <f t="shared" si="5"/>
        <v>30016000</v>
      </c>
      <c r="W182" s="35" t="s">
        <v>44</v>
      </c>
      <c r="X182" s="48"/>
    </row>
    <row r="183" spans="1:24" x14ac:dyDescent="0.2">
      <c r="A183" s="30" t="s">
        <v>54</v>
      </c>
      <c r="B183" s="31">
        <v>14</v>
      </c>
      <c r="C183" s="32" t="s">
        <v>164</v>
      </c>
      <c r="D183" s="32" t="s">
        <v>70</v>
      </c>
      <c r="E183" s="33" t="s">
        <v>245</v>
      </c>
      <c r="F183" s="35">
        <v>42000000</v>
      </c>
      <c r="G183" s="49">
        <f t="shared" si="4"/>
        <v>1</v>
      </c>
      <c r="H183" s="35">
        <v>21000000</v>
      </c>
      <c r="I183" s="35">
        <v>21000000</v>
      </c>
      <c r="J183" s="35"/>
      <c r="K183" s="35"/>
      <c r="L183" s="35">
        <v>21000000</v>
      </c>
      <c r="M183" s="35"/>
      <c r="N183" s="35"/>
      <c r="O183" s="35"/>
      <c r="P183" s="35"/>
      <c r="Q183" s="35"/>
      <c r="R183" s="35"/>
      <c r="S183" s="35"/>
      <c r="T183" s="35"/>
      <c r="U183" s="35"/>
      <c r="V183" s="35">
        <f t="shared" si="5"/>
        <v>21000000</v>
      </c>
      <c r="W183" s="35" t="s">
        <v>44</v>
      </c>
      <c r="X183" s="48"/>
    </row>
    <row r="184" spans="1:24" x14ac:dyDescent="0.2">
      <c r="A184" s="30" t="s">
        <v>54</v>
      </c>
      <c r="B184" s="31">
        <v>14</v>
      </c>
      <c r="C184" s="32" t="s">
        <v>596</v>
      </c>
      <c r="D184" s="32" t="s">
        <v>485</v>
      </c>
      <c r="E184" s="33" t="s">
        <v>708</v>
      </c>
      <c r="F184" s="35">
        <v>63600000</v>
      </c>
      <c r="G184" s="49">
        <f t="shared" si="4"/>
        <v>0.76666666666666672</v>
      </c>
      <c r="H184" s="35">
        <v>41340000</v>
      </c>
      <c r="I184" s="35">
        <v>22260000</v>
      </c>
      <c r="J184" s="35"/>
      <c r="K184" s="35"/>
      <c r="L184" s="35"/>
      <c r="M184" s="35"/>
      <c r="N184" s="35"/>
      <c r="O184" s="35">
        <v>26500000</v>
      </c>
      <c r="P184" s="35"/>
      <c r="Q184" s="35"/>
      <c r="R184" s="35"/>
      <c r="S184" s="35"/>
      <c r="T184" s="35"/>
      <c r="U184" s="35"/>
      <c r="V184" s="35">
        <f t="shared" si="5"/>
        <v>26500000</v>
      </c>
      <c r="W184" s="35" t="s">
        <v>44</v>
      </c>
      <c r="X184" s="48"/>
    </row>
    <row r="185" spans="1:24" x14ac:dyDescent="0.2">
      <c r="A185" s="30" t="s">
        <v>54</v>
      </c>
      <c r="B185" s="31">
        <v>14</v>
      </c>
      <c r="C185" s="32" t="s">
        <v>533</v>
      </c>
      <c r="D185" s="32" t="s">
        <v>422</v>
      </c>
      <c r="E185" s="33" t="s">
        <v>624</v>
      </c>
      <c r="F185" s="35">
        <v>43200000</v>
      </c>
      <c r="G185" s="49">
        <f t="shared" si="4"/>
        <v>0.95833333333333337</v>
      </c>
      <c r="H185" s="35">
        <v>28080000</v>
      </c>
      <c r="I185" s="35">
        <v>15120000</v>
      </c>
      <c r="J185" s="35"/>
      <c r="K185" s="35"/>
      <c r="L185" s="35"/>
      <c r="M185" s="35">
        <v>26280000</v>
      </c>
      <c r="N185" s="35"/>
      <c r="O185" s="35"/>
      <c r="P185" s="35"/>
      <c r="Q185" s="35"/>
      <c r="R185" s="35"/>
      <c r="S185" s="35"/>
      <c r="T185" s="35"/>
      <c r="U185" s="35"/>
      <c r="V185" s="35">
        <f t="shared" si="5"/>
        <v>26280000</v>
      </c>
      <c r="W185" s="35" t="s">
        <v>44</v>
      </c>
      <c r="X185" s="48"/>
    </row>
    <row r="186" spans="1:24" x14ac:dyDescent="0.2">
      <c r="A186" s="30" t="s">
        <v>54</v>
      </c>
      <c r="B186" s="31">
        <v>14</v>
      </c>
      <c r="C186" s="32" t="s">
        <v>163</v>
      </c>
      <c r="D186" s="32" t="s">
        <v>68</v>
      </c>
      <c r="E186" s="33" t="s">
        <v>243</v>
      </c>
      <c r="F186" s="35">
        <v>14400000</v>
      </c>
      <c r="G186" s="49">
        <f t="shared" si="4"/>
        <v>1</v>
      </c>
      <c r="H186" s="35">
        <v>7920000</v>
      </c>
      <c r="I186" s="35">
        <v>6480000</v>
      </c>
      <c r="J186" s="35"/>
      <c r="K186" s="35"/>
      <c r="L186" s="35">
        <v>7920000</v>
      </c>
      <c r="M186" s="35"/>
      <c r="N186" s="35"/>
      <c r="O186" s="35"/>
      <c r="P186" s="35"/>
      <c r="Q186" s="35"/>
      <c r="R186" s="35"/>
      <c r="S186" s="35"/>
      <c r="T186" s="35"/>
      <c r="U186" s="35"/>
      <c r="V186" s="35">
        <f t="shared" si="5"/>
        <v>7920000</v>
      </c>
      <c r="W186" s="35" t="s">
        <v>44</v>
      </c>
      <c r="X186" s="48"/>
    </row>
    <row r="187" spans="1:24" x14ac:dyDescent="0.2">
      <c r="A187" s="30" t="s">
        <v>54</v>
      </c>
      <c r="B187" s="31">
        <v>14</v>
      </c>
      <c r="C187" s="32" t="s">
        <v>163</v>
      </c>
      <c r="D187" s="32" t="s">
        <v>69</v>
      </c>
      <c r="E187" s="33" t="s">
        <v>244</v>
      </c>
      <c r="F187" s="35">
        <v>42000000</v>
      </c>
      <c r="G187" s="49">
        <f t="shared" si="4"/>
        <v>1</v>
      </c>
      <c r="H187" s="35">
        <v>27300000</v>
      </c>
      <c r="I187" s="35">
        <v>14700000</v>
      </c>
      <c r="J187" s="35"/>
      <c r="K187" s="35"/>
      <c r="L187" s="35">
        <v>27300000</v>
      </c>
      <c r="M187" s="35"/>
      <c r="N187" s="35"/>
      <c r="O187" s="35"/>
      <c r="P187" s="35"/>
      <c r="Q187" s="35"/>
      <c r="R187" s="35"/>
      <c r="S187" s="35"/>
      <c r="T187" s="35"/>
      <c r="U187" s="35"/>
      <c r="V187" s="35">
        <f t="shared" si="5"/>
        <v>27300000</v>
      </c>
      <c r="W187" s="35" t="s">
        <v>44</v>
      </c>
      <c r="X187" s="48"/>
    </row>
    <row r="188" spans="1:24" x14ac:dyDescent="0.2">
      <c r="A188" s="30" t="s">
        <v>54</v>
      </c>
      <c r="B188" s="31">
        <v>14</v>
      </c>
      <c r="C188" s="32" t="s">
        <v>571</v>
      </c>
      <c r="D188" s="32" t="s">
        <v>455</v>
      </c>
      <c r="E188" s="33" t="s">
        <v>667</v>
      </c>
      <c r="F188" s="35">
        <v>50000000</v>
      </c>
      <c r="G188" s="49">
        <f t="shared" si="4"/>
        <v>0.75239999999999996</v>
      </c>
      <c r="H188" s="35">
        <v>25000000</v>
      </c>
      <c r="I188" s="35">
        <v>25000000</v>
      </c>
      <c r="J188" s="35"/>
      <c r="K188" s="35"/>
      <c r="L188" s="35"/>
      <c r="M188" s="35"/>
      <c r="N188" s="35">
        <v>12620000</v>
      </c>
      <c r="O188" s="35"/>
      <c r="P188" s="35"/>
      <c r="Q188" s="35"/>
      <c r="R188" s="35"/>
      <c r="S188" s="35"/>
      <c r="T188" s="35"/>
      <c r="U188" s="35"/>
      <c r="V188" s="35">
        <f t="shared" si="5"/>
        <v>12620000</v>
      </c>
      <c r="W188" s="35" t="s">
        <v>44</v>
      </c>
      <c r="X188" s="48"/>
    </row>
    <row r="189" spans="1:24" x14ac:dyDescent="0.2">
      <c r="A189" s="30" t="s">
        <v>54</v>
      </c>
      <c r="B189" s="31">
        <v>15</v>
      </c>
      <c r="C189" s="32" t="s">
        <v>587</v>
      </c>
      <c r="D189" s="32">
        <v>15102171008</v>
      </c>
      <c r="E189" s="33" t="s">
        <v>699</v>
      </c>
      <c r="F189" s="35">
        <v>45864000</v>
      </c>
      <c r="G189" s="49">
        <f t="shared" si="4"/>
        <v>1</v>
      </c>
      <c r="H189" s="35">
        <v>9172800</v>
      </c>
      <c r="I189" s="35">
        <v>36691200</v>
      </c>
      <c r="J189" s="35"/>
      <c r="K189" s="35"/>
      <c r="L189" s="35"/>
      <c r="M189" s="35"/>
      <c r="N189" s="35"/>
      <c r="O189" s="35">
        <v>9172800</v>
      </c>
      <c r="P189" s="35"/>
      <c r="Q189" s="35"/>
      <c r="R189" s="35"/>
      <c r="S189" s="35"/>
      <c r="T189" s="35"/>
      <c r="U189" s="35"/>
      <c r="V189" s="35">
        <f t="shared" si="5"/>
        <v>9172800</v>
      </c>
      <c r="W189" s="35" t="s">
        <v>44</v>
      </c>
      <c r="X189" s="48"/>
    </row>
    <row r="190" spans="1:24" x14ac:dyDescent="0.2">
      <c r="A190" s="30" t="s">
        <v>54</v>
      </c>
      <c r="B190" s="31" t="s">
        <v>147</v>
      </c>
      <c r="C190" s="32" t="s">
        <v>603</v>
      </c>
      <c r="D190" s="32" t="s">
        <v>495</v>
      </c>
      <c r="E190" s="33" t="s">
        <v>718</v>
      </c>
      <c r="F190" s="35">
        <v>49500000</v>
      </c>
      <c r="G190" s="49">
        <f t="shared" si="4"/>
        <v>0.66060606060606064</v>
      </c>
      <c r="H190" s="35">
        <v>24750000</v>
      </c>
      <c r="I190" s="35">
        <v>24750000</v>
      </c>
      <c r="J190" s="35"/>
      <c r="K190" s="35"/>
      <c r="L190" s="35"/>
      <c r="M190" s="35"/>
      <c r="N190" s="35"/>
      <c r="O190" s="35">
        <v>7950000</v>
      </c>
      <c r="P190" s="35"/>
      <c r="Q190" s="35"/>
      <c r="R190" s="35"/>
      <c r="S190" s="35"/>
      <c r="T190" s="35"/>
      <c r="U190" s="35"/>
      <c r="V190" s="35">
        <f t="shared" si="5"/>
        <v>7950000</v>
      </c>
      <c r="W190" s="35" t="s">
        <v>44</v>
      </c>
      <c r="X190" s="48"/>
    </row>
    <row r="191" spans="1:24" x14ac:dyDescent="0.2">
      <c r="A191" s="30" t="s">
        <v>54</v>
      </c>
      <c r="B191" s="31" t="s">
        <v>147</v>
      </c>
      <c r="C191" s="32" t="s">
        <v>308</v>
      </c>
      <c r="D191" s="32">
        <v>8408130403</v>
      </c>
      <c r="E191" s="33" t="s">
        <v>695</v>
      </c>
      <c r="F191" s="35">
        <v>34063750</v>
      </c>
      <c r="G191" s="49">
        <f t="shared" si="4"/>
        <v>0.99781659388646293</v>
      </c>
      <c r="H191" s="35">
        <v>13052812</v>
      </c>
      <c r="I191" s="35">
        <v>21010938</v>
      </c>
      <c r="J191" s="35"/>
      <c r="K191" s="35"/>
      <c r="L191" s="35"/>
      <c r="M191" s="35"/>
      <c r="N191" s="35"/>
      <c r="O191" s="35">
        <v>12978437</v>
      </c>
      <c r="P191" s="35"/>
      <c r="Q191" s="35"/>
      <c r="R191" s="35"/>
      <c r="S191" s="35"/>
      <c r="T191" s="35"/>
      <c r="U191" s="35"/>
      <c r="V191" s="35">
        <f t="shared" si="5"/>
        <v>12978437</v>
      </c>
      <c r="W191" s="35" t="s">
        <v>44</v>
      </c>
      <c r="X191" s="48"/>
    </row>
    <row r="192" spans="1:24" x14ac:dyDescent="0.2">
      <c r="A192" s="30" t="s">
        <v>54</v>
      </c>
      <c r="B192" s="31" t="s">
        <v>147</v>
      </c>
      <c r="C192" s="32" t="s">
        <v>308</v>
      </c>
      <c r="D192" s="32" t="s">
        <v>431</v>
      </c>
      <c r="E192" s="33" t="s">
        <v>633</v>
      </c>
      <c r="F192" s="35">
        <v>49800000</v>
      </c>
      <c r="G192" s="49">
        <f t="shared" si="4"/>
        <v>1</v>
      </c>
      <c r="H192" s="35">
        <v>24900000</v>
      </c>
      <c r="I192" s="35">
        <v>24900000</v>
      </c>
      <c r="J192" s="35"/>
      <c r="K192" s="35"/>
      <c r="L192" s="35"/>
      <c r="M192" s="35">
        <v>24900000</v>
      </c>
      <c r="N192" s="35"/>
      <c r="O192" s="35"/>
      <c r="P192" s="35"/>
      <c r="Q192" s="35"/>
      <c r="R192" s="35"/>
      <c r="S192" s="35"/>
      <c r="T192" s="35"/>
      <c r="U192" s="35"/>
      <c r="V192" s="35">
        <f t="shared" si="5"/>
        <v>24900000</v>
      </c>
      <c r="W192" s="35" t="s">
        <v>44</v>
      </c>
      <c r="X192" s="48"/>
    </row>
    <row r="193" spans="1:25" x14ac:dyDescent="0.2">
      <c r="A193" s="30" t="s">
        <v>54</v>
      </c>
      <c r="B193" s="31" t="s">
        <v>147</v>
      </c>
      <c r="C193" s="32" t="s">
        <v>604</v>
      </c>
      <c r="D193" s="32" t="s">
        <v>496</v>
      </c>
      <c r="E193" s="33" t="s">
        <v>719</v>
      </c>
      <c r="F193" s="35">
        <v>40800000</v>
      </c>
      <c r="G193" s="49">
        <f t="shared" si="4"/>
        <v>0.91666666666666663</v>
      </c>
      <c r="H193" s="35">
        <v>20400000</v>
      </c>
      <c r="I193" s="35">
        <v>20400000</v>
      </c>
      <c r="J193" s="35"/>
      <c r="K193" s="35"/>
      <c r="L193" s="35"/>
      <c r="M193" s="35"/>
      <c r="N193" s="35"/>
      <c r="O193" s="35">
        <v>17000000</v>
      </c>
      <c r="P193" s="35"/>
      <c r="Q193" s="35"/>
      <c r="R193" s="35"/>
      <c r="S193" s="35"/>
      <c r="T193" s="35"/>
      <c r="U193" s="35"/>
      <c r="V193" s="35">
        <f t="shared" si="5"/>
        <v>17000000</v>
      </c>
      <c r="W193" s="35" t="s">
        <v>44</v>
      </c>
      <c r="X193" s="48"/>
    </row>
    <row r="194" spans="1:25" x14ac:dyDescent="0.2">
      <c r="A194" s="30" t="s">
        <v>54</v>
      </c>
      <c r="B194" s="31" t="s">
        <v>147</v>
      </c>
      <c r="C194" s="32" t="s">
        <v>542</v>
      </c>
      <c r="D194" s="32" t="s">
        <v>432</v>
      </c>
      <c r="E194" s="33" t="s">
        <v>634</v>
      </c>
      <c r="F194" s="35">
        <v>223147842</v>
      </c>
      <c r="G194" s="49">
        <f t="shared" si="4"/>
        <v>0.80000000179253361</v>
      </c>
      <c r="H194" s="35">
        <v>178518274</v>
      </c>
      <c r="I194" s="35">
        <v>44629568</v>
      </c>
      <c r="J194" s="35"/>
      <c r="K194" s="35"/>
      <c r="L194" s="35"/>
      <c r="M194" s="35">
        <v>133888706</v>
      </c>
      <c r="N194" s="35"/>
      <c r="O194" s="35"/>
      <c r="P194" s="35"/>
      <c r="Q194" s="35"/>
      <c r="R194" s="35"/>
      <c r="S194" s="35"/>
      <c r="T194" s="35"/>
      <c r="U194" s="35"/>
      <c r="V194" s="35">
        <f t="shared" si="5"/>
        <v>133888706</v>
      </c>
      <c r="W194" s="35" t="s">
        <v>44</v>
      </c>
      <c r="X194" s="48"/>
    </row>
    <row r="195" spans="1:25" x14ac:dyDescent="0.2">
      <c r="A195" s="30" t="s">
        <v>54</v>
      </c>
      <c r="B195" s="31" t="s">
        <v>147</v>
      </c>
      <c r="C195" s="32" t="s">
        <v>559</v>
      </c>
      <c r="D195" s="32">
        <v>8412150705</v>
      </c>
      <c r="E195" s="33" t="s">
        <v>653</v>
      </c>
      <c r="F195" s="35">
        <v>193937232</v>
      </c>
      <c r="G195" s="49">
        <f t="shared" si="4"/>
        <v>0.71563074593124032</v>
      </c>
      <c r="H195" s="35">
        <v>155149786</v>
      </c>
      <c r="I195" s="35">
        <v>38787446</v>
      </c>
      <c r="J195" s="35"/>
      <c r="K195" s="35"/>
      <c r="L195" s="35"/>
      <c r="M195" s="35"/>
      <c r="N195" s="35">
        <v>100000000</v>
      </c>
      <c r="O195" s="35"/>
      <c r="P195" s="35"/>
      <c r="Q195" s="35"/>
      <c r="R195" s="35"/>
      <c r="S195" s="35"/>
      <c r="T195" s="35"/>
      <c r="U195" s="35"/>
      <c r="V195" s="35">
        <f t="shared" si="5"/>
        <v>100000000</v>
      </c>
      <c r="W195" s="35" t="s">
        <v>44</v>
      </c>
      <c r="X195" s="48"/>
    </row>
    <row r="196" spans="1:25" x14ac:dyDescent="0.2">
      <c r="A196" s="30" t="s">
        <v>54</v>
      </c>
      <c r="B196" s="31" t="s">
        <v>147</v>
      </c>
      <c r="C196" s="32" t="s">
        <v>530</v>
      </c>
      <c r="D196" s="32">
        <v>8413170708</v>
      </c>
      <c r="E196" s="33" t="s">
        <v>617</v>
      </c>
      <c r="F196" s="35">
        <v>40674509</v>
      </c>
      <c r="G196" s="49">
        <f t="shared" si="4"/>
        <v>1</v>
      </c>
      <c r="H196" s="35">
        <v>20337254</v>
      </c>
      <c r="I196" s="35">
        <v>20337255</v>
      </c>
      <c r="J196" s="35"/>
      <c r="K196" s="35"/>
      <c r="L196" s="35"/>
      <c r="M196" s="35">
        <v>14236078</v>
      </c>
      <c r="N196" s="35"/>
      <c r="O196" s="35">
        <v>6101176</v>
      </c>
      <c r="P196" s="35"/>
      <c r="Q196" s="35"/>
      <c r="R196" s="35"/>
      <c r="S196" s="35"/>
      <c r="T196" s="35"/>
      <c r="U196" s="35"/>
      <c r="V196" s="35">
        <f t="shared" si="5"/>
        <v>20337254</v>
      </c>
      <c r="W196" s="35" t="s">
        <v>44</v>
      </c>
      <c r="X196" s="48"/>
    </row>
    <row r="197" spans="1:25" x14ac:dyDescent="0.2">
      <c r="A197" s="30" t="s">
        <v>54</v>
      </c>
      <c r="B197" s="31" t="s">
        <v>147</v>
      </c>
      <c r="C197" s="32" t="s">
        <v>530</v>
      </c>
      <c r="D197" s="32" t="s">
        <v>497</v>
      </c>
      <c r="E197" s="33" t="s">
        <v>720</v>
      </c>
      <c r="F197" s="35">
        <v>45077509</v>
      </c>
      <c r="G197" s="49">
        <f t="shared" si="4"/>
        <v>0.89215333526970175</v>
      </c>
      <c r="H197" s="35">
        <v>36062007</v>
      </c>
      <c r="I197" s="35">
        <v>9015502</v>
      </c>
      <c r="J197" s="35"/>
      <c r="K197" s="35"/>
      <c r="L197" s="35"/>
      <c r="M197" s="35"/>
      <c r="N197" s="35"/>
      <c r="O197" s="35">
        <v>31200548</v>
      </c>
      <c r="P197" s="35"/>
      <c r="Q197" s="35"/>
      <c r="R197" s="35"/>
      <c r="S197" s="35"/>
      <c r="T197" s="35"/>
      <c r="U197" s="35"/>
      <c r="V197" s="35">
        <f t="shared" si="5"/>
        <v>31200548</v>
      </c>
      <c r="W197" s="35" t="s">
        <v>44</v>
      </c>
      <c r="X197" s="48"/>
    </row>
    <row r="198" spans="1:25" x14ac:dyDescent="0.2">
      <c r="A198" s="30" t="s">
        <v>54</v>
      </c>
      <c r="B198" s="31" t="s">
        <v>147</v>
      </c>
      <c r="C198" s="32" t="s">
        <v>527</v>
      </c>
      <c r="D198" s="32">
        <v>8414161006</v>
      </c>
      <c r="E198" s="33" t="s">
        <v>614</v>
      </c>
      <c r="F198" s="35">
        <v>78000000</v>
      </c>
      <c r="G198" s="49">
        <f t="shared" si="4"/>
        <v>1</v>
      </c>
      <c r="H198" s="35">
        <v>3900000</v>
      </c>
      <c r="I198" s="35">
        <v>74100000</v>
      </c>
      <c r="J198" s="35"/>
      <c r="K198" s="35"/>
      <c r="L198" s="35"/>
      <c r="M198" s="35">
        <v>3900000</v>
      </c>
      <c r="N198" s="35"/>
      <c r="O198" s="35"/>
      <c r="P198" s="35"/>
      <c r="Q198" s="35"/>
      <c r="R198" s="35"/>
      <c r="S198" s="35"/>
      <c r="T198" s="35"/>
      <c r="U198" s="35"/>
      <c r="V198" s="35">
        <f t="shared" si="5"/>
        <v>3900000</v>
      </c>
      <c r="W198" s="35" t="s">
        <v>44</v>
      </c>
      <c r="X198" s="48"/>
    </row>
    <row r="199" spans="1:25" x14ac:dyDescent="0.2">
      <c r="A199" s="30" t="s">
        <v>54</v>
      </c>
      <c r="B199" s="31" t="s">
        <v>147</v>
      </c>
      <c r="C199" s="32" t="s">
        <v>527</v>
      </c>
      <c r="D199" s="32">
        <v>8414171007</v>
      </c>
      <c r="E199" s="33" t="s">
        <v>618</v>
      </c>
      <c r="F199" s="35">
        <v>39600000</v>
      </c>
      <c r="G199" s="49">
        <f t="shared" si="4"/>
        <v>0.9</v>
      </c>
      <c r="H199" s="35">
        <v>19800000</v>
      </c>
      <c r="I199" s="35">
        <v>19800000</v>
      </c>
      <c r="J199" s="35"/>
      <c r="K199" s="35"/>
      <c r="L199" s="35"/>
      <c r="M199" s="35">
        <v>15840000</v>
      </c>
      <c r="N199" s="35"/>
      <c r="O199" s="35"/>
      <c r="P199" s="35"/>
      <c r="Q199" s="35"/>
      <c r="R199" s="35"/>
      <c r="S199" s="35"/>
      <c r="T199" s="35"/>
      <c r="U199" s="35"/>
      <c r="V199" s="35">
        <f t="shared" si="5"/>
        <v>15840000</v>
      </c>
      <c r="W199" s="35" t="s">
        <v>44</v>
      </c>
      <c r="X199" s="48"/>
    </row>
    <row r="200" spans="1:25" x14ac:dyDescent="0.2">
      <c r="A200" s="30" t="s">
        <v>54</v>
      </c>
      <c r="B200" s="31" t="s">
        <v>147</v>
      </c>
      <c r="C200" s="32" t="s">
        <v>560</v>
      </c>
      <c r="D200" s="32">
        <v>8415171007</v>
      </c>
      <c r="E200" s="33" t="s">
        <v>654</v>
      </c>
      <c r="F200" s="35">
        <v>50000000</v>
      </c>
      <c r="G200" s="49">
        <f t="shared" si="4"/>
        <v>0.89512000000000003</v>
      </c>
      <c r="H200" s="35">
        <v>25000000</v>
      </c>
      <c r="I200" s="35">
        <v>25000000</v>
      </c>
      <c r="J200" s="35"/>
      <c r="K200" s="35"/>
      <c r="L200" s="35"/>
      <c r="M200" s="35"/>
      <c r="N200" s="35">
        <v>19756000</v>
      </c>
      <c r="O200" s="35"/>
      <c r="P200" s="35"/>
      <c r="Q200" s="35"/>
      <c r="R200" s="35"/>
      <c r="S200" s="35"/>
      <c r="T200" s="35"/>
      <c r="U200" s="35"/>
      <c r="V200" s="35">
        <f t="shared" si="5"/>
        <v>19756000</v>
      </c>
      <c r="W200" s="35" t="s">
        <v>44</v>
      </c>
      <c r="X200" s="48"/>
      <c r="Y200" s="48"/>
    </row>
    <row r="201" spans="1:25" x14ac:dyDescent="0.2">
      <c r="A201" s="30" t="s">
        <v>54</v>
      </c>
      <c r="B201" s="31" t="s">
        <v>147</v>
      </c>
      <c r="C201" s="32" t="s">
        <v>148</v>
      </c>
      <c r="D201" s="32" t="s">
        <v>63</v>
      </c>
      <c r="E201" s="33" t="s">
        <v>227</v>
      </c>
      <c r="F201" s="35">
        <v>195295648</v>
      </c>
      <c r="G201" s="49">
        <f t="shared" si="4"/>
        <v>0.85433388664144738</v>
      </c>
      <c r="H201" s="35">
        <v>156236518</v>
      </c>
      <c r="I201" s="35">
        <v>39059130</v>
      </c>
      <c r="J201" s="35"/>
      <c r="K201" s="35">
        <v>100000000</v>
      </c>
      <c r="L201" s="35"/>
      <c r="M201" s="35"/>
      <c r="N201" s="35">
        <v>27788560</v>
      </c>
      <c r="O201" s="35"/>
      <c r="P201" s="35"/>
      <c r="Q201" s="35"/>
      <c r="R201" s="35"/>
      <c r="S201" s="35"/>
      <c r="T201" s="35"/>
      <c r="U201" s="35"/>
      <c r="V201" s="35">
        <f t="shared" si="5"/>
        <v>127788560</v>
      </c>
      <c r="W201" s="35" t="s">
        <v>44</v>
      </c>
      <c r="X201" s="48"/>
    </row>
    <row r="202" spans="1:25" x14ac:dyDescent="0.2">
      <c r="A202" s="30" t="s">
        <v>307</v>
      </c>
      <c r="B202" s="31" t="s">
        <v>122</v>
      </c>
      <c r="C202" s="32" t="s">
        <v>143</v>
      </c>
      <c r="D202" s="32" t="s">
        <v>470</v>
      </c>
      <c r="E202" s="33" t="s">
        <v>682</v>
      </c>
      <c r="F202" s="35">
        <v>144790680</v>
      </c>
      <c r="G202" s="49">
        <f t="shared" si="4"/>
        <v>0.4</v>
      </c>
      <c r="H202" s="35">
        <v>72395340</v>
      </c>
      <c r="I202" s="35">
        <v>0</v>
      </c>
      <c r="J202" s="35"/>
      <c r="K202" s="35"/>
      <c r="L202" s="35"/>
      <c r="M202" s="35"/>
      <c r="N202" s="35">
        <v>57916272</v>
      </c>
      <c r="O202" s="35"/>
      <c r="P202" s="35"/>
      <c r="Q202" s="35"/>
      <c r="R202" s="35"/>
      <c r="S202" s="35"/>
      <c r="T202" s="35"/>
      <c r="U202" s="35"/>
      <c r="V202" s="35">
        <f t="shared" si="5"/>
        <v>57916272</v>
      </c>
      <c r="W202" s="35" t="s">
        <v>44</v>
      </c>
      <c r="X202" s="48"/>
    </row>
    <row r="203" spans="1:25" x14ac:dyDescent="0.2">
      <c r="A203" s="30" t="s">
        <v>307</v>
      </c>
      <c r="B203" s="31" t="s">
        <v>144</v>
      </c>
      <c r="C203" s="32" t="s">
        <v>549</v>
      </c>
      <c r="D203" s="32" t="s">
        <v>284</v>
      </c>
      <c r="E203" s="33" t="s">
        <v>329</v>
      </c>
      <c r="F203" s="35">
        <v>178691620</v>
      </c>
      <c r="G203" s="49">
        <f t="shared" si="4"/>
        <v>0.8</v>
      </c>
      <c r="H203" s="35">
        <v>178691620</v>
      </c>
      <c r="I203" s="35">
        <v>0</v>
      </c>
      <c r="J203" s="35"/>
      <c r="K203" s="35"/>
      <c r="L203" s="35"/>
      <c r="M203" s="35">
        <v>142953296</v>
      </c>
      <c r="N203" s="35"/>
      <c r="O203" s="35"/>
      <c r="P203" s="35"/>
      <c r="Q203" s="35"/>
      <c r="R203" s="35"/>
      <c r="S203" s="35"/>
      <c r="T203" s="35"/>
      <c r="U203" s="35"/>
      <c r="V203" s="35">
        <f t="shared" si="5"/>
        <v>142953296</v>
      </c>
      <c r="W203" s="35" t="s">
        <v>44</v>
      </c>
      <c r="X203" s="48"/>
    </row>
    <row r="204" spans="1:25" x14ac:dyDescent="0.2">
      <c r="A204" s="30" t="s">
        <v>307</v>
      </c>
      <c r="B204" s="31">
        <v>2</v>
      </c>
      <c r="C204" s="32" t="s">
        <v>182</v>
      </c>
      <c r="D204" s="32" t="s">
        <v>92</v>
      </c>
      <c r="E204" s="33" t="s">
        <v>267</v>
      </c>
      <c r="F204" s="35">
        <v>5551865</v>
      </c>
      <c r="G204" s="49">
        <f t="shared" si="4"/>
        <v>1</v>
      </c>
      <c r="H204" s="35">
        <v>5551865</v>
      </c>
      <c r="I204" s="35"/>
      <c r="J204" s="35"/>
      <c r="K204" s="35"/>
      <c r="L204" s="35">
        <v>5551865</v>
      </c>
      <c r="M204" s="35"/>
      <c r="N204" s="35"/>
      <c r="O204" s="35"/>
      <c r="P204" s="35"/>
      <c r="Q204" s="35"/>
      <c r="R204" s="35"/>
      <c r="S204" s="35"/>
      <c r="T204" s="35"/>
      <c r="U204" s="35"/>
      <c r="V204" s="35">
        <f t="shared" si="5"/>
        <v>5551865</v>
      </c>
      <c r="W204" s="35" t="s">
        <v>44</v>
      </c>
      <c r="X204" s="48"/>
      <c r="Y204" s="48"/>
    </row>
    <row r="205" spans="1:25" x14ac:dyDescent="0.2">
      <c r="A205" s="30" t="s">
        <v>307</v>
      </c>
      <c r="B205" s="31">
        <v>2</v>
      </c>
      <c r="C205" s="32" t="s">
        <v>182</v>
      </c>
      <c r="D205" s="32" t="s">
        <v>93</v>
      </c>
      <c r="E205" s="33" t="s">
        <v>268</v>
      </c>
      <c r="F205" s="35">
        <v>54919472</v>
      </c>
      <c r="G205" s="49">
        <f t="shared" si="4"/>
        <v>0.80000000728339127</v>
      </c>
      <c r="H205" s="35">
        <v>54919472</v>
      </c>
      <c r="I205" s="35"/>
      <c r="J205" s="35"/>
      <c r="K205" s="35"/>
      <c r="L205" s="35">
        <v>43935578</v>
      </c>
      <c r="M205" s="35"/>
      <c r="N205" s="35"/>
      <c r="O205" s="35"/>
      <c r="P205" s="35"/>
      <c r="Q205" s="35"/>
      <c r="R205" s="35"/>
      <c r="S205" s="35"/>
      <c r="T205" s="35"/>
      <c r="U205" s="35"/>
      <c r="V205" s="35">
        <f t="shared" si="5"/>
        <v>43935578</v>
      </c>
      <c r="W205" s="35" t="s">
        <v>44</v>
      </c>
      <c r="X205" s="48"/>
    </row>
    <row r="206" spans="1:25" x14ac:dyDescent="0.2">
      <c r="A206" s="30" t="s">
        <v>307</v>
      </c>
      <c r="B206" s="31" t="s">
        <v>113</v>
      </c>
      <c r="C206" s="32" t="s">
        <v>114</v>
      </c>
      <c r="D206" s="32" t="s">
        <v>472</v>
      </c>
      <c r="E206" s="33" t="s">
        <v>684</v>
      </c>
      <c r="F206" s="35">
        <v>198478746</v>
      </c>
      <c r="G206" s="49">
        <f t="shared" si="4"/>
        <v>0.6000000020153291</v>
      </c>
      <c r="H206" s="35">
        <v>119087248</v>
      </c>
      <c r="I206" s="35">
        <v>0</v>
      </c>
      <c r="J206" s="35"/>
      <c r="K206" s="35"/>
      <c r="L206" s="35"/>
      <c r="M206" s="35"/>
      <c r="N206" s="35">
        <v>119087248</v>
      </c>
      <c r="O206" s="35"/>
      <c r="P206" s="35"/>
      <c r="Q206" s="35"/>
      <c r="R206" s="35"/>
      <c r="S206" s="35"/>
      <c r="T206" s="35"/>
      <c r="U206" s="35"/>
      <c r="V206" s="35">
        <f t="shared" si="5"/>
        <v>119087248</v>
      </c>
      <c r="W206" s="35" t="s">
        <v>44</v>
      </c>
      <c r="X206" s="48"/>
    </row>
    <row r="207" spans="1:25" x14ac:dyDescent="0.2">
      <c r="A207" s="30" t="s">
        <v>307</v>
      </c>
      <c r="B207" s="31">
        <v>3</v>
      </c>
      <c r="C207" s="32" t="s">
        <v>114</v>
      </c>
      <c r="D207" s="32" t="s">
        <v>99</v>
      </c>
      <c r="E207" s="33" t="s">
        <v>195</v>
      </c>
      <c r="F207" s="35">
        <v>54000000</v>
      </c>
      <c r="G207" s="49">
        <f t="shared" si="4"/>
        <v>0.8</v>
      </c>
      <c r="H207" s="35">
        <v>43200000</v>
      </c>
      <c r="I207" s="35"/>
      <c r="J207" s="35"/>
      <c r="K207" s="35"/>
      <c r="L207" s="35">
        <v>43200000</v>
      </c>
      <c r="M207" s="35"/>
      <c r="N207" s="35"/>
      <c r="O207" s="35"/>
      <c r="P207" s="35"/>
      <c r="Q207" s="35"/>
      <c r="R207" s="35"/>
      <c r="S207" s="35"/>
      <c r="T207" s="35"/>
      <c r="U207" s="35"/>
      <c r="V207" s="35">
        <f t="shared" si="5"/>
        <v>43200000</v>
      </c>
      <c r="W207" s="35" t="s">
        <v>44</v>
      </c>
      <c r="X207" s="48"/>
    </row>
    <row r="208" spans="1:25" x14ac:dyDescent="0.2">
      <c r="A208" s="30" t="s">
        <v>307</v>
      </c>
      <c r="B208" s="31" t="s">
        <v>113</v>
      </c>
      <c r="C208" s="32" t="s">
        <v>166</v>
      </c>
      <c r="D208" s="32" t="s">
        <v>444</v>
      </c>
      <c r="E208" s="33" t="s">
        <v>646</v>
      </c>
      <c r="F208" s="35">
        <v>99639519</v>
      </c>
      <c r="G208" s="49">
        <f t="shared" si="4"/>
        <v>1</v>
      </c>
      <c r="H208" s="35">
        <v>99639519</v>
      </c>
      <c r="I208" s="35">
        <v>0</v>
      </c>
      <c r="J208" s="35"/>
      <c r="K208" s="35"/>
      <c r="L208" s="35"/>
      <c r="M208" s="35">
        <v>99639519</v>
      </c>
      <c r="N208" s="35"/>
      <c r="O208" s="35"/>
      <c r="P208" s="35"/>
      <c r="Q208" s="35"/>
      <c r="R208" s="35"/>
      <c r="S208" s="35"/>
      <c r="T208" s="35"/>
      <c r="U208" s="35"/>
      <c r="V208" s="35">
        <f t="shared" si="5"/>
        <v>99639519</v>
      </c>
      <c r="W208" s="35" t="s">
        <v>44</v>
      </c>
      <c r="X208" s="48"/>
    </row>
    <row r="209" spans="1:25" x14ac:dyDescent="0.2">
      <c r="A209" s="30" t="s">
        <v>307</v>
      </c>
      <c r="B209" s="31">
        <v>3</v>
      </c>
      <c r="C209" s="32" t="s">
        <v>152</v>
      </c>
      <c r="D209" s="32" t="s">
        <v>67</v>
      </c>
      <c r="E209" s="33" t="s">
        <v>231</v>
      </c>
      <c r="F209" s="35">
        <v>34800000</v>
      </c>
      <c r="G209" s="49">
        <f t="shared" si="4"/>
        <v>1</v>
      </c>
      <c r="H209" s="35">
        <v>34800000</v>
      </c>
      <c r="I209" s="35"/>
      <c r="J209" s="35"/>
      <c r="K209" s="35">
        <v>34800000</v>
      </c>
      <c r="L209" s="35"/>
      <c r="M209" s="35"/>
      <c r="N209" s="35"/>
      <c r="O209" s="35"/>
      <c r="P209" s="35"/>
      <c r="Q209" s="35"/>
      <c r="R209" s="35"/>
      <c r="S209" s="35"/>
      <c r="T209" s="35"/>
      <c r="U209" s="35"/>
      <c r="V209" s="35">
        <f t="shared" si="5"/>
        <v>34800000</v>
      </c>
      <c r="W209" s="35" t="s">
        <v>44</v>
      </c>
      <c r="X209" s="48"/>
    </row>
    <row r="210" spans="1:25" x14ac:dyDescent="0.2">
      <c r="A210" s="30" t="s">
        <v>307</v>
      </c>
      <c r="B210" s="31" t="s">
        <v>113</v>
      </c>
      <c r="C210" s="32" t="s">
        <v>320</v>
      </c>
      <c r="D210" s="32" t="s">
        <v>299</v>
      </c>
      <c r="E210" s="33" t="s">
        <v>344</v>
      </c>
      <c r="F210" s="35">
        <v>46200000</v>
      </c>
      <c r="G210" s="49">
        <f t="shared" si="4"/>
        <v>0.8</v>
      </c>
      <c r="H210" s="35">
        <v>36960000</v>
      </c>
      <c r="I210" s="35">
        <v>0</v>
      </c>
      <c r="J210" s="35"/>
      <c r="K210" s="35"/>
      <c r="L210" s="35"/>
      <c r="M210" s="35">
        <v>36960000</v>
      </c>
      <c r="N210" s="35"/>
      <c r="O210" s="35"/>
      <c r="P210" s="35"/>
      <c r="Q210" s="35"/>
      <c r="R210" s="35"/>
      <c r="S210" s="35"/>
      <c r="T210" s="35"/>
      <c r="U210" s="35"/>
      <c r="V210" s="35">
        <f t="shared" si="5"/>
        <v>36960000</v>
      </c>
      <c r="W210" s="35" t="s">
        <v>44</v>
      </c>
      <c r="X210" s="48"/>
    </row>
    <row r="211" spans="1:25" x14ac:dyDescent="0.2">
      <c r="A211" s="30" t="s">
        <v>307</v>
      </c>
      <c r="B211" s="31">
        <v>5</v>
      </c>
      <c r="C211" s="32" t="s">
        <v>187</v>
      </c>
      <c r="D211" s="32" t="s">
        <v>102</v>
      </c>
      <c r="E211" s="33" t="s">
        <v>276</v>
      </c>
      <c r="F211" s="35">
        <v>58392000</v>
      </c>
      <c r="G211" s="49">
        <f t="shared" si="4"/>
        <v>0.8</v>
      </c>
      <c r="H211" s="35">
        <v>46713600</v>
      </c>
      <c r="I211" s="35"/>
      <c r="J211" s="35"/>
      <c r="K211" s="35"/>
      <c r="L211" s="35">
        <v>46713600</v>
      </c>
      <c r="M211" s="35"/>
      <c r="N211" s="35"/>
      <c r="O211" s="35"/>
      <c r="P211" s="35"/>
      <c r="Q211" s="35"/>
      <c r="R211" s="35"/>
      <c r="S211" s="35"/>
      <c r="T211" s="35"/>
      <c r="U211" s="35"/>
      <c r="V211" s="35">
        <f t="shared" si="5"/>
        <v>46713600</v>
      </c>
      <c r="W211" s="35" t="s">
        <v>44</v>
      </c>
      <c r="X211" s="48"/>
    </row>
    <row r="212" spans="1:25" x14ac:dyDescent="0.2">
      <c r="A212" s="30" t="s">
        <v>307</v>
      </c>
      <c r="B212" s="31" t="s">
        <v>105</v>
      </c>
      <c r="C212" s="32" t="s">
        <v>551</v>
      </c>
      <c r="D212" s="32" t="s">
        <v>443</v>
      </c>
      <c r="E212" s="33" t="s">
        <v>645</v>
      </c>
      <c r="F212" s="35">
        <v>20000000</v>
      </c>
      <c r="G212" s="49">
        <f t="shared" si="4"/>
        <v>1</v>
      </c>
      <c r="H212" s="35">
        <v>20000000</v>
      </c>
      <c r="I212" s="35">
        <v>0</v>
      </c>
      <c r="J212" s="35"/>
      <c r="K212" s="35"/>
      <c r="L212" s="35"/>
      <c r="M212" s="35">
        <v>20000000</v>
      </c>
      <c r="N212" s="35"/>
      <c r="O212" s="35"/>
      <c r="P212" s="35"/>
      <c r="Q212" s="35"/>
      <c r="R212" s="35"/>
      <c r="S212" s="35"/>
      <c r="T212" s="35"/>
      <c r="U212" s="35"/>
      <c r="V212" s="35">
        <f t="shared" si="5"/>
        <v>20000000</v>
      </c>
      <c r="W212" s="35" t="s">
        <v>44</v>
      </c>
      <c r="X212" s="48"/>
    </row>
    <row r="213" spans="1:25" x14ac:dyDescent="0.2">
      <c r="A213" s="30" t="s">
        <v>307</v>
      </c>
      <c r="B213" s="31">
        <v>5</v>
      </c>
      <c r="C213" s="32" t="s">
        <v>183</v>
      </c>
      <c r="D213" s="32" t="s">
        <v>94</v>
      </c>
      <c r="E213" s="33" t="s">
        <v>269</v>
      </c>
      <c r="F213" s="35">
        <v>230798120</v>
      </c>
      <c r="G213" s="49">
        <f t="shared" si="4"/>
        <v>0.7</v>
      </c>
      <c r="H213" s="35">
        <v>161558684</v>
      </c>
      <c r="I213" s="35"/>
      <c r="J213" s="35"/>
      <c r="K213" s="35"/>
      <c r="L213" s="35">
        <v>161558684</v>
      </c>
      <c r="M213" s="35"/>
      <c r="N213" s="35"/>
      <c r="O213" s="35"/>
      <c r="P213" s="35"/>
      <c r="Q213" s="35"/>
      <c r="R213" s="35"/>
      <c r="S213" s="35"/>
      <c r="T213" s="35"/>
      <c r="U213" s="35"/>
      <c r="V213" s="35">
        <f t="shared" si="5"/>
        <v>161558684</v>
      </c>
      <c r="W213" s="35" t="s">
        <v>44</v>
      </c>
      <c r="X213" s="48"/>
      <c r="Y213" s="48"/>
    </row>
    <row r="214" spans="1:25" x14ac:dyDescent="0.2">
      <c r="A214" s="30" t="s">
        <v>307</v>
      </c>
      <c r="B214" s="31" t="s">
        <v>105</v>
      </c>
      <c r="C214" s="32" t="s">
        <v>183</v>
      </c>
      <c r="D214" s="32" t="s">
        <v>445</v>
      </c>
      <c r="E214" s="33" t="s">
        <v>647</v>
      </c>
      <c r="F214" s="35">
        <v>224998000</v>
      </c>
      <c r="G214" s="49">
        <f t="shared" si="4"/>
        <v>0.7</v>
      </c>
      <c r="H214" s="35">
        <v>157498600</v>
      </c>
      <c r="I214" s="35">
        <v>0</v>
      </c>
      <c r="J214" s="35"/>
      <c r="K214" s="35"/>
      <c r="L214" s="35"/>
      <c r="M214" s="35">
        <v>157498600</v>
      </c>
      <c r="N214" s="35"/>
      <c r="O214" s="35"/>
      <c r="P214" s="35"/>
      <c r="Q214" s="35"/>
      <c r="R214" s="35"/>
      <c r="S214" s="35"/>
      <c r="T214" s="35"/>
      <c r="U214" s="35"/>
      <c r="V214" s="35">
        <f t="shared" si="5"/>
        <v>157498600</v>
      </c>
      <c r="W214" s="35" t="s">
        <v>44</v>
      </c>
      <c r="X214" s="48"/>
    </row>
    <row r="215" spans="1:25" x14ac:dyDescent="0.2">
      <c r="A215" s="30" t="s">
        <v>307</v>
      </c>
      <c r="B215" s="31" t="s">
        <v>105</v>
      </c>
      <c r="C215" s="32" t="s">
        <v>580</v>
      </c>
      <c r="D215" s="32" t="s">
        <v>471</v>
      </c>
      <c r="E215" s="33" t="s">
        <v>683</v>
      </c>
      <c r="F215" s="35">
        <v>214334206</v>
      </c>
      <c r="G215" s="49">
        <f t="shared" si="4"/>
        <v>1</v>
      </c>
      <c r="H215" s="35">
        <v>214334206</v>
      </c>
      <c r="I215" s="35">
        <v>0</v>
      </c>
      <c r="J215" s="35"/>
      <c r="K215" s="35"/>
      <c r="L215" s="35"/>
      <c r="M215" s="35"/>
      <c r="N215" s="35">
        <v>214334206</v>
      </c>
      <c r="O215" s="35"/>
      <c r="P215" s="35"/>
      <c r="Q215" s="35"/>
      <c r="R215" s="35"/>
      <c r="S215" s="35"/>
      <c r="T215" s="35"/>
      <c r="U215" s="35"/>
      <c r="V215" s="35">
        <f t="shared" si="5"/>
        <v>214334206</v>
      </c>
      <c r="W215" s="35" t="s">
        <v>44</v>
      </c>
      <c r="X215" s="48"/>
      <c r="Y215" s="48"/>
    </row>
    <row r="216" spans="1:25" x14ac:dyDescent="0.2">
      <c r="A216" s="30" t="s">
        <v>307</v>
      </c>
      <c r="B216" s="31">
        <v>5</v>
      </c>
      <c r="C216" s="32" t="s">
        <v>125</v>
      </c>
      <c r="D216" s="32" t="s">
        <v>53</v>
      </c>
      <c r="E216" s="33" t="s">
        <v>203</v>
      </c>
      <c r="F216" s="35">
        <v>35153046</v>
      </c>
      <c r="G216" s="49">
        <f t="shared" si="4"/>
        <v>1</v>
      </c>
      <c r="H216" s="35">
        <v>35153046</v>
      </c>
      <c r="I216" s="35"/>
      <c r="J216" s="35">
        <v>35153046</v>
      </c>
      <c r="K216" s="35"/>
      <c r="L216" s="35"/>
      <c r="M216" s="35"/>
      <c r="N216" s="35"/>
      <c r="O216" s="35"/>
      <c r="P216" s="35"/>
      <c r="Q216" s="35"/>
      <c r="R216" s="35"/>
      <c r="S216" s="35"/>
      <c r="T216" s="35"/>
      <c r="U216" s="35"/>
      <c r="V216" s="35">
        <f t="shared" si="5"/>
        <v>35153046</v>
      </c>
      <c r="W216" s="35" t="s">
        <v>44</v>
      </c>
      <c r="X216" s="48"/>
    </row>
    <row r="217" spans="1:25" x14ac:dyDescent="0.2">
      <c r="A217" s="30" t="s">
        <v>307</v>
      </c>
      <c r="B217" s="31" t="s">
        <v>105</v>
      </c>
      <c r="C217" s="32" t="s">
        <v>575</v>
      </c>
      <c r="D217" s="32" t="s">
        <v>521</v>
      </c>
      <c r="E217" s="33" t="s">
        <v>744</v>
      </c>
      <c r="F217" s="35">
        <v>34999142</v>
      </c>
      <c r="G217" s="49">
        <f t="shared" si="4"/>
        <v>1</v>
      </c>
      <c r="H217" s="35">
        <v>34999142</v>
      </c>
      <c r="I217" s="35">
        <v>0</v>
      </c>
      <c r="J217" s="35"/>
      <c r="K217" s="35"/>
      <c r="L217" s="35"/>
      <c r="M217" s="35"/>
      <c r="N217" s="35"/>
      <c r="O217" s="35">
        <v>34999142</v>
      </c>
      <c r="P217" s="35"/>
      <c r="Q217" s="35"/>
      <c r="R217" s="35"/>
      <c r="S217" s="35"/>
      <c r="T217" s="35"/>
      <c r="U217" s="35"/>
      <c r="V217" s="35">
        <f t="shared" si="5"/>
        <v>34999142</v>
      </c>
      <c r="W217" s="35" t="s">
        <v>44</v>
      </c>
      <c r="X217" s="48"/>
      <c r="Y217" s="48"/>
    </row>
    <row r="218" spans="1:25" x14ac:dyDescent="0.2">
      <c r="A218" s="30" t="s">
        <v>307</v>
      </c>
      <c r="B218" s="31" t="s">
        <v>105</v>
      </c>
      <c r="C218" s="32" t="s">
        <v>538</v>
      </c>
      <c r="D218" s="32" t="s">
        <v>476</v>
      </c>
      <c r="E218" s="33" t="s">
        <v>688</v>
      </c>
      <c r="F218" s="35">
        <v>82601594</v>
      </c>
      <c r="G218" s="49">
        <f t="shared" si="4"/>
        <v>1</v>
      </c>
      <c r="H218" s="35">
        <v>82601594</v>
      </c>
      <c r="I218" s="35">
        <v>0</v>
      </c>
      <c r="J218" s="35"/>
      <c r="K218" s="35"/>
      <c r="L218" s="35"/>
      <c r="M218" s="35"/>
      <c r="N218" s="35">
        <v>82601594</v>
      </c>
      <c r="O218" s="35"/>
      <c r="P218" s="35"/>
      <c r="Q218" s="35"/>
      <c r="R218" s="35"/>
      <c r="S218" s="35"/>
      <c r="T218" s="35"/>
      <c r="U218" s="35"/>
      <c r="V218" s="35">
        <f t="shared" si="5"/>
        <v>82601594</v>
      </c>
      <c r="W218" s="35" t="s">
        <v>44</v>
      </c>
      <c r="X218" s="48"/>
      <c r="Y218" s="48"/>
    </row>
    <row r="219" spans="1:25" x14ac:dyDescent="0.2">
      <c r="A219" s="30" t="s">
        <v>307</v>
      </c>
      <c r="B219" s="31" t="s">
        <v>105</v>
      </c>
      <c r="C219" s="32" t="s">
        <v>168</v>
      </c>
      <c r="D219" s="32" t="s">
        <v>295</v>
      </c>
      <c r="E219" s="33" t="s">
        <v>340</v>
      </c>
      <c r="F219" s="35">
        <v>106708470</v>
      </c>
      <c r="G219" s="49">
        <f t="shared" si="4"/>
        <v>0.7</v>
      </c>
      <c r="H219" s="35">
        <v>74695929</v>
      </c>
      <c r="I219" s="35">
        <v>0</v>
      </c>
      <c r="J219" s="35"/>
      <c r="K219" s="35"/>
      <c r="L219" s="35"/>
      <c r="M219" s="35">
        <v>74695929</v>
      </c>
      <c r="N219" s="35"/>
      <c r="O219" s="35"/>
      <c r="P219" s="35"/>
      <c r="Q219" s="35"/>
      <c r="R219" s="35"/>
      <c r="S219" s="35"/>
      <c r="T219" s="35"/>
      <c r="U219" s="35"/>
      <c r="V219" s="35">
        <f t="shared" si="5"/>
        <v>74695929</v>
      </c>
      <c r="W219" s="35" t="s">
        <v>44</v>
      </c>
      <c r="X219" s="48"/>
    </row>
    <row r="220" spans="1:25" x14ac:dyDescent="0.2">
      <c r="A220" s="30" t="s">
        <v>307</v>
      </c>
      <c r="B220" s="31" t="s">
        <v>105</v>
      </c>
      <c r="C220" s="32" t="s">
        <v>578</v>
      </c>
      <c r="D220" s="32" t="s">
        <v>468</v>
      </c>
      <c r="E220" s="33" t="s">
        <v>680</v>
      </c>
      <c r="F220" s="35">
        <v>20512272</v>
      </c>
      <c r="G220" s="49">
        <f t="shared" ref="G220:G283" si="6">(I220+V220)/F220</f>
        <v>1</v>
      </c>
      <c r="H220" s="35">
        <v>20512272</v>
      </c>
      <c r="I220" s="35">
        <v>0</v>
      </c>
      <c r="J220" s="35"/>
      <c r="K220" s="35"/>
      <c r="L220" s="35"/>
      <c r="M220" s="35"/>
      <c r="N220" s="35">
        <v>20512272</v>
      </c>
      <c r="O220" s="35"/>
      <c r="P220" s="35"/>
      <c r="Q220" s="35"/>
      <c r="R220" s="35"/>
      <c r="S220" s="35"/>
      <c r="T220" s="35"/>
      <c r="U220" s="35"/>
      <c r="V220" s="35">
        <f t="shared" ref="V220:V283" si="7">SUM(J220:U220)</f>
        <v>20512272</v>
      </c>
      <c r="W220" s="35" t="s">
        <v>44</v>
      </c>
      <c r="X220" s="48"/>
    </row>
    <row r="221" spans="1:25" x14ac:dyDescent="0.2">
      <c r="A221" s="30" t="s">
        <v>307</v>
      </c>
      <c r="B221" s="31" t="s">
        <v>105</v>
      </c>
      <c r="C221" s="32" t="s">
        <v>578</v>
      </c>
      <c r="D221" s="32" t="s">
        <v>520</v>
      </c>
      <c r="E221" s="33" t="s">
        <v>743</v>
      </c>
      <c r="F221" s="35">
        <v>16900000</v>
      </c>
      <c r="G221" s="49">
        <f t="shared" si="6"/>
        <v>1</v>
      </c>
      <c r="H221" s="35">
        <v>16900000</v>
      </c>
      <c r="I221" s="35">
        <v>0</v>
      </c>
      <c r="J221" s="35"/>
      <c r="K221" s="35"/>
      <c r="L221" s="35"/>
      <c r="M221" s="35"/>
      <c r="N221" s="35"/>
      <c r="O221" s="35">
        <v>16900000</v>
      </c>
      <c r="P221" s="35"/>
      <c r="Q221" s="35"/>
      <c r="R221" s="35"/>
      <c r="S221" s="35"/>
      <c r="T221" s="35"/>
      <c r="U221" s="35"/>
      <c r="V221" s="35">
        <f t="shared" si="7"/>
        <v>16900000</v>
      </c>
      <c r="W221" s="35" t="s">
        <v>44</v>
      </c>
      <c r="X221" s="48"/>
    </row>
    <row r="222" spans="1:25" x14ac:dyDescent="0.2">
      <c r="A222" s="30" t="s">
        <v>307</v>
      </c>
      <c r="B222" s="31" t="s">
        <v>115</v>
      </c>
      <c r="C222" s="32" t="s">
        <v>609</v>
      </c>
      <c r="D222" s="32" t="s">
        <v>511</v>
      </c>
      <c r="E222" s="33" t="s">
        <v>734</v>
      </c>
      <c r="F222" s="35">
        <v>234991680</v>
      </c>
      <c r="G222" s="49">
        <f t="shared" si="6"/>
        <v>0.6</v>
      </c>
      <c r="H222" s="35">
        <v>140995008</v>
      </c>
      <c r="I222" s="35">
        <v>0</v>
      </c>
      <c r="J222" s="35"/>
      <c r="K222" s="35"/>
      <c r="L222" s="35"/>
      <c r="M222" s="35"/>
      <c r="N222" s="35"/>
      <c r="O222" s="35">
        <v>140995008</v>
      </c>
      <c r="P222" s="35"/>
      <c r="Q222" s="35"/>
      <c r="R222" s="35"/>
      <c r="S222" s="35"/>
      <c r="T222" s="35"/>
      <c r="U222" s="35"/>
      <c r="V222" s="35">
        <f t="shared" si="7"/>
        <v>140995008</v>
      </c>
      <c r="W222" s="35" t="s">
        <v>44</v>
      </c>
      <c r="X222" s="48"/>
    </row>
    <row r="223" spans="1:25" x14ac:dyDescent="0.2">
      <c r="A223" s="30" t="s">
        <v>307</v>
      </c>
      <c r="B223" s="31" t="s">
        <v>115</v>
      </c>
      <c r="C223" s="32" t="s">
        <v>317</v>
      </c>
      <c r="D223" s="32" t="s">
        <v>296</v>
      </c>
      <c r="E223" s="33" t="s">
        <v>341</v>
      </c>
      <c r="F223" s="35">
        <v>18000000</v>
      </c>
      <c r="G223" s="49">
        <f t="shared" si="6"/>
        <v>0.8</v>
      </c>
      <c r="H223" s="35">
        <v>14400000</v>
      </c>
      <c r="I223" s="35">
        <v>0</v>
      </c>
      <c r="J223" s="35"/>
      <c r="K223" s="35"/>
      <c r="L223" s="35"/>
      <c r="M223" s="35">
        <v>14400000</v>
      </c>
      <c r="N223" s="35"/>
      <c r="O223" s="35"/>
      <c r="P223" s="35"/>
      <c r="Q223" s="35"/>
      <c r="R223" s="35"/>
      <c r="S223" s="35"/>
      <c r="T223" s="35"/>
      <c r="U223" s="35"/>
      <c r="V223" s="35">
        <f t="shared" si="7"/>
        <v>14400000</v>
      </c>
      <c r="W223" s="35" t="s">
        <v>44</v>
      </c>
      <c r="X223" s="48"/>
    </row>
    <row r="224" spans="1:25" x14ac:dyDescent="0.2">
      <c r="A224" s="30" t="s">
        <v>307</v>
      </c>
      <c r="B224" s="31" t="s">
        <v>108</v>
      </c>
      <c r="C224" s="32" t="s">
        <v>171</v>
      </c>
      <c r="D224" s="32" t="s">
        <v>509</v>
      </c>
      <c r="E224" s="33" t="s">
        <v>732</v>
      </c>
      <c r="F224" s="35">
        <v>223092000</v>
      </c>
      <c r="G224" s="49">
        <f t="shared" si="6"/>
        <v>0.7</v>
      </c>
      <c r="H224" s="35">
        <v>156164400</v>
      </c>
      <c r="I224" s="35">
        <v>0</v>
      </c>
      <c r="J224" s="35"/>
      <c r="K224" s="35"/>
      <c r="L224" s="35"/>
      <c r="M224" s="35"/>
      <c r="N224" s="35"/>
      <c r="O224" s="35">
        <v>156164400</v>
      </c>
      <c r="P224" s="35"/>
      <c r="Q224" s="35"/>
      <c r="R224" s="35"/>
      <c r="S224" s="35"/>
      <c r="T224" s="35"/>
      <c r="U224" s="35"/>
      <c r="V224" s="35">
        <f t="shared" si="7"/>
        <v>156164400</v>
      </c>
      <c r="W224" s="35" t="s">
        <v>44</v>
      </c>
      <c r="X224" s="48"/>
    </row>
    <row r="225" spans="1:25" x14ac:dyDescent="0.2">
      <c r="A225" s="30" t="s">
        <v>307</v>
      </c>
      <c r="B225" s="31" t="s">
        <v>108</v>
      </c>
      <c r="C225" s="32" t="s">
        <v>171</v>
      </c>
      <c r="D225" s="32" t="s">
        <v>279</v>
      </c>
      <c r="E225" s="33" t="s">
        <v>324</v>
      </c>
      <c r="F225" s="35">
        <v>36460000</v>
      </c>
      <c r="G225" s="49">
        <f t="shared" si="6"/>
        <v>1</v>
      </c>
      <c r="H225" s="35">
        <v>6280000</v>
      </c>
      <c r="I225" s="35">
        <v>30180000</v>
      </c>
      <c r="J225" s="35"/>
      <c r="K225" s="35"/>
      <c r="L225" s="35"/>
      <c r="M225" s="35"/>
      <c r="N225" s="35"/>
      <c r="O225" s="35">
        <v>6280000</v>
      </c>
      <c r="P225" s="35"/>
      <c r="Q225" s="35"/>
      <c r="R225" s="35"/>
      <c r="S225" s="35"/>
      <c r="T225" s="35"/>
      <c r="U225" s="35"/>
      <c r="V225" s="35">
        <f t="shared" si="7"/>
        <v>6280000</v>
      </c>
      <c r="W225" s="35" t="s">
        <v>44</v>
      </c>
      <c r="X225" s="48"/>
      <c r="Y225" s="48"/>
    </row>
    <row r="226" spans="1:25" x14ac:dyDescent="0.2">
      <c r="A226" s="30" t="s">
        <v>307</v>
      </c>
      <c r="B226" s="31" t="s">
        <v>108</v>
      </c>
      <c r="C226" s="32" t="s">
        <v>154</v>
      </c>
      <c r="D226" s="32" t="s">
        <v>466</v>
      </c>
      <c r="E226" s="33" t="s">
        <v>678</v>
      </c>
      <c r="F226" s="35">
        <v>30353995</v>
      </c>
      <c r="G226" s="49">
        <f t="shared" si="6"/>
        <v>0.69999998352770365</v>
      </c>
      <c r="H226" s="35">
        <v>21247796</v>
      </c>
      <c r="I226" s="35">
        <v>0</v>
      </c>
      <c r="J226" s="35"/>
      <c r="K226" s="35"/>
      <c r="L226" s="35"/>
      <c r="M226" s="35"/>
      <c r="N226" s="35">
        <v>21247796</v>
      </c>
      <c r="O226" s="35"/>
      <c r="P226" s="35"/>
      <c r="Q226" s="35"/>
      <c r="R226" s="35"/>
      <c r="S226" s="35"/>
      <c r="T226" s="35"/>
      <c r="U226" s="35"/>
      <c r="V226" s="35">
        <f t="shared" si="7"/>
        <v>21247796</v>
      </c>
      <c r="W226" s="35" t="s">
        <v>44</v>
      </c>
      <c r="X226" s="48"/>
    </row>
    <row r="227" spans="1:25" x14ac:dyDescent="0.2">
      <c r="A227" s="30" t="s">
        <v>307</v>
      </c>
      <c r="B227" s="31" t="s">
        <v>108</v>
      </c>
      <c r="C227" s="32" t="s">
        <v>154</v>
      </c>
      <c r="D227" s="32" t="s">
        <v>294</v>
      </c>
      <c r="E227" s="33" t="s">
        <v>339</v>
      </c>
      <c r="F227" s="35">
        <v>39600000</v>
      </c>
      <c r="G227" s="49">
        <f t="shared" si="6"/>
        <v>0.8</v>
      </c>
      <c r="H227" s="35">
        <v>31680000</v>
      </c>
      <c r="I227" s="35">
        <v>0</v>
      </c>
      <c r="J227" s="35"/>
      <c r="K227" s="35"/>
      <c r="L227" s="35"/>
      <c r="M227" s="35">
        <v>31680000</v>
      </c>
      <c r="N227" s="35"/>
      <c r="O227" s="35"/>
      <c r="P227" s="35"/>
      <c r="Q227" s="35"/>
      <c r="R227" s="35"/>
      <c r="S227" s="35"/>
      <c r="T227" s="35"/>
      <c r="U227" s="35"/>
      <c r="V227" s="35">
        <f t="shared" si="7"/>
        <v>31680000</v>
      </c>
      <c r="W227" s="35" t="s">
        <v>44</v>
      </c>
      <c r="X227" s="48"/>
      <c r="Y227" s="48"/>
    </row>
    <row r="228" spans="1:25" x14ac:dyDescent="0.2">
      <c r="A228" s="30" t="s">
        <v>307</v>
      </c>
      <c r="B228" s="31" t="s">
        <v>108</v>
      </c>
      <c r="C228" s="32" t="s">
        <v>579</v>
      </c>
      <c r="D228" s="32" t="s">
        <v>469</v>
      </c>
      <c r="E228" s="33" t="s">
        <v>681</v>
      </c>
      <c r="F228" s="35">
        <v>63600000</v>
      </c>
      <c r="G228" s="49">
        <f t="shared" si="6"/>
        <v>0.8</v>
      </c>
      <c r="H228" s="35">
        <v>50880000</v>
      </c>
      <c r="I228" s="35">
        <v>0</v>
      </c>
      <c r="J228" s="35"/>
      <c r="K228" s="35"/>
      <c r="L228" s="35"/>
      <c r="M228" s="35"/>
      <c r="N228" s="35">
        <v>50880000</v>
      </c>
      <c r="O228" s="35"/>
      <c r="P228" s="35"/>
      <c r="Q228" s="35"/>
      <c r="R228" s="35"/>
      <c r="S228" s="35"/>
      <c r="T228" s="35"/>
      <c r="U228" s="35"/>
      <c r="V228" s="35">
        <f t="shared" si="7"/>
        <v>50880000</v>
      </c>
      <c r="W228" s="35" t="s">
        <v>44</v>
      </c>
      <c r="X228" s="48"/>
    </row>
    <row r="229" spans="1:25" x14ac:dyDescent="0.2">
      <c r="A229" s="30" t="s">
        <v>307</v>
      </c>
      <c r="B229" s="31" t="s">
        <v>108</v>
      </c>
      <c r="C229" s="32" t="s">
        <v>608</v>
      </c>
      <c r="D229" s="32" t="s">
        <v>510</v>
      </c>
      <c r="E229" s="33" t="s">
        <v>733</v>
      </c>
      <c r="F229" s="35">
        <v>232771312</v>
      </c>
      <c r="G229" s="49">
        <f t="shared" si="6"/>
        <v>0.69999999828157522</v>
      </c>
      <c r="H229" s="35">
        <v>162939918</v>
      </c>
      <c r="I229" s="35">
        <v>0</v>
      </c>
      <c r="J229" s="35"/>
      <c r="K229" s="35"/>
      <c r="L229" s="35"/>
      <c r="M229" s="35"/>
      <c r="N229" s="35"/>
      <c r="O229" s="35">
        <v>162939918</v>
      </c>
      <c r="P229" s="35"/>
      <c r="Q229" s="35"/>
      <c r="R229" s="35"/>
      <c r="S229" s="35"/>
      <c r="T229" s="35"/>
      <c r="U229" s="35"/>
      <c r="V229" s="35">
        <f t="shared" si="7"/>
        <v>162939918</v>
      </c>
      <c r="W229" s="35" t="s">
        <v>44</v>
      </c>
      <c r="X229" s="48"/>
    </row>
    <row r="230" spans="1:25" x14ac:dyDescent="0.2">
      <c r="A230" s="30" t="s">
        <v>307</v>
      </c>
      <c r="B230" s="31" t="s">
        <v>108</v>
      </c>
      <c r="C230" s="32" t="s">
        <v>312</v>
      </c>
      <c r="D230" s="32" t="s">
        <v>285</v>
      </c>
      <c r="E230" s="33" t="s">
        <v>330</v>
      </c>
      <c r="F230" s="35">
        <v>44004000</v>
      </c>
      <c r="G230" s="49">
        <f t="shared" si="6"/>
        <v>0.8</v>
      </c>
      <c r="H230" s="35">
        <v>35203200</v>
      </c>
      <c r="I230" s="35">
        <v>0</v>
      </c>
      <c r="J230" s="35"/>
      <c r="K230" s="35"/>
      <c r="L230" s="35"/>
      <c r="M230" s="35"/>
      <c r="N230" s="35">
        <v>35203200</v>
      </c>
      <c r="O230" s="35"/>
      <c r="P230" s="35"/>
      <c r="Q230" s="35"/>
      <c r="R230" s="35"/>
      <c r="S230" s="35"/>
      <c r="T230" s="35"/>
      <c r="U230" s="35"/>
      <c r="V230" s="35">
        <f t="shared" si="7"/>
        <v>35203200</v>
      </c>
      <c r="W230" s="35" t="s">
        <v>44</v>
      </c>
      <c r="X230" s="48"/>
    </row>
    <row r="231" spans="1:25" x14ac:dyDescent="0.2">
      <c r="A231" s="30" t="s">
        <v>307</v>
      </c>
      <c r="B231" s="31" t="s">
        <v>108</v>
      </c>
      <c r="C231" s="32" t="s">
        <v>315</v>
      </c>
      <c r="D231" s="32" t="s">
        <v>291</v>
      </c>
      <c r="E231" s="33" t="s">
        <v>336</v>
      </c>
      <c r="F231" s="35">
        <v>36000000</v>
      </c>
      <c r="G231" s="49">
        <f t="shared" si="6"/>
        <v>0.8</v>
      </c>
      <c r="H231" s="35">
        <v>28800000</v>
      </c>
      <c r="I231" s="35">
        <v>0</v>
      </c>
      <c r="J231" s="35"/>
      <c r="K231" s="35"/>
      <c r="L231" s="35"/>
      <c r="M231" s="35"/>
      <c r="N231" s="35">
        <v>28800000</v>
      </c>
      <c r="O231" s="35"/>
      <c r="P231" s="35"/>
      <c r="Q231" s="35"/>
      <c r="R231" s="35"/>
      <c r="S231" s="35"/>
      <c r="T231" s="35"/>
      <c r="U231" s="35"/>
      <c r="V231" s="35">
        <f t="shared" si="7"/>
        <v>28800000</v>
      </c>
      <c r="W231" s="35" t="s">
        <v>44</v>
      </c>
      <c r="X231" s="48"/>
      <c r="Y231" s="48"/>
    </row>
    <row r="232" spans="1:25" x14ac:dyDescent="0.2">
      <c r="A232" s="30" t="s">
        <v>307</v>
      </c>
      <c r="B232" s="31" t="s">
        <v>108</v>
      </c>
      <c r="C232" s="32" t="s">
        <v>316</v>
      </c>
      <c r="D232" s="32" t="s">
        <v>293</v>
      </c>
      <c r="E232" s="33" t="s">
        <v>338</v>
      </c>
      <c r="F232" s="35">
        <v>32452407</v>
      </c>
      <c r="G232" s="49">
        <f t="shared" si="6"/>
        <v>1</v>
      </c>
      <c r="H232" s="35">
        <v>32452407</v>
      </c>
      <c r="I232" s="35">
        <v>0</v>
      </c>
      <c r="J232" s="35"/>
      <c r="K232" s="35"/>
      <c r="L232" s="35"/>
      <c r="M232" s="35"/>
      <c r="N232" s="35">
        <v>32452407</v>
      </c>
      <c r="O232" s="35"/>
      <c r="P232" s="35"/>
      <c r="Q232" s="35"/>
      <c r="R232" s="35"/>
      <c r="S232" s="35"/>
      <c r="T232" s="35"/>
      <c r="U232" s="35"/>
      <c r="V232" s="35">
        <f t="shared" si="7"/>
        <v>32452407</v>
      </c>
      <c r="W232" s="35" t="s">
        <v>44</v>
      </c>
      <c r="X232" s="48"/>
    </row>
    <row r="233" spans="1:25" x14ac:dyDescent="0.2">
      <c r="A233" s="30" t="s">
        <v>307</v>
      </c>
      <c r="B233" s="31" t="s">
        <v>108</v>
      </c>
      <c r="C233" s="32" t="s">
        <v>316</v>
      </c>
      <c r="D233" s="32" t="s">
        <v>516</v>
      </c>
      <c r="E233" s="33" t="s">
        <v>739</v>
      </c>
      <c r="F233" s="35">
        <v>44657318</v>
      </c>
      <c r="G233" s="49">
        <f t="shared" si="6"/>
        <v>0.39999999552145071</v>
      </c>
      <c r="H233" s="35">
        <v>17862927</v>
      </c>
      <c r="I233" s="35">
        <v>0</v>
      </c>
      <c r="J233" s="35"/>
      <c r="K233" s="35"/>
      <c r="L233" s="35"/>
      <c r="M233" s="35"/>
      <c r="N233" s="35"/>
      <c r="O233" s="35">
        <v>17862927</v>
      </c>
      <c r="P233" s="35"/>
      <c r="Q233" s="35"/>
      <c r="R233" s="35"/>
      <c r="S233" s="35"/>
      <c r="T233" s="35"/>
      <c r="U233" s="35"/>
      <c r="V233" s="35">
        <f t="shared" si="7"/>
        <v>17862927</v>
      </c>
      <c r="W233" s="35" t="s">
        <v>44</v>
      </c>
      <c r="X233" s="48"/>
    </row>
    <row r="234" spans="1:25" x14ac:dyDescent="0.2">
      <c r="A234" s="30" t="s">
        <v>307</v>
      </c>
      <c r="B234" s="31">
        <v>7</v>
      </c>
      <c r="C234" s="32" t="s">
        <v>117</v>
      </c>
      <c r="D234" s="32" t="s">
        <v>100</v>
      </c>
      <c r="E234" s="33" t="s">
        <v>274</v>
      </c>
      <c r="F234" s="35">
        <v>59880000</v>
      </c>
      <c r="G234" s="49">
        <f t="shared" si="6"/>
        <v>0.8</v>
      </c>
      <c r="H234" s="35">
        <v>47904000</v>
      </c>
      <c r="I234" s="35"/>
      <c r="J234" s="35"/>
      <c r="K234" s="35"/>
      <c r="L234" s="35">
        <v>47904000</v>
      </c>
      <c r="M234" s="35"/>
      <c r="N234" s="35"/>
      <c r="O234" s="35"/>
      <c r="P234" s="35"/>
      <c r="Q234" s="35"/>
      <c r="R234" s="35"/>
      <c r="S234" s="35"/>
      <c r="T234" s="35"/>
      <c r="U234" s="35"/>
      <c r="V234" s="35">
        <f t="shared" si="7"/>
        <v>47904000</v>
      </c>
      <c r="W234" s="35" t="s">
        <v>44</v>
      </c>
      <c r="X234" s="48"/>
    </row>
    <row r="235" spans="1:25" x14ac:dyDescent="0.2">
      <c r="A235" s="30" t="s">
        <v>307</v>
      </c>
      <c r="B235" s="31">
        <v>8</v>
      </c>
      <c r="C235" s="32" t="s">
        <v>181</v>
      </c>
      <c r="D235" s="32" t="s">
        <v>90</v>
      </c>
      <c r="E235" s="33" t="s">
        <v>265</v>
      </c>
      <c r="F235" s="35">
        <v>90000000</v>
      </c>
      <c r="G235" s="49">
        <f t="shared" si="6"/>
        <v>0.5</v>
      </c>
      <c r="H235" s="35">
        <v>90000000</v>
      </c>
      <c r="I235" s="35"/>
      <c r="J235" s="35"/>
      <c r="K235" s="35"/>
      <c r="L235" s="35">
        <v>45000000</v>
      </c>
      <c r="M235" s="35"/>
      <c r="N235" s="35"/>
      <c r="O235" s="35"/>
      <c r="P235" s="35"/>
      <c r="Q235" s="35"/>
      <c r="R235" s="35"/>
      <c r="S235" s="35"/>
      <c r="T235" s="35"/>
      <c r="U235" s="35"/>
      <c r="V235" s="35">
        <f t="shared" si="7"/>
        <v>45000000</v>
      </c>
      <c r="W235" s="35" t="s">
        <v>44</v>
      </c>
      <c r="X235" s="48"/>
      <c r="Y235" s="48"/>
    </row>
    <row r="236" spans="1:25" x14ac:dyDescent="0.2">
      <c r="A236" s="30" t="s">
        <v>307</v>
      </c>
      <c r="B236" s="31" t="s">
        <v>133</v>
      </c>
      <c r="C236" s="32" t="s">
        <v>181</v>
      </c>
      <c r="D236" s="32" t="s">
        <v>518</v>
      </c>
      <c r="E236" s="33" t="s">
        <v>741</v>
      </c>
      <c r="F236" s="35">
        <v>164575382</v>
      </c>
      <c r="G236" s="49">
        <f t="shared" si="6"/>
        <v>1</v>
      </c>
      <c r="H236" s="35">
        <v>164575382</v>
      </c>
      <c r="I236" s="35">
        <v>0</v>
      </c>
      <c r="J236" s="35"/>
      <c r="K236" s="35"/>
      <c r="L236" s="35"/>
      <c r="M236" s="35"/>
      <c r="N236" s="35"/>
      <c r="O236" s="35">
        <v>164575382</v>
      </c>
      <c r="P236" s="35"/>
      <c r="Q236" s="35"/>
      <c r="R236" s="35"/>
      <c r="S236" s="35"/>
      <c r="T236" s="35"/>
      <c r="U236" s="35"/>
      <c r="V236" s="35">
        <f t="shared" si="7"/>
        <v>164575382</v>
      </c>
      <c r="W236" s="35" t="s">
        <v>44</v>
      </c>
      <c r="X236" s="48"/>
      <c r="Y236" s="48"/>
    </row>
    <row r="237" spans="1:25" x14ac:dyDescent="0.2">
      <c r="A237" s="30" t="s">
        <v>307</v>
      </c>
      <c r="B237" s="31" t="s">
        <v>133</v>
      </c>
      <c r="C237" s="32" t="s">
        <v>181</v>
      </c>
      <c r="D237" s="32" t="s">
        <v>519</v>
      </c>
      <c r="E237" s="33" t="s">
        <v>742</v>
      </c>
      <c r="F237" s="35">
        <v>156316779</v>
      </c>
      <c r="G237" s="49">
        <f t="shared" si="6"/>
        <v>1</v>
      </c>
      <c r="H237" s="35">
        <v>156316779</v>
      </c>
      <c r="I237" s="35">
        <v>0</v>
      </c>
      <c r="J237" s="35"/>
      <c r="K237" s="35"/>
      <c r="L237" s="35"/>
      <c r="M237" s="35"/>
      <c r="N237" s="35"/>
      <c r="O237" s="35">
        <v>156316779</v>
      </c>
      <c r="P237" s="35"/>
      <c r="Q237" s="35"/>
      <c r="R237" s="35"/>
      <c r="S237" s="35"/>
      <c r="T237" s="35"/>
      <c r="U237" s="35"/>
      <c r="V237" s="35">
        <f t="shared" si="7"/>
        <v>156316779</v>
      </c>
      <c r="W237" s="35" t="s">
        <v>44</v>
      </c>
      <c r="X237" s="48"/>
    </row>
    <row r="238" spans="1:25" x14ac:dyDescent="0.2">
      <c r="A238" s="30" t="s">
        <v>307</v>
      </c>
      <c r="B238" s="31" t="s">
        <v>133</v>
      </c>
      <c r="C238" s="32" t="s">
        <v>408</v>
      </c>
      <c r="D238" s="32" t="s">
        <v>407</v>
      </c>
      <c r="E238" s="33" t="s">
        <v>409</v>
      </c>
      <c r="F238" s="35">
        <v>652000000</v>
      </c>
      <c r="G238" s="49">
        <f t="shared" si="6"/>
        <v>1</v>
      </c>
      <c r="H238" s="35">
        <v>652000000</v>
      </c>
      <c r="I238" s="35">
        <v>0</v>
      </c>
      <c r="J238" s="35"/>
      <c r="K238" s="35"/>
      <c r="L238" s="35"/>
      <c r="M238" s="35">
        <v>652000000</v>
      </c>
      <c r="N238" s="35"/>
      <c r="O238" s="35"/>
      <c r="P238" s="35"/>
      <c r="Q238" s="35"/>
      <c r="R238" s="35"/>
      <c r="S238" s="35"/>
      <c r="T238" s="35"/>
      <c r="U238" s="35"/>
      <c r="V238" s="35">
        <f t="shared" si="7"/>
        <v>652000000</v>
      </c>
      <c r="W238" s="35" t="s">
        <v>44</v>
      </c>
      <c r="X238" s="48"/>
      <c r="Y238" s="48"/>
    </row>
    <row r="239" spans="1:25" x14ac:dyDescent="0.2">
      <c r="A239" s="30" t="s">
        <v>307</v>
      </c>
      <c r="B239" s="31">
        <v>8</v>
      </c>
      <c r="C239" s="32" t="s">
        <v>173</v>
      </c>
      <c r="D239" s="32" t="s">
        <v>95</v>
      </c>
      <c r="E239" s="33" t="s">
        <v>270</v>
      </c>
      <c r="F239" s="35">
        <v>60000000</v>
      </c>
      <c r="G239" s="49">
        <f t="shared" si="6"/>
        <v>0.8</v>
      </c>
      <c r="H239" s="35">
        <v>48000000</v>
      </c>
      <c r="I239" s="35"/>
      <c r="J239" s="35"/>
      <c r="K239" s="35"/>
      <c r="L239" s="35">
        <v>48000000</v>
      </c>
      <c r="M239" s="35"/>
      <c r="N239" s="35"/>
      <c r="O239" s="35"/>
      <c r="P239" s="35"/>
      <c r="Q239" s="35"/>
      <c r="R239" s="35"/>
      <c r="S239" s="35"/>
      <c r="T239" s="35"/>
      <c r="U239" s="35"/>
      <c r="V239" s="35">
        <f t="shared" si="7"/>
        <v>48000000</v>
      </c>
      <c r="W239" s="35" t="s">
        <v>44</v>
      </c>
      <c r="X239" s="48"/>
      <c r="Y239" s="48"/>
    </row>
    <row r="240" spans="1:25" x14ac:dyDescent="0.2">
      <c r="A240" s="30" t="s">
        <v>307</v>
      </c>
      <c r="B240" s="31">
        <v>8</v>
      </c>
      <c r="C240" s="32" t="s">
        <v>184</v>
      </c>
      <c r="D240" s="32" t="s">
        <v>97</v>
      </c>
      <c r="E240" s="33" t="s">
        <v>272</v>
      </c>
      <c r="F240" s="35">
        <v>32800000</v>
      </c>
      <c r="G240" s="49">
        <f t="shared" si="6"/>
        <v>0.8</v>
      </c>
      <c r="H240" s="35">
        <v>26240000</v>
      </c>
      <c r="I240" s="35"/>
      <c r="J240" s="35"/>
      <c r="K240" s="35"/>
      <c r="L240" s="35">
        <v>26240000</v>
      </c>
      <c r="M240" s="35"/>
      <c r="N240" s="35"/>
      <c r="O240" s="35"/>
      <c r="P240" s="35"/>
      <c r="Q240" s="35"/>
      <c r="R240" s="35"/>
      <c r="S240" s="35"/>
      <c r="T240" s="35"/>
      <c r="U240" s="35"/>
      <c r="V240" s="35">
        <f t="shared" si="7"/>
        <v>26240000</v>
      </c>
      <c r="W240" s="35" t="s">
        <v>44</v>
      </c>
      <c r="X240" s="48"/>
      <c r="Y240" s="48"/>
    </row>
    <row r="241" spans="1:25" x14ac:dyDescent="0.2">
      <c r="A241" s="30" t="s">
        <v>307</v>
      </c>
      <c r="B241" s="31" t="s">
        <v>133</v>
      </c>
      <c r="C241" s="32" t="s">
        <v>541</v>
      </c>
      <c r="D241" s="32" t="s">
        <v>467</v>
      </c>
      <c r="E241" s="33" t="s">
        <v>679</v>
      </c>
      <c r="F241" s="35">
        <v>122347714</v>
      </c>
      <c r="G241" s="49">
        <f t="shared" si="6"/>
        <v>1</v>
      </c>
      <c r="H241" s="35">
        <v>122347714</v>
      </c>
      <c r="I241" s="35">
        <v>0</v>
      </c>
      <c r="J241" s="35"/>
      <c r="K241" s="35"/>
      <c r="L241" s="35"/>
      <c r="M241" s="35"/>
      <c r="N241" s="35">
        <v>122347714</v>
      </c>
      <c r="O241" s="35"/>
      <c r="P241" s="35"/>
      <c r="Q241" s="35"/>
      <c r="R241" s="35"/>
      <c r="S241" s="35"/>
      <c r="T241" s="35"/>
      <c r="U241" s="35"/>
      <c r="V241" s="35">
        <f t="shared" si="7"/>
        <v>122347714</v>
      </c>
      <c r="W241" s="35" t="s">
        <v>44</v>
      </c>
      <c r="X241" s="48"/>
      <c r="Y241" s="48"/>
    </row>
    <row r="242" spans="1:25" x14ac:dyDescent="0.2">
      <c r="A242" s="30" t="s">
        <v>307</v>
      </c>
      <c r="B242" s="31">
        <v>8</v>
      </c>
      <c r="C242" s="32" t="s">
        <v>151</v>
      </c>
      <c r="D242" s="32" t="s">
        <v>66</v>
      </c>
      <c r="E242" s="33" t="s">
        <v>230</v>
      </c>
      <c r="F242" s="35">
        <v>49800000</v>
      </c>
      <c r="G242" s="49">
        <f t="shared" si="6"/>
        <v>0.41666666666666669</v>
      </c>
      <c r="H242" s="35">
        <v>49800000</v>
      </c>
      <c r="I242" s="35"/>
      <c r="J242" s="35"/>
      <c r="K242" s="35">
        <v>20750000</v>
      </c>
      <c r="L242" s="35"/>
      <c r="M242" s="35"/>
      <c r="N242" s="35"/>
      <c r="O242" s="35"/>
      <c r="P242" s="35"/>
      <c r="Q242" s="35"/>
      <c r="R242" s="35"/>
      <c r="S242" s="35"/>
      <c r="T242" s="35"/>
      <c r="U242" s="35"/>
      <c r="V242" s="35">
        <f t="shared" si="7"/>
        <v>20750000</v>
      </c>
      <c r="W242" s="35" t="s">
        <v>44</v>
      </c>
      <c r="X242" s="48"/>
      <c r="Y242" s="48"/>
    </row>
    <row r="243" spans="1:25" x14ac:dyDescent="0.2">
      <c r="A243" s="30" t="s">
        <v>307</v>
      </c>
      <c r="B243" s="31" t="s">
        <v>133</v>
      </c>
      <c r="C243" s="32" t="s">
        <v>313</v>
      </c>
      <c r="D243" s="32" t="s">
        <v>289</v>
      </c>
      <c r="E243" s="33" t="s">
        <v>334</v>
      </c>
      <c r="F243" s="35">
        <v>229665787</v>
      </c>
      <c r="G243" s="49">
        <f t="shared" si="6"/>
        <v>0.70000000043541533</v>
      </c>
      <c r="H243" s="35">
        <v>160766051</v>
      </c>
      <c r="I243" s="35">
        <v>0</v>
      </c>
      <c r="J243" s="35"/>
      <c r="K243" s="35"/>
      <c r="L243" s="35"/>
      <c r="M243" s="35"/>
      <c r="N243" s="35">
        <v>160766051</v>
      </c>
      <c r="O243" s="35"/>
      <c r="P243" s="35"/>
      <c r="Q243" s="35"/>
      <c r="R243" s="35"/>
      <c r="S243" s="35"/>
      <c r="T243" s="35"/>
      <c r="U243" s="35"/>
      <c r="V243" s="35">
        <f t="shared" si="7"/>
        <v>160766051</v>
      </c>
      <c r="W243" s="35" t="s">
        <v>44</v>
      </c>
      <c r="X243" s="48"/>
    </row>
    <row r="244" spans="1:25" x14ac:dyDescent="0.2">
      <c r="A244" s="30" t="s">
        <v>307</v>
      </c>
      <c r="B244" s="31" t="s">
        <v>133</v>
      </c>
      <c r="C244" s="32" t="s">
        <v>313</v>
      </c>
      <c r="D244" s="32" t="s">
        <v>508</v>
      </c>
      <c r="E244" s="33" t="s">
        <v>731</v>
      </c>
      <c r="F244" s="35">
        <v>229968988</v>
      </c>
      <c r="G244" s="49">
        <f t="shared" si="6"/>
        <v>0.6990770903422856</v>
      </c>
      <c r="H244" s="35">
        <v>229968988</v>
      </c>
      <c r="I244" s="35">
        <v>0</v>
      </c>
      <c r="J244" s="35"/>
      <c r="K244" s="35"/>
      <c r="L244" s="35"/>
      <c r="M244" s="35"/>
      <c r="N244" s="35"/>
      <c r="O244" s="35">
        <v>160766051</v>
      </c>
      <c r="P244" s="35"/>
      <c r="Q244" s="35"/>
      <c r="R244" s="35"/>
      <c r="S244" s="35"/>
      <c r="T244" s="35"/>
      <c r="U244" s="35"/>
      <c r="V244" s="35">
        <f t="shared" si="7"/>
        <v>160766051</v>
      </c>
      <c r="W244" s="35" t="s">
        <v>44</v>
      </c>
      <c r="X244" s="48"/>
    </row>
    <row r="245" spans="1:25" x14ac:dyDescent="0.2">
      <c r="A245" s="30" t="s">
        <v>307</v>
      </c>
      <c r="B245" s="31" t="s">
        <v>133</v>
      </c>
      <c r="C245" s="32" t="s">
        <v>175</v>
      </c>
      <c r="D245" s="32" t="s">
        <v>292</v>
      </c>
      <c r="E245" s="33" t="s">
        <v>337</v>
      </c>
      <c r="F245" s="35">
        <v>54513950</v>
      </c>
      <c r="G245" s="49">
        <f t="shared" si="6"/>
        <v>0.5</v>
      </c>
      <c r="H245" s="35">
        <v>54513950</v>
      </c>
      <c r="I245" s="35">
        <v>0</v>
      </c>
      <c r="J245" s="35"/>
      <c r="K245" s="35"/>
      <c r="L245" s="35"/>
      <c r="M245" s="35">
        <v>27256975</v>
      </c>
      <c r="N245" s="35"/>
      <c r="O245" s="35"/>
      <c r="P245" s="35"/>
      <c r="Q245" s="35"/>
      <c r="R245" s="35"/>
      <c r="S245" s="35"/>
      <c r="T245" s="35"/>
      <c r="U245" s="35"/>
      <c r="V245" s="35">
        <f t="shared" si="7"/>
        <v>27256975</v>
      </c>
      <c r="W245" s="35" t="s">
        <v>44</v>
      </c>
      <c r="X245" s="48"/>
    </row>
    <row r="246" spans="1:25" x14ac:dyDescent="0.2">
      <c r="A246" s="30" t="s">
        <v>307</v>
      </c>
      <c r="B246" s="31" t="s">
        <v>133</v>
      </c>
      <c r="C246" s="32" t="s">
        <v>550</v>
      </c>
      <c r="D246" s="32" t="s">
        <v>287</v>
      </c>
      <c r="E246" s="33" t="s">
        <v>332</v>
      </c>
      <c r="F246" s="35">
        <v>181532321</v>
      </c>
      <c r="G246" s="49">
        <f t="shared" si="6"/>
        <v>0.70000000165259824</v>
      </c>
      <c r="H246" s="35">
        <v>127072625</v>
      </c>
      <c r="I246" s="35">
        <v>0</v>
      </c>
      <c r="J246" s="35"/>
      <c r="K246" s="35"/>
      <c r="L246" s="35"/>
      <c r="M246" s="35">
        <v>127072625</v>
      </c>
      <c r="N246" s="35"/>
      <c r="O246" s="35"/>
      <c r="P246" s="35"/>
      <c r="Q246" s="35"/>
      <c r="R246" s="35"/>
      <c r="S246" s="35"/>
      <c r="T246" s="35"/>
      <c r="U246" s="35"/>
      <c r="V246" s="35">
        <f t="shared" si="7"/>
        <v>127072625</v>
      </c>
      <c r="W246" s="35" t="s">
        <v>44</v>
      </c>
      <c r="X246" s="48"/>
      <c r="Y246" s="48"/>
    </row>
    <row r="247" spans="1:25" x14ac:dyDescent="0.2">
      <c r="A247" s="30" t="s">
        <v>307</v>
      </c>
      <c r="B247" s="31" t="s">
        <v>133</v>
      </c>
      <c r="C247" s="32" t="s">
        <v>134</v>
      </c>
      <c r="D247" s="32" t="s">
        <v>474</v>
      </c>
      <c r="E247" s="33" t="s">
        <v>686</v>
      </c>
      <c r="F247" s="35">
        <v>107977625</v>
      </c>
      <c r="G247" s="49">
        <f t="shared" si="6"/>
        <v>0.4</v>
      </c>
      <c r="H247" s="35">
        <v>43191050</v>
      </c>
      <c r="I247" s="35">
        <v>0</v>
      </c>
      <c r="J247" s="35"/>
      <c r="K247" s="35"/>
      <c r="L247" s="35"/>
      <c r="M247" s="35"/>
      <c r="N247" s="35">
        <v>43191050</v>
      </c>
      <c r="O247" s="35"/>
      <c r="P247" s="35"/>
      <c r="Q247" s="35"/>
      <c r="R247" s="35"/>
      <c r="S247" s="35"/>
      <c r="T247" s="35"/>
      <c r="U247" s="35"/>
      <c r="V247" s="35">
        <f t="shared" si="7"/>
        <v>43191050</v>
      </c>
      <c r="W247" s="35" t="s">
        <v>44</v>
      </c>
      <c r="X247" s="48"/>
    </row>
    <row r="248" spans="1:25" x14ac:dyDescent="0.2">
      <c r="A248" s="30" t="s">
        <v>307</v>
      </c>
      <c r="B248" s="31">
        <v>8</v>
      </c>
      <c r="C248" s="32" t="s">
        <v>134</v>
      </c>
      <c r="D248" s="32" t="s">
        <v>96</v>
      </c>
      <c r="E248" s="33" t="s">
        <v>271</v>
      </c>
      <c r="F248" s="35">
        <v>36000000</v>
      </c>
      <c r="G248" s="49">
        <f t="shared" si="6"/>
        <v>0.8</v>
      </c>
      <c r="H248" s="35">
        <v>28800000</v>
      </c>
      <c r="I248" s="35"/>
      <c r="J248" s="35"/>
      <c r="K248" s="35"/>
      <c r="L248" s="35">
        <v>28800000</v>
      </c>
      <c r="M248" s="35"/>
      <c r="N248" s="35"/>
      <c r="O248" s="35"/>
      <c r="P248" s="35"/>
      <c r="Q248" s="35"/>
      <c r="R248" s="35"/>
      <c r="S248" s="35"/>
      <c r="T248" s="35"/>
      <c r="U248" s="35"/>
      <c r="V248" s="35">
        <f t="shared" si="7"/>
        <v>28800000</v>
      </c>
      <c r="W248" s="35" t="s">
        <v>44</v>
      </c>
      <c r="X248" s="48"/>
    </row>
    <row r="249" spans="1:25" x14ac:dyDescent="0.2">
      <c r="A249" s="30" t="s">
        <v>307</v>
      </c>
      <c r="B249" s="31" t="s">
        <v>133</v>
      </c>
      <c r="C249" s="32" t="s">
        <v>137</v>
      </c>
      <c r="D249" s="32" t="s">
        <v>305</v>
      </c>
      <c r="E249" s="33" t="s">
        <v>350</v>
      </c>
      <c r="F249" s="35">
        <v>200376383</v>
      </c>
      <c r="G249" s="49">
        <f t="shared" si="6"/>
        <v>0.69999999950093916</v>
      </c>
      <c r="H249" s="35">
        <v>140263468</v>
      </c>
      <c r="I249" s="35">
        <v>0</v>
      </c>
      <c r="J249" s="35"/>
      <c r="K249" s="35"/>
      <c r="L249" s="35"/>
      <c r="M249" s="35">
        <v>140263468</v>
      </c>
      <c r="N249" s="35"/>
      <c r="O249" s="35"/>
      <c r="P249" s="35"/>
      <c r="Q249" s="35"/>
      <c r="R249" s="35"/>
      <c r="S249" s="35"/>
      <c r="T249" s="35"/>
      <c r="U249" s="35"/>
      <c r="V249" s="35">
        <f t="shared" si="7"/>
        <v>140263468</v>
      </c>
      <c r="W249" s="35" t="s">
        <v>44</v>
      </c>
      <c r="X249" s="48"/>
    </row>
    <row r="250" spans="1:25" x14ac:dyDescent="0.2">
      <c r="A250" s="30" t="s">
        <v>307</v>
      </c>
      <c r="B250" s="31" t="s">
        <v>118</v>
      </c>
      <c r="C250" s="32" t="s">
        <v>309</v>
      </c>
      <c r="D250" s="32" t="s">
        <v>513</v>
      </c>
      <c r="E250" s="33" t="s">
        <v>736</v>
      </c>
      <c r="F250" s="35">
        <v>42293665</v>
      </c>
      <c r="G250" s="49">
        <f t="shared" si="6"/>
        <v>0.49999998817789854</v>
      </c>
      <c r="H250" s="35">
        <v>21146832</v>
      </c>
      <c r="I250" s="35">
        <v>0</v>
      </c>
      <c r="J250" s="35"/>
      <c r="K250" s="35"/>
      <c r="L250" s="35"/>
      <c r="M250" s="35"/>
      <c r="N250" s="35"/>
      <c r="O250" s="35">
        <v>21146832</v>
      </c>
      <c r="P250" s="35"/>
      <c r="Q250" s="35"/>
      <c r="R250" s="35"/>
      <c r="S250" s="35"/>
      <c r="T250" s="35"/>
      <c r="U250" s="35"/>
      <c r="V250" s="35">
        <f t="shared" si="7"/>
        <v>21146832</v>
      </c>
      <c r="W250" s="35" t="s">
        <v>44</v>
      </c>
      <c r="X250" s="48"/>
    </row>
    <row r="251" spans="1:25" x14ac:dyDescent="0.2">
      <c r="A251" s="30" t="s">
        <v>307</v>
      </c>
      <c r="B251" s="31" t="s">
        <v>118</v>
      </c>
      <c r="C251" s="32" t="s">
        <v>416</v>
      </c>
      <c r="D251" s="32" t="s">
        <v>415</v>
      </c>
      <c r="E251" s="33" t="s">
        <v>417</v>
      </c>
      <c r="F251" s="35">
        <v>31200000</v>
      </c>
      <c r="G251" s="49">
        <f t="shared" si="6"/>
        <v>0.8</v>
      </c>
      <c r="H251" s="35">
        <v>24960000</v>
      </c>
      <c r="I251" s="35">
        <v>0</v>
      </c>
      <c r="J251" s="35"/>
      <c r="K251" s="35"/>
      <c r="L251" s="35"/>
      <c r="M251" s="35">
        <v>24960000</v>
      </c>
      <c r="N251" s="35"/>
      <c r="O251" s="35"/>
      <c r="P251" s="35"/>
      <c r="Q251" s="35"/>
      <c r="R251" s="35"/>
      <c r="S251" s="35"/>
      <c r="T251" s="35"/>
      <c r="U251" s="35"/>
      <c r="V251" s="35">
        <f t="shared" si="7"/>
        <v>24960000</v>
      </c>
      <c r="W251" s="35" t="s">
        <v>44</v>
      </c>
      <c r="X251" s="48"/>
    </row>
    <row r="252" spans="1:25" x14ac:dyDescent="0.2">
      <c r="A252" s="30" t="s">
        <v>307</v>
      </c>
      <c r="B252" s="31" t="s">
        <v>118</v>
      </c>
      <c r="C252" s="32" t="s">
        <v>611</v>
      </c>
      <c r="D252" s="32" t="s">
        <v>514</v>
      </c>
      <c r="E252" s="33" t="s">
        <v>737</v>
      </c>
      <c r="F252" s="35">
        <v>60000000</v>
      </c>
      <c r="G252" s="49">
        <f t="shared" si="6"/>
        <v>0.75</v>
      </c>
      <c r="H252" s="35">
        <v>45000000</v>
      </c>
      <c r="I252" s="35">
        <v>0</v>
      </c>
      <c r="J252" s="35"/>
      <c r="K252" s="35"/>
      <c r="L252" s="35"/>
      <c r="M252" s="35"/>
      <c r="N252" s="35"/>
      <c r="O252" s="35">
        <v>45000000</v>
      </c>
      <c r="P252" s="35"/>
      <c r="Q252" s="35"/>
      <c r="R252" s="35"/>
      <c r="S252" s="35"/>
      <c r="T252" s="35"/>
      <c r="U252" s="35"/>
      <c r="V252" s="35">
        <f t="shared" si="7"/>
        <v>45000000</v>
      </c>
      <c r="W252" s="35" t="s">
        <v>44</v>
      </c>
      <c r="X252" s="48"/>
      <c r="Y252" s="48"/>
    </row>
    <row r="253" spans="1:25" x14ac:dyDescent="0.2">
      <c r="A253" s="30" t="s">
        <v>307</v>
      </c>
      <c r="B253" s="31">
        <v>9</v>
      </c>
      <c r="C253" s="32" t="s">
        <v>127</v>
      </c>
      <c r="D253" s="32" t="s">
        <v>103</v>
      </c>
      <c r="E253" s="33" t="s">
        <v>277</v>
      </c>
      <c r="F253" s="35">
        <v>49980000</v>
      </c>
      <c r="G253" s="49">
        <f t="shared" si="6"/>
        <v>0.8</v>
      </c>
      <c r="H253" s="35">
        <v>39984000</v>
      </c>
      <c r="I253" s="35">
        <v>0</v>
      </c>
      <c r="J253" s="35"/>
      <c r="K253" s="35"/>
      <c r="L253" s="35">
        <v>39984000</v>
      </c>
      <c r="M253" s="35"/>
      <c r="N253" s="35"/>
      <c r="O253" s="35"/>
      <c r="P253" s="35"/>
      <c r="Q253" s="35"/>
      <c r="R253" s="35"/>
      <c r="S253" s="35"/>
      <c r="T253" s="35"/>
      <c r="U253" s="35"/>
      <c r="V253" s="35">
        <f t="shared" si="7"/>
        <v>39984000</v>
      </c>
      <c r="W253" s="35" t="s">
        <v>44</v>
      </c>
      <c r="X253" s="48"/>
    </row>
    <row r="254" spans="1:25" x14ac:dyDescent="0.2">
      <c r="A254" s="30" t="s">
        <v>307</v>
      </c>
      <c r="B254" s="31" t="s">
        <v>118</v>
      </c>
      <c r="C254" s="32" t="s">
        <v>546</v>
      </c>
      <c r="D254" s="32" t="s">
        <v>507</v>
      </c>
      <c r="E254" s="33" t="s">
        <v>730</v>
      </c>
      <c r="F254" s="35">
        <v>115556191</v>
      </c>
      <c r="G254" s="49">
        <f t="shared" si="6"/>
        <v>0.70000000259613959</v>
      </c>
      <c r="H254" s="35">
        <v>80889334</v>
      </c>
      <c r="I254" s="35">
        <v>0</v>
      </c>
      <c r="J254" s="35"/>
      <c r="K254" s="35"/>
      <c r="L254" s="35"/>
      <c r="M254" s="35"/>
      <c r="N254" s="35"/>
      <c r="O254" s="35">
        <v>80889334</v>
      </c>
      <c r="P254" s="35"/>
      <c r="Q254" s="35"/>
      <c r="R254" s="35"/>
      <c r="S254" s="35"/>
      <c r="T254" s="35"/>
      <c r="U254" s="35"/>
      <c r="V254" s="35">
        <f t="shared" si="7"/>
        <v>80889334</v>
      </c>
      <c r="W254" s="35" t="s">
        <v>44</v>
      </c>
      <c r="X254" s="48"/>
    </row>
    <row r="255" spans="1:25" x14ac:dyDescent="0.2">
      <c r="A255" s="30" t="s">
        <v>307</v>
      </c>
      <c r="B255" s="31" t="s">
        <v>118</v>
      </c>
      <c r="C255" s="32" t="s">
        <v>413</v>
      </c>
      <c r="D255" s="32" t="s">
        <v>412</v>
      </c>
      <c r="E255" s="33" t="s">
        <v>414</v>
      </c>
      <c r="F255" s="35">
        <v>136268659</v>
      </c>
      <c r="G255" s="49">
        <f t="shared" si="6"/>
        <v>0.69999999779846667</v>
      </c>
      <c r="H255" s="35">
        <v>95388061</v>
      </c>
      <c r="I255" s="35">
        <v>0</v>
      </c>
      <c r="J255" s="35"/>
      <c r="K255" s="35"/>
      <c r="L255" s="35"/>
      <c r="M255" s="35"/>
      <c r="N255" s="35"/>
      <c r="O255" s="35">
        <v>95388061</v>
      </c>
      <c r="P255" s="35"/>
      <c r="Q255" s="35"/>
      <c r="R255" s="35"/>
      <c r="S255" s="35"/>
      <c r="T255" s="35"/>
      <c r="U255" s="35"/>
      <c r="V255" s="35">
        <f t="shared" si="7"/>
        <v>95388061</v>
      </c>
      <c r="W255" s="35" t="s">
        <v>44</v>
      </c>
      <c r="X255" s="48"/>
    </row>
    <row r="256" spans="1:25" x14ac:dyDescent="0.2">
      <c r="A256" s="30" t="s">
        <v>307</v>
      </c>
      <c r="B256" s="31" t="s">
        <v>118</v>
      </c>
      <c r="C256" s="32" t="s">
        <v>613</v>
      </c>
      <c r="D256" s="32" t="s">
        <v>524</v>
      </c>
      <c r="E256" s="33" t="s">
        <v>747</v>
      </c>
      <c r="F256" s="35">
        <v>95400000</v>
      </c>
      <c r="G256" s="49">
        <f t="shared" si="6"/>
        <v>0.7</v>
      </c>
      <c r="H256" s="35">
        <v>66780000</v>
      </c>
      <c r="I256" s="35">
        <v>0</v>
      </c>
      <c r="J256" s="35"/>
      <c r="K256" s="35"/>
      <c r="L256" s="35"/>
      <c r="M256" s="35"/>
      <c r="N256" s="35"/>
      <c r="O256" s="35">
        <v>66780000</v>
      </c>
      <c r="P256" s="35"/>
      <c r="Q256" s="35"/>
      <c r="R256" s="35"/>
      <c r="S256" s="35"/>
      <c r="T256" s="35"/>
      <c r="U256" s="35"/>
      <c r="V256" s="35">
        <f t="shared" si="7"/>
        <v>66780000</v>
      </c>
      <c r="W256" s="35" t="s">
        <v>44</v>
      </c>
      <c r="X256" s="48"/>
    </row>
    <row r="257" spans="1:25" x14ac:dyDescent="0.2">
      <c r="A257" s="30" t="s">
        <v>307</v>
      </c>
      <c r="B257" s="31" t="s">
        <v>118</v>
      </c>
      <c r="C257" s="32" t="s">
        <v>613</v>
      </c>
      <c r="D257" s="32" t="s">
        <v>526</v>
      </c>
      <c r="E257" s="33" t="s">
        <v>749</v>
      </c>
      <c r="F257" s="35">
        <v>155000000</v>
      </c>
      <c r="G257" s="49">
        <f t="shared" si="6"/>
        <v>1</v>
      </c>
      <c r="H257" s="35">
        <v>155000000</v>
      </c>
      <c r="I257" s="35">
        <v>0</v>
      </c>
      <c r="J257" s="35"/>
      <c r="K257" s="35"/>
      <c r="L257" s="35"/>
      <c r="M257" s="35"/>
      <c r="N257" s="35"/>
      <c r="O257" s="35">
        <v>155000000</v>
      </c>
      <c r="P257" s="35"/>
      <c r="Q257" s="35"/>
      <c r="R257" s="35"/>
      <c r="S257" s="35"/>
      <c r="T257" s="35"/>
      <c r="U257" s="35"/>
      <c r="V257" s="35">
        <f t="shared" si="7"/>
        <v>155000000</v>
      </c>
      <c r="W257" s="35" t="s">
        <v>44</v>
      </c>
      <c r="X257" s="48"/>
    </row>
    <row r="258" spans="1:25" x14ac:dyDescent="0.2">
      <c r="A258" s="30" t="s">
        <v>307</v>
      </c>
      <c r="B258" s="31" t="s">
        <v>118</v>
      </c>
      <c r="C258" s="32" t="s">
        <v>314</v>
      </c>
      <c r="D258" s="32" t="s">
        <v>290</v>
      </c>
      <c r="E258" s="33" t="s">
        <v>335</v>
      </c>
      <c r="F258" s="35">
        <v>56400000</v>
      </c>
      <c r="G258" s="49">
        <f t="shared" si="6"/>
        <v>0.8</v>
      </c>
      <c r="H258" s="35">
        <v>45120000</v>
      </c>
      <c r="I258" s="35">
        <v>0</v>
      </c>
      <c r="J258" s="35"/>
      <c r="K258" s="35"/>
      <c r="L258" s="35"/>
      <c r="M258" s="35"/>
      <c r="N258" s="35">
        <v>45120000</v>
      </c>
      <c r="O258" s="35"/>
      <c r="P258" s="35"/>
      <c r="Q258" s="35"/>
      <c r="R258" s="35"/>
      <c r="S258" s="35"/>
      <c r="T258" s="35"/>
      <c r="U258" s="35"/>
      <c r="V258" s="35">
        <f t="shared" si="7"/>
        <v>45120000</v>
      </c>
      <c r="W258" s="35" t="s">
        <v>44</v>
      </c>
      <c r="X258" s="48"/>
    </row>
    <row r="259" spans="1:25" x14ac:dyDescent="0.2">
      <c r="A259" s="30" t="s">
        <v>307</v>
      </c>
      <c r="B259" s="31">
        <v>10</v>
      </c>
      <c r="C259" s="32" t="s">
        <v>140</v>
      </c>
      <c r="D259" s="32" t="s">
        <v>304</v>
      </c>
      <c r="E259" s="33" t="s">
        <v>349</v>
      </c>
      <c r="F259" s="35">
        <v>25000000</v>
      </c>
      <c r="G259" s="49">
        <f t="shared" si="6"/>
        <v>1</v>
      </c>
      <c r="H259" s="35">
        <v>25000000</v>
      </c>
      <c r="I259" s="35">
        <v>0</v>
      </c>
      <c r="J259" s="35"/>
      <c r="K259" s="35"/>
      <c r="L259" s="35"/>
      <c r="M259" s="35">
        <v>25000000</v>
      </c>
      <c r="N259" s="35"/>
      <c r="O259" s="35"/>
      <c r="P259" s="35"/>
      <c r="Q259" s="35"/>
      <c r="R259" s="35"/>
      <c r="S259" s="35"/>
      <c r="T259" s="35"/>
      <c r="U259" s="35"/>
      <c r="V259" s="35">
        <f t="shared" si="7"/>
        <v>25000000</v>
      </c>
      <c r="W259" s="35" t="s">
        <v>44</v>
      </c>
      <c r="X259" s="48"/>
    </row>
    <row r="260" spans="1:25" x14ac:dyDescent="0.2">
      <c r="A260" s="30" t="s">
        <v>307</v>
      </c>
      <c r="B260" s="31">
        <v>10</v>
      </c>
      <c r="C260" s="32" t="s">
        <v>552</v>
      </c>
      <c r="D260" s="32" t="s">
        <v>298</v>
      </c>
      <c r="E260" s="33" t="s">
        <v>343</v>
      </c>
      <c r="F260" s="35">
        <v>54000000</v>
      </c>
      <c r="G260" s="49">
        <f t="shared" si="6"/>
        <v>0.8</v>
      </c>
      <c r="H260" s="35">
        <v>43200000</v>
      </c>
      <c r="I260" s="35">
        <v>0</v>
      </c>
      <c r="J260" s="35"/>
      <c r="K260" s="35"/>
      <c r="L260" s="35"/>
      <c r="M260" s="35">
        <v>43200000</v>
      </c>
      <c r="N260" s="35"/>
      <c r="O260" s="35"/>
      <c r="P260" s="35"/>
      <c r="Q260" s="35"/>
      <c r="R260" s="35"/>
      <c r="S260" s="35"/>
      <c r="T260" s="35"/>
      <c r="U260" s="35"/>
      <c r="V260" s="35">
        <f t="shared" si="7"/>
        <v>43200000</v>
      </c>
      <c r="W260" s="35" t="s">
        <v>44</v>
      </c>
      <c r="X260" s="48"/>
      <c r="Y260" s="48"/>
    </row>
    <row r="261" spans="1:25" x14ac:dyDescent="0.2">
      <c r="A261" s="30" t="s">
        <v>307</v>
      </c>
      <c r="B261" s="31">
        <v>10</v>
      </c>
      <c r="C261" s="32" t="s">
        <v>185</v>
      </c>
      <c r="D261" s="32" t="s">
        <v>98</v>
      </c>
      <c r="E261" s="33" t="s">
        <v>273</v>
      </c>
      <c r="F261" s="35">
        <v>48106069</v>
      </c>
      <c r="G261" s="49">
        <f t="shared" si="6"/>
        <v>0.40000000831495919</v>
      </c>
      <c r="H261" s="35">
        <v>38484855</v>
      </c>
      <c r="I261" s="35"/>
      <c r="J261" s="35"/>
      <c r="K261" s="35"/>
      <c r="L261" s="35">
        <v>19242428</v>
      </c>
      <c r="M261" s="35"/>
      <c r="N261" s="35"/>
      <c r="O261" s="35"/>
      <c r="P261" s="35"/>
      <c r="Q261" s="35"/>
      <c r="R261" s="35"/>
      <c r="S261" s="35"/>
      <c r="T261" s="35"/>
      <c r="U261" s="35"/>
      <c r="V261" s="35">
        <f t="shared" si="7"/>
        <v>19242428</v>
      </c>
      <c r="W261" s="35" t="s">
        <v>44</v>
      </c>
      <c r="X261" s="48"/>
      <c r="Y261" s="48"/>
    </row>
    <row r="262" spans="1:25" x14ac:dyDescent="0.2">
      <c r="A262" s="30" t="s">
        <v>307</v>
      </c>
      <c r="B262" s="31">
        <v>10</v>
      </c>
      <c r="C262" s="32" t="s">
        <v>185</v>
      </c>
      <c r="D262" s="32" t="s">
        <v>410</v>
      </c>
      <c r="E262" s="33" t="s">
        <v>411</v>
      </c>
      <c r="F262" s="35">
        <v>50000000</v>
      </c>
      <c r="G262" s="49">
        <f t="shared" si="6"/>
        <v>0.4</v>
      </c>
      <c r="H262" s="35">
        <v>40000000</v>
      </c>
      <c r="I262" s="35">
        <v>0</v>
      </c>
      <c r="J262" s="35"/>
      <c r="K262" s="35"/>
      <c r="L262" s="35"/>
      <c r="M262" s="35">
        <v>20000000</v>
      </c>
      <c r="N262" s="35"/>
      <c r="O262" s="35"/>
      <c r="P262" s="35"/>
      <c r="Q262" s="35"/>
      <c r="R262" s="35"/>
      <c r="S262" s="35"/>
      <c r="T262" s="35"/>
      <c r="U262" s="35"/>
      <c r="V262" s="35">
        <f t="shared" si="7"/>
        <v>20000000</v>
      </c>
      <c r="W262" s="35" t="s">
        <v>44</v>
      </c>
      <c r="X262" s="48"/>
      <c r="Y262" s="48"/>
    </row>
    <row r="263" spans="1:25" x14ac:dyDescent="0.2">
      <c r="A263" s="30" t="s">
        <v>307</v>
      </c>
      <c r="B263" s="31">
        <v>10</v>
      </c>
      <c r="C263" s="32" t="s">
        <v>180</v>
      </c>
      <c r="D263" s="32" t="s">
        <v>515</v>
      </c>
      <c r="E263" s="33" t="s">
        <v>738</v>
      </c>
      <c r="F263" s="35">
        <v>84000000</v>
      </c>
      <c r="G263" s="49">
        <f t="shared" si="6"/>
        <v>0.4</v>
      </c>
      <c r="H263" s="35">
        <v>33600000</v>
      </c>
      <c r="I263" s="35">
        <v>0</v>
      </c>
      <c r="J263" s="35"/>
      <c r="K263" s="35"/>
      <c r="L263" s="35"/>
      <c r="M263" s="35"/>
      <c r="N263" s="35"/>
      <c r="O263" s="35">
        <v>33600000</v>
      </c>
      <c r="P263" s="35"/>
      <c r="Q263" s="35"/>
      <c r="R263" s="35"/>
      <c r="S263" s="35"/>
      <c r="T263" s="35"/>
      <c r="U263" s="35"/>
      <c r="V263" s="35">
        <f t="shared" si="7"/>
        <v>33600000</v>
      </c>
      <c r="W263" s="35" t="s">
        <v>44</v>
      </c>
      <c r="X263" s="48"/>
    </row>
    <row r="264" spans="1:25" x14ac:dyDescent="0.2">
      <c r="A264" s="30" t="s">
        <v>307</v>
      </c>
      <c r="B264" s="31">
        <v>10</v>
      </c>
      <c r="C264" s="32" t="s">
        <v>180</v>
      </c>
      <c r="D264" s="32" t="s">
        <v>89</v>
      </c>
      <c r="E264" s="33" t="s">
        <v>264</v>
      </c>
      <c r="F264" s="35">
        <v>64800000</v>
      </c>
      <c r="G264" s="49">
        <f t="shared" si="6"/>
        <v>0.5</v>
      </c>
      <c r="H264" s="35">
        <v>64800000</v>
      </c>
      <c r="I264" s="35"/>
      <c r="J264" s="35"/>
      <c r="K264" s="35"/>
      <c r="L264" s="35">
        <v>32400000</v>
      </c>
      <c r="M264" s="35"/>
      <c r="N264" s="35"/>
      <c r="O264" s="35"/>
      <c r="P264" s="35"/>
      <c r="Q264" s="35"/>
      <c r="R264" s="35"/>
      <c r="S264" s="35"/>
      <c r="T264" s="35"/>
      <c r="U264" s="35"/>
      <c r="V264" s="35">
        <f t="shared" si="7"/>
        <v>32400000</v>
      </c>
      <c r="W264" s="35" t="s">
        <v>44</v>
      </c>
      <c r="X264" s="48"/>
    </row>
    <row r="265" spans="1:25" x14ac:dyDescent="0.2">
      <c r="A265" s="30" t="s">
        <v>307</v>
      </c>
      <c r="B265" s="31">
        <v>10</v>
      </c>
      <c r="C265" s="32" t="s">
        <v>531</v>
      </c>
      <c r="D265" s="32" t="s">
        <v>473</v>
      </c>
      <c r="E265" s="33" t="s">
        <v>685</v>
      </c>
      <c r="F265" s="35">
        <v>59550132</v>
      </c>
      <c r="G265" s="49">
        <f t="shared" si="6"/>
        <v>0.40000000335851482</v>
      </c>
      <c r="H265" s="35">
        <v>23820053</v>
      </c>
      <c r="I265" s="35">
        <v>0</v>
      </c>
      <c r="J265" s="35"/>
      <c r="K265" s="35"/>
      <c r="L265" s="35"/>
      <c r="M265" s="35"/>
      <c r="N265" s="35">
        <v>23820053</v>
      </c>
      <c r="O265" s="35"/>
      <c r="P265" s="35"/>
      <c r="Q265" s="35"/>
      <c r="R265" s="35"/>
      <c r="S265" s="35"/>
      <c r="T265" s="35"/>
      <c r="U265" s="35"/>
      <c r="V265" s="35">
        <f t="shared" si="7"/>
        <v>23820053</v>
      </c>
      <c r="W265" s="35" t="s">
        <v>44</v>
      </c>
      <c r="X265" s="48"/>
      <c r="Y265" s="48"/>
    </row>
    <row r="266" spans="1:25" x14ac:dyDescent="0.2">
      <c r="A266" s="30" t="s">
        <v>307</v>
      </c>
      <c r="B266" s="31">
        <v>10</v>
      </c>
      <c r="C266" s="32" t="s">
        <v>554</v>
      </c>
      <c r="D266" s="32" t="s">
        <v>302</v>
      </c>
      <c r="E266" s="33" t="s">
        <v>347</v>
      </c>
      <c r="F266" s="35">
        <v>41520000</v>
      </c>
      <c r="G266" s="49">
        <f t="shared" si="6"/>
        <v>0.8</v>
      </c>
      <c r="H266" s="35">
        <v>33216000</v>
      </c>
      <c r="I266" s="35">
        <v>0</v>
      </c>
      <c r="J266" s="35"/>
      <c r="K266" s="35"/>
      <c r="L266" s="35"/>
      <c r="M266" s="35">
        <v>33216000</v>
      </c>
      <c r="N266" s="35"/>
      <c r="O266" s="35"/>
      <c r="P266" s="35"/>
      <c r="Q266" s="35"/>
      <c r="R266" s="35"/>
      <c r="S266" s="35"/>
      <c r="T266" s="35"/>
      <c r="U266" s="35"/>
      <c r="V266" s="35">
        <f t="shared" si="7"/>
        <v>33216000</v>
      </c>
      <c r="W266" s="35" t="s">
        <v>44</v>
      </c>
      <c r="X266" s="48"/>
    </row>
    <row r="267" spans="1:25" x14ac:dyDescent="0.2">
      <c r="A267" s="30" t="s">
        <v>307</v>
      </c>
      <c r="B267" s="31">
        <v>10</v>
      </c>
      <c r="C267" s="32" t="s">
        <v>142</v>
      </c>
      <c r="D267" s="32" t="s">
        <v>442</v>
      </c>
      <c r="E267" s="33" t="s">
        <v>644</v>
      </c>
      <c r="F267" s="35">
        <v>45000000</v>
      </c>
      <c r="G267" s="49">
        <f t="shared" si="6"/>
        <v>0.8</v>
      </c>
      <c r="H267" s="35">
        <v>36000000</v>
      </c>
      <c r="I267" s="35">
        <v>0</v>
      </c>
      <c r="J267" s="35"/>
      <c r="K267" s="35"/>
      <c r="L267" s="35"/>
      <c r="M267" s="35">
        <v>36000000</v>
      </c>
      <c r="N267" s="35"/>
      <c r="O267" s="35"/>
      <c r="P267" s="35"/>
      <c r="Q267" s="35"/>
      <c r="R267" s="35"/>
      <c r="S267" s="35"/>
      <c r="T267" s="35"/>
      <c r="U267" s="35"/>
      <c r="V267" s="35">
        <f t="shared" si="7"/>
        <v>36000000</v>
      </c>
      <c r="W267" s="35" t="s">
        <v>44</v>
      </c>
      <c r="X267" s="48"/>
    </row>
    <row r="268" spans="1:25" x14ac:dyDescent="0.2">
      <c r="A268" s="30" t="s">
        <v>307</v>
      </c>
      <c r="B268" s="31">
        <v>10</v>
      </c>
      <c r="C268" s="32" t="s">
        <v>321</v>
      </c>
      <c r="D268" s="32" t="s">
        <v>300</v>
      </c>
      <c r="E268" s="33" t="s">
        <v>345</v>
      </c>
      <c r="F268" s="35">
        <v>38400000</v>
      </c>
      <c r="G268" s="49">
        <f t="shared" si="6"/>
        <v>0.8</v>
      </c>
      <c r="H268" s="35">
        <v>30720000</v>
      </c>
      <c r="I268" s="35">
        <v>0</v>
      </c>
      <c r="J268" s="35"/>
      <c r="K268" s="35"/>
      <c r="L268" s="35"/>
      <c r="M268" s="35">
        <v>30720000</v>
      </c>
      <c r="N268" s="35"/>
      <c r="O268" s="35"/>
      <c r="P268" s="35"/>
      <c r="Q268" s="35"/>
      <c r="R268" s="35"/>
      <c r="S268" s="35"/>
      <c r="T268" s="35"/>
      <c r="U268" s="35"/>
      <c r="V268" s="35">
        <f t="shared" si="7"/>
        <v>30720000</v>
      </c>
      <c r="W268" s="35" t="s">
        <v>44</v>
      </c>
      <c r="X268" s="48"/>
    </row>
    <row r="269" spans="1:25" x14ac:dyDescent="0.2">
      <c r="A269" s="30" t="s">
        <v>307</v>
      </c>
      <c r="B269" s="31">
        <v>11</v>
      </c>
      <c r="C269" s="32" t="s">
        <v>188</v>
      </c>
      <c r="D269" s="32" t="s">
        <v>104</v>
      </c>
      <c r="E269" s="33" t="s">
        <v>278</v>
      </c>
      <c r="F269" s="35">
        <v>150777000</v>
      </c>
      <c r="G269" s="49">
        <f t="shared" si="6"/>
        <v>1</v>
      </c>
      <c r="H269" s="35">
        <v>150777000</v>
      </c>
      <c r="I269" s="35"/>
      <c r="J269" s="35"/>
      <c r="K269" s="35"/>
      <c r="L269" s="35">
        <v>150777000</v>
      </c>
      <c r="M269" s="35"/>
      <c r="N269" s="35"/>
      <c r="O269" s="35"/>
      <c r="P269" s="35"/>
      <c r="Q269" s="35"/>
      <c r="R269" s="35"/>
      <c r="S269" s="35"/>
      <c r="T269" s="35"/>
      <c r="U269" s="35"/>
      <c r="V269" s="35">
        <f t="shared" si="7"/>
        <v>150777000</v>
      </c>
      <c r="W269" s="35" t="s">
        <v>44</v>
      </c>
      <c r="X269" s="48"/>
    </row>
    <row r="270" spans="1:25" x14ac:dyDescent="0.2">
      <c r="A270" s="30" t="s">
        <v>307</v>
      </c>
      <c r="B270" s="31">
        <v>11</v>
      </c>
      <c r="C270" s="32" t="s">
        <v>591</v>
      </c>
      <c r="D270" s="32" t="s">
        <v>525</v>
      </c>
      <c r="E270" s="33" t="s">
        <v>748</v>
      </c>
      <c r="F270" s="35">
        <v>148100000</v>
      </c>
      <c r="G270" s="49">
        <f t="shared" si="6"/>
        <v>1</v>
      </c>
      <c r="H270" s="35">
        <v>148100000</v>
      </c>
      <c r="I270" s="35">
        <v>0</v>
      </c>
      <c r="J270" s="35"/>
      <c r="K270" s="35"/>
      <c r="L270" s="35"/>
      <c r="M270" s="35"/>
      <c r="N270" s="35"/>
      <c r="O270" s="35">
        <v>148100000</v>
      </c>
      <c r="P270" s="35"/>
      <c r="Q270" s="35"/>
      <c r="R270" s="35"/>
      <c r="S270" s="35"/>
      <c r="T270" s="35"/>
      <c r="U270" s="35"/>
      <c r="V270" s="35">
        <f t="shared" si="7"/>
        <v>148100000</v>
      </c>
      <c r="W270" s="35" t="s">
        <v>44</v>
      </c>
      <c r="X270" s="48"/>
    </row>
    <row r="271" spans="1:25" x14ac:dyDescent="0.2">
      <c r="A271" s="30" t="s">
        <v>307</v>
      </c>
      <c r="B271" s="31">
        <v>11</v>
      </c>
      <c r="C271" s="32" t="s">
        <v>186</v>
      </c>
      <c r="D271" s="32" t="s">
        <v>101</v>
      </c>
      <c r="E271" s="33" t="s">
        <v>275</v>
      </c>
      <c r="F271" s="35">
        <v>15696000</v>
      </c>
      <c r="G271" s="49">
        <f t="shared" si="6"/>
        <v>0.8</v>
      </c>
      <c r="H271" s="35">
        <v>12556800</v>
      </c>
      <c r="I271" s="35"/>
      <c r="J271" s="35"/>
      <c r="K271" s="35"/>
      <c r="L271" s="35">
        <v>12556800</v>
      </c>
      <c r="M271" s="35"/>
      <c r="N271" s="35"/>
      <c r="O271" s="35"/>
      <c r="P271" s="35"/>
      <c r="Q271" s="35"/>
      <c r="R271" s="35"/>
      <c r="S271" s="35"/>
      <c r="T271" s="35"/>
      <c r="U271" s="35"/>
      <c r="V271" s="35">
        <f t="shared" si="7"/>
        <v>12556800</v>
      </c>
      <c r="W271" s="35" t="s">
        <v>44</v>
      </c>
      <c r="X271" s="48"/>
    </row>
    <row r="272" spans="1:25" x14ac:dyDescent="0.2">
      <c r="A272" s="30" t="s">
        <v>307</v>
      </c>
      <c r="B272" s="31">
        <v>11</v>
      </c>
      <c r="C272" s="32" t="s">
        <v>121</v>
      </c>
      <c r="D272" s="32" t="s">
        <v>91</v>
      </c>
      <c r="E272" s="33" t="s">
        <v>266</v>
      </c>
      <c r="F272" s="35">
        <v>231000000</v>
      </c>
      <c r="G272" s="49">
        <f t="shared" si="6"/>
        <v>1</v>
      </c>
      <c r="H272" s="35">
        <v>231000000</v>
      </c>
      <c r="I272" s="35"/>
      <c r="J272" s="35"/>
      <c r="K272" s="35"/>
      <c r="L272" s="35">
        <v>231000000</v>
      </c>
      <c r="M272" s="35"/>
      <c r="N272" s="35"/>
      <c r="O272" s="35"/>
      <c r="P272" s="35"/>
      <c r="Q272" s="35"/>
      <c r="R272" s="35"/>
      <c r="S272" s="35"/>
      <c r="T272" s="35"/>
      <c r="U272" s="35"/>
      <c r="V272" s="35">
        <f t="shared" si="7"/>
        <v>231000000</v>
      </c>
      <c r="W272" s="35" t="s">
        <v>44</v>
      </c>
      <c r="X272" s="48"/>
    </row>
    <row r="273" spans="1:25" x14ac:dyDescent="0.2">
      <c r="A273" s="30" t="s">
        <v>307</v>
      </c>
      <c r="B273" s="31">
        <v>11</v>
      </c>
      <c r="C273" s="32" t="s">
        <v>553</v>
      </c>
      <c r="D273" s="32" t="s">
        <v>301</v>
      </c>
      <c r="E273" s="33" t="s">
        <v>346</v>
      </c>
      <c r="F273" s="35">
        <v>46200000</v>
      </c>
      <c r="G273" s="49">
        <f t="shared" si="6"/>
        <v>0.8</v>
      </c>
      <c r="H273" s="35">
        <v>36960000</v>
      </c>
      <c r="I273" s="35">
        <v>0</v>
      </c>
      <c r="J273" s="35"/>
      <c r="K273" s="35"/>
      <c r="L273" s="35"/>
      <c r="M273" s="35">
        <v>36960000</v>
      </c>
      <c r="N273" s="35"/>
      <c r="O273" s="35"/>
      <c r="P273" s="35"/>
      <c r="Q273" s="35"/>
      <c r="R273" s="35"/>
      <c r="S273" s="35"/>
      <c r="T273" s="35"/>
      <c r="U273" s="35"/>
      <c r="V273" s="35">
        <f t="shared" si="7"/>
        <v>36960000</v>
      </c>
      <c r="W273" s="35" t="s">
        <v>44</v>
      </c>
      <c r="X273" s="48"/>
    </row>
    <row r="274" spans="1:25" x14ac:dyDescent="0.2">
      <c r="A274" s="30" t="s">
        <v>307</v>
      </c>
      <c r="B274" s="31">
        <v>11</v>
      </c>
      <c r="C274" s="32" t="s">
        <v>610</v>
      </c>
      <c r="D274" s="32" t="s">
        <v>512</v>
      </c>
      <c r="E274" s="33" t="s">
        <v>735</v>
      </c>
      <c r="F274" s="35">
        <v>62335000</v>
      </c>
      <c r="G274" s="49">
        <f t="shared" si="6"/>
        <v>1</v>
      </c>
      <c r="H274" s="35">
        <v>62335000</v>
      </c>
      <c r="I274" s="35">
        <v>0</v>
      </c>
      <c r="J274" s="35"/>
      <c r="K274" s="35"/>
      <c r="L274" s="35"/>
      <c r="M274" s="35"/>
      <c r="N274" s="35"/>
      <c r="O274" s="35">
        <v>62335000</v>
      </c>
      <c r="P274" s="35"/>
      <c r="Q274" s="35"/>
      <c r="R274" s="35"/>
      <c r="S274" s="35"/>
      <c r="T274" s="35"/>
      <c r="U274" s="35"/>
      <c r="V274" s="35">
        <f t="shared" si="7"/>
        <v>62335000</v>
      </c>
      <c r="W274" s="35" t="s">
        <v>44</v>
      </c>
      <c r="X274" s="48"/>
    </row>
    <row r="275" spans="1:25" x14ac:dyDescent="0.2">
      <c r="A275" s="30" t="s">
        <v>307</v>
      </c>
      <c r="B275" s="31">
        <v>12</v>
      </c>
      <c r="C275" s="32" t="s">
        <v>311</v>
      </c>
      <c r="D275" s="32" t="s">
        <v>283</v>
      </c>
      <c r="E275" s="33" t="s">
        <v>328</v>
      </c>
      <c r="F275" s="35">
        <v>98900000</v>
      </c>
      <c r="G275" s="49">
        <f t="shared" si="6"/>
        <v>0.39842669362992922</v>
      </c>
      <c r="H275" s="35">
        <v>98900000</v>
      </c>
      <c r="I275" s="35">
        <v>0</v>
      </c>
      <c r="J275" s="35"/>
      <c r="K275" s="35"/>
      <c r="L275" s="35"/>
      <c r="M275" s="35"/>
      <c r="N275" s="35">
        <v>39404400</v>
      </c>
      <c r="O275" s="35"/>
      <c r="P275" s="35"/>
      <c r="Q275" s="35"/>
      <c r="R275" s="35"/>
      <c r="S275" s="35"/>
      <c r="T275" s="35"/>
      <c r="U275" s="35"/>
      <c r="V275" s="35">
        <f t="shared" si="7"/>
        <v>39404400</v>
      </c>
      <c r="W275" s="35" t="s">
        <v>44</v>
      </c>
      <c r="X275" s="48"/>
    </row>
    <row r="276" spans="1:25" x14ac:dyDescent="0.2">
      <c r="A276" s="30" t="s">
        <v>307</v>
      </c>
      <c r="B276" s="31">
        <v>13</v>
      </c>
      <c r="C276" s="32" t="s">
        <v>577</v>
      </c>
      <c r="D276" s="32" t="s">
        <v>288</v>
      </c>
      <c r="E276" s="33" t="s">
        <v>333</v>
      </c>
      <c r="F276" s="35">
        <v>92565500</v>
      </c>
      <c r="G276" s="49">
        <f t="shared" si="6"/>
        <v>0.6</v>
      </c>
      <c r="H276" s="35">
        <v>55539300</v>
      </c>
      <c r="I276" s="35">
        <v>0</v>
      </c>
      <c r="J276" s="35"/>
      <c r="K276" s="35"/>
      <c r="L276" s="35"/>
      <c r="M276" s="35"/>
      <c r="N276" s="35">
        <v>55539300</v>
      </c>
      <c r="O276" s="35"/>
      <c r="P276" s="35"/>
      <c r="Q276" s="35"/>
      <c r="R276" s="35"/>
      <c r="S276" s="35"/>
      <c r="T276" s="35"/>
      <c r="U276" s="35"/>
      <c r="V276" s="35">
        <f t="shared" si="7"/>
        <v>55539300</v>
      </c>
      <c r="W276" s="35" t="s">
        <v>44</v>
      </c>
      <c r="X276" s="48"/>
    </row>
    <row r="277" spans="1:25" x14ac:dyDescent="0.2">
      <c r="A277" s="30" t="s">
        <v>307</v>
      </c>
      <c r="B277" s="31">
        <v>13</v>
      </c>
      <c r="C277" s="32" t="s">
        <v>139</v>
      </c>
      <c r="D277" s="32" t="s">
        <v>286</v>
      </c>
      <c r="E277" s="33" t="s">
        <v>331</v>
      </c>
      <c r="F277" s="35">
        <v>59400000</v>
      </c>
      <c r="G277" s="49">
        <f t="shared" si="6"/>
        <v>0.8</v>
      </c>
      <c r="H277" s="35">
        <v>47520000</v>
      </c>
      <c r="I277" s="35">
        <v>0</v>
      </c>
      <c r="J277" s="35"/>
      <c r="K277" s="35"/>
      <c r="L277" s="35"/>
      <c r="M277" s="35">
        <v>47520000</v>
      </c>
      <c r="N277" s="35"/>
      <c r="O277" s="35"/>
      <c r="P277" s="35"/>
      <c r="Q277" s="35"/>
      <c r="R277" s="35"/>
      <c r="S277" s="35"/>
      <c r="T277" s="35"/>
      <c r="U277" s="35"/>
      <c r="V277" s="35">
        <f t="shared" si="7"/>
        <v>47520000</v>
      </c>
      <c r="W277" s="35" t="s">
        <v>44</v>
      </c>
      <c r="X277" s="48"/>
    </row>
    <row r="278" spans="1:25" x14ac:dyDescent="0.2">
      <c r="A278" s="30" t="s">
        <v>307</v>
      </c>
      <c r="B278" s="31">
        <v>14</v>
      </c>
      <c r="C278" s="32" t="s">
        <v>612</v>
      </c>
      <c r="D278" s="32" t="s">
        <v>517</v>
      </c>
      <c r="E278" s="33" t="s">
        <v>740</v>
      </c>
      <c r="F278" s="35">
        <v>40165079</v>
      </c>
      <c r="G278" s="49">
        <f t="shared" si="6"/>
        <v>0.49999998755137515</v>
      </c>
      <c r="H278" s="35">
        <v>20082539</v>
      </c>
      <c r="I278" s="35">
        <v>0</v>
      </c>
      <c r="J278" s="35"/>
      <c r="K278" s="35"/>
      <c r="L278" s="35"/>
      <c r="M278" s="35"/>
      <c r="N278" s="35"/>
      <c r="O278" s="35">
        <v>20082539</v>
      </c>
      <c r="P278" s="35"/>
      <c r="Q278" s="35"/>
      <c r="R278" s="35"/>
      <c r="S278" s="35"/>
      <c r="T278" s="35"/>
      <c r="U278" s="35"/>
      <c r="V278" s="35">
        <f t="shared" si="7"/>
        <v>20082539</v>
      </c>
      <c r="W278" s="35" t="s">
        <v>44</v>
      </c>
      <c r="X278" s="48"/>
    </row>
    <row r="279" spans="1:25" x14ac:dyDescent="0.2">
      <c r="A279" s="30" t="s">
        <v>307</v>
      </c>
      <c r="B279" s="31">
        <v>14</v>
      </c>
      <c r="C279" s="32" t="s">
        <v>163</v>
      </c>
      <c r="D279" s="32" t="s">
        <v>475</v>
      </c>
      <c r="E279" s="33" t="s">
        <v>687</v>
      </c>
      <c r="F279" s="35">
        <v>18000000</v>
      </c>
      <c r="G279" s="49">
        <f t="shared" si="6"/>
        <v>0.75</v>
      </c>
      <c r="H279" s="35">
        <v>13500000</v>
      </c>
      <c r="I279" s="35">
        <v>0</v>
      </c>
      <c r="J279" s="35"/>
      <c r="K279" s="35"/>
      <c r="L279" s="35"/>
      <c r="M279" s="35"/>
      <c r="N279" s="35">
        <v>13500000</v>
      </c>
      <c r="O279" s="35"/>
      <c r="P279" s="35"/>
      <c r="Q279" s="35"/>
      <c r="R279" s="35"/>
      <c r="S279" s="35"/>
      <c r="T279" s="35"/>
      <c r="U279" s="35"/>
      <c r="V279" s="35">
        <f t="shared" si="7"/>
        <v>13500000</v>
      </c>
      <c r="W279" s="35" t="s">
        <v>44</v>
      </c>
      <c r="X279" s="48"/>
      <c r="Y279" s="48"/>
    </row>
    <row r="280" spans="1:25" x14ac:dyDescent="0.2">
      <c r="A280" s="30" t="s">
        <v>307</v>
      </c>
      <c r="B280" s="31" t="s">
        <v>147</v>
      </c>
      <c r="C280" s="32" t="s">
        <v>542</v>
      </c>
      <c r="D280" s="32" t="s">
        <v>522</v>
      </c>
      <c r="E280" s="33" t="s">
        <v>745</v>
      </c>
      <c r="F280" s="35">
        <v>229985053</v>
      </c>
      <c r="G280" s="49">
        <f t="shared" si="6"/>
        <v>0.6999999995651891</v>
      </c>
      <c r="H280" s="35">
        <v>160989537</v>
      </c>
      <c r="I280" s="35">
        <v>0</v>
      </c>
      <c r="J280" s="35"/>
      <c r="K280" s="35"/>
      <c r="L280" s="35"/>
      <c r="M280" s="35"/>
      <c r="N280" s="35"/>
      <c r="O280" s="35">
        <v>160989537</v>
      </c>
      <c r="P280" s="35"/>
      <c r="Q280" s="35"/>
      <c r="R280" s="35"/>
      <c r="S280" s="35"/>
      <c r="T280" s="35"/>
      <c r="U280" s="35"/>
      <c r="V280" s="35">
        <f t="shared" si="7"/>
        <v>160989537</v>
      </c>
      <c r="W280" s="35" t="s">
        <v>44</v>
      </c>
      <c r="X280" s="48"/>
    </row>
    <row r="281" spans="1:25" x14ac:dyDescent="0.2">
      <c r="A281" s="30" t="s">
        <v>307</v>
      </c>
      <c r="B281" s="31" t="s">
        <v>147</v>
      </c>
      <c r="C281" s="32" t="s">
        <v>542</v>
      </c>
      <c r="D281" s="32" t="s">
        <v>523</v>
      </c>
      <c r="E281" s="33" t="s">
        <v>746</v>
      </c>
      <c r="F281" s="35">
        <v>229985053</v>
      </c>
      <c r="G281" s="49">
        <f t="shared" si="6"/>
        <v>0.6999999995651891</v>
      </c>
      <c r="H281" s="35">
        <v>160989537</v>
      </c>
      <c r="I281" s="35">
        <v>0</v>
      </c>
      <c r="J281" s="35"/>
      <c r="K281" s="35"/>
      <c r="L281" s="35"/>
      <c r="M281" s="35"/>
      <c r="N281" s="35"/>
      <c r="O281" s="35">
        <v>160989537</v>
      </c>
      <c r="P281" s="35"/>
      <c r="Q281" s="35"/>
      <c r="R281" s="35"/>
      <c r="S281" s="35"/>
      <c r="T281" s="35"/>
      <c r="U281" s="35"/>
      <c r="V281" s="35">
        <f t="shared" si="7"/>
        <v>160989537</v>
      </c>
      <c r="W281" s="35" t="s">
        <v>44</v>
      </c>
      <c r="X281" s="48"/>
    </row>
    <row r="282" spans="1:25" x14ac:dyDescent="0.2">
      <c r="A282" s="30" t="s">
        <v>307</v>
      </c>
      <c r="B282" s="31">
        <v>3</v>
      </c>
      <c r="C282" s="32" t="s">
        <v>799</v>
      </c>
      <c r="D282" s="32" t="s">
        <v>758</v>
      </c>
      <c r="E282" s="33" t="s">
        <v>823</v>
      </c>
      <c r="F282" s="35">
        <v>70029700</v>
      </c>
      <c r="G282" s="49">
        <f t="shared" si="6"/>
        <v>0</v>
      </c>
      <c r="H282" s="35">
        <v>42017820</v>
      </c>
      <c r="I282" s="35">
        <v>0</v>
      </c>
      <c r="J282" s="35"/>
      <c r="K282" s="35"/>
      <c r="L282" s="35"/>
      <c r="M282" s="35"/>
      <c r="N282" s="35"/>
      <c r="O282" s="35"/>
      <c r="P282" s="35"/>
      <c r="Q282" s="35"/>
      <c r="R282" s="35"/>
      <c r="S282" s="35"/>
      <c r="T282" s="35"/>
      <c r="U282" s="35"/>
      <c r="V282" s="35">
        <f t="shared" si="7"/>
        <v>0</v>
      </c>
      <c r="W282" s="35" t="s">
        <v>44</v>
      </c>
      <c r="X282" s="48"/>
    </row>
    <row r="283" spans="1:25" x14ac:dyDescent="0.2">
      <c r="A283" s="30" t="s">
        <v>307</v>
      </c>
      <c r="B283" s="31">
        <v>4</v>
      </c>
      <c r="C283" s="32" t="s">
        <v>574</v>
      </c>
      <c r="D283" s="32" t="s">
        <v>762</v>
      </c>
      <c r="E283" s="33" t="s">
        <v>827</v>
      </c>
      <c r="F283" s="35">
        <v>22002951</v>
      </c>
      <c r="G283" s="49">
        <f t="shared" si="6"/>
        <v>0</v>
      </c>
      <c r="H283" s="35">
        <v>22002951</v>
      </c>
      <c r="I283" s="35">
        <v>0</v>
      </c>
      <c r="J283" s="35"/>
      <c r="K283" s="35"/>
      <c r="L283" s="35"/>
      <c r="M283" s="35"/>
      <c r="N283" s="35"/>
      <c r="O283" s="35"/>
      <c r="P283" s="35"/>
      <c r="Q283" s="35"/>
      <c r="R283" s="35"/>
      <c r="S283" s="35"/>
      <c r="T283" s="35"/>
      <c r="U283" s="35"/>
      <c r="V283" s="35">
        <f t="shared" si="7"/>
        <v>0</v>
      </c>
      <c r="W283" s="35" t="s">
        <v>44</v>
      </c>
      <c r="X283" s="48"/>
    </row>
    <row r="284" spans="1:25" x14ac:dyDescent="0.2">
      <c r="A284" s="30" t="s">
        <v>307</v>
      </c>
      <c r="B284" s="31">
        <v>5</v>
      </c>
      <c r="C284" s="32" t="s">
        <v>153</v>
      </c>
      <c r="D284" s="32" t="s">
        <v>765</v>
      </c>
      <c r="E284" s="33" t="s">
        <v>830</v>
      </c>
      <c r="F284" s="35">
        <v>67802504</v>
      </c>
      <c r="G284" s="49">
        <f t="shared" ref="G284:G331" si="8">(I284+V284)/F284</f>
        <v>0</v>
      </c>
      <c r="H284" s="35">
        <v>67802504</v>
      </c>
      <c r="I284" s="35">
        <v>0</v>
      </c>
      <c r="J284" s="35"/>
      <c r="K284" s="35"/>
      <c r="L284" s="35"/>
      <c r="M284" s="35"/>
      <c r="N284" s="35"/>
      <c r="O284" s="35"/>
      <c r="P284" s="35"/>
      <c r="Q284" s="35"/>
      <c r="R284" s="35"/>
      <c r="S284" s="35"/>
      <c r="T284" s="35"/>
      <c r="U284" s="35"/>
      <c r="V284" s="35">
        <f t="shared" ref="V284:V331" si="9">SUM(J284:U284)</f>
        <v>0</v>
      </c>
      <c r="W284" s="35" t="s">
        <v>44</v>
      </c>
      <c r="X284" s="48"/>
    </row>
    <row r="285" spans="1:25" x14ac:dyDescent="0.2">
      <c r="A285" s="30" t="s">
        <v>307</v>
      </c>
      <c r="B285" s="31">
        <v>6</v>
      </c>
      <c r="C285" s="32" t="s">
        <v>797</v>
      </c>
      <c r="D285" s="32" t="s">
        <v>755</v>
      </c>
      <c r="E285" s="33" t="s">
        <v>820</v>
      </c>
      <c r="F285" s="35">
        <v>43200000</v>
      </c>
      <c r="G285" s="49">
        <f t="shared" si="8"/>
        <v>0</v>
      </c>
      <c r="H285" s="35">
        <v>32400000</v>
      </c>
      <c r="I285" s="35">
        <v>0</v>
      </c>
      <c r="J285" s="35"/>
      <c r="K285" s="35"/>
      <c r="L285" s="35"/>
      <c r="M285" s="35"/>
      <c r="N285" s="35"/>
      <c r="O285" s="35"/>
      <c r="P285" s="35"/>
      <c r="Q285" s="35"/>
      <c r="R285" s="35"/>
      <c r="S285" s="35"/>
      <c r="T285" s="35"/>
      <c r="U285" s="35"/>
      <c r="V285" s="35">
        <f t="shared" si="9"/>
        <v>0</v>
      </c>
      <c r="W285" s="35" t="s">
        <v>44</v>
      </c>
      <c r="X285" s="48"/>
    </row>
    <row r="286" spans="1:25" x14ac:dyDescent="0.2">
      <c r="A286" s="30" t="s">
        <v>307</v>
      </c>
      <c r="B286" s="31">
        <v>6</v>
      </c>
      <c r="C286" s="32" t="s">
        <v>322</v>
      </c>
      <c r="D286" s="32" t="s">
        <v>303</v>
      </c>
      <c r="E286" s="33" t="s">
        <v>348</v>
      </c>
      <c r="F286" s="35">
        <v>150000000</v>
      </c>
      <c r="G286" s="49">
        <f t="shared" si="8"/>
        <v>0</v>
      </c>
      <c r="H286" s="35">
        <v>105000000</v>
      </c>
      <c r="I286" s="35">
        <v>0</v>
      </c>
      <c r="J286" s="35"/>
      <c r="K286" s="35"/>
      <c r="L286" s="35"/>
      <c r="M286" s="35"/>
      <c r="N286" s="35"/>
      <c r="O286" s="35"/>
      <c r="P286" s="35"/>
      <c r="Q286" s="35"/>
      <c r="R286" s="35"/>
      <c r="S286" s="35"/>
      <c r="T286" s="35"/>
      <c r="U286" s="35"/>
      <c r="V286" s="35">
        <f t="shared" si="9"/>
        <v>0</v>
      </c>
      <c r="W286" s="35" t="s">
        <v>44</v>
      </c>
      <c r="X286" s="48"/>
    </row>
    <row r="287" spans="1:25" x14ac:dyDescent="0.2">
      <c r="A287" s="30" t="s">
        <v>307</v>
      </c>
      <c r="B287" s="31">
        <v>6</v>
      </c>
      <c r="C287" s="32" t="s">
        <v>800</v>
      </c>
      <c r="D287" s="32" t="s">
        <v>759</v>
      </c>
      <c r="E287" s="33" t="s">
        <v>824</v>
      </c>
      <c r="F287" s="35">
        <v>142904744</v>
      </c>
      <c r="G287" s="49">
        <f t="shared" si="8"/>
        <v>0</v>
      </c>
      <c r="H287" s="35">
        <v>71452372</v>
      </c>
      <c r="I287" s="35">
        <v>0</v>
      </c>
      <c r="J287" s="35"/>
      <c r="K287" s="35"/>
      <c r="L287" s="35"/>
      <c r="M287" s="35"/>
      <c r="N287" s="35"/>
      <c r="O287" s="35"/>
      <c r="P287" s="35"/>
      <c r="Q287" s="35"/>
      <c r="R287" s="35"/>
      <c r="S287" s="35"/>
      <c r="T287" s="35"/>
      <c r="U287" s="35"/>
      <c r="V287" s="35">
        <f t="shared" si="9"/>
        <v>0</v>
      </c>
      <c r="W287" s="35" t="s">
        <v>44</v>
      </c>
      <c r="X287" s="48"/>
    </row>
    <row r="288" spans="1:25" x14ac:dyDescent="0.2">
      <c r="A288" s="30" t="s">
        <v>307</v>
      </c>
      <c r="B288" s="31">
        <v>7</v>
      </c>
      <c r="C288" s="32" t="s">
        <v>796</v>
      </c>
      <c r="D288" s="32" t="s">
        <v>754</v>
      </c>
      <c r="E288" s="33" t="s">
        <v>819</v>
      </c>
      <c r="F288" s="35">
        <v>44400000</v>
      </c>
      <c r="G288" s="49">
        <f t="shared" si="8"/>
        <v>0</v>
      </c>
      <c r="H288" s="35">
        <v>33300000</v>
      </c>
      <c r="I288" s="35">
        <v>0</v>
      </c>
      <c r="J288" s="35"/>
      <c r="K288" s="35"/>
      <c r="L288" s="35"/>
      <c r="M288" s="35"/>
      <c r="N288" s="35"/>
      <c r="O288" s="35"/>
      <c r="P288" s="35"/>
      <c r="Q288" s="35"/>
      <c r="R288" s="35"/>
      <c r="S288" s="35"/>
      <c r="T288" s="35"/>
      <c r="U288" s="35"/>
      <c r="V288" s="35">
        <f t="shared" si="9"/>
        <v>0</v>
      </c>
      <c r="W288" s="35" t="s">
        <v>44</v>
      </c>
      <c r="X288" s="48"/>
    </row>
    <row r="289" spans="1:24" x14ac:dyDescent="0.2">
      <c r="A289" s="30" t="s">
        <v>307</v>
      </c>
      <c r="B289" s="31">
        <v>7</v>
      </c>
      <c r="C289" s="32" t="s">
        <v>811</v>
      </c>
      <c r="D289" s="32" t="s">
        <v>782</v>
      </c>
      <c r="E289" s="33" t="s">
        <v>847</v>
      </c>
      <c r="F289" s="35">
        <v>64249339</v>
      </c>
      <c r="G289" s="49">
        <f t="shared" si="8"/>
        <v>0</v>
      </c>
      <c r="H289" s="35">
        <v>64249339</v>
      </c>
      <c r="I289" s="35">
        <v>0</v>
      </c>
      <c r="J289" s="35"/>
      <c r="K289" s="35"/>
      <c r="L289" s="35"/>
      <c r="M289" s="35"/>
      <c r="N289" s="35"/>
      <c r="O289" s="35"/>
      <c r="P289" s="35"/>
      <c r="Q289" s="35"/>
      <c r="R289" s="35"/>
      <c r="S289" s="35"/>
      <c r="T289" s="35"/>
      <c r="U289" s="35"/>
      <c r="V289" s="35">
        <f t="shared" si="9"/>
        <v>0</v>
      </c>
      <c r="W289" s="35" t="s">
        <v>44</v>
      </c>
      <c r="X289" s="48"/>
    </row>
    <row r="290" spans="1:24" x14ac:dyDescent="0.2">
      <c r="A290" s="30" t="s">
        <v>307</v>
      </c>
      <c r="B290" s="31">
        <v>8</v>
      </c>
      <c r="C290" s="32" t="s">
        <v>802</v>
      </c>
      <c r="D290" s="32" t="s">
        <v>763</v>
      </c>
      <c r="E290" s="33" t="s">
        <v>828</v>
      </c>
      <c r="F290" s="35">
        <v>52950480</v>
      </c>
      <c r="G290" s="49">
        <f t="shared" si="8"/>
        <v>0</v>
      </c>
      <c r="H290" s="35">
        <v>52950480</v>
      </c>
      <c r="I290" s="35">
        <v>0</v>
      </c>
      <c r="J290" s="35"/>
      <c r="K290" s="35"/>
      <c r="L290" s="35"/>
      <c r="M290" s="35"/>
      <c r="N290" s="35"/>
      <c r="O290" s="35"/>
      <c r="P290" s="35"/>
      <c r="Q290" s="35"/>
      <c r="R290" s="35"/>
      <c r="S290" s="35"/>
      <c r="T290" s="35"/>
      <c r="U290" s="35"/>
      <c r="V290" s="35">
        <f t="shared" si="9"/>
        <v>0</v>
      </c>
      <c r="W290" s="35" t="s">
        <v>44</v>
      </c>
      <c r="X290" s="48"/>
    </row>
    <row r="291" spans="1:24" x14ac:dyDescent="0.2">
      <c r="A291" s="30" t="s">
        <v>307</v>
      </c>
      <c r="B291" s="31">
        <v>8</v>
      </c>
      <c r="C291" s="32" t="s">
        <v>137</v>
      </c>
      <c r="D291" s="32" t="s">
        <v>784</v>
      </c>
      <c r="E291" s="33" t="s">
        <v>849</v>
      </c>
      <c r="F291" s="35">
        <v>11165000</v>
      </c>
      <c r="G291" s="49">
        <f t="shared" si="8"/>
        <v>0</v>
      </c>
      <c r="H291" s="35">
        <v>11165000</v>
      </c>
      <c r="I291" s="35">
        <v>0</v>
      </c>
      <c r="J291" s="35"/>
      <c r="K291" s="35"/>
      <c r="L291" s="35"/>
      <c r="M291" s="35"/>
      <c r="N291" s="35"/>
      <c r="O291" s="35"/>
      <c r="P291" s="35"/>
      <c r="Q291" s="35"/>
      <c r="R291" s="35"/>
      <c r="S291" s="35"/>
      <c r="T291" s="35"/>
      <c r="U291" s="35"/>
      <c r="V291" s="35">
        <f t="shared" si="9"/>
        <v>0</v>
      </c>
      <c r="W291" s="35" t="s">
        <v>44</v>
      </c>
      <c r="X291" s="48"/>
    </row>
    <row r="292" spans="1:24" x14ac:dyDescent="0.2">
      <c r="A292" s="30" t="s">
        <v>307</v>
      </c>
      <c r="B292" s="31">
        <v>9</v>
      </c>
      <c r="C292" s="32" t="s">
        <v>309</v>
      </c>
      <c r="D292" s="32" t="s">
        <v>281</v>
      </c>
      <c r="E292" s="33" t="s">
        <v>326</v>
      </c>
      <c r="F292" s="35">
        <v>21230000</v>
      </c>
      <c r="G292" s="49">
        <f t="shared" si="8"/>
        <v>0</v>
      </c>
      <c r="H292" s="35">
        <v>21230000</v>
      </c>
      <c r="I292" s="35">
        <v>0</v>
      </c>
      <c r="J292" s="35"/>
      <c r="K292" s="35"/>
      <c r="L292" s="35"/>
      <c r="M292" s="35"/>
      <c r="N292" s="35"/>
      <c r="O292" s="35"/>
      <c r="P292" s="35"/>
      <c r="Q292" s="35"/>
      <c r="R292" s="35"/>
      <c r="S292" s="35"/>
      <c r="T292" s="35"/>
      <c r="U292" s="35"/>
      <c r="V292" s="35">
        <f t="shared" si="9"/>
        <v>0</v>
      </c>
      <c r="W292" s="35" t="s">
        <v>44</v>
      </c>
      <c r="X292" s="48"/>
    </row>
    <row r="293" spans="1:24" x14ac:dyDescent="0.2">
      <c r="A293" s="30" t="s">
        <v>307</v>
      </c>
      <c r="B293" s="31">
        <v>9</v>
      </c>
      <c r="C293" s="32" t="s">
        <v>323</v>
      </c>
      <c r="D293" s="32" t="s">
        <v>306</v>
      </c>
      <c r="E293" s="33" t="s">
        <v>351</v>
      </c>
      <c r="F293" s="35">
        <v>6969298</v>
      </c>
      <c r="G293" s="49">
        <f t="shared" si="8"/>
        <v>0</v>
      </c>
      <c r="H293" s="35">
        <v>6969298</v>
      </c>
      <c r="I293" s="35">
        <v>0</v>
      </c>
      <c r="J293" s="35"/>
      <c r="K293" s="35"/>
      <c r="L293" s="35"/>
      <c r="M293" s="35"/>
      <c r="N293" s="35"/>
      <c r="O293" s="35"/>
      <c r="P293" s="35"/>
      <c r="Q293" s="35"/>
      <c r="R293" s="35"/>
      <c r="S293" s="35"/>
      <c r="T293" s="35"/>
      <c r="U293" s="35"/>
      <c r="V293" s="35">
        <f t="shared" si="9"/>
        <v>0</v>
      </c>
      <c r="W293" s="35" t="s">
        <v>44</v>
      </c>
      <c r="X293" s="48"/>
    </row>
    <row r="294" spans="1:24" x14ac:dyDescent="0.2">
      <c r="A294" s="30" t="s">
        <v>307</v>
      </c>
      <c r="B294" s="31">
        <v>9</v>
      </c>
      <c r="C294" s="32" t="s">
        <v>546</v>
      </c>
      <c r="D294" s="32" t="s">
        <v>750</v>
      </c>
      <c r="E294" s="33" t="s">
        <v>815</v>
      </c>
      <c r="F294" s="35">
        <v>49231304</v>
      </c>
      <c r="G294" s="49">
        <f t="shared" si="8"/>
        <v>0</v>
      </c>
      <c r="H294" s="35">
        <v>49231304</v>
      </c>
      <c r="I294" s="35">
        <v>0</v>
      </c>
      <c r="J294" s="35"/>
      <c r="K294" s="35"/>
      <c r="L294" s="35"/>
      <c r="M294" s="35"/>
      <c r="N294" s="35"/>
      <c r="O294" s="35"/>
      <c r="P294" s="35"/>
      <c r="Q294" s="35"/>
      <c r="R294" s="35"/>
      <c r="S294" s="35"/>
      <c r="T294" s="35"/>
      <c r="U294" s="35"/>
      <c r="V294" s="35">
        <f t="shared" si="9"/>
        <v>0</v>
      </c>
      <c r="W294" s="35" t="s">
        <v>44</v>
      </c>
      <c r="X294" s="48"/>
    </row>
    <row r="295" spans="1:24" x14ac:dyDescent="0.2">
      <c r="A295" s="30" t="s">
        <v>307</v>
      </c>
      <c r="B295" s="31">
        <v>10</v>
      </c>
      <c r="C295" s="32" t="s">
        <v>813</v>
      </c>
      <c r="D295" s="32" t="s">
        <v>788</v>
      </c>
      <c r="E295" s="33" t="s">
        <v>853</v>
      </c>
      <c r="F295" s="35">
        <v>19000000</v>
      </c>
      <c r="G295" s="49">
        <f t="shared" si="8"/>
        <v>0</v>
      </c>
      <c r="H295" s="35">
        <v>19000000</v>
      </c>
      <c r="I295" s="35">
        <v>0</v>
      </c>
      <c r="J295" s="35"/>
      <c r="K295" s="35"/>
      <c r="L295" s="35"/>
      <c r="M295" s="35"/>
      <c r="N295" s="35"/>
      <c r="O295" s="35"/>
      <c r="P295" s="35"/>
      <c r="Q295" s="35"/>
      <c r="R295" s="35"/>
      <c r="S295" s="35"/>
      <c r="T295" s="35"/>
      <c r="U295" s="35"/>
      <c r="V295" s="35">
        <f t="shared" si="9"/>
        <v>0</v>
      </c>
      <c r="W295" s="35" t="s">
        <v>44</v>
      </c>
      <c r="X295" s="48"/>
    </row>
    <row r="296" spans="1:24" x14ac:dyDescent="0.2">
      <c r="A296" s="30" t="s">
        <v>307</v>
      </c>
      <c r="B296" s="31">
        <v>10</v>
      </c>
      <c r="C296" s="32" t="s">
        <v>561</v>
      </c>
      <c r="D296" s="32" t="s">
        <v>761</v>
      </c>
      <c r="E296" s="33" t="s">
        <v>826</v>
      </c>
      <c r="F296" s="35">
        <v>12998434</v>
      </c>
      <c r="G296" s="49">
        <f t="shared" si="8"/>
        <v>0</v>
      </c>
      <c r="H296" s="35">
        <v>12998434</v>
      </c>
      <c r="I296" s="35">
        <v>0</v>
      </c>
      <c r="J296" s="35"/>
      <c r="K296" s="35"/>
      <c r="L296" s="35"/>
      <c r="M296" s="35"/>
      <c r="N296" s="35"/>
      <c r="O296" s="35"/>
      <c r="P296" s="35"/>
      <c r="Q296" s="35"/>
      <c r="R296" s="35"/>
      <c r="S296" s="35"/>
      <c r="T296" s="35"/>
      <c r="U296" s="35"/>
      <c r="V296" s="35">
        <f t="shared" si="9"/>
        <v>0</v>
      </c>
      <c r="W296" s="35" t="s">
        <v>44</v>
      </c>
      <c r="X296" s="48"/>
    </row>
    <row r="297" spans="1:24" x14ac:dyDescent="0.2">
      <c r="A297" s="30" t="s">
        <v>307</v>
      </c>
      <c r="B297" s="31">
        <v>10</v>
      </c>
      <c r="C297" s="32" t="s">
        <v>565</v>
      </c>
      <c r="D297" s="32" t="s">
        <v>789</v>
      </c>
      <c r="E297" s="33" t="s">
        <v>854</v>
      </c>
      <c r="F297" s="35">
        <v>19000000</v>
      </c>
      <c r="G297" s="49">
        <f t="shared" si="8"/>
        <v>0</v>
      </c>
      <c r="H297" s="35">
        <v>19000000</v>
      </c>
      <c r="I297" s="35">
        <v>0</v>
      </c>
      <c r="J297" s="35"/>
      <c r="K297" s="35"/>
      <c r="L297" s="35"/>
      <c r="M297" s="35"/>
      <c r="N297" s="35"/>
      <c r="O297" s="35"/>
      <c r="P297" s="35"/>
      <c r="Q297" s="35"/>
      <c r="R297" s="35"/>
      <c r="S297" s="35"/>
      <c r="T297" s="35"/>
      <c r="U297" s="35"/>
      <c r="V297" s="35">
        <f t="shared" si="9"/>
        <v>0</v>
      </c>
      <c r="W297" s="35" t="s">
        <v>44</v>
      </c>
      <c r="X297" s="48"/>
    </row>
    <row r="298" spans="1:24" x14ac:dyDescent="0.2">
      <c r="A298" s="30" t="s">
        <v>307</v>
      </c>
      <c r="B298" s="31">
        <v>10</v>
      </c>
      <c r="C298" s="32" t="s">
        <v>585</v>
      </c>
      <c r="D298" s="32" t="s">
        <v>790</v>
      </c>
      <c r="E298" s="33" t="s">
        <v>855</v>
      </c>
      <c r="F298" s="35">
        <v>19000000</v>
      </c>
      <c r="G298" s="49">
        <f t="shared" si="8"/>
        <v>0</v>
      </c>
      <c r="H298" s="35">
        <v>19000000</v>
      </c>
      <c r="I298" s="35">
        <v>0</v>
      </c>
      <c r="J298" s="35"/>
      <c r="K298" s="35"/>
      <c r="L298" s="35"/>
      <c r="M298" s="35"/>
      <c r="N298" s="35"/>
      <c r="O298" s="35"/>
      <c r="P298" s="35"/>
      <c r="Q298" s="35"/>
      <c r="R298" s="35"/>
      <c r="S298" s="35"/>
      <c r="T298" s="35"/>
      <c r="U298" s="35"/>
      <c r="V298" s="35">
        <f t="shared" si="9"/>
        <v>0</v>
      </c>
      <c r="W298" s="35" t="s">
        <v>44</v>
      </c>
      <c r="X298" s="48"/>
    </row>
    <row r="299" spans="1:24" x14ac:dyDescent="0.2">
      <c r="A299" s="30" t="s">
        <v>307</v>
      </c>
      <c r="B299" s="31">
        <v>10</v>
      </c>
      <c r="C299" s="32" t="s">
        <v>564</v>
      </c>
      <c r="D299" s="32" t="s">
        <v>791</v>
      </c>
      <c r="E299" s="33" t="s">
        <v>856</v>
      </c>
      <c r="F299" s="35">
        <v>19000000</v>
      </c>
      <c r="G299" s="49">
        <f t="shared" si="8"/>
        <v>0</v>
      </c>
      <c r="H299" s="35">
        <v>19000000</v>
      </c>
      <c r="I299" s="35">
        <v>0</v>
      </c>
      <c r="J299" s="35"/>
      <c r="K299" s="35"/>
      <c r="L299" s="35"/>
      <c r="M299" s="35"/>
      <c r="N299" s="35"/>
      <c r="O299" s="35"/>
      <c r="P299" s="35"/>
      <c r="Q299" s="35"/>
      <c r="R299" s="35"/>
      <c r="S299" s="35"/>
      <c r="T299" s="35"/>
      <c r="U299" s="35"/>
      <c r="V299" s="35">
        <f t="shared" si="9"/>
        <v>0</v>
      </c>
      <c r="W299" s="35" t="s">
        <v>44</v>
      </c>
      <c r="X299" s="48"/>
    </row>
    <row r="300" spans="1:24" x14ac:dyDescent="0.2">
      <c r="A300" s="30" t="s">
        <v>307</v>
      </c>
      <c r="B300" s="31">
        <v>10</v>
      </c>
      <c r="C300" s="32" t="s">
        <v>319</v>
      </c>
      <c r="D300" s="32" t="s">
        <v>792</v>
      </c>
      <c r="E300" s="33" t="s">
        <v>857</v>
      </c>
      <c r="F300" s="35">
        <v>19000000</v>
      </c>
      <c r="G300" s="49">
        <f t="shared" si="8"/>
        <v>0</v>
      </c>
      <c r="H300" s="35">
        <v>19000000</v>
      </c>
      <c r="I300" s="35">
        <v>0</v>
      </c>
      <c r="J300" s="35"/>
      <c r="K300" s="35"/>
      <c r="L300" s="35"/>
      <c r="M300" s="35"/>
      <c r="N300" s="35"/>
      <c r="O300" s="35"/>
      <c r="P300" s="35"/>
      <c r="Q300" s="35"/>
      <c r="R300" s="35"/>
      <c r="S300" s="35"/>
      <c r="T300" s="35"/>
      <c r="U300" s="35"/>
      <c r="V300" s="35">
        <f t="shared" si="9"/>
        <v>0</v>
      </c>
      <c r="W300" s="35" t="s">
        <v>44</v>
      </c>
      <c r="X300" s="48"/>
    </row>
    <row r="301" spans="1:24" x14ac:dyDescent="0.2">
      <c r="A301" s="30" t="s">
        <v>307</v>
      </c>
      <c r="B301" s="31">
        <v>10</v>
      </c>
      <c r="C301" s="32" t="s">
        <v>810</v>
      </c>
      <c r="D301" s="32" t="s">
        <v>781</v>
      </c>
      <c r="E301" s="33" t="s">
        <v>846</v>
      </c>
      <c r="F301" s="35">
        <v>19000000</v>
      </c>
      <c r="G301" s="49">
        <f t="shared" si="8"/>
        <v>0</v>
      </c>
      <c r="H301" s="35">
        <v>19000000</v>
      </c>
      <c r="I301" s="35">
        <v>0</v>
      </c>
      <c r="J301" s="35"/>
      <c r="K301" s="35"/>
      <c r="L301" s="35"/>
      <c r="M301" s="35"/>
      <c r="N301" s="35"/>
      <c r="O301" s="35"/>
      <c r="P301" s="35"/>
      <c r="Q301" s="35"/>
      <c r="R301" s="35"/>
      <c r="S301" s="35"/>
      <c r="T301" s="35"/>
      <c r="U301" s="35"/>
      <c r="V301" s="35">
        <f t="shared" si="9"/>
        <v>0</v>
      </c>
      <c r="W301" s="35" t="s">
        <v>44</v>
      </c>
      <c r="X301" s="48"/>
    </row>
    <row r="302" spans="1:24" x14ac:dyDescent="0.2">
      <c r="A302" s="30" t="s">
        <v>307</v>
      </c>
      <c r="B302" s="31">
        <v>10</v>
      </c>
      <c r="C302" s="32" t="s">
        <v>803</v>
      </c>
      <c r="D302" s="32" t="s">
        <v>764</v>
      </c>
      <c r="E302" s="33" t="s">
        <v>829</v>
      </c>
      <c r="F302" s="35">
        <v>19000000</v>
      </c>
      <c r="G302" s="49">
        <f t="shared" si="8"/>
        <v>0</v>
      </c>
      <c r="H302" s="35">
        <v>19000000</v>
      </c>
      <c r="I302" s="35">
        <v>0</v>
      </c>
      <c r="J302" s="35"/>
      <c r="K302" s="35"/>
      <c r="L302" s="35"/>
      <c r="M302" s="35"/>
      <c r="N302" s="35"/>
      <c r="O302" s="35"/>
      <c r="P302" s="35"/>
      <c r="Q302" s="35"/>
      <c r="R302" s="35"/>
      <c r="S302" s="35"/>
      <c r="T302" s="35"/>
      <c r="U302" s="35"/>
      <c r="V302" s="35">
        <f t="shared" si="9"/>
        <v>0</v>
      </c>
      <c r="W302" s="35" t="s">
        <v>44</v>
      </c>
      <c r="X302" s="48"/>
    </row>
    <row r="303" spans="1:24" x14ac:dyDescent="0.2">
      <c r="A303" s="30" t="s">
        <v>307</v>
      </c>
      <c r="B303" s="31">
        <v>10</v>
      </c>
      <c r="C303" s="32" t="s">
        <v>566</v>
      </c>
      <c r="D303" s="32" t="s">
        <v>783</v>
      </c>
      <c r="E303" s="33" t="s">
        <v>848</v>
      </c>
      <c r="F303" s="35">
        <v>24965136</v>
      </c>
      <c r="G303" s="49">
        <f t="shared" si="8"/>
        <v>0</v>
      </c>
      <c r="H303" s="35">
        <v>24965136</v>
      </c>
      <c r="I303" s="35">
        <v>0</v>
      </c>
      <c r="J303" s="35"/>
      <c r="K303" s="35"/>
      <c r="L303" s="35"/>
      <c r="M303" s="35"/>
      <c r="N303" s="35"/>
      <c r="O303" s="35"/>
      <c r="P303" s="35"/>
      <c r="Q303" s="35"/>
      <c r="R303" s="35"/>
      <c r="S303" s="35"/>
      <c r="T303" s="35"/>
      <c r="U303" s="35"/>
      <c r="V303" s="35">
        <f t="shared" si="9"/>
        <v>0</v>
      </c>
      <c r="W303" s="35" t="s">
        <v>44</v>
      </c>
      <c r="X303" s="48"/>
    </row>
    <row r="304" spans="1:24" x14ac:dyDescent="0.2">
      <c r="A304" s="30" t="s">
        <v>307</v>
      </c>
      <c r="B304" s="31">
        <v>10</v>
      </c>
      <c r="C304" s="32" t="s">
        <v>814</v>
      </c>
      <c r="D304" s="32" t="s">
        <v>793</v>
      </c>
      <c r="E304" s="33" t="s">
        <v>858</v>
      </c>
      <c r="F304" s="35">
        <v>19000000</v>
      </c>
      <c r="G304" s="49">
        <f t="shared" si="8"/>
        <v>0</v>
      </c>
      <c r="H304" s="35">
        <v>19000000</v>
      </c>
      <c r="I304" s="35">
        <v>0</v>
      </c>
      <c r="J304" s="35"/>
      <c r="K304" s="35"/>
      <c r="L304" s="35"/>
      <c r="M304" s="35"/>
      <c r="N304" s="35"/>
      <c r="O304" s="35"/>
      <c r="P304" s="35"/>
      <c r="Q304" s="35"/>
      <c r="R304" s="35"/>
      <c r="S304" s="35"/>
      <c r="T304" s="35"/>
      <c r="U304" s="35"/>
      <c r="V304" s="35">
        <f t="shared" si="9"/>
        <v>0</v>
      </c>
      <c r="W304" s="35" t="s">
        <v>44</v>
      </c>
      <c r="X304" s="48"/>
    </row>
    <row r="305" spans="1:24" x14ac:dyDescent="0.2">
      <c r="A305" s="30" t="s">
        <v>307</v>
      </c>
      <c r="B305" s="31">
        <v>11</v>
      </c>
      <c r="C305" s="32" t="s">
        <v>188</v>
      </c>
      <c r="D305" s="32" t="s">
        <v>785</v>
      </c>
      <c r="E305" s="33" t="s">
        <v>850</v>
      </c>
      <c r="F305" s="35">
        <v>49692000</v>
      </c>
      <c r="G305" s="49">
        <f t="shared" si="8"/>
        <v>0</v>
      </c>
      <c r="H305" s="35">
        <v>49692000</v>
      </c>
      <c r="I305" s="35">
        <v>0</v>
      </c>
      <c r="J305" s="35"/>
      <c r="K305" s="35"/>
      <c r="L305" s="35"/>
      <c r="M305" s="35"/>
      <c r="N305" s="35"/>
      <c r="O305" s="35"/>
      <c r="P305" s="35"/>
      <c r="Q305" s="35"/>
      <c r="R305" s="35"/>
      <c r="S305" s="35"/>
      <c r="T305" s="35"/>
      <c r="U305" s="35"/>
      <c r="V305" s="35">
        <f t="shared" si="9"/>
        <v>0</v>
      </c>
      <c r="W305" s="35" t="s">
        <v>44</v>
      </c>
      <c r="X305" s="48"/>
    </row>
    <row r="306" spans="1:24" x14ac:dyDescent="0.2">
      <c r="A306" s="30" t="s">
        <v>307</v>
      </c>
      <c r="B306" s="31">
        <v>11</v>
      </c>
      <c r="C306" s="32" t="s">
        <v>186</v>
      </c>
      <c r="D306" s="32" t="s">
        <v>786</v>
      </c>
      <c r="E306" s="33" t="s">
        <v>851</v>
      </c>
      <c r="F306" s="35">
        <v>19200000</v>
      </c>
      <c r="G306" s="49">
        <f t="shared" si="8"/>
        <v>0</v>
      </c>
      <c r="H306" s="35">
        <v>19200000</v>
      </c>
      <c r="I306" s="35">
        <v>0</v>
      </c>
      <c r="J306" s="35"/>
      <c r="K306" s="35"/>
      <c r="L306" s="35"/>
      <c r="M306" s="35"/>
      <c r="N306" s="35"/>
      <c r="O306" s="35"/>
      <c r="P306" s="35"/>
      <c r="Q306" s="35"/>
      <c r="R306" s="35"/>
      <c r="S306" s="35"/>
      <c r="T306" s="35"/>
      <c r="U306" s="35"/>
      <c r="V306" s="35">
        <f t="shared" si="9"/>
        <v>0</v>
      </c>
      <c r="W306" s="35" t="s">
        <v>44</v>
      </c>
      <c r="X306" s="48"/>
    </row>
    <row r="307" spans="1:24" x14ac:dyDescent="0.2">
      <c r="A307" s="30" t="s">
        <v>307</v>
      </c>
      <c r="B307" s="31">
        <v>11</v>
      </c>
      <c r="C307" s="32" t="s">
        <v>121</v>
      </c>
      <c r="D307" s="32" t="s">
        <v>757</v>
      </c>
      <c r="E307" s="33" t="s">
        <v>822</v>
      </c>
      <c r="F307" s="35">
        <v>34165000</v>
      </c>
      <c r="G307" s="49">
        <f t="shared" si="8"/>
        <v>0</v>
      </c>
      <c r="H307" s="35">
        <v>27332000</v>
      </c>
      <c r="I307" s="35">
        <v>0</v>
      </c>
      <c r="J307" s="35"/>
      <c r="K307" s="35"/>
      <c r="L307" s="35"/>
      <c r="M307" s="35"/>
      <c r="N307" s="35"/>
      <c r="O307" s="35"/>
      <c r="P307" s="35"/>
      <c r="Q307" s="35"/>
      <c r="R307" s="35"/>
      <c r="S307" s="35"/>
      <c r="T307" s="35"/>
      <c r="U307" s="35"/>
      <c r="V307" s="35">
        <f t="shared" si="9"/>
        <v>0</v>
      </c>
      <c r="W307" s="35" t="s">
        <v>44</v>
      </c>
      <c r="X307" s="48"/>
    </row>
    <row r="308" spans="1:24" x14ac:dyDescent="0.2">
      <c r="A308" s="30" t="s">
        <v>307</v>
      </c>
      <c r="B308" s="31">
        <v>11</v>
      </c>
      <c r="C308" s="32" t="s">
        <v>812</v>
      </c>
      <c r="D308" s="32" t="s">
        <v>787</v>
      </c>
      <c r="E308" s="33" t="s">
        <v>852</v>
      </c>
      <c r="F308" s="35">
        <v>20352000</v>
      </c>
      <c r="G308" s="49">
        <f t="shared" si="8"/>
        <v>0</v>
      </c>
      <c r="H308" s="35">
        <v>20352000</v>
      </c>
      <c r="I308" s="35">
        <v>0</v>
      </c>
      <c r="J308" s="35"/>
      <c r="K308" s="35"/>
      <c r="L308" s="35"/>
      <c r="M308" s="35"/>
      <c r="N308" s="35"/>
      <c r="O308" s="35"/>
      <c r="P308" s="35"/>
      <c r="Q308" s="35"/>
      <c r="R308" s="35"/>
      <c r="S308" s="35"/>
      <c r="T308" s="35"/>
      <c r="U308" s="35"/>
      <c r="V308" s="35">
        <f t="shared" si="9"/>
        <v>0</v>
      </c>
      <c r="W308" s="35" t="s">
        <v>44</v>
      </c>
      <c r="X308" s="48"/>
    </row>
    <row r="309" spans="1:24" x14ac:dyDescent="0.2">
      <c r="A309" s="30" t="s">
        <v>307</v>
      </c>
      <c r="B309" s="31">
        <v>12</v>
      </c>
      <c r="C309" s="32" t="s">
        <v>310</v>
      </c>
      <c r="D309" s="32" t="s">
        <v>282</v>
      </c>
      <c r="E309" s="33" t="s">
        <v>327</v>
      </c>
      <c r="F309" s="35">
        <v>194974867</v>
      </c>
      <c r="G309" s="49">
        <f t="shared" si="8"/>
        <v>0</v>
      </c>
      <c r="H309" s="35">
        <v>194974867</v>
      </c>
      <c r="I309" s="35">
        <v>0</v>
      </c>
      <c r="J309" s="35"/>
      <c r="K309" s="35"/>
      <c r="L309" s="35"/>
      <c r="M309" s="35"/>
      <c r="N309" s="35"/>
      <c r="O309" s="35"/>
      <c r="P309" s="35"/>
      <c r="Q309" s="35"/>
      <c r="R309" s="35"/>
      <c r="S309" s="35"/>
      <c r="T309" s="35"/>
      <c r="U309" s="35"/>
      <c r="V309" s="35">
        <f t="shared" si="9"/>
        <v>0</v>
      </c>
      <c r="W309" s="35" t="s">
        <v>44</v>
      </c>
      <c r="X309" s="48"/>
    </row>
    <row r="310" spans="1:24" x14ac:dyDescent="0.2">
      <c r="A310" s="30" t="s">
        <v>307</v>
      </c>
      <c r="B310" s="31">
        <v>13</v>
      </c>
      <c r="C310" s="32" t="s">
        <v>807</v>
      </c>
      <c r="D310" s="32" t="s">
        <v>774</v>
      </c>
      <c r="E310" s="33" t="s">
        <v>839</v>
      </c>
      <c r="F310" s="35">
        <v>157200000</v>
      </c>
      <c r="G310" s="49">
        <f t="shared" si="8"/>
        <v>0</v>
      </c>
      <c r="H310" s="35">
        <v>110040000</v>
      </c>
      <c r="I310" s="35">
        <v>0</v>
      </c>
      <c r="J310" s="35"/>
      <c r="K310" s="35"/>
      <c r="L310" s="35"/>
      <c r="M310" s="35"/>
      <c r="N310" s="35"/>
      <c r="O310" s="35"/>
      <c r="P310" s="35"/>
      <c r="Q310" s="35"/>
      <c r="R310" s="35"/>
      <c r="S310" s="35"/>
      <c r="T310" s="35"/>
      <c r="U310" s="35"/>
      <c r="V310" s="35">
        <f t="shared" si="9"/>
        <v>0</v>
      </c>
      <c r="W310" s="35" t="s">
        <v>44</v>
      </c>
      <c r="X310" s="48"/>
    </row>
    <row r="311" spans="1:24" x14ac:dyDescent="0.2">
      <c r="A311" s="30" t="s">
        <v>307</v>
      </c>
      <c r="B311" s="31">
        <v>13</v>
      </c>
      <c r="C311" s="32" t="s">
        <v>795</v>
      </c>
      <c r="D311" s="32" t="s">
        <v>753</v>
      </c>
      <c r="E311" s="33" t="s">
        <v>818</v>
      </c>
      <c r="F311" s="35">
        <v>117496017</v>
      </c>
      <c r="G311" s="49">
        <f t="shared" si="8"/>
        <v>0</v>
      </c>
      <c r="H311" s="35">
        <v>58748008</v>
      </c>
      <c r="I311" s="35">
        <v>0</v>
      </c>
      <c r="J311" s="35"/>
      <c r="K311" s="35"/>
      <c r="L311" s="35"/>
      <c r="M311" s="35"/>
      <c r="N311" s="35"/>
      <c r="O311" s="35"/>
      <c r="P311" s="35"/>
      <c r="Q311" s="35"/>
      <c r="R311" s="35"/>
      <c r="S311" s="35"/>
      <c r="T311" s="35"/>
      <c r="U311" s="35"/>
      <c r="V311" s="35">
        <f t="shared" si="9"/>
        <v>0</v>
      </c>
      <c r="W311" s="35" t="s">
        <v>44</v>
      </c>
      <c r="X311" s="48"/>
    </row>
    <row r="312" spans="1:24" x14ac:dyDescent="0.2">
      <c r="A312" s="30" t="s">
        <v>307</v>
      </c>
      <c r="B312" s="31">
        <v>14</v>
      </c>
      <c r="C312" s="32" t="s">
        <v>801</v>
      </c>
      <c r="D312" s="32" t="s">
        <v>760</v>
      </c>
      <c r="E312" s="33" t="s">
        <v>825</v>
      </c>
      <c r="F312" s="35">
        <v>148901143</v>
      </c>
      <c r="G312" s="49">
        <f t="shared" si="8"/>
        <v>0</v>
      </c>
      <c r="H312" s="35">
        <v>44670343</v>
      </c>
      <c r="I312" s="35">
        <v>0</v>
      </c>
      <c r="J312" s="35"/>
      <c r="K312" s="35"/>
      <c r="L312" s="35"/>
      <c r="M312" s="35"/>
      <c r="N312" s="35"/>
      <c r="O312" s="35"/>
      <c r="P312" s="35"/>
      <c r="Q312" s="35"/>
      <c r="R312" s="35"/>
      <c r="S312" s="35"/>
      <c r="T312" s="35"/>
      <c r="U312" s="35"/>
      <c r="V312" s="35">
        <f t="shared" si="9"/>
        <v>0</v>
      </c>
      <c r="W312" s="35" t="s">
        <v>44</v>
      </c>
      <c r="X312" s="48"/>
    </row>
    <row r="313" spans="1:24" x14ac:dyDescent="0.2">
      <c r="A313" s="30" t="s">
        <v>307</v>
      </c>
      <c r="B313" s="31">
        <v>14</v>
      </c>
      <c r="C313" s="32" t="s">
        <v>798</v>
      </c>
      <c r="D313" s="32" t="s">
        <v>756</v>
      </c>
      <c r="E313" s="33" t="s">
        <v>821</v>
      </c>
      <c r="F313" s="35">
        <v>69291600</v>
      </c>
      <c r="G313" s="49">
        <f t="shared" si="8"/>
        <v>0</v>
      </c>
      <c r="H313" s="35">
        <v>51968700</v>
      </c>
      <c r="I313" s="35">
        <v>0</v>
      </c>
      <c r="J313" s="35"/>
      <c r="K313" s="35"/>
      <c r="L313" s="35"/>
      <c r="M313" s="35"/>
      <c r="N313" s="35"/>
      <c r="O313" s="35"/>
      <c r="P313" s="35"/>
      <c r="Q313" s="35"/>
      <c r="R313" s="35"/>
      <c r="S313" s="35"/>
      <c r="T313" s="35"/>
      <c r="U313" s="35"/>
      <c r="V313" s="35">
        <f t="shared" si="9"/>
        <v>0</v>
      </c>
      <c r="W313" s="35" t="s">
        <v>44</v>
      </c>
      <c r="X313" s="48"/>
    </row>
    <row r="314" spans="1:24" x14ac:dyDescent="0.2">
      <c r="A314" s="30" t="s">
        <v>307</v>
      </c>
      <c r="B314" s="31">
        <v>15</v>
      </c>
      <c r="C314" s="32" t="s">
        <v>794</v>
      </c>
      <c r="D314" s="32" t="s">
        <v>751</v>
      </c>
      <c r="E314" s="33" t="s">
        <v>816</v>
      </c>
      <c r="F314" s="35">
        <v>83957802</v>
      </c>
      <c r="G314" s="49">
        <f t="shared" si="8"/>
        <v>0</v>
      </c>
      <c r="H314" s="35">
        <v>58770461</v>
      </c>
      <c r="I314" s="35">
        <v>0</v>
      </c>
      <c r="J314" s="35"/>
      <c r="K314" s="35"/>
      <c r="L314" s="35"/>
      <c r="M314" s="35"/>
      <c r="N314" s="35"/>
      <c r="O314" s="35"/>
      <c r="P314" s="35"/>
      <c r="Q314" s="35"/>
      <c r="R314" s="35"/>
      <c r="S314" s="35"/>
      <c r="T314" s="35"/>
      <c r="U314" s="35"/>
      <c r="V314" s="35">
        <f t="shared" si="9"/>
        <v>0</v>
      </c>
      <c r="W314" s="35" t="s">
        <v>44</v>
      </c>
      <c r="X314" s="48"/>
    </row>
    <row r="315" spans="1:24" x14ac:dyDescent="0.2">
      <c r="A315" s="30" t="s">
        <v>307</v>
      </c>
      <c r="B315" s="31">
        <v>15</v>
      </c>
      <c r="C315" s="32" t="s">
        <v>794</v>
      </c>
      <c r="D315" s="32" t="s">
        <v>752</v>
      </c>
      <c r="E315" s="33" t="s">
        <v>817</v>
      </c>
      <c r="F315" s="35">
        <v>223331465</v>
      </c>
      <c r="G315" s="49">
        <f t="shared" si="8"/>
        <v>0</v>
      </c>
      <c r="H315" s="35">
        <v>156332026</v>
      </c>
      <c r="I315" s="35">
        <v>0</v>
      </c>
      <c r="J315" s="35"/>
      <c r="K315" s="35"/>
      <c r="L315" s="35"/>
      <c r="M315" s="35"/>
      <c r="N315" s="35"/>
      <c r="O315" s="35"/>
      <c r="P315" s="35"/>
      <c r="Q315" s="35"/>
      <c r="R315" s="35"/>
      <c r="S315" s="35"/>
      <c r="T315" s="35"/>
      <c r="U315" s="35"/>
      <c r="V315" s="35">
        <f t="shared" si="9"/>
        <v>0</v>
      </c>
      <c r="W315" s="35" t="s">
        <v>44</v>
      </c>
      <c r="X315" s="48"/>
    </row>
    <row r="316" spans="1:24" x14ac:dyDescent="0.2">
      <c r="A316" s="30" t="s">
        <v>307</v>
      </c>
      <c r="B316" s="31">
        <v>16</v>
      </c>
      <c r="C316" s="32" t="s">
        <v>805</v>
      </c>
      <c r="D316" s="32" t="s">
        <v>768</v>
      </c>
      <c r="E316" s="33" t="s">
        <v>833</v>
      </c>
      <c r="F316" s="35">
        <v>160791313</v>
      </c>
      <c r="G316" s="49">
        <f t="shared" si="8"/>
        <v>0</v>
      </c>
      <c r="H316" s="35">
        <v>112553919</v>
      </c>
      <c r="I316" s="35">
        <v>0</v>
      </c>
      <c r="J316" s="35"/>
      <c r="K316" s="35"/>
      <c r="L316" s="35"/>
      <c r="M316" s="35"/>
      <c r="N316" s="35"/>
      <c r="O316" s="35"/>
      <c r="P316" s="35"/>
      <c r="Q316" s="35"/>
      <c r="R316" s="35"/>
      <c r="S316" s="35"/>
      <c r="T316" s="35"/>
      <c r="U316" s="35"/>
      <c r="V316" s="35">
        <f t="shared" si="9"/>
        <v>0</v>
      </c>
      <c r="W316" s="35" t="s">
        <v>44</v>
      </c>
      <c r="X316" s="48"/>
    </row>
    <row r="317" spans="1:24" x14ac:dyDescent="0.2">
      <c r="A317" s="30" t="s">
        <v>307</v>
      </c>
      <c r="B317" s="31">
        <v>16</v>
      </c>
      <c r="C317" s="32" t="s">
        <v>806</v>
      </c>
      <c r="D317" s="32" t="s">
        <v>769</v>
      </c>
      <c r="E317" s="33" t="s">
        <v>834</v>
      </c>
      <c r="F317" s="35">
        <v>241362424</v>
      </c>
      <c r="G317" s="49">
        <f t="shared" si="8"/>
        <v>0</v>
      </c>
      <c r="H317" s="35">
        <v>168953697</v>
      </c>
      <c r="I317" s="35">
        <v>0</v>
      </c>
      <c r="J317" s="35"/>
      <c r="K317" s="35"/>
      <c r="L317" s="35"/>
      <c r="M317" s="35"/>
      <c r="N317" s="35"/>
      <c r="O317" s="35"/>
      <c r="P317" s="35"/>
      <c r="Q317" s="35"/>
      <c r="R317" s="35"/>
      <c r="S317" s="35"/>
      <c r="T317" s="35"/>
      <c r="U317" s="35"/>
      <c r="V317" s="35">
        <f t="shared" si="9"/>
        <v>0</v>
      </c>
      <c r="W317" s="35" t="s">
        <v>44</v>
      </c>
      <c r="X317" s="48"/>
    </row>
    <row r="318" spans="1:24" x14ac:dyDescent="0.2">
      <c r="A318" s="30" t="s">
        <v>307</v>
      </c>
      <c r="B318" s="31">
        <v>16</v>
      </c>
      <c r="C318" s="32" t="s">
        <v>806</v>
      </c>
      <c r="D318" s="32" t="s">
        <v>770</v>
      </c>
      <c r="E318" s="33" t="s">
        <v>835</v>
      </c>
      <c r="F318" s="35">
        <v>234892653</v>
      </c>
      <c r="G318" s="49">
        <f t="shared" si="8"/>
        <v>0</v>
      </c>
      <c r="H318" s="35">
        <v>164424857</v>
      </c>
      <c r="I318" s="35">
        <v>0</v>
      </c>
      <c r="J318" s="35"/>
      <c r="K318" s="35"/>
      <c r="L318" s="35"/>
      <c r="M318" s="35"/>
      <c r="N318" s="35"/>
      <c r="O318" s="35"/>
      <c r="P318" s="35"/>
      <c r="Q318" s="35"/>
      <c r="R318" s="35"/>
      <c r="S318" s="35"/>
      <c r="T318" s="35"/>
      <c r="U318" s="35"/>
      <c r="V318" s="35">
        <f t="shared" si="9"/>
        <v>0</v>
      </c>
      <c r="W318" s="35" t="s">
        <v>44</v>
      </c>
      <c r="X318" s="48"/>
    </row>
    <row r="319" spans="1:24" x14ac:dyDescent="0.2">
      <c r="A319" s="30" t="s">
        <v>307</v>
      </c>
      <c r="B319" s="31">
        <v>16</v>
      </c>
      <c r="C319" s="32" t="s">
        <v>318</v>
      </c>
      <c r="D319" s="32" t="s">
        <v>297</v>
      </c>
      <c r="E319" s="33" t="s">
        <v>342</v>
      </c>
      <c r="F319" s="35">
        <v>72000000</v>
      </c>
      <c r="G319" s="49">
        <f t="shared" si="8"/>
        <v>0</v>
      </c>
      <c r="H319" s="35">
        <v>57600000</v>
      </c>
      <c r="I319" s="35">
        <v>0</v>
      </c>
      <c r="J319" s="35"/>
      <c r="K319" s="35"/>
      <c r="L319" s="35"/>
      <c r="M319" s="35"/>
      <c r="N319" s="35"/>
      <c r="O319" s="35"/>
      <c r="P319" s="35"/>
      <c r="Q319" s="35"/>
      <c r="R319" s="35"/>
      <c r="S319" s="35"/>
      <c r="T319" s="35"/>
      <c r="U319" s="35"/>
      <c r="V319" s="35">
        <f t="shared" si="9"/>
        <v>0</v>
      </c>
      <c r="W319" s="35" t="s">
        <v>44</v>
      </c>
      <c r="X319" s="48"/>
    </row>
    <row r="320" spans="1:24" x14ac:dyDescent="0.2">
      <c r="A320" s="30" t="s">
        <v>307</v>
      </c>
      <c r="B320" s="31">
        <v>16</v>
      </c>
      <c r="C320" s="32" t="s">
        <v>308</v>
      </c>
      <c r="D320" s="32" t="s">
        <v>280</v>
      </c>
      <c r="E320" s="33" t="s">
        <v>325</v>
      </c>
      <c r="F320" s="35">
        <v>162718415</v>
      </c>
      <c r="G320" s="49">
        <f t="shared" si="8"/>
        <v>0</v>
      </c>
      <c r="H320" s="35">
        <v>162718415</v>
      </c>
      <c r="I320" s="35">
        <v>0</v>
      </c>
      <c r="J320" s="35"/>
      <c r="K320" s="35"/>
      <c r="L320" s="35"/>
      <c r="M320" s="35"/>
      <c r="N320" s="35"/>
      <c r="O320" s="35"/>
      <c r="P320" s="35"/>
      <c r="Q320" s="35"/>
      <c r="R320" s="35"/>
      <c r="S320" s="35"/>
      <c r="T320" s="35"/>
      <c r="U320" s="35"/>
      <c r="V320" s="35">
        <f t="shared" si="9"/>
        <v>0</v>
      </c>
      <c r="W320" s="35" t="s">
        <v>44</v>
      </c>
      <c r="X320" s="48"/>
    </row>
    <row r="321" spans="1:24" x14ac:dyDescent="0.2">
      <c r="A321" s="30" t="s">
        <v>307</v>
      </c>
      <c r="B321" s="31">
        <v>16</v>
      </c>
      <c r="C321" s="32" t="s">
        <v>308</v>
      </c>
      <c r="D321" s="32" t="s">
        <v>771</v>
      </c>
      <c r="E321" s="33" t="s">
        <v>836</v>
      </c>
      <c r="F321" s="35">
        <v>234374677</v>
      </c>
      <c r="G321" s="49">
        <f t="shared" si="8"/>
        <v>0</v>
      </c>
      <c r="H321" s="35">
        <v>164062274</v>
      </c>
      <c r="I321" s="35">
        <v>0</v>
      </c>
      <c r="J321" s="35"/>
      <c r="K321" s="35"/>
      <c r="L321" s="35"/>
      <c r="M321" s="35"/>
      <c r="N321" s="35"/>
      <c r="O321" s="35"/>
      <c r="P321" s="35"/>
      <c r="Q321" s="35"/>
      <c r="R321" s="35"/>
      <c r="S321" s="35"/>
      <c r="T321" s="35"/>
      <c r="U321" s="35"/>
      <c r="V321" s="35">
        <f t="shared" si="9"/>
        <v>0</v>
      </c>
      <c r="W321" s="35" t="s">
        <v>44</v>
      </c>
      <c r="X321" s="48"/>
    </row>
    <row r="322" spans="1:24" x14ac:dyDescent="0.2">
      <c r="A322" s="30" t="s">
        <v>307</v>
      </c>
      <c r="B322" s="31">
        <v>16</v>
      </c>
      <c r="C322" s="32" t="s">
        <v>530</v>
      </c>
      <c r="D322" s="32" t="s">
        <v>772</v>
      </c>
      <c r="E322" s="33" t="s">
        <v>837</v>
      </c>
      <c r="F322" s="35">
        <v>52880313</v>
      </c>
      <c r="G322" s="49">
        <f t="shared" si="8"/>
        <v>0</v>
      </c>
      <c r="H322" s="35">
        <v>37016219</v>
      </c>
      <c r="I322" s="35">
        <v>0</v>
      </c>
      <c r="J322" s="35"/>
      <c r="K322" s="35"/>
      <c r="L322" s="35"/>
      <c r="M322" s="35"/>
      <c r="N322" s="35"/>
      <c r="O322" s="35"/>
      <c r="P322" s="35"/>
      <c r="Q322" s="35"/>
      <c r="R322" s="35"/>
      <c r="S322" s="35"/>
      <c r="T322" s="35"/>
      <c r="U322" s="35"/>
      <c r="V322" s="35">
        <f t="shared" si="9"/>
        <v>0</v>
      </c>
      <c r="W322" s="35" t="s">
        <v>44</v>
      </c>
      <c r="X322" s="48"/>
    </row>
    <row r="323" spans="1:24" x14ac:dyDescent="0.2">
      <c r="A323" s="30" t="s">
        <v>307</v>
      </c>
      <c r="B323" s="31">
        <v>16</v>
      </c>
      <c r="C323" s="32" t="s">
        <v>530</v>
      </c>
      <c r="D323" s="32" t="s">
        <v>773</v>
      </c>
      <c r="E323" s="33" t="s">
        <v>838</v>
      </c>
      <c r="F323" s="35">
        <v>42950492</v>
      </c>
      <c r="G323" s="49">
        <f t="shared" si="8"/>
        <v>0</v>
      </c>
      <c r="H323" s="35">
        <v>30065344</v>
      </c>
      <c r="I323" s="35">
        <v>0</v>
      </c>
      <c r="J323" s="35"/>
      <c r="K323" s="35"/>
      <c r="L323" s="35"/>
      <c r="M323" s="35"/>
      <c r="N323" s="35"/>
      <c r="O323" s="35"/>
      <c r="P323" s="35"/>
      <c r="Q323" s="35"/>
      <c r="R323" s="35"/>
      <c r="S323" s="35"/>
      <c r="T323" s="35"/>
      <c r="U323" s="35"/>
      <c r="V323" s="35">
        <f t="shared" si="9"/>
        <v>0</v>
      </c>
      <c r="W323" s="35" t="s">
        <v>44</v>
      </c>
      <c r="X323" s="48"/>
    </row>
    <row r="324" spans="1:24" x14ac:dyDescent="0.2">
      <c r="A324" s="30" t="s">
        <v>307</v>
      </c>
      <c r="B324" s="31">
        <v>16</v>
      </c>
      <c r="C324" s="32" t="s">
        <v>530</v>
      </c>
      <c r="D324" s="32" t="s">
        <v>775</v>
      </c>
      <c r="E324" s="33" t="s">
        <v>840</v>
      </c>
      <c r="F324" s="35">
        <v>54242610</v>
      </c>
      <c r="G324" s="49">
        <f t="shared" si="8"/>
        <v>0</v>
      </c>
      <c r="H324" s="35">
        <v>37969827</v>
      </c>
      <c r="I324" s="35">
        <v>0</v>
      </c>
      <c r="J324" s="35"/>
      <c r="K324" s="35"/>
      <c r="L324" s="35"/>
      <c r="M324" s="35"/>
      <c r="N324" s="35"/>
      <c r="O324" s="35"/>
      <c r="P324" s="35"/>
      <c r="Q324" s="35"/>
      <c r="R324" s="35"/>
      <c r="S324" s="35"/>
      <c r="T324" s="35"/>
      <c r="U324" s="35"/>
      <c r="V324" s="35">
        <f t="shared" si="9"/>
        <v>0</v>
      </c>
      <c r="W324" s="35" t="s">
        <v>44</v>
      </c>
      <c r="X324" s="48"/>
    </row>
    <row r="325" spans="1:24" x14ac:dyDescent="0.2">
      <c r="A325" s="30" t="s">
        <v>307</v>
      </c>
      <c r="B325" s="31">
        <v>16</v>
      </c>
      <c r="C325" s="32" t="s">
        <v>527</v>
      </c>
      <c r="D325" s="32" t="s">
        <v>776</v>
      </c>
      <c r="E325" s="33" t="s">
        <v>841</v>
      </c>
      <c r="F325" s="35">
        <v>125528955</v>
      </c>
      <c r="G325" s="49">
        <f t="shared" si="8"/>
        <v>0</v>
      </c>
      <c r="H325" s="35">
        <v>87870269</v>
      </c>
      <c r="I325" s="35">
        <v>0</v>
      </c>
      <c r="J325" s="35"/>
      <c r="K325" s="35"/>
      <c r="L325" s="35"/>
      <c r="M325" s="35"/>
      <c r="N325" s="35"/>
      <c r="O325" s="35"/>
      <c r="P325" s="35"/>
      <c r="Q325" s="35"/>
      <c r="R325" s="35"/>
      <c r="S325" s="35"/>
      <c r="T325" s="35"/>
      <c r="U325" s="35"/>
      <c r="V325" s="35">
        <f t="shared" si="9"/>
        <v>0</v>
      </c>
      <c r="W325" s="35" t="s">
        <v>44</v>
      </c>
      <c r="X325" s="48"/>
    </row>
    <row r="326" spans="1:24" x14ac:dyDescent="0.2">
      <c r="A326" s="30" t="s">
        <v>307</v>
      </c>
      <c r="B326" s="31">
        <v>16</v>
      </c>
      <c r="C326" s="32" t="s">
        <v>808</v>
      </c>
      <c r="D326" s="32" t="s">
        <v>777</v>
      </c>
      <c r="E326" s="33" t="s">
        <v>842</v>
      </c>
      <c r="F326" s="35">
        <v>195830630</v>
      </c>
      <c r="G326" s="49">
        <f t="shared" si="8"/>
        <v>0</v>
      </c>
      <c r="H326" s="35">
        <v>137081441</v>
      </c>
      <c r="I326" s="35">
        <v>0</v>
      </c>
      <c r="J326" s="35"/>
      <c r="K326" s="35"/>
      <c r="L326" s="35"/>
      <c r="M326" s="35"/>
      <c r="N326" s="35"/>
      <c r="O326" s="35"/>
      <c r="P326" s="35"/>
      <c r="Q326" s="35"/>
      <c r="R326" s="35"/>
      <c r="S326" s="35"/>
      <c r="T326" s="35"/>
      <c r="U326" s="35"/>
      <c r="V326" s="35">
        <f t="shared" si="9"/>
        <v>0</v>
      </c>
      <c r="W326" s="35" t="s">
        <v>44</v>
      </c>
      <c r="X326" s="48"/>
    </row>
    <row r="327" spans="1:24" x14ac:dyDescent="0.2">
      <c r="A327" s="30" t="s">
        <v>307</v>
      </c>
      <c r="B327" s="31">
        <v>16</v>
      </c>
      <c r="C327" s="32" t="s">
        <v>808</v>
      </c>
      <c r="D327" s="32" t="s">
        <v>778</v>
      </c>
      <c r="E327" s="33" t="s">
        <v>843</v>
      </c>
      <c r="F327" s="35">
        <v>48314605</v>
      </c>
      <c r="G327" s="49">
        <f t="shared" si="8"/>
        <v>0</v>
      </c>
      <c r="H327" s="35">
        <v>33820224</v>
      </c>
      <c r="I327" s="35">
        <v>0</v>
      </c>
      <c r="J327" s="35"/>
      <c r="K327" s="35"/>
      <c r="L327" s="35"/>
      <c r="M327" s="35"/>
      <c r="N327" s="35"/>
      <c r="O327" s="35"/>
      <c r="P327" s="35"/>
      <c r="Q327" s="35"/>
      <c r="R327" s="35"/>
      <c r="S327" s="35"/>
      <c r="T327" s="35"/>
      <c r="U327" s="35"/>
      <c r="V327" s="35">
        <f t="shared" si="9"/>
        <v>0</v>
      </c>
      <c r="W327" s="35" t="s">
        <v>44</v>
      </c>
      <c r="X327" s="48"/>
    </row>
    <row r="328" spans="1:24" x14ac:dyDescent="0.2">
      <c r="A328" s="30" t="s">
        <v>307</v>
      </c>
      <c r="B328" s="31">
        <v>16</v>
      </c>
      <c r="C328" s="32" t="s">
        <v>809</v>
      </c>
      <c r="D328" s="32" t="s">
        <v>779</v>
      </c>
      <c r="E328" s="33" t="s">
        <v>844</v>
      </c>
      <c r="F328" s="35">
        <v>229867173</v>
      </c>
      <c r="G328" s="49">
        <f t="shared" si="8"/>
        <v>0</v>
      </c>
      <c r="H328" s="35">
        <v>160907021</v>
      </c>
      <c r="I328" s="35">
        <v>0</v>
      </c>
      <c r="J328" s="35"/>
      <c r="K328" s="35"/>
      <c r="L328" s="35"/>
      <c r="M328" s="35"/>
      <c r="N328" s="35"/>
      <c r="O328" s="35"/>
      <c r="P328" s="35"/>
      <c r="Q328" s="35"/>
      <c r="R328" s="35"/>
      <c r="S328" s="35"/>
      <c r="T328" s="35"/>
      <c r="U328" s="35"/>
      <c r="V328" s="35">
        <f t="shared" si="9"/>
        <v>0</v>
      </c>
      <c r="W328" s="35" t="s">
        <v>44</v>
      </c>
      <c r="X328" s="48"/>
    </row>
    <row r="329" spans="1:24" x14ac:dyDescent="0.2">
      <c r="A329" s="30" t="s">
        <v>307</v>
      </c>
      <c r="B329" s="31">
        <v>16</v>
      </c>
      <c r="C329" s="32" t="s">
        <v>809</v>
      </c>
      <c r="D329" s="32" t="s">
        <v>780</v>
      </c>
      <c r="E329" s="33" t="s">
        <v>845</v>
      </c>
      <c r="F329" s="35">
        <v>229867173</v>
      </c>
      <c r="G329" s="49">
        <f t="shared" si="8"/>
        <v>0</v>
      </c>
      <c r="H329" s="35">
        <v>160907021</v>
      </c>
      <c r="I329" s="35">
        <v>0</v>
      </c>
      <c r="J329" s="35"/>
      <c r="K329" s="35"/>
      <c r="L329" s="35"/>
      <c r="M329" s="35"/>
      <c r="N329" s="35"/>
      <c r="O329" s="35"/>
      <c r="P329" s="35"/>
      <c r="Q329" s="35"/>
      <c r="R329" s="35"/>
      <c r="S329" s="35"/>
      <c r="T329" s="35"/>
      <c r="U329" s="35"/>
      <c r="V329" s="35">
        <f t="shared" si="9"/>
        <v>0</v>
      </c>
      <c r="W329" s="35" t="s">
        <v>44</v>
      </c>
      <c r="X329" s="48"/>
    </row>
    <row r="330" spans="1:24" x14ac:dyDescent="0.2">
      <c r="A330" s="30" t="s">
        <v>307</v>
      </c>
      <c r="B330" s="31">
        <v>16</v>
      </c>
      <c r="C330" s="32" t="s">
        <v>804</v>
      </c>
      <c r="D330" s="32" t="s">
        <v>766</v>
      </c>
      <c r="E330" s="33" t="s">
        <v>831</v>
      </c>
      <c r="F330" s="35">
        <v>199434399</v>
      </c>
      <c r="G330" s="49">
        <f t="shared" si="8"/>
        <v>0</v>
      </c>
      <c r="H330" s="35">
        <v>139604079</v>
      </c>
      <c r="I330" s="35">
        <v>0</v>
      </c>
      <c r="J330" s="35"/>
      <c r="K330" s="35"/>
      <c r="L330" s="35"/>
      <c r="M330" s="35"/>
      <c r="N330" s="35"/>
      <c r="O330" s="35"/>
      <c r="P330" s="35"/>
      <c r="Q330" s="35"/>
      <c r="R330" s="35"/>
      <c r="S330" s="35"/>
      <c r="T330" s="35"/>
      <c r="U330" s="35"/>
      <c r="V330" s="35">
        <f t="shared" si="9"/>
        <v>0</v>
      </c>
      <c r="W330" s="35" t="s">
        <v>44</v>
      </c>
      <c r="X330" s="48"/>
    </row>
    <row r="331" spans="1:24" x14ac:dyDescent="0.2">
      <c r="A331" s="30" t="s">
        <v>307</v>
      </c>
      <c r="B331" s="31">
        <v>16</v>
      </c>
      <c r="C331" s="32" t="s">
        <v>804</v>
      </c>
      <c r="D331" s="32" t="s">
        <v>767</v>
      </c>
      <c r="E331" s="33" t="s">
        <v>832</v>
      </c>
      <c r="F331" s="35">
        <v>215092340</v>
      </c>
      <c r="G331" s="49">
        <f t="shared" si="8"/>
        <v>0</v>
      </c>
      <c r="H331" s="35">
        <v>150564638</v>
      </c>
      <c r="I331" s="35">
        <v>0</v>
      </c>
      <c r="J331" s="35"/>
      <c r="K331" s="35"/>
      <c r="L331" s="35"/>
      <c r="M331" s="35"/>
      <c r="N331" s="35"/>
      <c r="O331" s="35"/>
      <c r="P331" s="35"/>
      <c r="Q331" s="35"/>
      <c r="R331" s="35"/>
      <c r="S331" s="35"/>
      <c r="T331" s="35"/>
      <c r="U331" s="35"/>
      <c r="V331" s="35">
        <f t="shared" si="9"/>
        <v>0</v>
      </c>
      <c r="W331" s="35" t="s">
        <v>44</v>
      </c>
      <c r="X331" s="48"/>
    </row>
    <row r="332" spans="1:24" x14ac:dyDescent="0.2">
      <c r="J332" s="48">
        <f>SUM(J28:J331)</f>
        <v>338206900</v>
      </c>
      <c r="K332" s="48">
        <f t="shared" ref="K332:Q332" si="10">SUM(K28:K331)</f>
        <v>849937915</v>
      </c>
      <c r="L332" s="48">
        <f t="shared" si="10"/>
        <v>2034923883</v>
      </c>
      <c r="M332" s="48">
        <f t="shared" si="10"/>
        <v>2989187140</v>
      </c>
      <c r="N332" s="48">
        <f t="shared" si="10"/>
        <v>2098785477</v>
      </c>
      <c r="O332" s="48">
        <f t="shared" si="10"/>
        <v>3939569067</v>
      </c>
      <c r="P332" s="48">
        <f t="shared" si="10"/>
        <v>0</v>
      </c>
      <c r="Q332" s="48">
        <f t="shared" si="10"/>
        <v>0</v>
      </c>
    </row>
    <row r="334" spans="1:24" x14ac:dyDescent="0.2">
      <c r="N334" s="51"/>
      <c r="O334" s="51"/>
    </row>
  </sheetData>
  <autoFilter ref="A27:W331"/>
  <sortState ref="A296:W344">
    <sortCondition ref="A296:A344"/>
    <sortCondition ref="B296:B344"/>
    <sortCondition ref="C296:C344"/>
  </sortState>
  <mergeCells count="11">
    <mergeCell ref="C24:E24"/>
    <mergeCell ref="C25:E25"/>
    <mergeCell ref="A14:B14"/>
    <mergeCell ref="A16:B16"/>
    <mergeCell ref="A19:B19"/>
    <mergeCell ref="A20:B20"/>
    <mergeCell ref="A21:B21"/>
    <mergeCell ref="A22:B22"/>
    <mergeCell ref="C14:M14"/>
    <mergeCell ref="C16:M16"/>
    <mergeCell ref="D19:E22"/>
  </mergeCells>
  <pageMargins left="1" right="1" top="1" bottom="1" header="0.5" footer="0.5"/>
  <pageSetup paperSize="41" scale="2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3"/>
  <sheetViews>
    <sheetView zoomScale="85" zoomScaleNormal="85" workbookViewId="0">
      <selection activeCell="A9" sqref="A9:B9"/>
    </sheetView>
  </sheetViews>
  <sheetFormatPr baseColWidth="10" defaultRowHeight="12.75" x14ac:dyDescent="0.2"/>
  <cols>
    <col min="1" max="1" width="28.140625" style="37" bestFit="1" customWidth="1"/>
    <col min="2" max="2" width="63.28515625" style="37" bestFit="1" customWidth="1"/>
    <col min="3" max="3" width="42" style="37" bestFit="1" customWidth="1"/>
    <col min="4" max="4" width="24" style="37" bestFit="1" customWidth="1"/>
    <col min="5" max="5" width="15.140625" style="37" bestFit="1" customWidth="1"/>
    <col min="6" max="6" width="187" style="37" bestFit="1" customWidth="1"/>
    <col min="7" max="7" width="69" style="37" bestFit="1" customWidth="1"/>
    <col min="8" max="8" width="15" style="37" customWidth="1"/>
    <col min="9" max="255" width="11.42578125" style="37"/>
    <col min="256" max="256" width="21" style="37" bestFit="1" customWidth="1"/>
    <col min="257" max="257" width="41" style="37" customWidth="1"/>
    <col min="258" max="258" width="36.85546875" style="37" customWidth="1"/>
    <col min="259" max="259" width="23.5703125" style="37" customWidth="1"/>
    <col min="260" max="260" width="16.140625" style="37" customWidth="1"/>
    <col min="261" max="261" width="92.140625" style="37" customWidth="1"/>
    <col min="262" max="262" width="37.85546875" style="37" bestFit="1" customWidth="1"/>
    <col min="263" max="263" width="18.28515625" style="37" bestFit="1" customWidth="1"/>
    <col min="264" max="511" width="11.42578125" style="37"/>
    <col min="512" max="512" width="21" style="37" bestFit="1" customWidth="1"/>
    <col min="513" max="513" width="41" style="37" customWidth="1"/>
    <col min="514" max="514" width="36.85546875" style="37" customWidth="1"/>
    <col min="515" max="515" width="23.5703125" style="37" customWidth="1"/>
    <col min="516" max="516" width="16.140625" style="37" customWidth="1"/>
    <col min="517" max="517" width="92.140625" style="37" customWidth="1"/>
    <col min="518" max="518" width="37.85546875" style="37" bestFit="1" customWidth="1"/>
    <col min="519" max="519" width="18.28515625" style="37" bestFit="1" customWidth="1"/>
    <col min="520" max="767" width="11.42578125" style="37"/>
    <col min="768" max="768" width="21" style="37" bestFit="1" customWidth="1"/>
    <col min="769" max="769" width="41" style="37" customWidth="1"/>
    <col min="770" max="770" width="36.85546875" style="37" customWidth="1"/>
    <col min="771" max="771" width="23.5703125" style="37" customWidth="1"/>
    <col min="772" max="772" width="16.140625" style="37" customWidth="1"/>
    <col min="773" max="773" width="92.140625" style="37" customWidth="1"/>
    <col min="774" max="774" width="37.85546875" style="37" bestFit="1" customWidth="1"/>
    <col min="775" max="775" width="18.28515625" style="37" bestFit="1" customWidth="1"/>
    <col min="776" max="1023" width="11.42578125" style="37"/>
    <col min="1024" max="1024" width="21" style="37" bestFit="1" customWidth="1"/>
    <col min="1025" max="1025" width="41" style="37" customWidth="1"/>
    <col min="1026" max="1026" width="36.85546875" style="37" customWidth="1"/>
    <col min="1027" max="1027" width="23.5703125" style="37" customWidth="1"/>
    <col min="1028" max="1028" width="16.140625" style="37" customWidth="1"/>
    <col min="1029" max="1029" width="92.140625" style="37" customWidth="1"/>
    <col min="1030" max="1030" width="37.85546875" style="37" bestFit="1" customWidth="1"/>
    <col min="1031" max="1031" width="18.28515625" style="37" bestFit="1" customWidth="1"/>
    <col min="1032" max="1279" width="11.42578125" style="37"/>
    <col min="1280" max="1280" width="21" style="37" bestFit="1" customWidth="1"/>
    <col min="1281" max="1281" width="41" style="37" customWidth="1"/>
    <col min="1282" max="1282" width="36.85546875" style="37" customWidth="1"/>
    <col min="1283" max="1283" width="23.5703125" style="37" customWidth="1"/>
    <col min="1284" max="1284" width="16.140625" style="37" customWidth="1"/>
    <col min="1285" max="1285" width="92.140625" style="37" customWidth="1"/>
    <col min="1286" max="1286" width="37.85546875" style="37" bestFit="1" customWidth="1"/>
    <col min="1287" max="1287" width="18.28515625" style="37" bestFit="1" customWidth="1"/>
    <col min="1288" max="1535" width="11.42578125" style="37"/>
    <col min="1536" max="1536" width="21" style="37" bestFit="1" customWidth="1"/>
    <col min="1537" max="1537" width="41" style="37" customWidth="1"/>
    <col min="1538" max="1538" width="36.85546875" style="37" customWidth="1"/>
    <col min="1539" max="1539" width="23.5703125" style="37" customWidth="1"/>
    <col min="1540" max="1540" width="16.140625" style="37" customWidth="1"/>
    <col min="1541" max="1541" width="92.140625" style="37" customWidth="1"/>
    <col min="1542" max="1542" width="37.85546875" style="37" bestFit="1" customWidth="1"/>
    <col min="1543" max="1543" width="18.28515625" style="37" bestFit="1" customWidth="1"/>
    <col min="1544" max="1791" width="11.42578125" style="37"/>
    <col min="1792" max="1792" width="21" style="37" bestFit="1" customWidth="1"/>
    <col min="1793" max="1793" width="41" style="37" customWidth="1"/>
    <col min="1794" max="1794" width="36.85546875" style="37" customWidth="1"/>
    <col min="1795" max="1795" width="23.5703125" style="37" customWidth="1"/>
    <col min="1796" max="1796" width="16.140625" style="37" customWidth="1"/>
    <col min="1797" max="1797" width="92.140625" style="37" customWidth="1"/>
    <col min="1798" max="1798" width="37.85546875" style="37" bestFit="1" customWidth="1"/>
    <col min="1799" max="1799" width="18.28515625" style="37" bestFit="1" customWidth="1"/>
    <col min="1800" max="2047" width="11.42578125" style="37"/>
    <col min="2048" max="2048" width="21" style="37" bestFit="1" customWidth="1"/>
    <col min="2049" max="2049" width="41" style="37" customWidth="1"/>
    <col min="2050" max="2050" width="36.85546875" style="37" customWidth="1"/>
    <col min="2051" max="2051" width="23.5703125" style="37" customWidth="1"/>
    <col min="2052" max="2052" width="16.140625" style="37" customWidth="1"/>
    <col min="2053" max="2053" width="92.140625" style="37" customWidth="1"/>
    <col min="2054" max="2054" width="37.85546875" style="37" bestFit="1" customWidth="1"/>
    <col min="2055" max="2055" width="18.28515625" style="37" bestFit="1" customWidth="1"/>
    <col min="2056" max="2303" width="11.42578125" style="37"/>
    <col min="2304" max="2304" width="21" style="37" bestFit="1" customWidth="1"/>
    <col min="2305" max="2305" width="41" style="37" customWidth="1"/>
    <col min="2306" max="2306" width="36.85546875" style="37" customWidth="1"/>
    <col min="2307" max="2307" width="23.5703125" style="37" customWidth="1"/>
    <col min="2308" max="2308" width="16.140625" style="37" customWidth="1"/>
    <col min="2309" max="2309" width="92.140625" style="37" customWidth="1"/>
    <col min="2310" max="2310" width="37.85546875" style="37" bestFit="1" customWidth="1"/>
    <col min="2311" max="2311" width="18.28515625" style="37" bestFit="1" customWidth="1"/>
    <col min="2312" max="2559" width="11.42578125" style="37"/>
    <col min="2560" max="2560" width="21" style="37" bestFit="1" customWidth="1"/>
    <col min="2561" max="2561" width="41" style="37" customWidth="1"/>
    <col min="2562" max="2562" width="36.85546875" style="37" customWidth="1"/>
    <col min="2563" max="2563" width="23.5703125" style="37" customWidth="1"/>
    <col min="2564" max="2564" width="16.140625" style="37" customWidth="1"/>
    <col min="2565" max="2565" width="92.140625" style="37" customWidth="1"/>
    <col min="2566" max="2566" width="37.85546875" style="37" bestFit="1" customWidth="1"/>
    <col min="2567" max="2567" width="18.28515625" style="37" bestFit="1" customWidth="1"/>
    <col min="2568" max="2815" width="11.42578125" style="37"/>
    <col min="2816" max="2816" width="21" style="37" bestFit="1" customWidth="1"/>
    <col min="2817" max="2817" width="41" style="37" customWidth="1"/>
    <col min="2818" max="2818" width="36.85546875" style="37" customWidth="1"/>
    <col min="2819" max="2819" width="23.5703125" style="37" customWidth="1"/>
    <col min="2820" max="2820" width="16.140625" style="37" customWidth="1"/>
    <col min="2821" max="2821" width="92.140625" style="37" customWidth="1"/>
    <col min="2822" max="2822" width="37.85546875" style="37" bestFit="1" customWidth="1"/>
    <col min="2823" max="2823" width="18.28515625" style="37" bestFit="1" customWidth="1"/>
    <col min="2824" max="3071" width="11.42578125" style="37"/>
    <col min="3072" max="3072" width="21" style="37" bestFit="1" customWidth="1"/>
    <col min="3073" max="3073" width="41" style="37" customWidth="1"/>
    <col min="3074" max="3074" width="36.85546875" style="37" customWidth="1"/>
    <col min="3075" max="3075" width="23.5703125" style="37" customWidth="1"/>
    <col min="3076" max="3076" width="16.140625" style="37" customWidth="1"/>
    <col min="3077" max="3077" width="92.140625" style="37" customWidth="1"/>
    <col min="3078" max="3078" width="37.85546875" style="37" bestFit="1" customWidth="1"/>
    <col min="3079" max="3079" width="18.28515625" style="37" bestFit="1" customWidth="1"/>
    <col min="3080" max="3327" width="11.42578125" style="37"/>
    <col min="3328" max="3328" width="21" style="37" bestFit="1" customWidth="1"/>
    <col min="3329" max="3329" width="41" style="37" customWidth="1"/>
    <col min="3330" max="3330" width="36.85546875" style="37" customWidth="1"/>
    <col min="3331" max="3331" width="23.5703125" style="37" customWidth="1"/>
    <col min="3332" max="3332" width="16.140625" style="37" customWidth="1"/>
    <col min="3333" max="3333" width="92.140625" style="37" customWidth="1"/>
    <col min="3334" max="3334" width="37.85546875" style="37" bestFit="1" customWidth="1"/>
    <col min="3335" max="3335" width="18.28515625" style="37" bestFit="1" customWidth="1"/>
    <col min="3336" max="3583" width="11.42578125" style="37"/>
    <col min="3584" max="3584" width="21" style="37" bestFit="1" customWidth="1"/>
    <col min="3585" max="3585" width="41" style="37" customWidth="1"/>
    <col min="3586" max="3586" width="36.85546875" style="37" customWidth="1"/>
    <col min="3587" max="3587" width="23.5703125" style="37" customWidth="1"/>
    <col min="3588" max="3588" width="16.140625" style="37" customWidth="1"/>
    <col min="3589" max="3589" width="92.140625" style="37" customWidth="1"/>
    <col min="3590" max="3590" width="37.85546875" style="37" bestFit="1" customWidth="1"/>
    <col min="3591" max="3591" width="18.28515625" style="37" bestFit="1" customWidth="1"/>
    <col min="3592" max="3839" width="11.42578125" style="37"/>
    <col min="3840" max="3840" width="21" style="37" bestFit="1" customWidth="1"/>
    <col min="3841" max="3841" width="41" style="37" customWidth="1"/>
    <col min="3842" max="3842" width="36.85546875" style="37" customWidth="1"/>
    <col min="3843" max="3843" width="23.5703125" style="37" customWidth="1"/>
    <col min="3844" max="3844" width="16.140625" style="37" customWidth="1"/>
    <col min="3845" max="3845" width="92.140625" style="37" customWidth="1"/>
    <col min="3846" max="3846" width="37.85546875" style="37" bestFit="1" customWidth="1"/>
    <col min="3847" max="3847" width="18.28515625" style="37" bestFit="1" customWidth="1"/>
    <col min="3848" max="4095" width="11.42578125" style="37"/>
    <col min="4096" max="4096" width="21" style="37" bestFit="1" customWidth="1"/>
    <col min="4097" max="4097" width="41" style="37" customWidth="1"/>
    <col min="4098" max="4098" width="36.85546875" style="37" customWidth="1"/>
    <col min="4099" max="4099" width="23.5703125" style="37" customWidth="1"/>
    <col min="4100" max="4100" width="16.140625" style="37" customWidth="1"/>
    <col min="4101" max="4101" width="92.140625" style="37" customWidth="1"/>
    <col min="4102" max="4102" width="37.85546875" style="37" bestFit="1" customWidth="1"/>
    <col min="4103" max="4103" width="18.28515625" style="37" bestFit="1" customWidth="1"/>
    <col min="4104" max="4351" width="11.42578125" style="37"/>
    <col min="4352" max="4352" width="21" style="37" bestFit="1" customWidth="1"/>
    <col min="4353" max="4353" width="41" style="37" customWidth="1"/>
    <col min="4354" max="4354" width="36.85546875" style="37" customWidth="1"/>
    <col min="4355" max="4355" width="23.5703125" style="37" customWidth="1"/>
    <col min="4356" max="4356" width="16.140625" style="37" customWidth="1"/>
    <col min="4357" max="4357" width="92.140625" style="37" customWidth="1"/>
    <col min="4358" max="4358" width="37.85546875" style="37" bestFit="1" customWidth="1"/>
    <col min="4359" max="4359" width="18.28515625" style="37" bestFit="1" customWidth="1"/>
    <col min="4360" max="4607" width="11.42578125" style="37"/>
    <col min="4608" max="4608" width="21" style="37" bestFit="1" customWidth="1"/>
    <col min="4609" max="4609" width="41" style="37" customWidth="1"/>
    <col min="4610" max="4610" width="36.85546875" style="37" customWidth="1"/>
    <col min="4611" max="4611" width="23.5703125" style="37" customWidth="1"/>
    <col min="4612" max="4612" width="16.140625" style="37" customWidth="1"/>
    <col min="4613" max="4613" width="92.140625" style="37" customWidth="1"/>
    <col min="4614" max="4614" width="37.85546875" style="37" bestFit="1" customWidth="1"/>
    <col min="4615" max="4615" width="18.28515625" style="37" bestFit="1" customWidth="1"/>
    <col min="4616" max="4863" width="11.42578125" style="37"/>
    <col min="4864" max="4864" width="21" style="37" bestFit="1" customWidth="1"/>
    <col min="4865" max="4865" width="41" style="37" customWidth="1"/>
    <col min="4866" max="4866" width="36.85546875" style="37" customWidth="1"/>
    <col min="4867" max="4867" width="23.5703125" style="37" customWidth="1"/>
    <col min="4868" max="4868" width="16.140625" style="37" customWidth="1"/>
    <col min="4869" max="4869" width="92.140625" style="37" customWidth="1"/>
    <col min="4870" max="4870" width="37.85546875" style="37" bestFit="1" customWidth="1"/>
    <col min="4871" max="4871" width="18.28515625" style="37" bestFit="1" customWidth="1"/>
    <col min="4872" max="5119" width="11.42578125" style="37"/>
    <col min="5120" max="5120" width="21" style="37" bestFit="1" customWidth="1"/>
    <col min="5121" max="5121" width="41" style="37" customWidth="1"/>
    <col min="5122" max="5122" width="36.85546875" style="37" customWidth="1"/>
    <col min="5123" max="5123" width="23.5703125" style="37" customWidth="1"/>
    <col min="5124" max="5124" width="16.140625" style="37" customWidth="1"/>
    <col min="5125" max="5125" width="92.140625" style="37" customWidth="1"/>
    <col min="5126" max="5126" width="37.85546875" style="37" bestFit="1" customWidth="1"/>
    <col min="5127" max="5127" width="18.28515625" style="37" bestFit="1" customWidth="1"/>
    <col min="5128" max="5375" width="11.42578125" style="37"/>
    <col min="5376" max="5376" width="21" style="37" bestFit="1" customWidth="1"/>
    <col min="5377" max="5377" width="41" style="37" customWidth="1"/>
    <col min="5378" max="5378" width="36.85546875" style="37" customWidth="1"/>
    <col min="5379" max="5379" width="23.5703125" style="37" customWidth="1"/>
    <col min="5380" max="5380" width="16.140625" style="37" customWidth="1"/>
    <col min="5381" max="5381" width="92.140625" style="37" customWidth="1"/>
    <col min="5382" max="5382" width="37.85546875" style="37" bestFit="1" customWidth="1"/>
    <col min="5383" max="5383" width="18.28515625" style="37" bestFit="1" customWidth="1"/>
    <col min="5384" max="5631" width="11.42578125" style="37"/>
    <col min="5632" max="5632" width="21" style="37" bestFit="1" customWidth="1"/>
    <col min="5633" max="5633" width="41" style="37" customWidth="1"/>
    <col min="5634" max="5634" width="36.85546875" style="37" customWidth="1"/>
    <col min="5635" max="5635" width="23.5703125" style="37" customWidth="1"/>
    <col min="5636" max="5636" width="16.140625" style="37" customWidth="1"/>
    <col min="5637" max="5637" width="92.140625" style="37" customWidth="1"/>
    <col min="5638" max="5638" width="37.85546875" style="37" bestFit="1" customWidth="1"/>
    <col min="5639" max="5639" width="18.28515625" style="37" bestFit="1" customWidth="1"/>
    <col min="5640" max="5887" width="11.42578125" style="37"/>
    <col min="5888" max="5888" width="21" style="37" bestFit="1" customWidth="1"/>
    <col min="5889" max="5889" width="41" style="37" customWidth="1"/>
    <col min="5890" max="5890" width="36.85546875" style="37" customWidth="1"/>
    <col min="5891" max="5891" width="23.5703125" style="37" customWidth="1"/>
    <col min="5892" max="5892" width="16.140625" style="37" customWidth="1"/>
    <col min="5893" max="5893" width="92.140625" style="37" customWidth="1"/>
    <col min="5894" max="5894" width="37.85546875" style="37" bestFit="1" customWidth="1"/>
    <col min="5895" max="5895" width="18.28515625" style="37" bestFit="1" customWidth="1"/>
    <col min="5896" max="6143" width="11.42578125" style="37"/>
    <col min="6144" max="6144" width="21" style="37" bestFit="1" customWidth="1"/>
    <col min="6145" max="6145" width="41" style="37" customWidth="1"/>
    <col min="6146" max="6146" width="36.85546875" style="37" customWidth="1"/>
    <col min="6147" max="6147" width="23.5703125" style="37" customWidth="1"/>
    <col min="6148" max="6148" width="16.140625" style="37" customWidth="1"/>
    <col min="6149" max="6149" width="92.140625" style="37" customWidth="1"/>
    <col min="6150" max="6150" width="37.85546875" style="37" bestFit="1" customWidth="1"/>
    <col min="6151" max="6151" width="18.28515625" style="37" bestFit="1" customWidth="1"/>
    <col min="6152" max="6399" width="11.42578125" style="37"/>
    <col min="6400" max="6400" width="21" style="37" bestFit="1" customWidth="1"/>
    <col min="6401" max="6401" width="41" style="37" customWidth="1"/>
    <col min="6402" max="6402" width="36.85546875" style="37" customWidth="1"/>
    <col min="6403" max="6403" width="23.5703125" style="37" customWidth="1"/>
    <col min="6404" max="6404" width="16.140625" style="37" customWidth="1"/>
    <col min="6405" max="6405" width="92.140625" style="37" customWidth="1"/>
    <col min="6406" max="6406" width="37.85546875" style="37" bestFit="1" customWidth="1"/>
    <col min="6407" max="6407" width="18.28515625" style="37" bestFit="1" customWidth="1"/>
    <col min="6408" max="6655" width="11.42578125" style="37"/>
    <col min="6656" max="6656" width="21" style="37" bestFit="1" customWidth="1"/>
    <col min="6657" max="6657" width="41" style="37" customWidth="1"/>
    <col min="6658" max="6658" width="36.85546875" style="37" customWidth="1"/>
    <col min="6659" max="6659" width="23.5703125" style="37" customWidth="1"/>
    <col min="6660" max="6660" width="16.140625" style="37" customWidth="1"/>
    <col min="6661" max="6661" width="92.140625" style="37" customWidth="1"/>
    <col min="6662" max="6662" width="37.85546875" style="37" bestFit="1" customWidth="1"/>
    <col min="6663" max="6663" width="18.28515625" style="37" bestFit="1" customWidth="1"/>
    <col min="6664" max="6911" width="11.42578125" style="37"/>
    <col min="6912" max="6912" width="21" style="37" bestFit="1" customWidth="1"/>
    <col min="6913" max="6913" width="41" style="37" customWidth="1"/>
    <col min="6914" max="6914" width="36.85546875" style="37" customWidth="1"/>
    <col min="6915" max="6915" width="23.5703125" style="37" customWidth="1"/>
    <col min="6916" max="6916" width="16.140625" style="37" customWidth="1"/>
    <col min="6917" max="6917" width="92.140625" style="37" customWidth="1"/>
    <col min="6918" max="6918" width="37.85546875" style="37" bestFit="1" customWidth="1"/>
    <col min="6919" max="6919" width="18.28515625" style="37" bestFit="1" customWidth="1"/>
    <col min="6920" max="7167" width="11.42578125" style="37"/>
    <col min="7168" max="7168" width="21" style="37" bestFit="1" customWidth="1"/>
    <col min="7169" max="7169" width="41" style="37" customWidth="1"/>
    <col min="7170" max="7170" width="36.85546875" style="37" customWidth="1"/>
    <col min="7171" max="7171" width="23.5703125" style="37" customWidth="1"/>
    <col min="7172" max="7172" width="16.140625" style="37" customWidth="1"/>
    <col min="7173" max="7173" width="92.140625" style="37" customWidth="1"/>
    <col min="7174" max="7174" width="37.85546875" style="37" bestFit="1" customWidth="1"/>
    <col min="7175" max="7175" width="18.28515625" style="37" bestFit="1" customWidth="1"/>
    <col min="7176" max="7423" width="11.42578125" style="37"/>
    <col min="7424" max="7424" width="21" style="37" bestFit="1" customWidth="1"/>
    <col min="7425" max="7425" width="41" style="37" customWidth="1"/>
    <col min="7426" max="7426" width="36.85546875" style="37" customWidth="1"/>
    <col min="7427" max="7427" width="23.5703125" style="37" customWidth="1"/>
    <col min="7428" max="7428" width="16.140625" style="37" customWidth="1"/>
    <col min="7429" max="7429" width="92.140625" style="37" customWidth="1"/>
    <col min="7430" max="7430" width="37.85546875" style="37" bestFit="1" customWidth="1"/>
    <col min="7431" max="7431" width="18.28515625" style="37" bestFit="1" customWidth="1"/>
    <col min="7432" max="7679" width="11.42578125" style="37"/>
    <col min="7680" max="7680" width="21" style="37" bestFit="1" customWidth="1"/>
    <col min="7681" max="7681" width="41" style="37" customWidth="1"/>
    <col min="7682" max="7682" width="36.85546875" style="37" customWidth="1"/>
    <col min="7683" max="7683" width="23.5703125" style="37" customWidth="1"/>
    <col min="7684" max="7684" width="16.140625" style="37" customWidth="1"/>
    <col min="7685" max="7685" width="92.140625" style="37" customWidth="1"/>
    <col min="7686" max="7686" width="37.85546875" style="37" bestFit="1" customWidth="1"/>
    <col min="7687" max="7687" width="18.28515625" style="37" bestFit="1" customWidth="1"/>
    <col min="7688" max="7935" width="11.42578125" style="37"/>
    <col min="7936" max="7936" width="21" style="37" bestFit="1" customWidth="1"/>
    <col min="7937" max="7937" width="41" style="37" customWidth="1"/>
    <col min="7938" max="7938" width="36.85546875" style="37" customWidth="1"/>
    <col min="7939" max="7939" width="23.5703125" style="37" customWidth="1"/>
    <col min="7940" max="7940" width="16.140625" style="37" customWidth="1"/>
    <col min="7941" max="7941" width="92.140625" style="37" customWidth="1"/>
    <col min="7942" max="7942" width="37.85546875" style="37" bestFit="1" customWidth="1"/>
    <col min="7943" max="7943" width="18.28515625" style="37" bestFit="1" customWidth="1"/>
    <col min="7944" max="8191" width="11.42578125" style="37"/>
    <col min="8192" max="8192" width="21" style="37" bestFit="1" customWidth="1"/>
    <col min="8193" max="8193" width="41" style="37" customWidth="1"/>
    <col min="8194" max="8194" width="36.85546875" style="37" customWidth="1"/>
    <col min="8195" max="8195" width="23.5703125" style="37" customWidth="1"/>
    <col min="8196" max="8196" width="16.140625" style="37" customWidth="1"/>
    <col min="8197" max="8197" width="92.140625" style="37" customWidth="1"/>
    <col min="8198" max="8198" width="37.85546875" style="37" bestFit="1" customWidth="1"/>
    <col min="8199" max="8199" width="18.28515625" style="37" bestFit="1" customWidth="1"/>
    <col min="8200" max="8447" width="11.42578125" style="37"/>
    <col min="8448" max="8448" width="21" style="37" bestFit="1" customWidth="1"/>
    <col min="8449" max="8449" width="41" style="37" customWidth="1"/>
    <col min="8450" max="8450" width="36.85546875" style="37" customWidth="1"/>
    <col min="8451" max="8451" width="23.5703125" style="37" customWidth="1"/>
    <col min="8452" max="8452" width="16.140625" style="37" customWidth="1"/>
    <col min="8453" max="8453" width="92.140625" style="37" customWidth="1"/>
    <col min="8454" max="8454" width="37.85546875" style="37" bestFit="1" customWidth="1"/>
    <col min="8455" max="8455" width="18.28515625" style="37" bestFit="1" customWidth="1"/>
    <col min="8456" max="8703" width="11.42578125" style="37"/>
    <col min="8704" max="8704" width="21" style="37" bestFit="1" customWidth="1"/>
    <col min="8705" max="8705" width="41" style="37" customWidth="1"/>
    <col min="8706" max="8706" width="36.85546875" style="37" customWidth="1"/>
    <col min="8707" max="8707" width="23.5703125" style="37" customWidth="1"/>
    <col min="8708" max="8708" width="16.140625" style="37" customWidth="1"/>
    <col min="8709" max="8709" width="92.140625" style="37" customWidth="1"/>
    <col min="8710" max="8710" width="37.85546875" style="37" bestFit="1" customWidth="1"/>
    <col min="8711" max="8711" width="18.28515625" style="37" bestFit="1" customWidth="1"/>
    <col min="8712" max="8959" width="11.42578125" style="37"/>
    <col min="8960" max="8960" width="21" style="37" bestFit="1" customWidth="1"/>
    <col min="8961" max="8961" width="41" style="37" customWidth="1"/>
    <col min="8962" max="8962" width="36.85546875" style="37" customWidth="1"/>
    <col min="8963" max="8963" width="23.5703125" style="37" customWidth="1"/>
    <col min="8964" max="8964" width="16.140625" style="37" customWidth="1"/>
    <col min="8965" max="8965" width="92.140625" style="37" customWidth="1"/>
    <col min="8966" max="8966" width="37.85546875" style="37" bestFit="1" customWidth="1"/>
    <col min="8967" max="8967" width="18.28515625" style="37" bestFit="1" customWidth="1"/>
    <col min="8968" max="9215" width="11.42578125" style="37"/>
    <col min="9216" max="9216" width="21" style="37" bestFit="1" customWidth="1"/>
    <col min="9217" max="9217" width="41" style="37" customWidth="1"/>
    <col min="9218" max="9218" width="36.85546875" style="37" customWidth="1"/>
    <col min="9219" max="9219" width="23.5703125" style="37" customWidth="1"/>
    <col min="9220" max="9220" width="16.140625" style="37" customWidth="1"/>
    <col min="9221" max="9221" width="92.140625" style="37" customWidth="1"/>
    <col min="9222" max="9222" width="37.85546875" style="37" bestFit="1" customWidth="1"/>
    <col min="9223" max="9223" width="18.28515625" style="37" bestFit="1" customWidth="1"/>
    <col min="9224" max="9471" width="11.42578125" style="37"/>
    <col min="9472" max="9472" width="21" style="37" bestFit="1" customWidth="1"/>
    <col min="9473" max="9473" width="41" style="37" customWidth="1"/>
    <col min="9474" max="9474" width="36.85546875" style="37" customWidth="1"/>
    <col min="9475" max="9475" width="23.5703125" style="37" customWidth="1"/>
    <col min="9476" max="9476" width="16.140625" style="37" customWidth="1"/>
    <col min="9477" max="9477" width="92.140625" style="37" customWidth="1"/>
    <col min="9478" max="9478" width="37.85546875" style="37" bestFit="1" customWidth="1"/>
    <col min="9479" max="9479" width="18.28515625" style="37" bestFit="1" customWidth="1"/>
    <col min="9480" max="9727" width="11.42578125" style="37"/>
    <col min="9728" max="9728" width="21" style="37" bestFit="1" customWidth="1"/>
    <col min="9729" max="9729" width="41" style="37" customWidth="1"/>
    <col min="9730" max="9730" width="36.85546875" style="37" customWidth="1"/>
    <col min="9731" max="9731" width="23.5703125" style="37" customWidth="1"/>
    <col min="9732" max="9732" width="16.140625" style="37" customWidth="1"/>
    <col min="9733" max="9733" width="92.140625" style="37" customWidth="1"/>
    <col min="9734" max="9734" width="37.85546875" style="37" bestFit="1" customWidth="1"/>
    <col min="9735" max="9735" width="18.28515625" style="37" bestFit="1" customWidth="1"/>
    <col min="9736" max="9983" width="11.42578125" style="37"/>
    <col min="9984" max="9984" width="21" style="37" bestFit="1" customWidth="1"/>
    <col min="9985" max="9985" width="41" style="37" customWidth="1"/>
    <col min="9986" max="9986" width="36.85546875" style="37" customWidth="1"/>
    <col min="9987" max="9987" width="23.5703125" style="37" customWidth="1"/>
    <col min="9988" max="9988" width="16.140625" style="37" customWidth="1"/>
    <col min="9989" max="9989" width="92.140625" style="37" customWidth="1"/>
    <col min="9990" max="9990" width="37.85546875" style="37" bestFit="1" customWidth="1"/>
    <col min="9991" max="9991" width="18.28515625" style="37" bestFit="1" customWidth="1"/>
    <col min="9992" max="10239" width="11.42578125" style="37"/>
    <col min="10240" max="10240" width="21" style="37" bestFit="1" customWidth="1"/>
    <col min="10241" max="10241" width="41" style="37" customWidth="1"/>
    <col min="10242" max="10242" width="36.85546875" style="37" customWidth="1"/>
    <col min="10243" max="10243" width="23.5703125" style="37" customWidth="1"/>
    <col min="10244" max="10244" width="16.140625" style="37" customWidth="1"/>
    <col min="10245" max="10245" width="92.140625" style="37" customWidth="1"/>
    <col min="10246" max="10246" width="37.85546875" style="37" bestFit="1" customWidth="1"/>
    <col min="10247" max="10247" width="18.28515625" style="37" bestFit="1" customWidth="1"/>
    <col min="10248" max="10495" width="11.42578125" style="37"/>
    <col min="10496" max="10496" width="21" style="37" bestFit="1" customWidth="1"/>
    <col min="10497" max="10497" width="41" style="37" customWidth="1"/>
    <col min="10498" max="10498" width="36.85546875" style="37" customWidth="1"/>
    <col min="10499" max="10499" width="23.5703125" style="37" customWidth="1"/>
    <col min="10500" max="10500" width="16.140625" style="37" customWidth="1"/>
    <col min="10501" max="10501" width="92.140625" style="37" customWidth="1"/>
    <col min="10502" max="10502" width="37.85546875" style="37" bestFit="1" customWidth="1"/>
    <col min="10503" max="10503" width="18.28515625" style="37" bestFit="1" customWidth="1"/>
    <col min="10504" max="10751" width="11.42578125" style="37"/>
    <col min="10752" max="10752" width="21" style="37" bestFit="1" customWidth="1"/>
    <col min="10753" max="10753" width="41" style="37" customWidth="1"/>
    <col min="10754" max="10754" width="36.85546875" style="37" customWidth="1"/>
    <col min="10755" max="10755" width="23.5703125" style="37" customWidth="1"/>
    <col min="10756" max="10756" width="16.140625" style="37" customWidth="1"/>
    <col min="10757" max="10757" width="92.140625" style="37" customWidth="1"/>
    <col min="10758" max="10758" width="37.85546875" style="37" bestFit="1" customWidth="1"/>
    <col min="10759" max="10759" width="18.28515625" style="37" bestFit="1" customWidth="1"/>
    <col min="10760" max="11007" width="11.42578125" style="37"/>
    <col min="11008" max="11008" width="21" style="37" bestFit="1" customWidth="1"/>
    <col min="11009" max="11009" width="41" style="37" customWidth="1"/>
    <col min="11010" max="11010" width="36.85546875" style="37" customWidth="1"/>
    <col min="11011" max="11011" width="23.5703125" style="37" customWidth="1"/>
    <col min="11012" max="11012" width="16.140625" style="37" customWidth="1"/>
    <col min="11013" max="11013" width="92.140625" style="37" customWidth="1"/>
    <col min="11014" max="11014" width="37.85546875" style="37" bestFit="1" customWidth="1"/>
    <col min="11015" max="11015" width="18.28515625" style="37" bestFit="1" customWidth="1"/>
    <col min="11016" max="11263" width="11.42578125" style="37"/>
    <col min="11264" max="11264" width="21" style="37" bestFit="1" customWidth="1"/>
    <col min="11265" max="11265" width="41" style="37" customWidth="1"/>
    <col min="11266" max="11266" width="36.85546875" style="37" customWidth="1"/>
    <col min="11267" max="11267" width="23.5703125" style="37" customWidth="1"/>
    <col min="11268" max="11268" width="16.140625" style="37" customWidth="1"/>
    <col min="11269" max="11269" width="92.140625" style="37" customWidth="1"/>
    <col min="11270" max="11270" width="37.85546875" style="37" bestFit="1" customWidth="1"/>
    <col min="11271" max="11271" width="18.28515625" style="37" bestFit="1" customWidth="1"/>
    <col min="11272" max="11519" width="11.42578125" style="37"/>
    <col min="11520" max="11520" width="21" style="37" bestFit="1" customWidth="1"/>
    <col min="11521" max="11521" width="41" style="37" customWidth="1"/>
    <col min="11522" max="11522" width="36.85546875" style="37" customWidth="1"/>
    <col min="11523" max="11523" width="23.5703125" style="37" customWidth="1"/>
    <col min="11524" max="11524" width="16.140625" style="37" customWidth="1"/>
    <col min="11525" max="11525" width="92.140625" style="37" customWidth="1"/>
    <col min="11526" max="11526" width="37.85546875" style="37" bestFit="1" customWidth="1"/>
    <col min="11527" max="11527" width="18.28515625" style="37" bestFit="1" customWidth="1"/>
    <col min="11528" max="11775" width="11.42578125" style="37"/>
    <col min="11776" max="11776" width="21" style="37" bestFit="1" customWidth="1"/>
    <col min="11777" max="11777" width="41" style="37" customWidth="1"/>
    <col min="11778" max="11778" width="36.85546875" style="37" customWidth="1"/>
    <col min="11779" max="11779" width="23.5703125" style="37" customWidth="1"/>
    <col min="11780" max="11780" width="16.140625" style="37" customWidth="1"/>
    <col min="11781" max="11781" width="92.140625" style="37" customWidth="1"/>
    <col min="11782" max="11782" width="37.85546875" style="37" bestFit="1" customWidth="1"/>
    <col min="11783" max="11783" width="18.28515625" style="37" bestFit="1" customWidth="1"/>
    <col min="11784" max="12031" width="11.42578125" style="37"/>
    <col min="12032" max="12032" width="21" style="37" bestFit="1" customWidth="1"/>
    <col min="12033" max="12033" width="41" style="37" customWidth="1"/>
    <col min="12034" max="12034" width="36.85546875" style="37" customWidth="1"/>
    <col min="12035" max="12035" width="23.5703125" style="37" customWidth="1"/>
    <col min="12036" max="12036" width="16.140625" style="37" customWidth="1"/>
    <col min="12037" max="12037" width="92.140625" style="37" customWidth="1"/>
    <col min="12038" max="12038" width="37.85546875" style="37" bestFit="1" customWidth="1"/>
    <col min="12039" max="12039" width="18.28515625" style="37" bestFit="1" customWidth="1"/>
    <col min="12040" max="12287" width="11.42578125" style="37"/>
    <col min="12288" max="12288" width="21" style="37" bestFit="1" customWidth="1"/>
    <col min="12289" max="12289" width="41" style="37" customWidth="1"/>
    <col min="12290" max="12290" width="36.85546875" style="37" customWidth="1"/>
    <col min="12291" max="12291" width="23.5703125" style="37" customWidth="1"/>
    <col min="12292" max="12292" width="16.140625" style="37" customWidth="1"/>
    <col min="12293" max="12293" width="92.140625" style="37" customWidth="1"/>
    <col min="12294" max="12294" width="37.85546875" style="37" bestFit="1" customWidth="1"/>
    <col min="12295" max="12295" width="18.28515625" style="37" bestFit="1" customWidth="1"/>
    <col min="12296" max="12543" width="11.42578125" style="37"/>
    <col min="12544" max="12544" width="21" style="37" bestFit="1" customWidth="1"/>
    <col min="12545" max="12545" width="41" style="37" customWidth="1"/>
    <col min="12546" max="12546" width="36.85546875" style="37" customWidth="1"/>
    <col min="12547" max="12547" width="23.5703125" style="37" customWidth="1"/>
    <col min="12548" max="12548" width="16.140625" style="37" customWidth="1"/>
    <col min="12549" max="12549" width="92.140625" style="37" customWidth="1"/>
    <col min="12550" max="12550" width="37.85546875" style="37" bestFit="1" customWidth="1"/>
    <col min="12551" max="12551" width="18.28515625" style="37" bestFit="1" customWidth="1"/>
    <col min="12552" max="12799" width="11.42578125" style="37"/>
    <col min="12800" max="12800" width="21" style="37" bestFit="1" customWidth="1"/>
    <col min="12801" max="12801" width="41" style="37" customWidth="1"/>
    <col min="12802" max="12802" width="36.85546875" style="37" customWidth="1"/>
    <col min="12803" max="12803" width="23.5703125" style="37" customWidth="1"/>
    <col min="12804" max="12804" width="16.140625" style="37" customWidth="1"/>
    <col min="12805" max="12805" width="92.140625" style="37" customWidth="1"/>
    <col min="12806" max="12806" width="37.85546875" style="37" bestFit="1" customWidth="1"/>
    <col min="12807" max="12807" width="18.28515625" style="37" bestFit="1" customWidth="1"/>
    <col min="12808" max="13055" width="11.42578125" style="37"/>
    <col min="13056" max="13056" width="21" style="37" bestFit="1" customWidth="1"/>
    <col min="13057" max="13057" width="41" style="37" customWidth="1"/>
    <col min="13058" max="13058" width="36.85546875" style="37" customWidth="1"/>
    <col min="13059" max="13059" width="23.5703125" style="37" customWidth="1"/>
    <col min="13060" max="13060" width="16.140625" style="37" customWidth="1"/>
    <col min="13061" max="13061" width="92.140625" style="37" customWidth="1"/>
    <col min="13062" max="13062" width="37.85546875" style="37" bestFit="1" customWidth="1"/>
    <col min="13063" max="13063" width="18.28515625" style="37" bestFit="1" customWidth="1"/>
    <col min="13064" max="13311" width="11.42578125" style="37"/>
    <col min="13312" max="13312" width="21" style="37" bestFit="1" customWidth="1"/>
    <col min="13313" max="13313" width="41" style="37" customWidth="1"/>
    <col min="13314" max="13314" width="36.85546875" style="37" customWidth="1"/>
    <col min="13315" max="13315" width="23.5703125" style="37" customWidth="1"/>
    <col min="13316" max="13316" width="16.140625" style="37" customWidth="1"/>
    <col min="13317" max="13317" width="92.140625" style="37" customWidth="1"/>
    <col min="13318" max="13318" width="37.85546875" style="37" bestFit="1" customWidth="1"/>
    <col min="13319" max="13319" width="18.28515625" style="37" bestFit="1" customWidth="1"/>
    <col min="13320" max="13567" width="11.42578125" style="37"/>
    <col min="13568" max="13568" width="21" style="37" bestFit="1" customWidth="1"/>
    <col min="13569" max="13569" width="41" style="37" customWidth="1"/>
    <col min="13570" max="13570" width="36.85546875" style="37" customWidth="1"/>
    <col min="13571" max="13571" width="23.5703125" style="37" customWidth="1"/>
    <col min="13572" max="13572" width="16.140625" style="37" customWidth="1"/>
    <col min="13573" max="13573" width="92.140625" style="37" customWidth="1"/>
    <col min="13574" max="13574" width="37.85546875" style="37" bestFit="1" customWidth="1"/>
    <col min="13575" max="13575" width="18.28515625" style="37" bestFit="1" customWidth="1"/>
    <col min="13576" max="13823" width="11.42578125" style="37"/>
    <col min="13824" max="13824" width="21" style="37" bestFit="1" customWidth="1"/>
    <col min="13825" max="13825" width="41" style="37" customWidth="1"/>
    <col min="13826" max="13826" width="36.85546875" style="37" customWidth="1"/>
    <col min="13827" max="13827" width="23.5703125" style="37" customWidth="1"/>
    <col min="13828" max="13828" width="16.140625" style="37" customWidth="1"/>
    <col min="13829" max="13829" width="92.140625" style="37" customWidth="1"/>
    <col min="13830" max="13830" width="37.85546875" style="37" bestFit="1" customWidth="1"/>
    <col min="13831" max="13831" width="18.28515625" style="37" bestFit="1" customWidth="1"/>
    <col min="13832" max="14079" width="11.42578125" style="37"/>
    <col min="14080" max="14080" width="21" style="37" bestFit="1" customWidth="1"/>
    <col min="14081" max="14081" width="41" style="37" customWidth="1"/>
    <col min="14082" max="14082" width="36.85546875" style="37" customWidth="1"/>
    <col min="14083" max="14083" width="23.5703125" style="37" customWidth="1"/>
    <col min="14084" max="14084" width="16.140625" style="37" customWidth="1"/>
    <col min="14085" max="14085" width="92.140625" style="37" customWidth="1"/>
    <col min="14086" max="14086" width="37.85546875" style="37" bestFit="1" customWidth="1"/>
    <col min="14087" max="14087" width="18.28515625" style="37" bestFit="1" customWidth="1"/>
    <col min="14088" max="14335" width="11.42578125" style="37"/>
    <col min="14336" max="14336" width="21" style="37" bestFit="1" customWidth="1"/>
    <col min="14337" max="14337" width="41" style="37" customWidth="1"/>
    <col min="14338" max="14338" width="36.85546875" style="37" customWidth="1"/>
    <col min="14339" max="14339" width="23.5703125" style="37" customWidth="1"/>
    <col min="14340" max="14340" width="16.140625" style="37" customWidth="1"/>
    <col min="14341" max="14341" width="92.140625" style="37" customWidth="1"/>
    <col min="14342" max="14342" width="37.85546875" style="37" bestFit="1" customWidth="1"/>
    <col min="14343" max="14343" width="18.28515625" style="37" bestFit="1" customWidth="1"/>
    <col min="14344" max="14591" width="11.42578125" style="37"/>
    <col min="14592" max="14592" width="21" style="37" bestFit="1" customWidth="1"/>
    <col min="14593" max="14593" width="41" style="37" customWidth="1"/>
    <col min="14594" max="14594" width="36.85546875" style="37" customWidth="1"/>
    <col min="14595" max="14595" width="23.5703125" style="37" customWidth="1"/>
    <col min="14596" max="14596" width="16.140625" style="37" customWidth="1"/>
    <col min="14597" max="14597" width="92.140625" style="37" customWidth="1"/>
    <col min="14598" max="14598" width="37.85546875" style="37" bestFit="1" customWidth="1"/>
    <col min="14599" max="14599" width="18.28515625" style="37" bestFit="1" customWidth="1"/>
    <col min="14600" max="14847" width="11.42578125" style="37"/>
    <col min="14848" max="14848" width="21" style="37" bestFit="1" customWidth="1"/>
    <col min="14849" max="14849" width="41" style="37" customWidth="1"/>
    <col min="14850" max="14850" width="36.85546875" style="37" customWidth="1"/>
    <col min="14851" max="14851" width="23.5703125" style="37" customWidth="1"/>
    <col min="14852" max="14852" width="16.140625" style="37" customWidth="1"/>
    <col min="14853" max="14853" width="92.140625" style="37" customWidth="1"/>
    <col min="14854" max="14854" width="37.85546875" style="37" bestFit="1" customWidth="1"/>
    <col min="14855" max="14855" width="18.28515625" style="37" bestFit="1" customWidth="1"/>
    <col min="14856" max="15103" width="11.42578125" style="37"/>
    <col min="15104" max="15104" width="21" style="37" bestFit="1" customWidth="1"/>
    <col min="15105" max="15105" width="41" style="37" customWidth="1"/>
    <col min="15106" max="15106" width="36.85546875" style="37" customWidth="1"/>
    <col min="15107" max="15107" width="23.5703125" style="37" customWidth="1"/>
    <col min="15108" max="15108" width="16.140625" style="37" customWidth="1"/>
    <col min="15109" max="15109" width="92.140625" style="37" customWidth="1"/>
    <col min="15110" max="15110" width="37.85546875" style="37" bestFit="1" customWidth="1"/>
    <col min="15111" max="15111" width="18.28515625" style="37" bestFit="1" customWidth="1"/>
    <col min="15112" max="15359" width="11.42578125" style="37"/>
    <col min="15360" max="15360" width="21" style="37" bestFit="1" customWidth="1"/>
    <col min="15361" max="15361" width="41" style="37" customWidth="1"/>
    <col min="15362" max="15362" width="36.85546875" style="37" customWidth="1"/>
    <col min="15363" max="15363" width="23.5703125" style="37" customWidth="1"/>
    <col min="15364" max="15364" width="16.140625" style="37" customWidth="1"/>
    <col min="15365" max="15365" width="92.140625" style="37" customWidth="1"/>
    <col min="15366" max="15366" width="37.85546875" style="37" bestFit="1" customWidth="1"/>
    <col min="15367" max="15367" width="18.28515625" style="37" bestFit="1" customWidth="1"/>
    <col min="15368" max="15615" width="11.42578125" style="37"/>
    <col min="15616" max="15616" width="21" style="37" bestFit="1" customWidth="1"/>
    <col min="15617" max="15617" width="41" style="37" customWidth="1"/>
    <col min="15618" max="15618" width="36.85546875" style="37" customWidth="1"/>
    <col min="15619" max="15619" width="23.5703125" style="37" customWidth="1"/>
    <col min="15620" max="15620" width="16.140625" style="37" customWidth="1"/>
    <col min="15621" max="15621" width="92.140625" style="37" customWidth="1"/>
    <col min="15622" max="15622" width="37.85546875" style="37" bestFit="1" customWidth="1"/>
    <col min="15623" max="15623" width="18.28515625" style="37" bestFit="1" customWidth="1"/>
    <col min="15624" max="15871" width="11.42578125" style="37"/>
    <col min="15872" max="15872" width="21" style="37" bestFit="1" customWidth="1"/>
    <col min="15873" max="15873" width="41" style="37" customWidth="1"/>
    <col min="15874" max="15874" width="36.85546875" style="37" customWidth="1"/>
    <col min="15875" max="15875" width="23.5703125" style="37" customWidth="1"/>
    <col min="15876" max="15876" width="16.140625" style="37" customWidth="1"/>
    <col min="15877" max="15877" width="92.140625" style="37" customWidth="1"/>
    <col min="15878" max="15878" width="37.85546875" style="37" bestFit="1" customWidth="1"/>
    <col min="15879" max="15879" width="18.28515625" style="37" bestFit="1" customWidth="1"/>
    <col min="15880" max="16127" width="11.42578125" style="37"/>
    <col min="16128" max="16128" width="21" style="37" bestFit="1" customWidth="1"/>
    <col min="16129" max="16129" width="41" style="37" customWidth="1"/>
    <col min="16130" max="16130" width="36.85546875" style="37" customWidth="1"/>
    <col min="16131" max="16131" width="23.5703125" style="37" customWidth="1"/>
    <col min="16132" max="16132" width="16.140625" style="37" customWidth="1"/>
    <col min="16133" max="16133" width="92.140625" style="37" customWidth="1"/>
    <col min="16134" max="16134" width="37.85546875" style="37" bestFit="1" customWidth="1"/>
    <col min="16135" max="16135" width="18.28515625" style="37" bestFit="1" customWidth="1"/>
    <col min="16136" max="16384" width="11.42578125" style="37"/>
  </cols>
  <sheetData>
    <row r="1" spans="1:12" x14ac:dyDescent="0.2">
      <c r="C1" s="38"/>
      <c r="D1" s="39"/>
      <c r="E1" s="39"/>
      <c r="F1" s="39"/>
      <c r="G1" s="39"/>
      <c r="H1" s="39"/>
      <c r="I1" s="39"/>
      <c r="J1" s="39"/>
    </row>
    <row r="2" spans="1:12" x14ac:dyDescent="0.2">
      <c r="C2" s="38"/>
      <c r="D2" s="39"/>
      <c r="E2" s="39"/>
      <c r="F2" s="39"/>
      <c r="G2" s="39"/>
      <c r="H2" s="39"/>
      <c r="I2" s="39"/>
      <c r="J2" s="39"/>
    </row>
    <row r="3" spans="1:12" x14ac:dyDescent="0.2">
      <c r="C3" s="38"/>
      <c r="D3" s="39"/>
      <c r="E3" s="39"/>
      <c r="F3" s="39"/>
      <c r="G3" s="39"/>
      <c r="H3" s="39"/>
      <c r="I3" s="39"/>
      <c r="J3" s="39"/>
    </row>
    <row r="4" spans="1:12" x14ac:dyDescent="0.2">
      <c r="C4" s="38"/>
      <c r="D4" s="39"/>
      <c r="E4" s="39"/>
      <c r="F4" s="39"/>
      <c r="G4" s="39"/>
      <c r="H4" s="39"/>
      <c r="I4" s="39"/>
      <c r="J4" s="39"/>
    </row>
    <row r="5" spans="1:12" x14ac:dyDescent="0.2">
      <c r="C5" s="38"/>
      <c r="D5" s="39"/>
      <c r="E5" s="39"/>
      <c r="F5" s="39"/>
      <c r="G5" s="39"/>
      <c r="H5" s="39"/>
      <c r="I5" s="39"/>
      <c r="J5" s="39"/>
    </row>
    <row r="6" spans="1:12" x14ac:dyDescent="0.2">
      <c r="C6" s="38"/>
      <c r="D6" s="39"/>
      <c r="E6" s="39"/>
      <c r="F6" s="39"/>
      <c r="G6" s="39"/>
      <c r="H6" s="39"/>
      <c r="I6" s="39"/>
      <c r="J6" s="39"/>
    </row>
    <row r="7" spans="1:12" x14ac:dyDescent="0.2">
      <c r="C7" s="38"/>
      <c r="D7" s="39"/>
      <c r="E7" s="39"/>
      <c r="F7" s="39"/>
      <c r="G7" s="39"/>
      <c r="H7" s="39"/>
      <c r="I7" s="39"/>
      <c r="J7" s="39"/>
    </row>
    <row r="8" spans="1:12" ht="15" customHeight="1" x14ac:dyDescent="0.2">
      <c r="A8" s="62" t="s">
        <v>1163</v>
      </c>
      <c r="B8" s="62"/>
      <c r="C8" s="38"/>
      <c r="D8" s="39"/>
      <c r="E8" s="39"/>
      <c r="F8" s="39"/>
      <c r="G8" s="39"/>
      <c r="H8" s="39"/>
      <c r="I8" s="39"/>
      <c r="J8" s="39"/>
    </row>
    <row r="9" spans="1:12" ht="15" customHeight="1" x14ac:dyDescent="0.2">
      <c r="A9" s="62" t="s">
        <v>46</v>
      </c>
      <c r="B9" s="62"/>
      <c r="C9" s="38"/>
      <c r="D9" s="39"/>
      <c r="E9" s="39"/>
      <c r="F9" s="39"/>
      <c r="G9" s="39"/>
      <c r="H9" s="39"/>
      <c r="I9" s="39"/>
      <c r="J9" s="39"/>
    </row>
    <row r="10" spans="1:12" ht="15" customHeight="1" x14ac:dyDescent="0.2">
      <c r="A10" s="62" t="s">
        <v>0</v>
      </c>
      <c r="B10" s="62"/>
      <c r="C10" s="38"/>
      <c r="D10" s="39"/>
      <c r="E10" s="39"/>
      <c r="F10" s="39"/>
      <c r="G10" s="39"/>
      <c r="H10" s="39"/>
      <c r="I10" s="39"/>
      <c r="J10" s="39"/>
    </row>
    <row r="11" spans="1:12" ht="15" customHeight="1" x14ac:dyDescent="0.2">
      <c r="A11" s="63" t="s">
        <v>45</v>
      </c>
      <c r="B11" s="63"/>
      <c r="C11" s="63"/>
      <c r="D11" s="63"/>
      <c r="E11" s="39"/>
      <c r="F11" s="39"/>
      <c r="G11" s="39"/>
      <c r="H11" s="39"/>
      <c r="I11" s="39"/>
      <c r="J11" s="39"/>
    </row>
    <row r="12" spans="1:12" ht="15" customHeight="1" x14ac:dyDescent="0.2">
      <c r="A12" s="46"/>
      <c r="B12" s="46"/>
      <c r="C12" s="36"/>
      <c r="D12" s="39"/>
      <c r="E12" s="39"/>
      <c r="F12" s="39"/>
      <c r="G12" s="39"/>
      <c r="H12" s="39"/>
      <c r="I12" s="39"/>
      <c r="J12" s="39"/>
    </row>
    <row r="13" spans="1:12" ht="13.5" thickBot="1" x14ac:dyDescent="0.25">
      <c r="A13" s="40"/>
      <c r="B13" s="40"/>
      <c r="C13" s="38"/>
      <c r="D13" s="39"/>
      <c r="E13" s="39"/>
      <c r="F13" s="39"/>
      <c r="G13" s="39"/>
      <c r="H13" s="39"/>
      <c r="I13" s="39"/>
      <c r="J13" s="39"/>
    </row>
    <row r="14" spans="1:12" ht="84.75" customHeight="1" thickBot="1" x14ac:dyDescent="0.25">
      <c r="A14" s="41" t="s">
        <v>29</v>
      </c>
      <c r="B14" s="59" t="s">
        <v>48</v>
      </c>
      <c r="C14" s="60"/>
      <c r="D14" s="60"/>
      <c r="E14" s="60"/>
      <c r="F14" s="60"/>
      <c r="G14" s="60"/>
      <c r="H14" s="60"/>
      <c r="I14" s="60"/>
      <c r="J14" s="60"/>
      <c r="K14" s="60"/>
      <c r="L14" s="61"/>
    </row>
    <row r="15" spans="1:12" x14ac:dyDescent="0.2">
      <c r="A15" s="40"/>
      <c r="B15" s="36"/>
      <c r="C15" s="42"/>
      <c r="D15" s="39"/>
      <c r="E15" s="39"/>
      <c r="F15" s="39"/>
      <c r="G15" s="39"/>
      <c r="H15" s="39"/>
      <c r="I15" s="39"/>
      <c r="J15" s="39"/>
    </row>
    <row r="16" spans="1:12" ht="13.5" thickBot="1" x14ac:dyDescent="0.25">
      <c r="A16" s="40"/>
      <c r="B16" s="36"/>
      <c r="C16" s="42"/>
      <c r="D16" s="39"/>
      <c r="E16" s="39"/>
      <c r="F16" s="39"/>
      <c r="G16" s="39"/>
      <c r="H16" s="39"/>
      <c r="I16" s="39"/>
      <c r="J16" s="39"/>
    </row>
    <row r="17" spans="1:12" ht="75" customHeight="1" thickBot="1" x14ac:dyDescent="0.25">
      <c r="A17" s="41" t="s">
        <v>2</v>
      </c>
      <c r="B17" s="59" t="s">
        <v>49</v>
      </c>
      <c r="C17" s="60"/>
      <c r="D17" s="60"/>
      <c r="E17" s="60"/>
      <c r="F17" s="60"/>
      <c r="G17" s="60"/>
      <c r="H17" s="60"/>
      <c r="I17" s="60"/>
      <c r="J17" s="60"/>
      <c r="K17" s="60"/>
      <c r="L17" s="61"/>
    </row>
    <row r="21" spans="1:12" ht="13.5" thickBot="1" x14ac:dyDescent="0.25"/>
    <row r="22" spans="1:12" ht="26.25" thickBot="1" x14ac:dyDescent="0.25">
      <c r="A22" s="14" t="s">
        <v>1</v>
      </c>
      <c r="B22" s="14" t="s">
        <v>9</v>
      </c>
      <c r="C22" s="14" t="s">
        <v>31</v>
      </c>
      <c r="D22" s="14" t="s">
        <v>32</v>
      </c>
      <c r="E22" s="14" t="s">
        <v>33</v>
      </c>
      <c r="F22" s="14" t="s">
        <v>34</v>
      </c>
      <c r="G22" s="14" t="s">
        <v>35</v>
      </c>
      <c r="H22" s="14" t="s">
        <v>36</v>
      </c>
    </row>
    <row r="23" spans="1:12" x14ac:dyDescent="0.2">
      <c r="A23" s="43" t="s">
        <v>352</v>
      </c>
      <c r="B23" s="43" t="s">
        <v>143</v>
      </c>
      <c r="C23" s="43" t="s">
        <v>356</v>
      </c>
      <c r="D23" s="43" t="s">
        <v>366</v>
      </c>
      <c r="E23" s="43" t="s">
        <v>470</v>
      </c>
      <c r="F23" s="43" t="s">
        <v>682</v>
      </c>
      <c r="G23" s="43" t="s">
        <v>859</v>
      </c>
      <c r="H23" s="44">
        <v>21333336</v>
      </c>
      <c r="I23" s="45"/>
    </row>
    <row r="24" spans="1:12" x14ac:dyDescent="0.2">
      <c r="A24" s="43" t="s">
        <v>352</v>
      </c>
      <c r="B24" s="43" t="s">
        <v>143</v>
      </c>
      <c r="C24" s="43" t="s">
        <v>356</v>
      </c>
      <c r="D24" s="43" t="s">
        <v>366</v>
      </c>
      <c r="E24" s="43" t="s">
        <v>470</v>
      </c>
      <c r="F24" s="43" t="s">
        <v>682</v>
      </c>
      <c r="G24" s="43" t="s">
        <v>860</v>
      </c>
      <c r="H24" s="44">
        <v>10666668</v>
      </c>
      <c r="I24" s="45"/>
    </row>
    <row r="25" spans="1:12" x14ac:dyDescent="0.2">
      <c r="A25" s="43" t="s">
        <v>352</v>
      </c>
      <c r="B25" s="43" t="s">
        <v>143</v>
      </c>
      <c r="C25" s="43" t="s">
        <v>356</v>
      </c>
      <c r="D25" s="43" t="s">
        <v>366</v>
      </c>
      <c r="E25" s="43" t="s">
        <v>470</v>
      </c>
      <c r="F25" s="43" t="s">
        <v>682</v>
      </c>
      <c r="G25" s="43" t="s">
        <v>861</v>
      </c>
      <c r="H25" s="44">
        <v>16000008</v>
      </c>
      <c r="I25" s="45"/>
    </row>
    <row r="26" spans="1:12" x14ac:dyDescent="0.2">
      <c r="A26" s="43" t="s">
        <v>352</v>
      </c>
      <c r="B26" s="43" t="s">
        <v>569</v>
      </c>
      <c r="C26" s="43" t="s">
        <v>356</v>
      </c>
      <c r="D26" s="43" t="s">
        <v>354</v>
      </c>
      <c r="E26" s="43" t="s">
        <v>453</v>
      </c>
      <c r="F26" s="43" t="s">
        <v>665</v>
      </c>
      <c r="G26" s="43" t="s">
        <v>862</v>
      </c>
      <c r="H26" s="44">
        <v>6534000</v>
      </c>
      <c r="I26" s="45"/>
    </row>
    <row r="27" spans="1:12" x14ac:dyDescent="0.2">
      <c r="A27" s="43" t="s">
        <v>352</v>
      </c>
      <c r="B27" s="43" t="s">
        <v>569</v>
      </c>
      <c r="C27" s="43" t="s">
        <v>356</v>
      </c>
      <c r="D27" s="43" t="s">
        <v>354</v>
      </c>
      <c r="E27" s="43" t="s">
        <v>453</v>
      </c>
      <c r="F27" s="43" t="s">
        <v>665</v>
      </c>
      <c r="G27" s="43" t="s">
        <v>863</v>
      </c>
      <c r="H27" s="44">
        <v>6534000</v>
      </c>
      <c r="I27" s="45"/>
    </row>
    <row r="28" spans="1:12" x14ac:dyDescent="0.2">
      <c r="A28" s="43" t="s">
        <v>352</v>
      </c>
      <c r="B28" s="43" t="s">
        <v>569</v>
      </c>
      <c r="C28" s="43" t="s">
        <v>356</v>
      </c>
      <c r="D28" s="43" t="s">
        <v>354</v>
      </c>
      <c r="E28" s="43" t="s">
        <v>453</v>
      </c>
      <c r="F28" s="43" t="s">
        <v>665</v>
      </c>
      <c r="G28" s="43" t="s">
        <v>864</v>
      </c>
      <c r="H28" s="44">
        <v>3265996</v>
      </c>
      <c r="I28" s="45"/>
    </row>
    <row r="29" spans="1:12" x14ac:dyDescent="0.2">
      <c r="A29" s="43" t="s">
        <v>352</v>
      </c>
      <c r="B29" s="43" t="s">
        <v>569</v>
      </c>
      <c r="C29" s="43" t="s">
        <v>356</v>
      </c>
      <c r="D29" s="43" t="s">
        <v>354</v>
      </c>
      <c r="E29" s="43" t="s">
        <v>453</v>
      </c>
      <c r="F29" s="43" t="s">
        <v>665</v>
      </c>
      <c r="G29" s="43" t="s">
        <v>862</v>
      </c>
      <c r="H29" s="44">
        <v>1633500</v>
      </c>
      <c r="I29" s="45"/>
    </row>
    <row r="30" spans="1:12" x14ac:dyDescent="0.2">
      <c r="A30" s="43" t="s">
        <v>352</v>
      </c>
      <c r="B30" s="43" t="s">
        <v>569</v>
      </c>
      <c r="C30" s="43" t="s">
        <v>356</v>
      </c>
      <c r="D30" s="43" t="s">
        <v>354</v>
      </c>
      <c r="E30" s="43" t="s">
        <v>453</v>
      </c>
      <c r="F30" s="43" t="s">
        <v>665</v>
      </c>
      <c r="G30" s="43" t="s">
        <v>863</v>
      </c>
      <c r="H30" s="44">
        <v>1633500</v>
      </c>
      <c r="I30" s="45"/>
    </row>
    <row r="31" spans="1:12" x14ac:dyDescent="0.2">
      <c r="A31" s="43" t="s">
        <v>352</v>
      </c>
      <c r="B31" s="43" t="s">
        <v>569</v>
      </c>
      <c r="C31" s="43" t="s">
        <v>356</v>
      </c>
      <c r="D31" s="43" t="s">
        <v>354</v>
      </c>
      <c r="E31" s="43" t="s">
        <v>453</v>
      </c>
      <c r="F31" s="43" t="s">
        <v>665</v>
      </c>
      <c r="G31" s="43" t="s">
        <v>864</v>
      </c>
      <c r="H31" s="44">
        <v>816499</v>
      </c>
      <c r="I31" s="45"/>
    </row>
    <row r="32" spans="1:12" x14ac:dyDescent="0.2">
      <c r="A32" s="43" t="s">
        <v>352</v>
      </c>
      <c r="B32" s="43" t="s">
        <v>569</v>
      </c>
      <c r="C32" s="43" t="s">
        <v>356</v>
      </c>
      <c r="D32" s="43" t="s">
        <v>354</v>
      </c>
      <c r="E32" s="43" t="s">
        <v>453</v>
      </c>
      <c r="F32" s="43" t="s">
        <v>665</v>
      </c>
      <c r="G32" s="43" t="s">
        <v>862</v>
      </c>
      <c r="H32" s="44">
        <v>11434500</v>
      </c>
      <c r="I32" s="45"/>
    </row>
    <row r="33" spans="1:9" x14ac:dyDescent="0.2">
      <c r="A33" s="43" t="s">
        <v>352</v>
      </c>
      <c r="B33" s="43" t="s">
        <v>569</v>
      </c>
      <c r="C33" s="43" t="s">
        <v>356</v>
      </c>
      <c r="D33" s="43" t="s">
        <v>354</v>
      </c>
      <c r="E33" s="43" t="s">
        <v>453</v>
      </c>
      <c r="F33" s="43" t="s">
        <v>665</v>
      </c>
      <c r="G33" s="43" t="s">
        <v>864</v>
      </c>
      <c r="H33" s="44">
        <v>5715493</v>
      </c>
      <c r="I33" s="45"/>
    </row>
    <row r="34" spans="1:9" x14ac:dyDescent="0.2">
      <c r="A34" s="43" t="s">
        <v>352</v>
      </c>
      <c r="B34" s="43" t="s">
        <v>569</v>
      </c>
      <c r="C34" s="43" t="s">
        <v>356</v>
      </c>
      <c r="D34" s="43" t="s">
        <v>354</v>
      </c>
      <c r="E34" s="43" t="s">
        <v>453</v>
      </c>
      <c r="F34" s="43" t="s">
        <v>665</v>
      </c>
      <c r="G34" s="43" t="s">
        <v>863</v>
      </c>
      <c r="H34" s="44">
        <v>466714</v>
      </c>
      <c r="I34" s="45"/>
    </row>
    <row r="35" spans="1:9" x14ac:dyDescent="0.2">
      <c r="A35" s="43" t="s">
        <v>352</v>
      </c>
      <c r="B35" s="43" t="s">
        <v>569</v>
      </c>
      <c r="C35" s="43" t="s">
        <v>356</v>
      </c>
      <c r="D35" s="43" t="s">
        <v>354</v>
      </c>
      <c r="E35" s="43" t="s">
        <v>453</v>
      </c>
      <c r="F35" s="43" t="s">
        <v>665</v>
      </c>
      <c r="G35" s="43" t="s">
        <v>865</v>
      </c>
      <c r="H35" s="44">
        <v>10967786</v>
      </c>
      <c r="I35" s="45"/>
    </row>
    <row r="36" spans="1:9" x14ac:dyDescent="0.2">
      <c r="A36" s="43" t="s">
        <v>352</v>
      </c>
      <c r="B36" s="43" t="s">
        <v>123</v>
      </c>
      <c r="C36" s="43" t="s">
        <v>356</v>
      </c>
      <c r="D36" s="43" t="s">
        <v>354</v>
      </c>
      <c r="E36" s="43" t="s">
        <v>51</v>
      </c>
      <c r="F36" s="43" t="s">
        <v>201</v>
      </c>
      <c r="G36" s="43" t="s">
        <v>357</v>
      </c>
      <c r="H36" s="44">
        <v>2149997</v>
      </c>
      <c r="I36" s="45"/>
    </row>
    <row r="37" spans="1:9" x14ac:dyDescent="0.2">
      <c r="A37" s="43" t="s">
        <v>352</v>
      </c>
      <c r="B37" s="43" t="s">
        <v>123</v>
      </c>
      <c r="C37" s="43" t="s">
        <v>356</v>
      </c>
      <c r="D37" s="43" t="s">
        <v>354</v>
      </c>
      <c r="E37" s="43" t="s">
        <v>51</v>
      </c>
      <c r="F37" s="43" t="s">
        <v>201</v>
      </c>
      <c r="G37" s="43" t="s">
        <v>358</v>
      </c>
      <c r="H37" s="44">
        <v>4666668</v>
      </c>
      <c r="I37" s="45"/>
    </row>
    <row r="38" spans="1:9" x14ac:dyDescent="0.2">
      <c r="A38" s="43" t="s">
        <v>352</v>
      </c>
      <c r="B38" s="43" t="s">
        <v>123</v>
      </c>
      <c r="C38" s="43" t="s">
        <v>356</v>
      </c>
      <c r="D38" s="43" t="s">
        <v>354</v>
      </c>
      <c r="E38" s="43" t="s">
        <v>51</v>
      </c>
      <c r="F38" s="43" t="s">
        <v>201</v>
      </c>
      <c r="G38" s="43" t="s">
        <v>359</v>
      </c>
      <c r="H38" s="44">
        <v>4666668</v>
      </c>
      <c r="I38" s="45"/>
    </row>
    <row r="39" spans="1:9" x14ac:dyDescent="0.2">
      <c r="A39" s="43" t="s">
        <v>352</v>
      </c>
      <c r="B39" s="43" t="s">
        <v>123</v>
      </c>
      <c r="C39" s="43" t="s">
        <v>356</v>
      </c>
      <c r="D39" s="43" t="s">
        <v>354</v>
      </c>
      <c r="E39" s="43" t="s">
        <v>51</v>
      </c>
      <c r="F39" s="43" t="s">
        <v>201</v>
      </c>
      <c r="G39" s="43" t="s">
        <v>360</v>
      </c>
      <c r="H39" s="44">
        <v>4666668</v>
      </c>
      <c r="I39" s="45"/>
    </row>
    <row r="40" spans="1:9" x14ac:dyDescent="0.2">
      <c r="A40" s="43" t="s">
        <v>352</v>
      </c>
      <c r="B40" s="43" t="s">
        <v>123</v>
      </c>
      <c r="C40" s="43" t="s">
        <v>356</v>
      </c>
      <c r="D40" s="43" t="s">
        <v>354</v>
      </c>
      <c r="E40" s="43" t="s">
        <v>51</v>
      </c>
      <c r="F40" s="43" t="s">
        <v>201</v>
      </c>
      <c r="G40" s="43" t="s">
        <v>361</v>
      </c>
      <c r="H40" s="44">
        <v>4666668</v>
      </c>
      <c r="I40" s="45"/>
    </row>
    <row r="41" spans="1:9" x14ac:dyDescent="0.2">
      <c r="A41" s="43" t="s">
        <v>352</v>
      </c>
      <c r="B41" s="43" t="s">
        <v>123</v>
      </c>
      <c r="C41" s="43" t="s">
        <v>356</v>
      </c>
      <c r="D41" s="43" t="s">
        <v>354</v>
      </c>
      <c r="E41" s="43" t="s">
        <v>51</v>
      </c>
      <c r="F41" s="43" t="s">
        <v>201</v>
      </c>
      <c r="G41" s="43" t="s">
        <v>362</v>
      </c>
      <c r="H41" s="44">
        <v>4333332</v>
      </c>
      <c r="I41" s="45"/>
    </row>
    <row r="42" spans="1:9" x14ac:dyDescent="0.2">
      <c r="A42" s="43" t="s">
        <v>352</v>
      </c>
      <c r="B42" s="43" t="s">
        <v>123</v>
      </c>
      <c r="C42" s="43" t="s">
        <v>356</v>
      </c>
      <c r="D42" s="43" t="s">
        <v>354</v>
      </c>
      <c r="E42" s="43" t="s">
        <v>51</v>
      </c>
      <c r="F42" s="43" t="s">
        <v>201</v>
      </c>
      <c r="G42" s="43" t="s">
        <v>358</v>
      </c>
      <c r="H42" s="44">
        <v>7777780</v>
      </c>
      <c r="I42" s="45"/>
    </row>
    <row r="43" spans="1:9" x14ac:dyDescent="0.2">
      <c r="A43" s="43" t="s">
        <v>352</v>
      </c>
      <c r="B43" s="43" t="s">
        <v>123</v>
      </c>
      <c r="C43" s="43" t="s">
        <v>356</v>
      </c>
      <c r="D43" s="43" t="s">
        <v>354</v>
      </c>
      <c r="E43" s="43" t="s">
        <v>51</v>
      </c>
      <c r="F43" s="43" t="s">
        <v>201</v>
      </c>
      <c r="G43" s="43" t="s">
        <v>359</v>
      </c>
      <c r="H43" s="44">
        <v>7777780</v>
      </c>
      <c r="I43" s="45"/>
    </row>
    <row r="44" spans="1:9" x14ac:dyDescent="0.2">
      <c r="A44" s="43" t="s">
        <v>352</v>
      </c>
      <c r="B44" s="43" t="s">
        <v>123</v>
      </c>
      <c r="C44" s="43" t="s">
        <v>356</v>
      </c>
      <c r="D44" s="43" t="s">
        <v>354</v>
      </c>
      <c r="E44" s="43" t="s">
        <v>51</v>
      </c>
      <c r="F44" s="43" t="s">
        <v>201</v>
      </c>
      <c r="G44" s="43" t="s">
        <v>362</v>
      </c>
      <c r="H44" s="44">
        <v>7222220</v>
      </c>
      <c r="I44" s="45"/>
    </row>
    <row r="45" spans="1:9" x14ac:dyDescent="0.2">
      <c r="A45" s="43" t="s">
        <v>352</v>
      </c>
      <c r="B45" s="43" t="s">
        <v>123</v>
      </c>
      <c r="C45" s="43" t="s">
        <v>356</v>
      </c>
      <c r="D45" s="43" t="s">
        <v>354</v>
      </c>
      <c r="E45" s="43" t="s">
        <v>51</v>
      </c>
      <c r="F45" s="43" t="s">
        <v>201</v>
      </c>
      <c r="G45" s="43" t="s">
        <v>357</v>
      </c>
      <c r="H45" s="44">
        <v>3583335</v>
      </c>
      <c r="I45" s="45"/>
    </row>
    <row r="46" spans="1:9" x14ac:dyDescent="0.2">
      <c r="A46" s="43" t="s">
        <v>352</v>
      </c>
      <c r="B46" s="43" t="s">
        <v>123</v>
      </c>
      <c r="C46" s="43" t="s">
        <v>356</v>
      </c>
      <c r="D46" s="43" t="s">
        <v>354</v>
      </c>
      <c r="E46" s="43" t="s">
        <v>51</v>
      </c>
      <c r="F46" s="43" t="s">
        <v>201</v>
      </c>
      <c r="G46" s="43" t="s">
        <v>360</v>
      </c>
      <c r="H46" s="44">
        <v>7777780</v>
      </c>
      <c r="I46" s="45"/>
    </row>
    <row r="47" spans="1:9" x14ac:dyDescent="0.2">
      <c r="A47" s="43" t="s">
        <v>352</v>
      </c>
      <c r="B47" s="43" t="s">
        <v>123</v>
      </c>
      <c r="C47" s="43" t="s">
        <v>356</v>
      </c>
      <c r="D47" s="43" t="s">
        <v>354</v>
      </c>
      <c r="E47" s="43" t="s">
        <v>51</v>
      </c>
      <c r="F47" s="43" t="s">
        <v>201</v>
      </c>
      <c r="G47" s="43" t="s">
        <v>866</v>
      </c>
      <c r="H47" s="44">
        <v>1300000</v>
      </c>
      <c r="I47" s="45"/>
    </row>
    <row r="48" spans="1:9" x14ac:dyDescent="0.2">
      <c r="A48" s="43" t="s">
        <v>363</v>
      </c>
      <c r="B48" s="43" t="s">
        <v>166</v>
      </c>
      <c r="C48" s="43" t="s">
        <v>356</v>
      </c>
      <c r="D48" s="43" t="s">
        <v>354</v>
      </c>
      <c r="E48" s="43" t="s">
        <v>423</v>
      </c>
      <c r="F48" s="43" t="s">
        <v>625</v>
      </c>
      <c r="G48" s="43" t="s">
        <v>867</v>
      </c>
      <c r="H48" s="44">
        <v>20986357</v>
      </c>
      <c r="I48" s="45"/>
    </row>
    <row r="49" spans="1:9" x14ac:dyDescent="0.2">
      <c r="A49" s="43" t="s">
        <v>363</v>
      </c>
      <c r="B49" s="43" t="s">
        <v>166</v>
      </c>
      <c r="C49" s="43" t="s">
        <v>356</v>
      </c>
      <c r="D49" s="43" t="s">
        <v>354</v>
      </c>
      <c r="E49" s="43" t="s">
        <v>423</v>
      </c>
      <c r="F49" s="43" t="s">
        <v>625</v>
      </c>
      <c r="G49" s="43" t="s">
        <v>868</v>
      </c>
      <c r="H49" s="44">
        <v>21035552</v>
      </c>
      <c r="I49" s="45"/>
    </row>
    <row r="50" spans="1:9" x14ac:dyDescent="0.2">
      <c r="A50" s="43" t="s">
        <v>363</v>
      </c>
      <c r="B50" s="43" t="s">
        <v>166</v>
      </c>
      <c r="C50" s="43" t="s">
        <v>356</v>
      </c>
      <c r="D50" s="43" t="s">
        <v>354</v>
      </c>
      <c r="E50" s="43" t="s">
        <v>423</v>
      </c>
      <c r="F50" s="43" t="s">
        <v>625</v>
      </c>
      <c r="G50" s="43" t="s">
        <v>869</v>
      </c>
      <c r="H50" s="44">
        <v>3327222</v>
      </c>
      <c r="I50" s="45"/>
    </row>
    <row r="51" spans="1:9" x14ac:dyDescent="0.2">
      <c r="A51" s="43" t="s">
        <v>363</v>
      </c>
      <c r="B51" s="43" t="s">
        <v>573</v>
      </c>
      <c r="C51" s="43" t="s">
        <v>356</v>
      </c>
      <c r="D51" s="43" t="s">
        <v>354</v>
      </c>
      <c r="E51" s="43" t="s">
        <v>458</v>
      </c>
      <c r="F51" s="43" t="s">
        <v>670</v>
      </c>
      <c r="G51" s="43" t="s">
        <v>870</v>
      </c>
      <c r="H51" s="44">
        <v>888889</v>
      </c>
      <c r="I51" s="45"/>
    </row>
    <row r="52" spans="1:9" x14ac:dyDescent="0.2">
      <c r="A52" s="43" t="s">
        <v>363</v>
      </c>
      <c r="B52" s="43" t="s">
        <v>573</v>
      </c>
      <c r="C52" s="43" t="s">
        <v>356</v>
      </c>
      <c r="D52" s="43" t="s">
        <v>354</v>
      </c>
      <c r="E52" s="43" t="s">
        <v>458</v>
      </c>
      <c r="F52" s="43" t="s">
        <v>670</v>
      </c>
      <c r="G52" s="43" t="s">
        <v>870</v>
      </c>
      <c r="H52" s="44">
        <v>1333334</v>
      </c>
      <c r="I52" s="45"/>
    </row>
    <row r="53" spans="1:9" x14ac:dyDescent="0.2">
      <c r="A53" s="43" t="s">
        <v>363</v>
      </c>
      <c r="B53" s="43" t="s">
        <v>573</v>
      </c>
      <c r="C53" s="43" t="s">
        <v>356</v>
      </c>
      <c r="D53" s="43" t="s">
        <v>354</v>
      </c>
      <c r="E53" s="43" t="s">
        <v>458</v>
      </c>
      <c r="F53" s="43" t="s">
        <v>670</v>
      </c>
      <c r="G53" s="43" t="s">
        <v>871</v>
      </c>
      <c r="H53" s="44">
        <v>1333334</v>
      </c>
      <c r="I53" s="45"/>
    </row>
    <row r="54" spans="1:9" x14ac:dyDescent="0.2">
      <c r="A54" s="43" t="s">
        <v>363</v>
      </c>
      <c r="B54" s="43" t="s">
        <v>573</v>
      </c>
      <c r="C54" s="43" t="s">
        <v>356</v>
      </c>
      <c r="D54" s="43" t="s">
        <v>354</v>
      </c>
      <c r="E54" s="43" t="s">
        <v>458</v>
      </c>
      <c r="F54" s="43" t="s">
        <v>670</v>
      </c>
      <c r="G54" s="43" t="s">
        <v>871</v>
      </c>
      <c r="H54" s="44">
        <v>14666674</v>
      </c>
      <c r="I54" s="45"/>
    </row>
    <row r="55" spans="1:9" x14ac:dyDescent="0.2">
      <c r="A55" s="43" t="s">
        <v>363</v>
      </c>
      <c r="B55" s="43" t="s">
        <v>573</v>
      </c>
      <c r="C55" s="43" t="s">
        <v>356</v>
      </c>
      <c r="D55" s="43" t="s">
        <v>354</v>
      </c>
      <c r="E55" s="43" t="s">
        <v>458</v>
      </c>
      <c r="F55" s="43" t="s">
        <v>670</v>
      </c>
      <c r="G55" s="43" t="s">
        <v>872</v>
      </c>
      <c r="H55" s="44">
        <v>4666668</v>
      </c>
      <c r="I55" s="45"/>
    </row>
    <row r="56" spans="1:9" x14ac:dyDescent="0.2">
      <c r="A56" s="43" t="s">
        <v>363</v>
      </c>
      <c r="B56" s="43" t="s">
        <v>573</v>
      </c>
      <c r="C56" s="43" t="s">
        <v>356</v>
      </c>
      <c r="D56" s="43" t="s">
        <v>354</v>
      </c>
      <c r="E56" s="43" t="s">
        <v>458</v>
      </c>
      <c r="F56" s="43" t="s">
        <v>670</v>
      </c>
      <c r="G56" s="43" t="s">
        <v>873</v>
      </c>
      <c r="H56" s="44">
        <v>1444445</v>
      </c>
      <c r="I56" s="45"/>
    </row>
    <row r="57" spans="1:9" x14ac:dyDescent="0.2">
      <c r="A57" s="43" t="s">
        <v>363</v>
      </c>
      <c r="B57" s="43" t="s">
        <v>573</v>
      </c>
      <c r="C57" s="43" t="s">
        <v>356</v>
      </c>
      <c r="D57" s="43" t="s">
        <v>354</v>
      </c>
      <c r="E57" s="43" t="s">
        <v>458</v>
      </c>
      <c r="F57" s="43" t="s">
        <v>670</v>
      </c>
      <c r="G57" s="43" t="s">
        <v>873</v>
      </c>
      <c r="H57" s="44">
        <v>15888895</v>
      </c>
      <c r="I57" s="45"/>
    </row>
    <row r="58" spans="1:9" x14ac:dyDescent="0.2">
      <c r="A58" s="43" t="s">
        <v>363</v>
      </c>
      <c r="B58" s="43" t="s">
        <v>573</v>
      </c>
      <c r="C58" s="43" t="s">
        <v>356</v>
      </c>
      <c r="D58" s="43" t="s">
        <v>354</v>
      </c>
      <c r="E58" s="43" t="s">
        <v>458</v>
      </c>
      <c r="F58" s="43" t="s">
        <v>670</v>
      </c>
      <c r="G58" s="43" t="s">
        <v>870</v>
      </c>
      <c r="H58" s="44">
        <v>571429</v>
      </c>
      <c r="I58" s="45"/>
    </row>
    <row r="59" spans="1:9" x14ac:dyDescent="0.2">
      <c r="A59" s="43" t="s">
        <v>363</v>
      </c>
      <c r="B59" s="43" t="s">
        <v>167</v>
      </c>
      <c r="C59" s="43" t="s">
        <v>356</v>
      </c>
      <c r="D59" s="43" t="s">
        <v>354</v>
      </c>
      <c r="E59" s="43" t="s">
        <v>74</v>
      </c>
      <c r="F59" s="43" t="s">
        <v>249</v>
      </c>
      <c r="G59" s="43" t="s">
        <v>874</v>
      </c>
      <c r="H59" s="44">
        <v>17800000</v>
      </c>
      <c r="I59" s="45"/>
    </row>
    <row r="60" spans="1:9" x14ac:dyDescent="0.2">
      <c r="A60" s="43" t="s">
        <v>363</v>
      </c>
      <c r="B60" s="43" t="s">
        <v>167</v>
      </c>
      <c r="C60" s="43" t="s">
        <v>356</v>
      </c>
      <c r="D60" s="43" t="s">
        <v>354</v>
      </c>
      <c r="E60" s="43" t="s">
        <v>74</v>
      </c>
      <c r="F60" s="43" t="s">
        <v>249</v>
      </c>
      <c r="G60" s="43" t="s">
        <v>875</v>
      </c>
      <c r="H60" s="44">
        <v>1213333</v>
      </c>
      <c r="I60" s="45"/>
    </row>
    <row r="61" spans="1:9" x14ac:dyDescent="0.2">
      <c r="A61" s="43" t="s">
        <v>363</v>
      </c>
      <c r="B61" s="43" t="s">
        <v>167</v>
      </c>
      <c r="C61" s="43" t="s">
        <v>356</v>
      </c>
      <c r="D61" s="43" t="s">
        <v>354</v>
      </c>
      <c r="E61" s="43" t="s">
        <v>74</v>
      </c>
      <c r="F61" s="43" t="s">
        <v>249</v>
      </c>
      <c r="G61" s="43" t="s">
        <v>876</v>
      </c>
      <c r="H61" s="44">
        <v>17800000</v>
      </c>
      <c r="I61" s="45"/>
    </row>
    <row r="62" spans="1:9" x14ac:dyDescent="0.2">
      <c r="A62" s="43" t="s">
        <v>363</v>
      </c>
      <c r="B62" s="43" t="s">
        <v>167</v>
      </c>
      <c r="C62" s="43" t="s">
        <v>356</v>
      </c>
      <c r="D62" s="43" t="s">
        <v>354</v>
      </c>
      <c r="E62" s="43" t="s">
        <v>74</v>
      </c>
      <c r="F62" s="43" t="s">
        <v>249</v>
      </c>
      <c r="G62" s="43" t="s">
        <v>877</v>
      </c>
      <c r="H62" s="44">
        <v>6700000</v>
      </c>
      <c r="I62" s="45"/>
    </row>
    <row r="63" spans="1:9" x14ac:dyDescent="0.2">
      <c r="A63" s="43" t="s">
        <v>363</v>
      </c>
      <c r="B63" s="43" t="s">
        <v>320</v>
      </c>
      <c r="C63" s="43" t="s">
        <v>356</v>
      </c>
      <c r="D63" s="43" t="s">
        <v>354</v>
      </c>
      <c r="E63" s="43" t="s">
        <v>299</v>
      </c>
      <c r="F63" s="43" t="s">
        <v>344</v>
      </c>
      <c r="G63" s="43" t="s">
        <v>878</v>
      </c>
      <c r="H63" s="44">
        <v>11200000</v>
      </c>
      <c r="I63" s="45"/>
    </row>
    <row r="64" spans="1:9" x14ac:dyDescent="0.2">
      <c r="A64" s="43" t="s">
        <v>363</v>
      </c>
      <c r="B64" s="43" t="s">
        <v>320</v>
      </c>
      <c r="C64" s="43" t="s">
        <v>356</v>
      </c>
      <c r="D64" s="43" t="s">
        <v>354</v>
      </c>
      <c r="E64" s="43" t="s">
        <v>299</v>
      </c>
      <c r="F64" s="43" t="s">
        <v>344</v>
      </c>
      <c r="G64" s="43" t="s">
        <v>879</v>
      </c>
      <c r="H64" s="44">
        <v>9600000</v>
      </c>
      <c r="I64" s="45"/>
    </row>
    <row r="65" spans="1:9" x14ac:dyDescent="0.2">
      <c r="A65" s="43" t="s">
        <v>363</v>
      </c>
      <c r="B65" s="43" t="s">
        <v>320</v>
      </c>
      <c r="C65" s="43" t="s">
        <v>356</v>
      </c>
      <c r="D65" s="43" t="s">
        <v>354</v>
      </c>
      <c r="E65" s="43" t="s">
        <v>299</v>
      </c>
      <c r="F65" s="43" t="s">
        <v>344</v>
      </c>
      <c r="G65" s="43" t="s">
        <v>880</v>
      </c>
      <c r="H65" s="44">
        <v>10000000</v>
      </c>
      <c r="I65" s="45"/>
    </row>
    <row r="66" spans="1:9" x14ac:dyDescent="0.2">
      <c r="A66" s="43" t="s">
        <v>363</v>
      </c>
      <c r="B66" s="43" t="s">
        <v>114</v>
      </c>
      <c r="C66" s="43" t="s">
        <v>356</v>
      </c>
      <c r="D66" s="43" t="s">
        <v>354</v>
      </c>
      <c r="E66" s="43" t="s">
        <v>75</v>
      </c>
      <c r="F66" s="43" t="s">
        <v>250</v>
      </c>
      <c r="G66" s="43" t="s">
        <v>881</v>
      </c>
      <c r="H66" s="44">
        <v>2400000</v>
      </c>
      <c r="I66" s="45"/>
    </row>
    <row r="67" spans="1:9" x14ac:dyDescent="0.2">
      <c r="A67" s="43" t="s">
        <v>363</v>
      </c>
      <c r="B67" s="43" t="s">
        <v>114</v>
      </c>
      <c r="C67" s="43" t="s">
        <v>356</v>
      </c>
      <c r="D67" s="43" t="s">
        <v>354</v>
      </c>
      <c r="E67" s="43" t="s">
        <v>75</v>
      </c>
      <c r="F67" s="43" t="s">
        <v>250</v>
      </c>
      <c r="G67" s="43" t="s">
        <v>881</v>
      </c>
      <c r="H67" s="44">
        <v>3000000</v>
      </c>
      <c r="I67" s="45"/>
    </row>
    <row r="68" spans="1:9" x14ac:dyDescent="0.2">
      <c r="A68" s="43" t="s">
        <v>363</v>
      </c>
      <c r="B68" s="43" t="s">
        <v>114</v>
      </c>
      <c r="C68" s="43" t="s">
        <v>356</v>
      </c>
      <c r="D68" s="43" t="s">
        <v>354</v>
      </c>
      <c r="E68" s="43" t="s">
        <v>75</v>
      </c>
      <c r="F68" s="43" t="s">
        <v>250</v>
      </c>
      <c r="G68" s="43" t="s">
        <v>881</v>
      </c>
      <c r="H68" s="44">
        <v>13500000</v>
      </c>
      <c r="I68" s="45"/>
    </row>
    <row r="69" spans="1:9" x14ac:dyDescent="0.2">
      <c r="A69" s="43" t="s">
        <v>363</v>
      </c>
      <c r="B69" s="43" t="s">
        <v>159</v>
      </c>
      <c r="C69" s="43" t="s">
        <v>356</v>
      </c>
      <c r="D69" s="43" t="s">
        <v>354</v>
      </c>
      <c r="E69" s="43">
        <v>3304171001</v>
      </c>
      <c r="F69" s="43" t="s">
        <v>238</v>
      </c>
      <c r="G69" s="43" t="s">
        <v>882</v>
      </c>
      <c r="H69" s="44">
        <v>2600000</v>
      </c>
      <c r="I69" s="45"/>
    </row>
    <row r="70" spans="1:9" x14ac:dyDescent="0.2">
      <c r="A70" s="43" t="s">
        <v>363</v>
      </c>
      <c r="B70" s="43" t="s">
        <v>159</v>
      </c>
      <c r="C70" s="43" t="s">
        <v>356</v>
      </c>
      <c r="D70" s="43" t="s">
        <v>354</v>
      </c>
      <c r="E70" s="43">
        <v>3304171001</v>
      </c>
      <c r="F70" s="43" t="s">
        <v>238</v>
      </c>
      <c r="G70" s="43" t="s">
        <v>883</v>
      </c>
      <c r="H70" s="44">
        <v>15600000</v>
      </c>
      <c r="I70" s="45"/>
    </row>
    <row r="71" spans="1:9" x14ac:dyDescent="0.2">
      <c r="A71" s="43" t="s">
        <v>363</v>
      </c>
      <c r="B71" s="43" t="s">
        <v>159</v>
      </c>
      <c r="C71" s="43" t="s">
        <v>356</v>
      </c>
      <c r="D71" s="43" t="s">
        <v>354</v>
      </c>
      <c r="E71" s="43">
        <v>3304171001</v>
      </c>
      <c r="F71" s="43" t="s">
        <v>238</v>
      </c>
      <c r="G71" s="43" t="s">
        <v>884</v>
      </c>
      <c r="H71" s="44">
        <v>15600000</v>
      </c>
      <c r="I71" s="45"/>
    </row>
    <row r="72" spans="1:9" x14ac:dyDescent="0.2">
      <c r="A72" s="43" t="s">
        <v>363</v>
      </c>
      <c r="B72" s="43" t="s">
        <v>159</v>
      </c>
      <c r="C72" s="43" t="s">
        <v>356</v>
      </c>
      <c r="D72" s="43" t="s">
        <v>354</v>
      </c>
      <c r="E72" s="43">
        <v>3304171001</v>
      </c>
      <c r="F72" s="43" t="s">
        <v>238</v>
      </c>
      <c r="G72" s="43" t="s">
        <v>885</v>
      </c>
      <c r="H72" s="44">
        <v>13000000</v>
      </c>
      <c r="I72" s="45"/>
    </row>
    <row r="73" spans="1:9" x14ac:dyDescent="0.2">
      <c r="A73" s="43" t="s">
        <v>886</v>
      </c>
      <c r="B73" s="43" t="s">
        <v>558</v>
      </c>
      <c r="C73" s="43" t="s">
        <v>356</v>
      </c>
      <c r="D73" s="43" t="s">
        <v>354</v>
      </c>
      <c r="E73" s="43">
        <v>4101181003</v>
      </c>
      <c r="F73" s="43" t="s">
        <v>651</v>
      </c>
      <c r="G73" s="43" t="s">
        <v>887</v>
      </c>
      <c r="H73" s="44">
        <v>18000000</v>
      </c>
      <c r="I73" s="45"/>
    </row>
    <row r="74" spans="1:9" x14ac:dyDescent="0.2">
      <c r="A74" s="43" t="s">
        <v>886</v>
      </c>
      <c r="B74" s="43" t="s">
        <v>558</v>
      </c>
      <c r="C74" s="43" t="s">
        <v>356</v>
      </c>
      <c r="D74" s="43" t="s">
        <v>354</v>
      </c>
      <c r="E74" s="43">
        <v>4101181003</v>
      </c>
      <c r="F74" s="43" t="s">
        <v>651</v>
      </c>
      <c r="G74" s="43" t="s">
        <v>888</v>
      </c>
      <c r="H74" s="44">
        <v>18000000</v>
      </c>
      <c r="I74" s="45"/>
    </row>
    <row r="75" spans="1:9" x14ac:dyDescent="0.2">
      <c r="A75" s="43" t="s">
        <v>886</v>
      </c>
      <c r="B75" s="43" t="s">
        <v>558</v>
      </c>
      <c r="C75" s="43" t="s">
        <v>356</v>
      </c>
      <c r="D75" s="43" t="s">
        <v>354</v>
      </c>
      <c r="E75" s="43">
        <v>4101181003</v>
      </c>
      <c r="F75" s="43" t="s">
        <v>651</v>
      </c>
      <c r="G75" s="43" t="s">
        <v>889</v>
      </c>
      <c r="H75" s="44">
        <v>18000000</v>
      </c>
      <c r="I75" s="45"/>
    </row>
    <row r="76" spans="1:9" x14ac:dyDescent="0.2">
      <c r="A76" s="43" t="s">
        <v>886</v>
      </c>
      <c r="B76" s="43" t="s">
        <v>597</v>
      </c>
      <c r="C76" s="43" t="s">
        <v>356</v>
      </c>
      <c r="D76" s="43" t="s">
        <v>354</v>
      </c>
      <c r="E76" s="43" t="s">
        <v>488</v>
      </c>
      <c r="F76" s="43" t="s">
        <v>711</v>
      </c>
      <c r="G76" s="43" t="s">
        <v>890</v>
      </c>
      <c r="H76" s="44">
        <v>17777780</v>
      </c>
      <c r="I76" s="45"/>
    </row>
    <row r="77" spans="1:9" x14ac:dyDescent="0.2">
      <c r="A77" s="43" t="s">
        <v>886</v>
      </c>
      <c r="B77" s="43" t="s">
        <v>597</v>
      </c>
      <c r="C77" s="43" t="s">
        <v>356</v>
      </c>
      <c r="D77" s="43" t="s">
        <v>354</v>
      </c>
      <c r="E77" s="43" t="s">
        <v>488</v>
      </c>
      <c r="F77" s="43" t="s">
        <v>711</v>
      </c>
      <c r="G77" s="43" t="s">
        <v>891</v>
      </c>
      <c r="H77" s="44">
        <v>3333334</v>
      </c>
      <c r="I77" s="45"/>
    </row>
    <row r="78" spans="1:9" x14ac:dyDescent="0.2">
      <c r="A78" s="43" t="s">
        <v>886</v>
      </c>
      <c r="B78" s="43" t="s">
        <v>597</v>
      </c>
      <c r="C78" s="43" t="s">
        <v>356</v>
      </c>
      <c r="D78" s="43" t="s">
        <v>354</v>
      </c>
      <c r="E78" s="43" t="s">
        <v>488</v>
      </c>
      <c r="F78" s="43" t="s">
        <v>711</v>
      </c>
      <c r="G78" s="43" t="s">
        <v>892</v>
      </c>
      <c r="H78" s="44">
        <v>2872843</v>
      </c>
      <c r="I78" s="45"/>
    </row>
    <row r="79" spans="1:9" x14ac:dyDescent="0.2">
      <c r="A79" s="43" t="s">
        <v>886</v>
      </c>
      <c r="B79" s="43" t="s">
        <v>535</v>
      </c>
      <c r="C79" s="43" t="s">
        <v>369</v>
      </c>
      <c r="D79" s="43" t="s">
        <v>354</v>
      </c>
      <c r="E79" s="43" t="s">
        <v>424</v>
      </c>
      <c r="F79" s="43" t="s">
        <v>893</v>
      </c>
      <c r="G79" s="43" t="s">
        <v>894</v>
      </c>
      <c r="H79" s="44">
        <v>15999995</v>
      </c>
      <c r="I79" s="45"/>
    </row>
    <row r="80" spans="1:9" x14ac:dyDescent="0.2">
      <c r="A80" s="43" t="s">
        <v>886</v>
      </c>
      <c r="B80" s="43" t="s">
        <v>535</v>
      </c>
      <c r="C80" s="43" t="s">
        <v>369</v>
      </c>
      <c r="D80" s="43" t="s">
        <v>354</v>
      </c>
      <c r="E80" s="43" t="s">
        <v>424</v>
      </c>
      <c r="F80" s="43" t="s">
        <v>893</v>
      </c>
      <c r="G80" s="43" t="s">
        <v>895</v>
      </c>
      <c r="H80" s="44">
        <v>15999995</v>
      </c>
      <c r="I80" s="45"/>
    </row>
    <row r="81" spans="1:9" x14ac:dyDescent="0.2">
      <c r="A81" s="43" t="s">
        <v>886</v>
      </c>
      <c r="B81" s="43" t="s">
        <v>535</v>
      </c>
      <c r="C81" s="43" t="s">
        <v>369</v>
      </c>
      <c r="D81" s="43" t="s">
        <v>354</v>
      </c>
      <c r="E81" s="43" t="s">
        <v>424</v>
      </c>
      <c r="F81" s="43" t="s">
        <v>893</v>
      </c>
      <c r="G81" s="43" t="s">
        <v>896</v>
      </c>
      <c r="H81" s="44">
        <v>15999995</v>
      </c>
      <c r="I81" s="45"/>
    </row>
    <row r="82" spans="1:9" x14ac:dyDescent="0.2">
      <c r="A82" s="43" t="s">
        <v>886</v>
      </c>
      <c r="B82" s="43" t="s">
        <v>598</v>
      </c>
      <c r="C82" s="43" t="s">
        <v>356</v>
      </c>
      <c r="D82" s="43" t="s">
        <v>354</v>
      </c>
      <c r="E82" s="43" t="s">
        <v>489</v>
      </c>
      <c r="F82" s="43" t="s">
        <v>712</v>
      </c>
      <c r="G82" s="43" t="s">
        <v>897</v>
      </c>
      <c r="H82" s="44">
        <v>15000000</v>
      </c>
      <c r="I82" s="45"/>
    </row>
    <row r="83" spans="1:9" x14ac:dyDescent="0.2">
      <c r="A83" s="43" t="s">
        <v>886</v>
      </c>
      <c r="B83" s="43" t="s">
        <v>598</v>
      </c>
      <c r="C83" s="43" t="s">
        <v>356</v>
      </c>
      <c r="D83" s="43" t="s">
        <v>354</v>
      </c>
      <c r="E83" s="43" t="s">
        <v>489</v>
      </c>
      <c r="F83" s="43" t="s">
        <v>712</v>
      </c>
      <c r="G83" s="43" t="s">
        <v>898</v>
      </c>
      <c r="H83" s="44">
        <v>33000000</v>
      </c>
      <c r="I83" s="45"/>
    </row>
    <row r="84" spans="1:9" x14ac:dyDescent="0.2">
      <c r="A84" s="43" t="s">
        <v>886</v>
      </c>
      <c r="B84" s="43" t="s">
        <v>899</v>
      </c>
      <c r="C84" s="43" t="s">
        <v>369</v>
      </c>
      <c r="D84" s="43" t="s">
        <v>354</v>
      </c>
      <c r="E84" s="43" t="s">
        <v>460</v>
      </c>
      <c r="F84" s="43" t="s">
        <v>672</v>
      </c>
      <c r="G84" s="43" t="s">
        <v>900</v>
      </c>
      <c r="H84" s="44">
        <v>16000000</v>
      </c>
      <c r="I84" s="45"/>
    </row>
    <row r="85" spans="1:9" x14ac:dyDescent="0.2">
      <c r="A85" s="43" t="s">
        <v>886</v>
      </c>
      <c r="B85" s="43" t="s">
        <v>899</v>
      </c>
      <c r="C85" s="43" t="s">
        <v>369</v>
      </c>
      <c r="D85" s="43" t="s">
        <v>354</v>
      </c>
      <c r="E85" s="43" t="s">
        <v>460</v>
      </c>
      <c r="F85" s="43" t="s">
        <v>672</v>
      </c>
      <c r="G85" s="43" t="s">
        <v>901</v>
      </c>
      <c r="H85" s="44">
        <v>16000000</v>
      </c>
      <c r="I85" s="45"/>
    </row>
    <row r="86" spans="1:9" x14ac:dyDescent="0.2">
      <c r="A86" s="43" t="s">
        <v>886</v>
      </c>
      <c r="B86" s="43" t="s">
        <v>899</v>
      </c>
      <c r="C86" s="43" t="s">
        <v>369</v>
      </c>
      <c r="D86" s="43" t="s">
        <v>354</v>
      </c>
      <c r="E86" s="43" t="s">
        <v>460</v>
      </c>
      <c r="F86" s="43" t="s">
        <v>672</v>
      </c>
      <c r="G86" s="43" t="s">
        <v>902</v>
      </c>
      <c r="H86" s="44">
        <v>16000000</v>
      </c>
      <c r="I86" s="45"/>
    </row>
    <row r="87" spans="1:9" x14ac:dyDescent="0.2">
      <c r="A87" s="43" t="s">
        <v>886</v>
      </c>
      <c r="B87" s="43" t="s">
        <v>599</v>
      </c>
      <c r="C87" s="43" t="s">
        <v>356</v>
      </c>
      <c r="D87" s="43" t="s">
        <v>354</v>
      </c>
      <c r="E87" s="43" t="s">
        <v>490</v>
      </c>
      <c r="F87" s="43" t="s">
        <v>713</v>
      </c>
      <c r="G87" s="43" t="s">
        <v>903</v>
      </c>
      <c r="H87" s="44">
        <v>10481480</v>
      </c>
      <c r="I87" s="45"/>
    </row>
    <row r="88" spans="1:9" x14ac:dyDescent="0.2">
      <c r="A88" s="43" t="s">
        <v>886</v>
      </c>
      <c r="B88" s="43" t="s">
        <v>599</v>
      </c>
      <c r="C88" s="43" t="s">
        <v>356</v>
      </c>
      <c r="D88" s="43" t="s">
        <v>354</v>
      </c>
      <c r="E88" s="43" t="s">
        <v>490</v>
      </c>
      <c r="F88" s="43" t="s">
        <v>713</v>
      </c>
      <c r="G88" s="43" t="s">
        <v>904</v>
      </c>
      <c r="H88" s="44">
        <v>5333332</v>
      </c>
      <c r="I88" s="45"/>
    </row>
    <row r="89" spans="1:9" x14ac:dyDescent="0.2">
      <c r="A89" s="43" t="s">
        <v>886</v>
      </c>
      <c r="B89" s="43" t="s">
        <v>600</v>
      </c>
      <c r="C89" s="43" t="s">
        <v>356</v>
      </c>
      <c r="D89" s="43" t="s">
        <v>354</v>
      </c>
      <c r="E89" s="43" t="s">
        <v>491</v>
      </c>
      <c r="F89" s="43" t="s">
        <v>905</v>
      </c>
      <c r="G89" s="43" t="s">
        <v>906</v>
      </c>
      <c r="H89" s="44">
        <v>18600000</v>
      </c>
      <c r="I89" s="45"/>
    </row>
    <row r="90" spans="1:9" x14ac:dyDescent="0.2">
      <c r="A90" s="43" t="s">
        <v>886</v>
      </c>
      <c r="B90" s="43" t="s">
        <v>600</v>
      </c>
      <c r="C90" s="43" t="s">
        <v>356</v>
      </c>
      <c r="D90" s="43" t="s">
        <v>354</v>
      </c>
      <c r="E90" s="43" t="s">
        <v>491</v>
      </c>
      <c r="F90" s="43" t="s">
        <v>905</v>
      </c>
      <c r="G90" s="43" t="s">
        <v>907</v>
      </c>
      <c r="H90" s="44">
        <v>18000000</v>
      </c>
      <c r="I90" s="45"/>
    </row>
    <row r="91" spans="1:9" x14ac:dyDescent="0.2">
      <c r="A91" s="43" t="s">
        <v>886</v>
      </c>
      <c r="B91" s="43" t="s">
        <v>601</v>
      </c>
      <c r="C91" s="43" t="s">
        <v>356</v>
      </c>
      <c r="D91" s="43" t="s">
        <v>354</v>
      </c>
      <c r="E91" s="43" t="s">
        <v>492</v>
      </c>
      <c r="F91" s="43" t="s">
        <v>715</v>
      </c>
      <c r="G91" s="43" t="s">
        <v>908</v>
      </c>
      <c r="H91" s="44">
        <v>3823333</v>
      </c>
      <c r="I91" s="45"/>
    </row>
    <row r="92" spans="1:9" x14ac:dyDescent="0.2">
      <c r="A92" s="43" t="s">
        <v>886</v>
      </c>
      <c r="B92" s="43" t="s">
        <v>601</v>
      </c>
      <c r="C92" s="43" t="s">
        <v>356</v>
      </c>
      <c r="D92" s="43" t="s">
        <v>354</v>
      </c>
      <c r="E92" s="43" t="s">
        <v>492</v>
      </c>
      <c r="F92" s="43" t="s">
        <v>715</v>
      </c>
      <c r="G92" s="43" t="s">
        <v>909</v>
      </c>
      <c r="H92" s="44">
        <v>16800000</v>
      </c>
      <c r="I92" s="45"/>
    </row>
    <row r="93" spans="1:9" x14ac:dyDescent="0.2">
      <c r="A93" s="43" t="s">
        <v>886</v>
      </c>
      <c r="B93" s="43" t="s">
        <v>601</v>
      </c>
      <c r="C93" s="43" t="s">
        <v>356</v>
      </c>
      <c r="D93" s="43" t="s">
        <v>354</v>
      </c>
      <c r="E93" s="43" t="s">
        <v>492</v>
      </c>
      <c r="F93" s="43" t="s">
        <v>715</v>
      </c>
      <c r="G93" s="43" t="s">
        <v>910</v>
      </c>
      <c r="H93" s="44">
        <v>3500000</v>
      </c>
      <c r="I93" s="45"/>
    </row>
    <row r="94" spans="1:9" x14ac:dyDescent="0.2">
      <c r="A94" s="43" t="s">
        <v>886</v>
      </c>
      <c r="B94" s="43" t="s">
        <v>601</v>
      </c>
      <c r="C94" s="43" t="s">
        <v>356</v>
      </c>
      <c r="D94" s="43" t="s">
        <v>354</v>
      </c>
      <c r="E94" s="43" t="s">
        <v>492</v>
      </c>
      <c r="F94" s="43" t="s">
        <v>715</v>
      </c>
      <c r="G94" s="43" t="s">
        <v>911</v>
      </c>
      <c r="H94" s="44">
        <v>11050000</v>
      </c>
      <c r="I94" s="45"/>
    </row>
    <row r="95" spans="1:9" x14ac:dyDescent="0.2">
      <c r="A95" s="43" t="s">
        <v>886</v>
      </c>
      <c r="B95" s="43" t="s">
        <v>536</v>
      </c>
      <c r="C95" s="43" t="s">
        <v>369</v>
      </c>
      <c r="D95" s="43" t="s">
        <v>354</v>
      </c>
      <c r="E95" s="43" t="s">
        <v>425</v>
      </c>
      <c r="F95" s="43" t="s">
        <v>627</v>
      </c>
      <c r="G95" s="43" t="s">
        <v>912</v>
      </c>
      <c r="H95" s="44">
        <v>13440000</v>
      </c>
      <c r="I95" s="45"/>
    </row>
    <row r="96" spans="1:9" x14ac:dyDescent="0.2">
      <c r="A96" s="43" t="s">
        <v>886</v>
      </c>
      <c r="B96" s="43" t="s">
        <v>536</v>
      </c>
      <c r="C96" s="43" t="s">
        <v>369</v>
      </c>
      <c r="D96" s="43" t="s">
        <v>354</v>
      </c>
      <c r="E96" s="43" t="s">
        <v>425</v>
      </c>
      <c r="F96" s="43" t="s">
        <v>627</v>
      </c>
      <c r="G96" s="43" t="s">
        <v>913</v>
      </c>
      <c r="H96" s="44">
        <v>4559991</v>
      </c>
      <c r="I96" s="45"/>
    </row>
    <row r="97" spans="1:9" x14ac:dyDescent="0.2">
      <c r="A97" s="43" t="s">
        <v>886</v>
      </c>
      <c r="B97" s="43" t="s">
        <v>536</v>
      </c>
      <c r="C97" s="43" t="s">
        <v>369</v>
      </c>
      <c r="D97" s="43" t="s">
        <v>354</v>
      </c>
      <c r="E97" s="43" t="s">
        <v>425</v>
      </c>
      <c r="F97" s="43" t="s">
        <v>627</v>
      </c>
      <c r="G97" s="43" t="s">
        <v>914</v>
      </c>
      <c r="H97" s="44">
        <v>18000000</v>
      </c>
      <c r="I97" s="45"/>
    </row>
    <row r="98" spans="1:9" x14ac:dyDescent="0.2">
      <c r="A98" s="43" t="s">
        <v>364</v>
      </c>
      <c r="B98" s="43" t="s">
        <v>168</v>
      </c>
      <c r="C98" s="43" t="s">
        <v>356</v>
      </c>
      <c r="D98" s="43" t="s">
        <v>354</v>
      </c>
      <c r="E98" s="43" t="s">
        <v>76</v>
      </c>
      <c r="F98" s="43" t="s">
        <v>251</v>
      </c>
      <c r="G98" s="43" t="s">
        <v>915</v>
      </c>
      <c r="H98" s="44">
        <v>18000000</v>
      </c>
      <c r="I98" s="45"/>
    </row>
    <row r="99" spans="1:9" x14ac:dyDescent="0.2">
      <c r="A99" s="43" t="s">
        <v>364</v>
      </c>
      <c r="B99" s="43" t="s">
        <v>168</v>
      </c>
      <c r="C99" s="43" t="s">
        <v>356</v>
      </c>
      <c r="D99" s="43" t="s">
        <v>354</v>
      </c>
      <c r="E99" s="43" t="s">
        <v>76</v>
      </c>
      <c r="F99" s="43" t="s">
        <v>251</v>
      </c>
      <c r="G99" s="43" t="s">
        <v>916</v>
      </c>
      <c r="H99" s="44">
        <v>15840000</v>
      </c>
      <c r="I99" s="45"/>
    </row>
    <row r="100" spans="1:9" x14ac:dyDescent="0.2">
      <c r="A100" s="43" t="s">
        <v>364</v>
      </c>
      <c r="B100" s="43" t="s">
        <v>168</v>
      </c>
      <c r="C100" s="43" t="s">
        <v>356</v>
      </c>
      <c r="D100" s="43" t="s">
        <v>354</v>
      </c>
      <c r="E100" s="43" t="s">
        <v>76</v>
      </c>
      <c r="F100" s="43" t="s">
        <v>251</v>
      </c>
      <c r="G100" s="43" t="s">
        <v>917</v>
      </c>
      <c r="H100" s="44">
        <v>10800000</v>
      </c>
      <c r="I100" s="45"/>
    </row>
    <row r="101" spans="1:9" x14ac:dyDescent="0.2">
      <c r="A101" s="43" t="s">
        <v>364</v>
      </c>
      <c r="B101" s="43" t="s">
        <v>168</v>
      </c>
      <c r="C101" s="43" t="s">
        <v>356</v>
      </c>
      <c r="D101" s="43" t="s">
        <v>354</v>
      </c>
      <c r="E101" s="43" t="s">
        <v>76</v>
      </c>
      <c r="F101" s="43" t="s">
        <v>251</v>
      </c>
      <c r="G101" s="43" t="s">
        <v>918</v>
      </c>
      <c r="H101" s="44">
        <v>14880000</v>
      </c>
      <c r="I101" s="45"/>
    </row>
    <row r="102" spans="1:9" x14ac:dyDescent="0.2">
      <c r="A102" s="43" t="s">
        <v>364</v>
      </c>
      <c r="B102" s="43" t="s">
        <v>169</v>
      </c>
      <c r="C102" s="43" t="s">
        <v>353</v>
      </c>
      <c r="D102" s="43" t="s">
        <v>354</v>
      </c>
      <c r="E102" s="43" t="s">
        <v>77</v>
      </c>
      <c r="F102" s="43" t="s">
        <v>252</v>
      </c>
      <c r="G102" s="43" t="s">
        <v>919</v>
      </c>
      <c r="H102" s="44">
        <v>5200000</v>
      </c>
      <c r="I102" s="45"/>
    </row>
    <row r="103" spans="1:9" x14ac:dyDescent="0.2">
      <c r="A103" s="43" t="s">
        <v>364</v>
      </c>
      <c r="B103" s="43" t="s">
        <v>169</v>
      </c>
      <c r="C103" s="43" t="s">
        <v>353</v>
      </c>
      <c r="D103" s="43" t="s">
        <v>354</v>
      </c>
      <c r="E103" s="43" t="s">
        <v>77</v>
      </c>
      <c r="F103" s="43" t="s">
        <v>252</v>
      </c>
      <c r="G103" s="43" t="s">
        <v>920</v>
      </c>
      <c r="H103" s="44">
        <v>5200000</v>
      </c>
      <c r="I103" s="45"/>
    </row>
    <row r="104" spans="1:9" x14ac:dyDescent="0.2">
      <c r="A104" s="43" t="s">
        <v>364</v>
      </c>
      <c r="B104" s="43" t="s">
        <v>169</v>
      </c>
      <c r="C104" s="43" t="s">
        <v>353</v>
      </c>
      <c r="D104" s="43" t="s">
        <v>354</v>
      </c>
      <c r="E104" s="43" t="s">
        <v>77</v>
      </c>
      <c r="F104" s="43" t="s">
        <v>252</v>
      </c>
      <c r="G104" s="43" t="s">
        <v>921</v>
      </c>
      <c r="H104" s="44">
        <v>15600000</v>
      </c>
      <c r="I104" s="45"/>
    </row>
    <row r="105" spans="1:9" x14ac:dyDescent="0.2">
      <c r="A105" s="43" t="s">
        <v>364</v>
      </c>
      <c r="B105" s="43" t="s">
        <v>169</v>
      </c>
      <c r="C105" s="43" t="s">
        <v>353</v>
      </c>
      <c r="D105" s="43" t="s">
        <v>354</v>
      </c>
      <c r="E105" s="43" t="s">
        <v>77</v>
      </c>
      <c r="F105" s="43" t="s">
        <v>252</v>
      </c>
      <c r="G105" s="43" t="s">
        <v>919</v>
      </c>
      <c r="H105" s="44">
        <v>10400000</v>
      </c>
      <c r="I105" s="45"/>
    </row>
    <row r="106" spans="1:9" x14ac:dyDescent="0.2">
      <c r="A106" s="43" t="s">
        <v>364</v>
      </c>
      <c r="B106" s="43" t="s">
        <v>169</v>
      </c>
      <c r="C106" s="43" t="s">
        <v>353</v>
      </c>
      <c r="D106" s="43" t="s">
        <v>354</v>
      </c>
      <c r="E106" s="43" t="s">
        <v>77</v>
      </c>
      <c r="F106" s="43" t="s">
        <v>252</v>
      </c>
      <c r="G106" s="43" t="s">
        <v>920</v>
      </c>
      <c r="H106" s="44">
        <v>10400000</v>
      </c>
      <c r="I106" s="45"/>
    </row>
    <row r="107" spans="1:9" x14ac:dyDescent="0.2">
      <c r="A107" s="43" t="s">
        <v>364</v>
      </c>
      <c r="B107" s="43" t="s">
        <v>582</v>
      </c>
      <c r="C107" s="43" t="s">
        <v>353</v>
      </c>
      <c r="D107" s="43" t="s">
        <v>354</v>
      </c>
      <c r="E107" s="43" t="s">
        <v>493</v>
      </c>
      <c r="F107" s="43" t="s">
        <v>716</v>
      </c>
      <c r="G107" s="43" t="s">
        <v>922</v>
      </c>
      <c r="H107" s="44">
        <v>15600000</v>
      </c>
      <c r="I107" s="45"/>
    </row>
    <row r="108" spans="1:9" x14ac:dyDescent="0.2">
      <c r="A108" s="43" t="s">
        <v>364</v>
      </c>
      <c r="B108" s="43" t="s">
        <v>582</v>
      </c>
      <c r="C108" s="43" t="s">
        <v>353</v>
      </c>
      <c r="D108" s="43" t="s">
        <v>354</v>
      </c>
      <c r="E108" s="43" t="s">
        <v>493</v>
      </c>
      <c r="F108" s="43" t="s">
        <v>716</v>
      </c>
      <c r="G108" s="43" t="s">
        <v>923</v>
      </c>
      <c r="H108" s="44">
        <v>15600000</v>
      </c>
      <c r="I108" s="45"/>
    </row>
    <row r="109" spans="1:9" x14ac:dyDescent="0.2">
      <c r="A109" s="43" t="s">
        <v>364</v>
      </c>
      <c r="B109" s="43" t="s">
        <v>582</v>
      </c>
      <c r="C109" s="43" t="s">
        <v>353</v>
      </c>
      <c r="D109" s="43" t="s">
        <v>354</v>
      </c>
      <c r="E109" s="43" t="s">
        <v>493</v>
      </c>
      <c r="F109" s="43" t="s">
        <v>716</v>
      </c>
      <c r="G109" s="43" t="s">
        <v>924</v>
      </c>
      <c r="H109" s="44">
        <v>15600000</v>
      </c>
      <c r="I109" s="45"/>
    </row>
    <row r="110" spans="1:9" x14ac:dyDescent="0.2">
      <c r="A110" s="43" t="s">
        <v>364</v>
      </c>
      <c r="B110" s="43" t="s">
        <v>538</v>
      </c>
      <c r="C110" s="43" t="s">
        <v>369</v>
      </c>
      <c r="D110" s="43" t="s">
        <v>354</v>
      </c>
      <c r="E110" s="43" t="s">
        <v>427</v>
      </c>
      <c r="F110" s="43" t="s">
        <v>629</v>
      </c>
      <c r="G110" s="43" t="s">
        <v>925</v>
      </c>
      <c r="H110" s="44">
        <v>15600000</v>
      </c>
      <c r="I110" s="45"/>
    </row>
    <row r="111" spans="1:9" x14ac:dyDescent="0.2">
      <c r="A111" s="43" t="s">
        <v>364</v>
      </c>
      <c r="B111" s="43" t="s">
        <v>538</v>
      </c>
      <c r="C111" s="43" t="s">
        <v>369</v>
      </c>
      <c r="D111" s="43" t="s">
        <v>354</v>
      </c>
      <c r="E111" s="43" t="s">
        <v>427</v>
      </c>
      <c r="F111" s="43" t="s">
        <v>629</v>
      </c>
      <c r="G111" s="43" t="s">
        <v>926</v>
      </c>
      <c r="H111" s="44">
        <v>15600000</v>
      </c>
      <c r="I111" s="45"/>
    </row>
    <row r="112" spans="1:9" x14ac:dyDescent="0.2">
      <c r="A112" s="43" t="s">
        <v>364</v>
      </c>
      <c r="B112" s="43" t="s">
        <v>538</v>
      </c>
      <c r="C112" s="43" t="s">
        <v>369</v>
      </c>
      <c r="D112" s="43" t="s">
        <v>354</v>
      </c>
      <c r="E112" s="43" t="s">
        <v>427</v>
      </c>
      <c r="F112" s="43" t="s">
        <v>629</v>
      </c>
      <c r="G112" s="43" t="s">
        <v>927</v>
      </c>
      <c r="H112" s="44">
        <v>2600000</v>
      </c>
      <c r="I112" s="45"/>
    </row>
    <row r="113" spans="1:9" x14ac:dyDescent="0.2">
      <c r="A113" s="43" t="s">
        <v>364</v>
      </c>
      <c r="B113" s="43" t="s">
        <v>538</v>
      </c>
      <c r="C113" s="43" t="s">
        <v>369</v>
      </c>
      <c r="D113" s="43" t="s">
        <v>354</v>
      </c>
      <c r="E113" s="43" t="s">
        <v>427</v>
      </c>
      <c r="F113" s="43" t="s">
        <v>629</v>
      </c>
      <c r="G113" s="43" t="s">
        <v>928</v>
      </c>
      <c r="H113" s="44">
        <v>15600000</v>
      </c>
      <c r="I113" s="45"/>
    </row>
    <row r="114" spans="1:9" x14ac:dyDescent="0.2">
      <c r="A114" s="43" t="s">
        <v>364</v>
      </c>
      <c r="B114" s="43" t="s">
        <v>538</v>
      </c>
      <c r="C114" s="43" t="s">
        <v>369</v>
      </c>
      <c r="D114" s="43" t="s">
        <v>354</v>
      </c>
      <c r="E114" s="43" t="s">
        <v>427</v>
      </c>
      <c r="F114" s="43" t="s">
        <v>629</v>
      </c>
      <c r="G114" s="43" t="s">
        <v>929</v>
      </c>
      <c r="H114" s="44">
        <v>13000000</v>
      </c>
      <c r="I114" s="45"/>
    </row>
    <row r="115" spans="1:9" x14ac:dyDescent="0.2">
      <c r="A115" s="43" t="s">
        <v>367</v>
      </c>
      <c r="B115" s="43" t="s">
        <v>317</v>
      </c>
      <c r="C115" s="43" t="s">
        <v>356</v>
      </c>
      <c r="D115" s="43" t="s">
        <v>354</v>
      </c>
      <c r="E115" s="43" t="s">
        <v>296</v>
      </c>
      <c r="F115" s="43" t="s">
        <v>341</v>
      </c>
      <c r="G115" s="43" t="s">
        <v>930</v>
      </c>
      <c r="H115" s="44">
        <v>18000000</v>
      </c>
      <c r="I115" s="45"/>
    </row>
    <row r="116" spans="1:9" x14ac:dyDescent="0.2">
      <c r="A116" s="43" t="s">
        <v>367</v>
      </c>
      <c r="B116" s="43" t="s">
        <v>931</v>
      </c>
      <c r="C116" s="43" t="s">
        <v>353</v>
      </c>
      <c r="D116" s="43" t="s">
        <v>354</v>
      </c>
      <c r="E116" s="43">
        <v>6901171001</v>
      </c>
      <c r="F116" s="43" t="s">
        <v>694</v>
      </c>
      <c r="G116" s="43" t="s">
        <v>932</v>
      </c>
      <c r="H116" s="44">
        <v>20006640</v>
      </c>
      <c r="I116" s="45"/>
    </row>
    <row r="117" spans="1:9" x14ac:dyDescent="0.2">
      <c r="A117" s="43" t="s">
        <v>367</v>
      </c>
      <c r="B117" s="43" t="s">
        <v>931</v>
      </c>
      <c r="C117" s="43" t="s">
        <v>353</v>
      </c>
      <c r="D117" s="43" t="s">
        <v>354</v>
      </c>
      <c r="E117" s="43">
        <v>6901171001</v>
      </c>
      <c r="F117" s="43" t="s">
        <v>694</v>
      </c>
      <c r="G117" s="43" t="s">
        <v>933</v>
      </c>
      <c r="H117" s="44">
        <v>20006640</v>
      </c>
      <c r="I117" s="45"/>
    </row>
    <row r="118" spans="1:9" x14ac:dyDescent="0.2">
      <c r="A118" s="43" t="s">
        <v>368</v>
      </c>
      <c r="B118" s="43" t="s">
        <v>602</v>
      </c>
      <c r="C118" s="43" t="s">
        <v>356</v>
      </c>
      <c r="D118" s="43" t="s">
        <v>354</v>
      </c>
      <c r="E118" s="43" t="s">
        <v>494</v>
      </c>
      <c r="F118" s="43" t="s">
        <v>934</v>
      </c>
      <c r="G118" s="43" t="s">
        <v>935</v>
      </c>
      <c r="H118" s="44">
        <v>15600000</v>
      </c>
      <c r="I118" s="45"/>
    </row>
    <row r="119" spans="1:9" x14ac:dyDescent="0.2">
      <c r="A119" s="43" t="s">
        <v>368</v>
      </c>
      <c r="B119" s="43" t="s">
        <v>602</v>
      </c>
      <c r="C119" s="43" t="s">
        <v>356</v>
      </c>
      <c r="D119" s="43" t="s">
        <v>354</v>
      </c>
      <c r="E119" s="43" t="s">
        <v>494</v>
      </c>
      <c r="F119" s="43" t="s">
        <v>934</v>
      </c>
      <c r="G119" s="43" t="s">
        <v>936</v>
      </c>
      <c r="H119" s="44">
        <v>15600000</v>
      </c>
      <c r="I119" s="45"/>
    </row>
    <row r="120" spans="1:9" x14ac:dyDescent="0.2">
      <c r="A120" s="43" t="s">
        <v>368</v>
      </c>
      <c r="B120" s="43" t="s">
        <v>602</v>
      </c>
      <c r="C120" s="43" t="s">
        <v>356</v>
      </c>
      <c r="D120" s="43" t="s">
        <v>354</v>
      </c>
      <c r="E120" s="43" t="s">
        <v>494</v>
      </c>
      <c r="F120" s="43" t="s">
        <v>934</v>
      </c>
      <c r="G120" s="43" t="s">
        <v>937</v>
      </c>
      <c r="H120" s="44">
        <v>9900000</v>
      </c>
      <c r="I120" s="45"/>
    </row>
    <row r="121" spans="1:9" x14ac:dyDescent="0.2">
      <c r="A121" s="43" t="s">
        <v>368</v>
      </c>
      <c r="B121" s="43" t="s">
        <v>602</v>
      </c>
      <c r="C121" s="43" t="s">
        <v>356</v>
      </c>
      <c r="D121" s="43" t="s">
        <v>354</v>
      </c>
      <c r="E121" s="43" t="s">
        <v>494</v>
      </c>
      <c r="F121" s="43" t="s">
        <v>934</v>
      </c>
      <c r="G121" s="43" t="s">
        <v>938</v>
      </c>
      <c r="H121" s="44">
        <v>8700000</v>
      </c>
      <c r="I121" s="45"/>
    </row>
    <row r="122" spans="1:9" x14ac:dyDescent="0.2">
      <c r="A122" s="43" t="s">
        <v>368</v>
      </c>
      <c r="B122" s="43" t="s">
        <v>170</v>
      </c>
      <c r="C122" s="43" t="s">
        <v>356</v>
      </c>
      <c r="D122" s="43" t="s">
        <v>354</v>
      </c>
      <c r="E122" s="43" t="s">
        <v>78</v>
      </c>
      <c r="F122" s="43" t="s">
        <v>253</v>
      </c>
      <c r="G122" s="43" t="s">
        <v>939</v>
      </c>
      <c r="H122" s="44">
        <v>9600000</v>
      </c>
      <c r="I122" s="45"/>
    </row>
    <row r="123" spans="1:9" x14ac:dyDescent="0.2">
      <c r="A123" s="43" t="s">
        <v>368</v>
      </c>
      <c r="B123" s="43" t="s">
        <v>170</v>
      </c>
      <c r="C123" s="43" t="s">
        <v>356</v>
      </c>
      <c r="D123" s="43" t="s">
        <v>354</v>
      </c>
      <c r="E123" s="43" t="s">
        <v>78</v>
      </c>
      <c r="F123" s="43" t="s">
        <v>253</v>
      </c>
      <c r="G123" s="43" t="s">
        <v>940</v>
      </c>
      <c r="H123" s="44">
        <v>14400000</v>
      </c>
      <c r="I123" s="45"/>
    </row>
    <row r="124" spans="1:9" x14ac:dyDescent="0.2">
      <c r="A124" s="43" t="s">
        <v>368</v>
      </c>
      <c r="B124" s="43" t="s">
        <v>170</v>
      </c>
      <c r="C124" s="43" t="s">
        <v>356</v>
      </c>
      <c r="D124" s="43" t="s">
        <v>354</v>
      </c>
      <c r="E124" s="43" t="s">
        <v>78</v>
      </c>
      <c r="F124" s="43" t="s">
        <v>253</v>
      </c>
      <c r="G124" s="43" t="s">
        <v>941</v>
      </c>
      <c r="H124" s="44">
        <v>16200000</v>
      </c>
      <c r="I124" s="45"/>
    </row>
    <row r="125" spans="1:9" x14ac:dyDescent="0.2">
      <c r="A125" s="43" t="s">
        <v>368</v>
      </c>
      <c r="B125" s="43" t="s">
        <v>170</v>
      </c>
      <c r="C125" s="43" t="s">
        <v>356</v>
      </c>
      <c r="D125" s="43" t="s">
        <v>354</v>
      </c>
      <c r="E125" s="43" t="s">
        <v>78</v>
      </c>
      <c r="F125" s="43" t="s">
        <v>253</v>
      </c>
      <c r="G125" s="43" t="s">
        <v>942</v>
      </c>
      <c r="H125" s="44">
        <v>25200000</v>
      </c>
      <c r="I125" s="45"/>
    </row>
    <row r="126" spans="1:9" x14ac:dyDescent="0.2">
      <c r="A126" s="43" t="s">
        <v>368</v>
      </c>
      <c r="B126" s="43" t="s">
        <v>171</v>
      </c>
      <c r="C126" s="43" t="s">
        <v>356</v>
      </c>
      <c r="D126" s="43" t="s">
        <v>354</v>
      </c>
      <c r="E126" s="43" t="s">
        <v>79</v>
      </c>
      <c r="F126" s="43" t="s">
        <v>254</v>
      </c>
      <c r="G126" s="43" t="s">
        <v>943</v>
      </c>
      <c r="H126" s="44">
        <v>20004000</v>
      </c>
      <c r="I126" s="45"/>
    </row>
    <row r="127" spans="1:9" x14ac:dyDescent="0.2">
      <c r="A127" s="43" t="s">
        <v>368</v>
      </c>
      <c r="B127" s="43" t="s">
        <v>171</v>
      </c>
      <c r="C127" s="43" t="s">
        <v>356</v>
      </c>
      <c r="D127" s="43" t="s">
        <v>354</v>
      </c>
      <c r="E127" s="43" t="s">
        <v>79</v>
      </c>
      <c r="F127" s="43" t="s">
        <v>254</v>
      </c>
      <c r="G127" s="43" t="s">
        <v>944</v>
      </c>
      <c r="H127" s="44">
        <v>20004000</v>
      </c>
      <c r="I127" s="45"/>
    </row>
    <row r="128" spans="1:9" x14ac:dyDescent="0.2">
      <c r="A128" s="43" t="s">
        <v>368</v>
      </c>
      <c r="B128" s="43" t="s">
        <v>312</v>
      </c>
      <c r="C128" s="43" t="s">
        <v>369</v>
      </c>
      <c r="D128" s="43" t="s">
        <v>354</v>
      </c>
      <c r="E128" s="43" t="s">
        <v>285</v>
      </c>
      <c r="F128" s="43" t="s">
        <v>945</v>
      </c>
      <c r="G128" s="43" t="s">
        <v>946</v>
      </c>
      <c r="H128" s="44">
        <v>24000000</v>
      </c>
      <c r="I128" s="45"/>
    </row>
    <row r="129" spans="1:9" x14ac:dyDescent="0.2">
      <c r="A129" s="43" t="s">
        <v>368</v>
      </c>
      <c r="B129" s="43" t="s">
        <v>312</v>
      </c>
      <c r="C129" s="43" t="s">
        <v>369</v>
      </c>
      <c r="D129" s="43" t="s">
        <v>354</v>
      </c>
      <c r="E129" s="43" t="s">
        <v>285</v>
      </c>
      <c r="F129" s="43" t="s">
        <v>945</v>
      </c>
      <c r="G129" s="43" t="s">
        <v>947</v>
      </c>
      <c r="H129" s="44">
        <v>20004000</v>
      </c>
      <c r="I129" s="45"/>
    </row>
    <row r="130" spans="1:9" x14ac:dyDescent="0.2">
      <c r="A130" s="43" t="s">
        <v>368</v>
      </c>
      <c r="B130" s="43" t="s">
        <v>154</v>
      </c>
      <c r="C130" s="43" t="s">
        <v>369</v>
      </c>
      <c r="D130" s="43" t="s">
        <v>354</v>
      </c>
      <c r="E130" s="43" t="s">
        <v>294</v>
      </c>
      <c r="F130" s="43" t="s">
        <v>339</v>
      </c>
      <c r="G130" s="43" t="s">
        <v>948</v>
      </c>
      <c r="H130" s="44">
        <v>18000000</v>
      </c>
      <c r="I130" s="45"/>
    </row>
    <row r="131" spans="1:9" x14ac:dyDescent="0.2">
      <c r="A131" s="43" t="s">
        <v>368</v>
      </c>
      <c r="B131" s="43" t="s">
        <v>154</v>
      </c>
      <c r="C131" s="43" t="s">
        <v>369</v>
      </c>
      <c r="D131" s="43" t="s">
        <v>354</v>
      </c>
      <c r="E131" s="43" t="s">
        <v>294</v>
      </c>
      <c r="F131" s="43" t="s">
        <v>339</v>
      </c>
      <c r="G131" s="43" t="s">
        <v>949</v>
      </c>
      <c r="H131" s="44">
        <v>21600000</v>
      </c>
      <c r="I131" s="45"/>
    </row>
    <row r="132" spans="1:9" x14ac:dyDescent="0.2">
      <c r="A132" s="43" t="s">
        <v>368</v>
      </c>
      <c r="B132" s="43" t="s">
        <v>117</v>
      </c>
      <c r="C132" s="43" t="s">
        <v>356</v>
      </c>
      <c r="D132" s="43" t="s">
        <v>354</v>
      </c>
      <c r="E132" s="43" t="s">
        <v>100</v>
      </c>
      <c r="F132" s="43" t="s">
        <v>274</v>
      </c>
      <c r="G132" s="43" t="s">
        <v>370</v>
      </c>
      <c r="H132" s="44">
        <v>18360000</v>
      </c>
      <c r="I132" s="45"/>
    </row>
    <row r="133" spans="1:9" x14ac:dyDescent="0.2">
      <c r="A133" s="43" t="s">
        <v>368</v>
      </c>
      <c r="B133" s="43" t="s">
        <v>117</v>
      </c>
      <c r="C133" s="43" t="s">
        <v>356</v>
      </c>
      <c r="D133" s="43" t="s">
        <v>354</v>
      </c>
      <c r="E133" s="43" t="s">
        <v>100</v>
      </c>
      <c r="F133" s="43" t="s">
        <v>274</v>
      </c>
      <c r="G133" s="43" t="s">
        <v>371</v>
      </c>
      <c r="H133" s="44">
        <v>23160000</v>
      </c>
      <c r="I133" s="45"/>
    </row>
    <row r="134" spans="1:9" x14ac:dyDescent="0.2">
      <c r="A134" s="43" t="s">
        <v>368</v>
      </c>
      <c r="B134" s="43" t="s">
        <v>117</v>
      </c>
      <c r="C134" s="43" t="s">
        <v>356</v>
      </c>
      <c r="D134" s="43" t="s">
        <v>354</v>
      </c>
      <c r="E134" s="43" t="s">
        <v>100</v>
      </c>
      <c r="F134" s="43" t="s">
        <v>274</v>
      </c>
      <c r="G134" s="43" t="s">
        <v>372</v>
      </c>
      <c r="H134" s="44">
        <v>18360000</v>
      </c>
      <c r="I134" s="45"/>
    </row>
    <row r="135" spans="1:9" x14ac:dyDescent="0.2">
      <c r="A135" s="43" t="s">
        <v>368</v>
      </c>
      <c r="B135" s="43" t="s">
        <v>172</v>
      </c>
      <c r="C135" s="43" t="s">
        <v>356</v>
      </c>
      <c r="D135" s="43" t="s">
        <v>354</v>
      </c>
      <c r="E135" s="43">
        <v>7404151004</v>
      </c>
      <c r="F135" s="43" t="s">
        <v>652</v>
      </c>
      <c r="G135" s="43" t="s">
        <v>950</v>
      </c>
      <c r="H135" s="44">
        <v>6000000</v>
      </c>
      <c r="I135" s="45"/>
    </row>
    <row r="136" spans="1:9" x14ac:dyDescent="0.2">
      <c r="A136" s="43" t="s">
        <v>368</v>
      </c>
      <c r="B136" s="43" t="s">
        <v>172</v>
      </c>
      <c r="C136" s="43" t="s">
        <v>356</v>
      </c>
      <c r="D136" s="43" t="s">
        <v>354</v>
      </c>
      <c r="E136" s="43">
        <v>7404151004</v>
      </c>
      <c r="F136" s="43" t="s">
        <v>652</v>
      </c>
      <c r="G136" s="43" t="s">
        <v>951</v>
      </c>
      <c r="H136" s="44">
        <v>4416666</v>
      </c>
      <c r="I136" s="45"/>
    </row>
    <row r="137" spans="1:9" x14ac:dyDescent="0.2">
      <c r="A137" s="43" t="s">
        <v>368</v>
      </c>
      <c r="B137" s="43" t="s">
        <v>172</v>
      </c>
      <c r="C137" s="43" t="s">
        <v>356</v>
      </c>
      <c r="D137" s="43" t="s">
        <v>354</v>
      </c>
      <c r="E137" s="43">
        <v>7404151004</v>
      </c>
      <c r="F137" s="43" t="s">
        <v>652</v>
      </c>
      <c r="G137" s="43" t="s">
        <v>952</v>
      </c>
      <c r="H137" s="44">
        <v>4416666</v>
      </c>
      <c r="I137" s="45"/>
    </row>
    <row r="138" spans="1:9" x14ac:dyDescent="0.2">
      <c r="A138" s="43" t="s">
        <v>368</v>
      </c>
      <c r="B138" s="43" t="s">
        <v>172</v>
      </c>
      <c r="C138" s="43" t="s">
        <v>356</v>
      </c>
      <c r="D138" s="43" t="s">
        <v>354</v>
      </c>
      <c r="E138" s="43">
        <v>7404151004</v>
      </c>
      <c r="F138" s="43" t="s">
        <v>652</v>
      </c>
      <c r="G138" s="43" t="s">
        <v>952</v>
      </c>
      <c r="H138" s="44">
        <v>11777776</v>
      </c>
      <c r="I138" s="45"/>
    </row>
    <row r="139" spans="1:9" x14ac:dyDescent="0.2">
      <c r="A139" s="43" t="s">
        <v>368</v>
      </c>
      <c r="B139" s="43" t="s">
        <v>172</v>
      </c>
      <c r="C139" s="43" t="s">
        <v>356</v>
      </c>
      <c r="D139" s="43" t="s">
        <v>354</v>
      </c>
      <c r="E139" s="43">
        <v>7404151004</v>
      </c>
      <c r="F139" s="43" t="s">
        <v>652</v>
      </c>
      <c r="G139" s="43" t="s">
        <v>951</v>
      </c>
      <c r="H139" s="44">
        <v>11777776</v>
      </c>
      <c r="I139" s="45"/>
    </row>
    <row r="140" spans="1:9" x14ac:dyDescent="0.2">
      <c r="A140" s="43" t="s">
        <v>368</v>
      </c>
      <c r="B140" s="43" t="s">
        <v>172</v>
      </c>
      <c r="C140" s="43" t="s">
        <v>356</v>
      </c>
      <c r="D140" s="43" t="s">
        <v>354</v>
      </c>
      <c r="E140" s="43">
        <v>7404151004</v>
      </c>
      <c r="F140" s="43" t="s">
        <v>652</v>
      </c>
      <c r="G140" s="43" t="s">
        <v>950</v>
      </c>
      <c r="H140" s="44">
        <v>12000000</v>
      </c>
      <c r="I140" s="45"/>
    </row>
    <row r="141" spans="1:9" x14ac:dyDescent="0.2">
      <c r="A141" s="43" t="s">
        <v>373</v>
      </c>
      <c r="B141" s="43" t="s">
        <v>134</v>
      </c>
      <c r="C141" s="43" t="s">
        <v>356</v>
      </c>
      <c r="D141" s="43" t="s">
        <v>354</v>
      </c>
      <c r="E141" s="43" t="s">
        <v>96</v>
      </c>
      <c r="F141" s="43" t="s">
        <v>271</v>
      </c>
      <c r="G141" s="43" t="s">
        <v>375</v>
      </c>
      <c r="H141" s="44">
        <v>10800000</v>
      </c>
      <c r="I141" s="45"/>
    </row>
    <row r="142" spans="1:9" x14ac:dyDescent="0.2">
      <c r="A142" s="43" t="s">
        <v>373</v>
      </c>
      <c r="B142" s="43" t="s">
        <v>134</v>
      </c>
      <c r="C142" s="43" t="s">
        <v>356</v>
      </c>
      <c r="D142" s="43" t="s">
        <v>354</v>
      </c>
      <c r="E142" s="43" t="s">
        <v>96</v>
      </c>
      <c r="F142" s="43" t="s">
        <v>271</v>
      </c>
      <c r="G142" s="43" t="s">
        <v>374</v>
      </c>
      <c r="H142" s="44">
        <v>16200000</v>
      </c>
      <c r="I142" s="45"/>
    </row>
    <row r="143" spans="1:9" x14ac:dyDescent="0.2">
      <c r="A143" s="43" t="s">
        <v>373</v>
      </c>
      <c r="B143" s="43" t="s">
        <v>529</v>
      </c>
      <c r="C143" s="43" t="s">
        <v>369</v>
      </c>
      <c r="D143" s="43" t="s">
        <v>354</v>
      </c>
      <c r="E143" s="43">
        <v>8201161017</v>
      </c>
      <c r="F143" s="43" t="s">
        <v>616</v>
      </c>
      <c r="G143" s="43" t="s">
        <v>953</v>
      </c>
      <c r="H143" s="44">
        <v>4941720</v>
      </c>
      <c r="I143" s="45"/>
    </row>
    <row r="144" spans="1:9" x14ac:dyDescent="0.2">
      <c r="A144" s="43" t="s">
        <v>373</v>
      </c>
      <c r="B144" s="43" t="s">
        <v>529</v>
      </c>
      <c r="C144" s="43" t="s">
        <v>369</v>
      </c>
      <c r="D144" s="43" t="s">
        <v>354</v>
      </c>
      <c r="E144" s="43">
        <v>8201161017</v>
      </c>
      <c r="F144" s="43" t="s">
        <v>616</v>
      </c>
      <c r="G144" s="43" t="s">
        <v>954</v>
      </c>
      <c r="H144" s="44">
        <v>19766876</v>
      </c>
      <c r="I144" s="45"/>
    </row>
    <row r="145" spans="1:9" x14ac:dyDescent="0.2">
      <c r="A145" s="43" t="s">
        <v>373</v>
      </c>
      <c r="B145" s="43" t="s">
        <v>529</v>
      </c>
      <c r="C145" s="43" t="s">
        <v>369</v>
      </c>
      <c r="D145" s="43" t="s">
        <v>354</v>
      </c>
      <c r="E145" s="43">
        <v>8201161017</v>
      </c>
      <c r="F145" s="43" t="s">
        <v>616</v>
      </c>
      <c r="G145" s="43" t="s">
        <v>953</v>
      </c>
      <c r="H145" s="44">
        <v>1647240</v>
      </c>
      <c r="I145" s="45"/>
    </row>
    <row r="146" spans="1:9" x14ac:dyDescent="0.2">
      <c r="A146" s="43" t="s">
        <v>373</v>
      </c>
      <c r="B146" s="43" t="s">
        <v>529</v>
      </c>
      <c r="C146" s="43" t="s">
        <v>369</v>
      </c>
      <c r="D146" s="43" t="s">
        <v>354</v>
      </c>
      <c r="E146" s="43">
        <v>8201161017</v>
      </c>
      <c r="F146" s="43" t="s">
        <v>616</v>
      </c>
      <c r="G146" s="43" t="s">
        <v>955</v>
      </c>
      <c r="H146" s="44">
        <v>13177916</v>
      </c>
      <c r="I146" s="45"/>
    </row>
    <row r="147" spans="1:9" x14ac:dyDescent="0.2">
      <c r="A147" s="43" t="s">
        <v>373</v>
      </c>
      <c r="B147" s="43" t="s">
        <v>408</v>
      </c>
      <c r="C147" s="43" t="s">
        <v>369</v>
      </c>
      <c r="D147" s="43" t="s">
        <v>354</v>
      </c>
      <c r="E147" s="43" t="s">
        <v>462</v>
      </c>
      <c r="F147" s="43" t="s">
        <v>674</v>
      </c>
      <c r="G147" s="43" t="s">
        <v>956</v>
      </c>
      <c r="H147" s="44">
        <v>9000000</v>
      </c>
      <c r="I147" s="45"/>
    </row>
    <row r="148" spans="1:9" x14ac:dyDescent="0.2">
      <c r="A148" s="43" t="s">
        <v>373</v>
      </c>
      <c r="B148" s="43" t="s">
        <v>408</v>
      </c>
      <c r="C148" s="43" t="s">
        <v>369</v>
      </c>
      <c r="D148" s="43" t="s">
        <v>354</v>
      </c>
      <c r="E148" s="43" t="s">
        <v>462</v>
      </c>
      <c r="F148" s="43" t="s">
        <v>674</v>
      </c>
      <c r="G148" s="43" t="s">
        <v>957</v>
      </c>
      <c r="H148" s="44">
        <v>12000000</v>
      </c>
      <c r="I148" s="45"/>
    </row>
    <row r="149" spans="1:9" x14ac:dyDescent="0.2">
      <c r="A149" s="43" t="s">
        <v>373</v>
      </c>
      <c r="B149" s="43" t="s">
        <v>173</v>
      </c>
      <c r="C149" s="43" t="s">
        <v>356</v>
      </c>
      <c r="D149" s="43" t="s">
        <v>354</v>
      </c>
      <c r="E149" s="43" t="s">
        <v>95</v>
      </c>
      <c r="F149" s="43" t="s">
        <v>270</v>
      </c>
      <c r="G149" s="43" t="s">
        <v>376</v>
      </c>
      <c r="H149" s="44">
        <v>12000000</v>
      </c>
      <c r="I149" s="45"/>
    </row>
    <row r="150" spans="1:9" x14ac:dyDescent="0.2">
      <c r="A150" s="43" t="s">
        <v>373</v>
      </c>
      <c r="B150" s="43" t="s">
        <v>173</v>
      </c>
      <c r="C150" s="43" t="s">
        <v>356</v>
      </c>
      <c r="D150" s="43" t="s">
        <v>354</v>
      </c>
      <c r="E150" s="43" t="s">
        <v>95</v>
      </c>
      <c r="F150" s="43" t="s">
        <v>270</v>
      </c>
      <c r="G150" s="43" t="s">
        <v>377</v>
      </c>
      <c r="H150" s="44">
        <v>12000000</v>
      </c>
      <c r="I150" s="45"/>
    </row>
    <row r="151" spans="1:9" x14ac:dyDescent="0.2">
      <c r="A151" s="43" t="s">
        <v>373</v>
      </c>
      <c r="B151" s="43" t="s">
        <v>173</v>
      </c>
      <c r="C151" s="43" t="s">
        <v>356</v>
      </c>
      <c r="D151" s="43" t="s">
        <v>354</v>
      </c>
      <c r="E151" s="43" t="s">
        <v>95</v>
      </c>
      <c r="F151" s="43" t="s">
        <v>270</v>
      </c>
      <c r="G151" s="43" t="s">
        <v>378</v>
      </c>
      <c r="H151" s="44">
        <v>12000000</v>
      </c>
      <c r="I151" s="45"/>
    </row>
    <row r="152" spans="1:9" x14ac:dyDescent="0.2">
      <c r="A152" s="43" t="s">
        <v>373</v>
      </c>
      <c r="B152" s="43" t="s">
        <v>173</v>
      </c>
      <c r="C152" s="43" t="s">
        <v>356</v>
      </c>
      <c r="D152" s="43" t="s">
        <v>354</v>
      </c>
      <c r="E152" s="43" t="s">
        <v>95</v>
      </c>
      <c r="F152" s="43" t="s">
        <v>270</v>
      </c>
      <c r="G152" s="43" t="s">
        <v>380</v>
      </c>
      <c r="H152" s="44">
        <v>12000000</v>
      </c>
      <c r="I152" s="45"/>
    </row>
    <row r="153" spans="1:9" x14ac:dyDescent="0.2">
      <c r="A153" s="43" t="s">
        <v>373</v>
      </c>
      <c r="B153" s="43" t="s">
        <v>173</v>
      </c>
      <c r="C153" s="43" t="s">
        <v>356</v>
      </c>
      <c r="D153" s="43" t="s">
        <v>354</v>
      </c>
      <c r="E153" s="43" t="s">
        <v>95</v>
      </c>
      <c r="F153" s="43" t="s">
        <v>270</v>
      </c>
      <c r="G153" s="43" t="s">
        <v>379</v>
      </c>
      <c r="H153" s="44">
        <v>12000000</v>
      </c>
      <c r="I153" s="45"/>
    </row>
    <row r="154" spans="1:9" x14ac:dyDescent="0.2">
      <c r="A154" s="43" t="s">
        <v>373</v>
      </c>
      <c r="B154" s="43" t="s">
        <v>184</v>
      </c>
      <c r="C154" s="43" t="s">
        <v>356</v>
      </c>
      <c r="D154" s="43" t="s">
        <v>354</v>
      </c>
      <c r="E154" s="43" t="s">
        <v>463</v>
      </c>
      <c r="F154" s="43" t="s">
        <v>958</v>
      </c>
      <c r="G154" s="43" t="s">
        <v>959</v>
      </c>
      <c r="H154" s="44">
        <v>4800000</v>
      </c>
      <c r="I154" s="45"/>
    </row>
    <row r="155" spans="1:9" x14ac:dyDescent="0.2">
      <c r="A155" s="43" t="s">
        <v>373</v>
      </c>
      <c r="B155" s="43" t="s">
        <v>184</v>
      </c>
      <c r="C155" s="43" t="s">
        <v>356</v>
      </c>
      <c r="D155" s="43" t="s">
        <v>354</v>
      </c>
      <c r="E155" s="43" t="s">
        <v>463</v>
      </c>
      <c r="F155" s="43" t="s">
        <v>958</v>
      </c>
      <c r="G155" s="43" t="s">
        <v>960</v>
      </c>
      <c r="H155" s="44">
        <v>2100000</v>
      </c>
      <c r="I155" s="45"/>
    </row>
    <row r="156" spans="1:9" x14ac:dyDescent="0.2">
      <c r="A156" s="43" t="s">
        <v>373</v>
      </c>
      <c r="B156" s="43" t="s">
        <v>184</v>
      </c>
      <c r="C156" s="43" t="s">
        <v>356</v>
      </c>
      <c r="D156" s="43" t="s">
        <v>354</v>
      </c>
      <c r="E156" s="43" t="s">
        <v>463</v>
      </c>
      <c r="F156" s="43" t="s">
        <v>958</v>
      </c>
      <c r="G156" s="43" t="s">
        <v>961</v>
      </c>
      <c r="H156" s="44">
        <v>4799992</v>
      </c>
      <c r="I156" s="45"/>
    </row>
    <row r="157" spans="1:9" x14ac:dyDescent="0.2">
      <c r="A157" s="43" t="s">
        <v>373</v>
      </c>
      <c r="B157" s="43" t="s">
        <v>184</v>
      </c>
      <c r="C157" s="43" t="s">
        <v>356</v>
      </c>
      <c r="D157" s="43" t="s">
        <v>354</v>
      </c>
      <c r="E157" s="43" t="s">
        <v>463</v>
      </c>
      <c r="F157" s="43" t="s">
        <v>958</v>
      </c>
      <c r="G157" s="43" t="s">
        <v>959</v>
      </c>
      <c r="H157" s="44">
        <v>8000000</v>
      </c>
      <c r="I157" s="45"/>
    </row>
    <row r="158" spans="1:9" x14ac:dyDescent="0.2">
      <c r="A158" s="43" t="s">
        <v>373</v>
      </c>
      <c r="B158" s="43" t="s">
        <v>184</v>
      </c>
      <c r="C158" s="43" t="s">
        <v>356</v>
      </c>
      <c r="D158" s="43" t="s">
        <v>354</v>
      </c>
      <c r="E158" s="43" t="s">
        <v>463</v>
      </c>
      <c r="F158" s="43" t="s">
        <v>958</v>
      </c>
      <c r="G158" s="43" t="s">
        <v>960</v>
      </c>
      <c r="H158" s="44">
        <v>4200000</v>
      </c>
      <c r="I158" s="45"/>
    </row>
    <row r="159" spans="1:9" x14ac:dyDescent="0.2">
      <c r="A159" s="43" t="s">
        <v>373</v>
      </c>
      <c r="B159" s="43" t="s">
        <v>184</v>
      </c>
      <c r="C159" s="43" t="s">
        <v>356</v>
      </c>
      <c r="D159" s="43" t="s">
        <v>354</v>
      </c>
      <c r="E159" s="43" t="s">
        <v>463</v>
      </c>
      <c r="F159" s="43" t="s">
        <v>958</v>
      </c>
      <c r="G159" s="43" t="s">
        <v>961</v>
      </c>
      <c r="H159" s="44">
        <v>14400000</v>
      </c>
      <c r="I159" s="45"/>
    </row>
    <row r="160" spans="1:9" x14ac:dyDescent="0.2">
      <c r="A160" s="43" t="s">
        <v>373</v>
      </c>
      <c r="B160" s="43" t="s">
        <v>184</v>
      </c>
      <c r="C160" s="43" t="s">
        <v>356</v>
      </c>
      <c r="D160" s="43" t="s">
        <v>354</v>
      </c>
      <c r="E160" s="43" t="s">
        <v>463</v>
      </c>
      <c r="F160" s="43" t="s">
        <v>958</v>
      </c>
      <c r="G160" s="43" t="s">
        <v>959</v>
      </c>
      <c r="H160" s="44">
        <v>6400000</v>
      </c>
      <c r="I160" s="45"/>
    </row>
    <row r="161" spans="1:9" x14ac:dyDescent="0.2">
      <c r="A161" s="43" t="s">
        <v>373</v>
      </c>
      <c r="B161" s="43" t="s">
        <v>135</v>
      </c>
      <c r="C161" s="43" t="s">
        <v>369</v>
      </c>
      <c r="D161" s="43" t="s">
        <v>354</v>
      </c>
      <c r="E161" s="43">
        <v>8206171012</v>
      </c>
      <c r="F161" s="43" t="s">
        <v>213</v>
      </c>
      <c r="G161" s="43" t="s">
        <v>381</v>
      </c>
      <c r="H161" s="44">
        <v>24960000</v>
      </c>
      <c r="I161" s="45"/>
    </row>
    <row r="162" spans="1:9" x14ac:dyDescent="0.2">
      <c r="A162" s="43" t="s">
        <v>373</v>
      </c>
      <c r="B162" s="43" t="s">
        <v>135</v>
      </c>
      <c r="C162" s="43" t="s">
        <v>369</v>
      </c>
      <c r="D162" s="43" t="s">
        <v>354</v>
      </c>
      <c r="E162" s="43">
        <v>8206171012</v>
      </c>
      <c r="F162" s="43" t="s">
        <v>213</v>
      </c>
      <c r="G162" s="43" t="s">
        <v>382</v>
      </c>
      <c r="H162" s="44">
        <v>24960000</v>
      </c>
      <c r="I162" s="45"/>
    </row>
    <row r="163" spans="1:9" x14ac:dyDescent="0.2">
      <c r="A163" s="43" t="s">
        <v>373</v>
      </c>
      <c r="B163" s="43" t="s">
        <v>174</v>
      </c>
      <c r="C163" s="43" t="s">
        <v>356</v>
      </c>
      <c r="D163" s="43" t="s">
        <v>354</v>
      </c>
      <c r="E163" s="43" t="s">
        <v>82</v>
      </c>
      <c r="F163" s="43" t="s">
        <v>257</v>
      </c>
      <c r="G163" s="43" t="s">
        <v>962</v>
      </c>
      <c r="H163" s="44">
        <v>18000000</v>
      </c>
      <c r="I163" s="45"/>
    </row>
    <row r="164" spans="1:9" x14ac:dyDescent="0.2">
      <c r="A164" s="43" t="s">
        <v>373</v>
      </c>
      <c r="B164" s="43" t="s">
        <v>174</v>
      </c>
      <c r="C164" s="43" t="s">
        <v>356</v>
      </c>
      <c r="D164" s="43" t="s">
        <v>354</v>
      </c>
      <c r="E164" s="43" t="s">
        <v>82</v>
      </c>
      <c r="F164" s="43" t="s">
        <v>257</v>
      </c>
      <c r="G164" s="43" t="s">
        <v>963</v>
      </c>
      <c r="H164" s="44">
        <v>18000000</v>
      </c>
      <c r="I164" s="45"/>
    </row>
    <row r="165" spans="1:9" x14ac:dyDescent="0.2">
      <c r="A165" s="43" t="s">
        <v>373</v>
      </c>
      <c r="B165" s="43" t="s">
        <v>174</v>
      </c>
      <c r="C165" s="43" t="s">
        <v>356</v>
      </c>
      <c r="D165" s="43" t="s">
        <v>354</v>
      </c>
      <c r="E165" s="43" t="s">
        <v>82</v>
      </c>
      <c r="F165" s="43" t="s">
        <v>257</v>
      </c>
      <c r="G165" s="43" t="s">
        <v>964</v>
      </c>
      <c r="H165" s="44">
        <v>16800000</v>
      </c>
      <c r="I165" s="45"/>
    </row>
    <row r="166" spans="1:9" x14ac:dyDescent="0.2">
      <c r="A166" s="43" t="s">
        <v>373</v>
      </c>
      <c r="B166" s="43" t="s">
        <v>174</v>
      </c>
      <c r="C166" s="43" t="s">
        <v>356</v>
      </c>
      <c r="D166" s="43" t="s">
        <v>354</v>
      </c>
      <c r="E166" s="43" t="s">
        <v>82</v>
      </c>
      <c r="F166" s="43" t="s">
        <v>257</v>
      </c>
      <c r="G166" s="43" t="s">
        <v>965</v>
      </c>
      <c r="H166" s="44">
        <v>16800000</v>
      </c>
      <c r="I166" s="45"/>
    </row>
    <row r="167" spans="1:9" x14ac:dyDescent="0.2">
      <c r="A167" s="43" t="s">
        <v>373</v>
      </c>
      <c r="B167" s="43" t="s">
        <v>541</v>
      </c>
      <c r="C167" s="43" t="s">
        <v>356</v>
      </c>
      <c r="D167" s="43" t="s">
        <v>354</v>
      </c>
      <c r="E167" s="43" t="s">
        <v>430</v>
      </c>
      <c r="F167" s="43" t="s">
        <v>632</v>
      </c>
      <c r="G167" s="43" t="s">
        <v>966</v>
      </c>
      <c r="H167" s="44">
        <v>16800000</v>
      </c>
      <c r="I167" s="45"/>
    </row>
    <row r="168" spans="1:9" x14ac:dyDescent="0.2">
      <c r="A168" s="43" t="s">
        <v>373</v>
      </c>
      <c r="B168" s="43" t="s">
        <v>541</v>
      </c>
      <c r="C168" s="43" t="s">
        <v>356</v>
      </c>
      <c r="D168" s="43" t="s">
        <v>354</v>
      </c>
      <c r="E168" s="43" t="s">
        <v>430</v>
      </c>
      <c r="F168" s="43" t="s">
        <v>632</v>
      </c>
      <c r="G168" s="43" t="s">
        <v>967</v>
      </c>
      <c r="H168" s="44">
        <v>19200000</v>
      </c>
      <c r="I168" s="45"/>
    </row>
    <row r="169" spans="1:9" x14ac:dyDescent="0.2">
      <c r="A169" s="43" t="s">
        <v>373</v>
      </c>
      <c r="B169" s="43" t="s">
        <v>968</v>
      </c>
      <c r="C169" s="43" t="s">
        <v>356</v>
      </c>
      <c r="D169" s="43" t="s">
        <v>354</v>
      </c>
      <c r="E169" s="43" t="s">
        <v>433</v>
      </c>
      <c r="F169" s="43" t="s">
        <v>635</v>
      </c>
      <c r="G169" s="43" t="s">
        <v>969</v>
      </c>
      <c r="H169" s="44">
        <v>16800000</v>
      </c>
      <c r="I169" s="45"/>
    </row>
    <row r="170" spans="1:9" x14ac:dyDescent="0.2">
      <c r="A170" s="43" t="s">
        <v>373</v>
      </c>
      <c r="B170" s="43" t="s">
        <v>968</v>
      </c>
      <c r="C170" s="43" t="s">
        <v>356</v>
      </c>
      <c r="D170" s="43" t="s">
        <v>354</v>
      </c>
      <c r="E170" s="43" t="s">
        <v>433</v>
      </c>
      <c r="F170" s="43" t="s">
        <v>635</v>
      </c>
      <c r="G170" s="43" t="s">
        <v>970</v>
      </c>
      <c r="H170" s="44">
        <v>16800000</v>
      </c>
      <c r="I170" s="45"/>
    </row>
    <row r="171" spans="1:9" x14ac:dyDescent="0.2">
      <c r="A171" s="43" t="s">
        <v>373</v>
      </c>
      <c r="B171" s="43" t="s">
        <v>968</v>
      </c>
      <c r="C171" s="43" t="s">
        <v>356</v>
      </c>
      <c r="D171" s="43" t="s">
        <v>354</v>
      </c>
      <c r="E171" s="43" t="s">
        <v>433</v>
      </c>
      <c r="F171" s="43" t="s">
        <v>635</v>
      </c>
      <c r="G171" s="43" t="s">
        <v>971</v>
      </c>
      <c r="H171" s="44">
        <v>16800000</v>
      </c>
      <c r="I171" s="45"/>
    </row>
    <row r="172" spans="1:9" x14ac:dyDescent="0.2">
      <c r="A172" s="43" t="s">
        <v>373</v>
      </c>
      <c r="B172" s="43" t="s">
        <v>968</v>
      </c>
      <c r="C172" s="43" t="s">
        <v>356</v>
      </c>
      <c r="D172" s="43" t="s">
        <v>354</v>
      </c>
      <c r="E172" s="43" t="s">
        <v>433</v>
      </c>
      <c r="F172" s="43" t="s">
        <v>635</v>
      </c>
      <c r="G172" s="43" t="s">
        <v>972</v>
      </c>
      <c r="H172" s="44">
        <v>16800000</v>
      </c>
      <c r="I172" s="45"/>
    </row>
    <row r="173" spans="1:9" x14ac:dyDescent="0.2">
      <c r="A173" s="43" t="s">
        <v>373</v>
      </c>
      <c r="B173" s="43" t="s">
        <v>968</v>
      </c>
      <c r="C173" s="43" t="s">
        <v>356</v>
      </c>
      <c r="D173" s="43" t="s">
        <v>354</v>
      </c>
      <c r="E173" s="43" t="s">
        <v>433</v>
      </c>
      <c r="F173" s="43" t="s">
        <v>635</v>
      </c>
      <c r="G173" s="43" t="s">
        <v>973</v>
      </c>
      <c r="H173" s="44">
        <v>15600000</v>
      </c>
      <c r="I173" s="45"/>
    </row>
    <row r="174" spans="1:9" x14ac:dyDescent="0.2">
      <c r="A174" s="43" t="s">
        <v>383</v>
      </c>
      <c r="B174" s="43" t="s">
        <v>544</v>
      </c>
      <c r="C174" s="43" t="s">
        <v>356</v>
      </c>
      <c r="D174" s="43" t="s">
        <v>354</v>
      </c>
      <c r="E174" s="43" t="s">
        <v>434</v>
      </c>
      <c r="F174" s="43" t="s">
        <v>636</v>
      </c>
      <c r="G174" s="43" t="s">
        <v>974</v>
      </c>
      <c r="H174" s="44">
        <v>18000000</v>
      </c>
      <c r="I174" s="45"/>
    </row>
    <row r="175" spans="1:9" x14ac:dyDescent="0.2">
      <c r="A175" s="43" t="s">
        <v>383</v>
      </c>
      <c r="B175" s="43" t="s">
        <v>544</v>
      </c>
      <c r="C175" s="43" t="s">
        <v>356</v>
      </c>
      <c r="D175" s="43" t="s">
        <v>354</v>
      </c>
      <c r="E175" s="43" t="s">
        <v>434</v>
      </c>
      <c r="F175" s="43" t="s">
        <v>636</v>
      </c>
      <c r="G175" s="43" t="s">
        <v>975</v>
      </c>
      <c r="H175" s="44">
        <v>4500000</v>
      </c>
      <c r="I175" s="45"/>
    </row>
    <row r="176" spans="1:9" x14ac:dyDescent="0.2">
      <c r="A176" s="43" t="s">
        <v>383</v>
      </c>
      <c r="B176" s="43" t="s">
        <v>544</v>
      </c>
      <c r="C176" s="43" t="s">
        <v>356</v>
      </c>
      <c r="D176" s="43" t="s">
        <v>354</v>
      </c>
      <c r="E176" s="43" t="s">
        <v>434</v>
      </c>
      <c r="F176" s="43" t="s">
        <v>636</v>
      </c>
      <c r="G176" s="43" t="s">
        <v>976</v>
      </c>
      <c r="H176" s="44">
        <v>4500000</v>
      </c>
      <c r="I176" s="45"/>
    </row>
    <row r="177" spans="1:9" x14ac:dyDescent="0.2">
      <c r="A177" s="43" t="s">
        <v>383</v>
      </c>
      <c r="B177" s="43" t="s">
        <v>544</v>
      </c>
      <c r="C177" s="43" t="s">
        <v>356</v>
      </c>
      <c r="D177" s="43" t="s">
        <v>354</v>
      </c>
      <c r="E177" s="43" t="s">
        <v>434</v>
      </c>
      <c r="F177" s="43" t="s">
        <v>636</v>
      </c>
      <c r="G177" s="43" t="s">
        <v>977</v>
      </c>
      <c r="H177" s="44">
        <v>4500000</v>
      </c>
      <c r="I177" s="45"/>
    </row>
    <row r="178" spans="1:9" x14ac:dyDescent="0.2">
      <c r="A178" s="43" t="s">
        <v>383</v>
      </c>
      <c r="B178" s="43" t="s">
        <v>544</v>
      </c>
      <c r="C178" s="43" t="s">
        <v>356</v>
      </c>
      <c r="D178" s="43" t="s">
        <v>354</v>
      </c>
      <c r="E178" s="43" t="s">
        <v>434</v>
      </c>
      <c r="F178" s="43" t="s">
        <v>636</v>
      </c>
      <c r="G178" s="43" t="s">
        <v>977</v>
      </c>
      <c r="H178" s="44">
        <v>13500000</v>
      </c>
      <c r="I178" s="45"/>
    </row>
    <row r="179" spans="1:9" x14ac:dyDescent="0.2">
      <c r="A179" s="43" t="s">
        <v>383</v>
      </c>
      <c r="B179" s="43" t="s">
        <v>544</v>
      </c>
      <c r="C179" s="43" t="s">
        <v>356</v>
      </c>
      <c r="D179" s="43" t="s">
        <v>354</v>
      </c>
      <c r="E179" s="43" t="s">
        <v>434</v>
      </c>
      <c r="F179" s="43" t="s">
        <v>636</v>
      </c>
      <c r="G179" s="43" t="s">
        <v>975</v>
      </c>
      <c r="H179" s="44">
        <v>13500000</v>
      </c>
      <c r="I179" s="45"/>
    </row>
    <row r="180" spans="1:9" x14ac:dyDescent="0.2">
      <c r="A180" s="43" t="s">
        <v>383</v>
      </c>
      <c r="B180" s="43" t="s">
        <v>544</v>
      </c>
      <c r="C180" s="43" t="s">
        <v>356</v>
      </c>
      <c r="D180" s="43" t="s">
        <v>354</v>
      </c>
      <c r="E180" s="43" t="s">
        <v>434</v>
      </c>
      <c r="F180" s="43" t="s">
        <v>636</v>
      </c>
      <c r="G180" s="43" t="s">
        <v>976</v>
      </c>
      <c r="H180" s="44">
        <v>13500000</v>
      </c>
      <c r="I180" s="45"/>
    </row>
    <row r="181" spans="1:9" x14ac:dyDescent="0.2">
      <c r="A181" s="43" t="s">
        <v>383</v>
      </c>
      <c r="B181" s="43" t="s">
        <v>544</v>
      </c>
      <c r="C181" s="43" t="s">
        <v>356</v>
      </c>
      <c r="D181" s="43" t="s">
        <v>354</v>
      </c>
      <c r="E181" s="43" t="s">
        <v>434</v>
      </c>
      <c r="F181" s="43" t="s">
        <v>636</v>
      </c>
      <c r="G181" s="43" t="s">
        <v>978</v>
      </c>
      <c r="H181" s="44">
        <v>750000</v>
      </c>
      <c r="I181" s="45"/>
    </row>
    <row r="182" spans="1:9" x14ac:dyDescent="0.2">
      <c r="A182" s="43" t="s">
        <v>383</v>
      </c>
      <c r="B182" s="43" t="s">
        <v>544</v>
      </c>
      <c r="C182" s="43" t="s">
        <v>356</v>
      </c>
      <c r="D182" s="43" t="s">
        <v>354</v>
      </c>
      <c r="E182" s="43" t="s">
        <v>434</v>
      </c>
      <c r="F182" s="43" t="s">
        <v>636</v>
      </c>
      <c r="G182" s="43" t="s">
        <v>979</v>
      </c>
      <c r="H182" s="44">
        <v>750000</v>
      </c>
      <c r="I182" s="45"/>
    </row>
    <row r="183" spans="1:9" x14ac:dyDescent="0.2">
      <c r="A183" s="43" t="s">
        <v>383</v>
      </c>
      <c r="B183" s="43" t="s">
        <v>544</v>
      </c>
      <c r="C183" s="43" t="s">
        <v>356</v>
      </c>
      <c r="D183" s="43" t="s">
        <v>354</v>
      </c>
      <c r="E183" s="43" t="s">
        <v>434</v>
      </c>
      <c r="F183" s="43" t="s">
        <v>636</v>
      </c>
      <c r="G183" s="43" t="s">
        <v>979</v>
      </c>
      <c r="H183" s="44">
        <v>1500000</v>
      </c>
      <c r="I183" s="45"/>
    </row>
    <row r="184" spans="1:9" x14ac:dyDescent="0.2">
      <c r="A184" s="43" t="s">
        <v>383</v>
      </c>
      <c r="B184" s="43" t="s">
        <v>544</v>
      </c>
      <c r="C184" s="43" t="s">
        <v>356</v>
      </c>
      <c r="D184" s="43" t="s">
        <v>354</v>
      </c>
      <c r="E184" s="43" t="s">
        <v>434</v>
      </c>
      <c r="F184" s="43" t="s">
        <v>636</v>
      </c>
      <c r="G184" s="43" t="s">
        <v>980</v>
      </c>
      <c r="H184" s="44">
        <v>1500000</v>
      </c>
      <c r="I184" s="45"/>
    </row>
    <row r="185" spans="1:9" x14ac:dyDescent="0.2">
      <c r="A185" s="43" t="s">
        <v>383</v>
      </c>
      <c r="B185" s="43" t="s">
        <v>416</v>
      </c>
      <c r="C185" s="43" t="s">
        <v>356</v>
      </c>
      <c r="D185" s="43" t="s">
        <v>354</v>
      </c>
      <c r="E185" s="43" t="s">
        <v>498</v>
      </c>
      <c r="F185" s="43" t="s">
        <v>721</v>
      </c>
      <c r="G185" s="43" t="s">
        <v>981</v>
      </c>
      <c r="H185" s="44">
        <v>14400000</v>
      </c>
      <c r="I185" s="45"/>
    </row>
    <row r="186" spans="1:9" x14ac:dyDescent="0.2">
      <c r="A186" s="43" t="s">
        <v>383</v>
      </c>
      <c r="B186" s="43" t="s">
        <v>416</v>
      </c>
      <c r="C186" s="43" t="s">
        <v>356</v>
      </c>
      <c r="D186" s="43" t="s">
        <v>354</v>
      </c>
      <c r="E186" s="43" t="s">
        <v>415</v>
      </c>
      <c r="F186" s="43" t="s">
        <v>417</v>
      </c>
      <c r="G186" s="43" t="s">
        <v>982</v>
      </c>
      <c r="H186" s="44">
        <v>15600000</v>
      </c>
      <c r="I186" s="45"/>
    </row>
    <row r="187" spans="1:9" x14ac:dyDescent="0.2">
      <c r="A187" s="43" t="s">
        <v>383</v>
      </c>
      <c r="B187" s="43" t="s">
        <v>416</v>
      </c>
      <c r="C187" s="43" t="s">
        <v>356</v>
      </c>
      <c r="D187" s="43" t="s">
        <v>354</v>
      </c>
      <c r="E187" s="43" t="s">
        <v>498</v>
      </c>
      <c r="F187" s="43" t="s">
        <v>721</v>
      </c>
      <c r="G187" s="43" t="s">
        <v>983</v>
      </c>
      <c r="H187" s="44">
        <v>14400000</v>
      </c>
      <c r="I187" s="45"/>
    </row>
    <row r="188" spans="1:9" x14ac:dyDescent="0.2">
      <c r="A188" s="43" t="s">
        <v>383</v>
      </c>
      <c r="B188" s="43" t="s">
        <v>416</v>
      </c>
      <c r="C188" s="43" t="s">
        <v>356</v>
      </c>
      <c r="D188" s="43" t="s">
        <v>354</v>
      </c>
      <c r="E188" s="43" t="s">
        <v>498</v>
      </c>
      <c r="F188" s="43" t="s">
        <v>721</v>
      </c>
      <c r="G188" s="43" t="s">
        <v>984</v>
      </c>
      <c r="H188" s="44">
        <v>120000</v>
      </c>
      <c r="I188" s="45"/>
    </row>
    <row r="189" spans="1:9" x14ac:dyDescent="0.2">
      <c r="A189" s="43" t="s">
        <v>383</v>
      </c>
      <c r="B189" s="43" t="s">
        <v>416</v>
      </c>
      <c r="C189" s="43" t="s">
        <v>356</v>
      </c>
      <c r="D189" s="43" t="s">
        <v>354</v>
      </c>
      <c r="E189" s="43" t="s">
        <v>498</v>
      </c>
      <c r="F189" s="43" t="s">
        <v>721</v>
      </c>
      <c r="G189" s="43" t="s">
        <v>985</v>
      </c>
      <c r="H189" s="44">
        <v>14400000</v>
      </c>
      <c r="I189" s="45"/>
    </row>
    <row r="190" spans="1:9" x14ac:dyDescent="0.2">
      <c r="A190" s="43" t="s">
        <v>383</v>
      </c>
      <c r="B190" s="43" t="s">
        <v>545</v>
      </c>
      <c r="C190" s="43" t="s">
        <v>369</v>
      </c>
      <c r="D190" s="43" t="s">
        <v>354</v>
      </c>
      <c r="E190" s="43" t="s">
        <v>435</v>
      </c>
      <c r="F190" s="43" t="s">
        <v>637</v>
      </c>
      <c r="G190" s="43" t="s">
        <v>986</v>
      </c>
      <c r="H190" s="44">
        <v>2200000</v>
      </c>
      <c r="I190" s="45"/>
    </row>
    <row r="191" spans="1:9" x14ac:dyDescent="0.2">
      <c r="A191" s="43" t="s">
        <v>383</v>
      </c>
      <c r="B191" s="43" t="s">
        <v>545</v>
      </c>
      <c r="C191" s="43" t="s">
        <v>369</v>
      </c>
      <c r="D191" s="43" t="s">
        <v>354</v>
      </c>
      <c r="E191" s="43" t="s">
        <v>435</v>
      </c>
      <c r="F191" s="43" t="s">
        <v>637</v>
      </c>
      <c r="G191" s="43" t="s">
        <v>987</v>
      </c>
      <c r="H191" s="44">
        <v>1200000</v>
      </c>
      <c r="I191" s="45"/>
    </row>
    <row r="192" spans="1:9" x14ac:dyDescent="0.2">
      <c r="A192" s="43" t="s">
        <v>383</v>
      </c>
      <c r="B192" s="43" t="s">
        <v>545</v>
      </c>
      <c r="C192" s="43" t="s">
        <v>369</v>
      </c>
      <c r="D192" s="43" t="s">
        <v>354</v>
      </c>
      <c r="E192" s="43" t="s">
        <v>435</v>
      </c>
      <c r="F192" s="43" t="s">
        <v>637</v>
      </c>
      <c r="G192" s="43" t="s">
        <v>988</v>
      </c>
      <c r="H192" s="44">
        <v>1100000</v>
      </c>
      <c r="I192" s="45"/>
    </row>
    <row r="193" spans="1:9" x14ac:dyDescent="0.2">
      <c r="A193" s="43" t="s">
        <v>383</v>
      </c>
      <c r="B193" s="43" t="s">
        <v>545</v>
      </c>
      <c r="C193" s="43" t="s">
        <v>369</v>
      </c>
      <c r="D193" s="43" t="s">
        <v>354</v>
      </c>
      <c r="E193" s="43" t="s">
        <v>435</v>
      </c>
      <c r="F193" s="43" t="s">
        <v>637</v>
      </c>
      <c r="G193" s="43" t="s">
        <v>987</v>
      </c>
      <c r="H193" s="44">
        <v>14400000</v>
      </c>
      <c r="I193" s="45"/>
    </row>
    <row r="194" spans="1:9" x14ac:dyDescent="0.2">
      <c r="A194" s="43" t="s">
        <v>383</v>
      </c>
      <c r="B194" s="43" t="s">
        <v>545</v>
      </c>
      <c r="C194" s="43" t="s">
        <v>369</v>
      </c>
      <c r="D194" s="43" t="s">
        <v>354</v>
      </c>
      <c r="E194" s="43" t="s">
        <v>435</v>
      </c>
      <c r="F194" s="43" t="s">
        <v>637</v>
      </c>
      <c r="G194" s="43" t="s">
        <v>986</v>
      </c>
      <c r="H194" s="44">
        <v>13200000</v>
      </c>
      <c r="I194" s="45"/>
    </row>
    <row r="195" spans="1:9" x14ac:dyDescent="0.2">
      <c r="A195" s="43" t="s">
        <v>383</v>
      </c>
      <c r="B195" s="43" t="s">
        <v>545</v>
      </c>
      <c r="C195" s="43" t="s">
        <v>369</v>
      </c>
      <c r="D195" s="43" t="s">
        <v>354</v>
      </c>
      <c r="E195" s="43" t="s">
        <v>435</v>
      </c>
      <c r="F195" s="43" t="s">
        <v>637</v>
      </c>
      <c r="G195" s="43" t="s">
        <v>988</v>
      </c>
      <c r="H195" s="44">
        <v>13200000</v>
      </c>
      <c r="I195" s="45"/>
    </row>
    <row r="196" spans="1:9" x14ac:dyDescent="0.2">
      <c r="A196" s="43" t="s">
        <v>383</v>
      </c>
      <c r="B196" s="43" t="s">
        <v>545</v>
      </c>
      <c r="C196" s="43" t="s">
        <v>369</v>
      </c>
      <c r="D196" s="43" t="s">
        <v>354</v>
      </c>
      <c r="E196" s="43" t="s">
        <v>435</v>
      </c>
      <c r="F196" s="43" t="s">
        <v>637</v>
      </c>
      <c r="G196" s="43" t="s">
        <v>989</v>
      </c>
      <c r="H196" s="44">
        <v>14400000</v>
      </c>
      <c r="I196" s="45"/>
    </row>
    <row r="197" spans="1:9" x14ac:dyDescent="0.2">
      <c r="A197" s="43" t="s">
        <v>383</v>
      </c>
      <c r="B197" s="43" t="s">
        <v>605</v>
      </c>
      <c r="C197" s="43" t="s">
        <v>353</v>
      </c>
      <c r="D197" s="43" t="s">
        <v>990</v>
      </c>
      <c r="E197" s="43" t="s">
        <v>500</v>
      </c>
      <c r="F197" s="43" t="s">
        <v>723</v>
      </c>
      <c r="G197" s="43" t="s">
        <v>991</v>
      </c>
      <c r="H197" s="44">
        <v>24900000</v>
      </c>
      <c r="I197" s="45"/>
    </row>
    <row r="198" spans="1:9" x14ac:dyDescent="0.2">
      <c r="A198" s="43" t="s">
        <v>383</v>
      </c>
      <c r="B198" s="43" t="s">
        <v>160</v>
      </c>
      <c r="C198" s="43" t="s">
        <v>369</v>
      </c>
      <c r="D198" s="43" t="s">
        <v>990</v>
      </c>
      <c r="E198" s="43">
        <v>9117160402</v>
      </c>
      <c r="F198" s="43" t="s">
        <v>239</v>
      </c>
      <c r="G198" s="43" t="s">
        <v>992</v>
      </c>
      <c r="H198" s="44">
        <v>104400000</v>
      </c>
      <c r="I198" s="45"/>
    </row>
    <row r="199" spans="1:9" x14ac:dyDescent="0.2">
      <c r="A199" s="43" t="s">
        <v>383</v>
      </c>
      <c r="B199" s="43" t="s">
        <v>177</v>
      </c>
      <c r="C199" s="43" t="s">
        <v>355</v>
      </c>
      <c r="D199" s="43" t="s">
        <v>354</v>
      </c>
      <c r="E199" s="43" t="s">
        <v>439</v>
      </c>
      <c r="F199" s="43" t="s">
        <v>641</v>
      </c>
      <c r="G199" s="43" t="s">
        <v>993</v>
      </c>
      <c r="H199" s="44">
        <v>17400000</v>
      </c>
      <c r="I199" s="45"/>
    </row>
    <row r="200" spans="1:9" x14ac:dyDescent="0.2">
      <c r="A200" s="43" t="s">
        <v>383</v>
      </c>
      <c r="B200" s="43" t="s">
        <v>177</v>
      </c>
      <c r="C200" s="43" t="s">
        <v>355</v>
      </c>
      <c r="D200" s="43" t="s">
        <v>354</v>
      </c>
      <c r="E200" s="43" t="s">
        <v>439</v>
      </c>
      <c r="F200" s="43" t="s">
        <v>641</v>
      </c>
      <c r="G200" s="43" t="s">
        <v>994</v>
      </c>
      <c r="H200" s="44">
        <v>10200000</v>
      </c>
      <c r="I200" s="45"/>
    </row>
    <row r="201" spans="1:9" x14ac:dyDescent="0.2">
      <c r="A201" s="43" t="s">
        <v>383</v>
      </c>
      <c r="B201" s="43" t="s">
        <v>177</v>
      </c>
      <c r="C201" s="43" t="s">
        <v>355</v>
      </c>
      <c r="D201" s="43" t="s">
        <v>354</v>
      </c>
      <c r="E201" s="43" t="s">
        <v>439</v>
      </c>
      <c r="F201" s="43" t="s">
        <v>641</v>
      </c>
      <c r="G201" s="43" t="s">
        <v>995</v>
      </c>
      <c r="H201" s="44">
        <v>15000000</v>
      </c>
      <c r="I201" s="45"/>
    </row>
    <row r="202" spans="1:9" x14ac:dyDescent="0.2">
      <c r="A202" s="43" t="s">
        <v>383</v>
      </c>
      <c r="B202" s="43" t="s">
        <v>177</v>
      </c>
      <c r="C202" s="43" t="s">
        <v>355</v>
      </c>
      <c r="D202" s="43" t="s">
        <v>354</v>
      </c>
      <c r="E202" s="43" t="s">
        <v>439</v>
      </c>
      <c r="F202" s="43" t="s">
        <v>641</v>
      </c>
      <c r="G202" s="43" t="s">
        <v>996</v>
      </c>
      <c r="H202" s="44">
        <v>15000000</v>
      </c>
      <c r="I202" s="45"/>
    </row>
    <row r="203" spans="1:9" x14ac:dyDescent="0.2">
      <c r="A203" s="43" t="s">
        <v>383</v>
      </c>
      <c r="B203" s="43" t="s">
        <v>177</v>
      </c>
      <c r="C203" s="43" t="s">
        <v>355</v>
      </c>
      <c r="D203" s="43" t="s">
        <v>354</v>
      </c>
      <c r="E203" s="43" t="s">
        <v>439</v>
      </c>
      <c r="F203" s="43" t="s">
        <v>641</v>
      </c>
      <c r="G203" s="43" t="s">
        <v>997</v>
      </c>
      <c r="H203" s="44">
        <v>17400000</v>
      </c>
      <c r="I203" s="45"/>
    </row>
    <row r="204" spans="1:9" x14ac:dyDescent="0.2">
      <c r="A204" s="43" t="s">
        <v>383</v>
      </c>
      <c r="B204" s="43" t="s">
        <v>179</v>
      </c>
      <c r="C204" s="43" t="s">
        <v>356</v>
      </c>
      <c r="D204" s="43" t="s">
        <v>354</v>
      </c>
      <c r="E204" s="43" t="s">
        <v>88</v>
      </c>
      <c r="F204" s="43" t="s">
        <v>263</v>
      </c>
      <c r="G204" s="43" t="s">
        <v>384</v>
      </c>
      <c r="H204" s="44">
        <v>20400000</v>
      </c>
      <c r="I204" s="45"/>
    </row>
    <row r="205" spans="1:9" x14ac:dyDescent="0.2">
      <c r="A205" s="43" t="s">
        <v>383</v>
      </c>
      <c r="B205" s="43" t="s">
        <v>179</v>
      </c>
      <c r="C205" s="43" t="s">
        <v>356</v>
      </c>
      <c r="D205" s="43" t="s">
        <v>354</v>
      </c>
      <c r="E205" s="43" t="s">
        <v>88</v>
      </c>
      <c r="F205" s="43" t="s">
        <v>263</v>
      </c>
      <c r="G205" s="43" t="s">
        <v>385</v>
      </c>
      <c r="H205" s="44">
        <v>933333</v>
      </c>
      <c r="I205" s="45"/>
    </row>
    <row r="206" spans="1:9" x14ac:dyDescent="0.2">
      <c r="A206" s="43" t="s">
        <v>383</v>
      </c>
      <c r="B206" s="43" t="s">
        <v>179</v>
      </c>
      <c r="C206" s="43" t="s">
        <v>356</v>
      </c>
      <c r="D206" s="43" t="s">
        <v>354</v>
      </c>
      <c r="E206" s="43" t="s">
        <v>88</v>
      </c>
      <c r="F206" s="43" t="s">
        <v>263</v>
      </c>
      <c r="G206" s="43" t="s">
        <v>385</v>
      </c>
      <c r="H206" s="44">
        <v>3000000</v>
      </c>
      <c r="I206" s="45"/>
    </row>
    <row r="207" spans="1:9" x14ac:dyDescent="0.2">
      <c r="A207" s="43" t="s">
        <v>383</v>
      </c>
      <c r="B207" s="43" t="s">
        <v>179</v>
      </c>
      <c r="C207" s="43" t="s">
        <v>356</v>
      </c>
      <c r="D207" s="43" t="s">
        <v>354</v>
      </c>
      <c r="E207" s="43" t="s">
        <v>88</v>
      </c>
      <c r="F207" s="43" t="s">
        <v>263</v>
      </c>
      <c r="G207" s="43" t="s">
        <v>386</v>
      </c>
      <c r="H207" s="44">
        <v>3900000</v>
      </c>
      <c r="I207" s="45"/>
    </row>
    <row r="208" spans="1:9" x14ac:dyDescent="0.2">
      <c r="A208" s="43" t="s">
        <v>383</v>
      </c>
      <c r="B208" s="43" t="s">
        <v>179</v>
      </c>
      <c r="C208" s="43" t="s">
        <v>356</v>
      </c>
      <c r="D208" s="43" t="s">
        <v>354</v>
      </c>
      <c r="E208" s="43" t="s">
        <v>88</v>
      </c>
      <c r="F208" s="43" t="s">
        <v>263</v>
      </c>
      <c r="G208" s="43" t="s">
        <v>386</v>
      </c>
      <c r="H208" s="44">
        <v>3000000</v>
      </c>
      <c r="I208" s="45"/>
    </row>
    <row r="209" spans="1:9" x14ac:dyDescent="0.2">
      <c r="A209" s="43" t="s">
        <v>383</v>
      </c>
      <c r="B209" s="43" t="s">
        <v>179</v>
      </c>
      <c r="C209" s="43" t="s">
        <v>356</v>
      </c>
      <c r="D209" s="43" t="s">
        <v>354</v>
      </c>
      <c r="E209" s="43" t="s">
        <v>88</v>
      </c>
      <c r="F209" s="43" t="s">
        <v>263</v>
      </c>
      <c r="G209" s="43" t="s">
        <v>387</v>
      </c>
      <c r="H209" s="44">
        <v>900000</v>
      </c>
      <c r="I209" s="45"/>
    </row>
    <row r="210" spans="1:9" x14ac:dyDescent="0.2">
      <c r="A210" s="43" t="s">
        <v>383</v>
      </c>
      <c r="B210" s="43" t="s">
        <v>179</v>
      </c>
      <c r="C210" s="43" t="s">
        <v>356</v>
      </c>
      <c r="D210" s="43" t="s">
        <v>354</v>
      </c>
      <c r="E210" s="43" t="s">
        <v>88</v>
      </c>
      <c r="F210" s="43" t="s">
        <v>263</v>
      </c>
      <c r="G210" s="43" t="s">
        <v>387</v>
      </c>
      <c r="H210" s="44">
        <v>4050000</v>
      </c>
      <c r="I210" s="45"/>
    </row>
    <row r="211" spans="1:9" x14ac:dyDescent="0.2">
      <c r="A211" s="43" t="s">
        <v>383</v>
      </c>
      <c r="B211" s="43" t="s">
        <v>179</v>
      </c>
      <c r="C211" s="43" t="s">
        <v>356</v>
      </c>
      <c r="D211" s="43" t="s">
        <v>354</v>
      </c>
      <c r="E211" s="43" t="s">
        <v>88</v>
      </c>
      <c r="F211" s="43" t="s">
        <v>263</v>
      </c>
      <c r="G211" s="43" t="s">
        <v>388</v>
      </c>
      <c r="H211" s="44">
        <v>3173333</v>
      </c>
      <c r="I211" s="45"/>
    </row>
    <row r="212" spans="1:9" x14ac:dyDescent="0.2">
      <c r="A212" s="43" t="s">
        <v>383</v>
      </c>
      <c r="B212" s="43" t="s">
        <v>179</v>
      </c>
      <c r="C212" s="43" t="s">
        <v>356</v>
      </c>
      <c r="D212" s="43" t="s">
        <v>354</v>
      </c>
      <c r="E212" s="43" t="s">
        <v>88</v>
      </c>
      <c r="F212" s="43" t="s">
        <v>263</v>
      </c>
      <c r="G212" s="43" t="s">
        <v>389</v>
      </c>
      <c r="H212" s="44">
        <v>3933333</v>
      </c>
      <c r="I212" s="45"/>
    </row>
    <row r="213" spans="1:9" x14ac:dyDescent="0.2">
      <c r="A213" s="43" t="s">
        <v>383</v>
      </c>
      <c r="B213" s="43" t="s">
        <v>179</v>
      </c>
      <c r="C213" s="43" t="s">
        <v>356</v>
      </c>
      <c r="D213" s="43" t="s">
        <v>354</v>
      </c>
      <c r="E213" s="43" t="s">
        <v>88</v>
      </c>
      <c r="F213" s="43" t="s">
        <v>263</v>
      </c>
      <c r="G213" s="43" t="s">
        <v>389</v>
      </c>
      <c r="H213" s="44">
        <v>4050000</v>
      </c>
      <c r="I213" s="45"/>
    </row>
    <row r="214" spans="1:9" x14ac:dyDescent="0.2">
      <c r="A214" s="43" t="s">
        <v>383</v>
      </c>
      <c r="B214" s="43" t="s">
        <v>179</v>
      </c>
      <c r="C214" s="43" t="s">
        <v>356</v>
      </c>
      <c r="D214" s="43" t="s">
        <v>354</v>
      </c>
      <c r="E214" s="43" t="s">
        <v>88</v>
      </c>
      <c r="F214" s="43" t="s">
        <v>263</v>
      </c>
      <c r="G214" s="43" t="s">
        <v>388</v>
      </c>
      <c r="H214" s="44">
        <v>5100000</v>
      </c>
      <c r="I214" s="45"/>
    </row>
    <row r="215" spans="1:9" x14ac:dyDescent="0.2">
      <c r="A215" s="43" t="s">
        <v>383</v>
      </c>
      <c r="B215" s="43" t="s">
        <v>179</v>
      </c>
      <c r="C215" s="43" t="s">
        <v>356</v>
      </c>
      <c r="D215" s="43" t="s">
        <v>354</v>
      </c>
      <c r="E215" s="43" t="s">
        <v>88</v>
      </c>
      <c r="F215" s="43" t="s">
        <v>263</v>
      </c>
      <c r="G215" s="43" t="s">
        <v>390</v>
      </c>
      <c r="H215" s="44">
        <v>2890000</v>
      </c>
      <c r="I215" s="45"/>
    </row>
    <row r="216" spans="1:9" x14ac:dyDescent="0.2">
      <c r="A216" s="43" t="s">
        <v>383</v>
      </c>
      <c r="B216" s="43" t="s">
        <v>179</v>
      </c>
      <c r="C216" s="43" t="s">
        <v>356</v>
      </c>
      <c r="D216" s="43" t="s">
        <v>354</v>
      </c>
      <c r="E216" s="43" t="s">
        <v>88</v>
      </c>
      <c r="F216" s="43" t="s">
        <v>263</v>
      </c>
      <c r="G216" s="43" t="s">
        <v>385</v>
      </c>
      <c r="H216" s="44">
        <v>4000000</v>
      </c>
      <c r="I216" s="45"/>
    </row>
    <row r="217" spans="1:9" x14ac:dyDescent="0.2">
      <c r="A217" s="43" t="s">
        <v>383</v>
      </c>
      <c r="B217" s="43" t="s">
        <v>179</v>
      </c>
      <c r="C217" s="43" t="s">
        <v>356</v>
      </c>
      <c r="D217" s="43" t="s">
        <v>354</v>
      </c>
      <c r="E217" s="43" t="s">
        <v>88</v>
      </c>
      <c r="F217" s="43" t="s">
        <v>263</v>
      </c>
      <c r="G217" s="43" t="s">
        <v>386</v>
      </c>
      <c r="H217" s="44">
        <v>4000000</v>
      </c>
      <c r="I217" s="45"/>
    </row>
    <row r="218" spans="1:9" x14ac:dyDescent="0.2">
      <c r="A218" s="43" t="s">
        <v>383</v>
      </c>
      <c r="B218" s="43" t="s">
        <v>179</v>
      </c>
      <c r="C218" s="43" t="s">
        <v>356</v>
      </c>
      <c r="D218" s="43" t="s">
        <v>354</v>
      </c>
      <c r="E218" s="43" t="s">
        <v>88</v>
      </c>
      <c r="F218" s="43" t="s">
        <v>263</v>
      </c>
      <c r="G218" s="43" t="s">
        <v>387</v>
      </c>
      <c r="H218" s="44">
        <v>5400000</v>
      </c>
      <c r="I218" s="45"/>
    </row>
    <row r="219" spans="1:9" x14ac:dyDescent="0.2">
      <c r="A219" s="43" t="s">
        <v>383</v>
      </c>
      <c r="B219" s="43" t="s">
        <v>179</v>
      </c>
      <c r="C219" s="43" t="s">
        <v>356</v>
      </c>
      <c r="D219" s="43" t="s">
        <v>354</v>
      </c>
      <c r="E219" s="43" t="s">
        <v>88</v>
      </c>
      <c r="F219" s="43" t="s">
        <v>263</v>
      </c>
      <c r="G219" s="43" t="s">
        <v>389</v>
      </c>
      <c r="H219" s="44">
        <v>630000</v>
      </c>
      <c r="I219" s="45"/>
    </row>
    <row r="220" spans="1:9" x14ac:dyDescent="0.2">
      <c r="A220" s="43" t="s">
        <v>383</v>
      </c>
      <c r="B220" s="43" t="s">
        <v>179</v>
      </c>
      <c r="C220" s="43" t="s">
        <v>356</v>
      </c>
      <c r="D220" s="43" t="s">
        <v>354</v>
      </c>
      <c r="E220" s="43" t="s">
        <v>88</v>
      </c>
      <c r="F220" s="43" t="s">
        <v>263</v>
      </c>
      <c r="G220" s="43" t="s">
        <v>388</v>
      </c>
      <c r="H220" s="44">
        <v>6800000</v>
      </c>
      <c r="I220" s="45"/>
    </row>
    <row r="221" spans="1:9" x14ac:dyDescent="0.2">
      <c r="A221" s="43" t="s">
        <v>383</v>
      </c>
      <c r="B221" s="43" t="s">
        <v>576</v>
      </c>
      <c r="C221" s="43" t="s">
        <v>356</v>
      </c>
      <c r="D221" s="43" t="s">
        <v>354</v>
      </c>
      <c r="E221" s="43" t="s">
        <v>465</v>
      </c>
      <c r="F221" s="43" t="s">
        <v>677</v>
      </c>
      <c r="G221" s="43" t="s">
        <v>998</v>
      </c>
      <c r="H221" s="44">
        <v>5500000</v>
      </c>
      <c r="I221" s="45"/>
    </row>
    <row r="222" spans="1:9" x14ac:dyDescent="0.2">
      <c r="A222" s="43" t="s">
        <v>383</v>
      </c>
      <c r="B222" s="43" t="s">
        <v>576</v>
      </c>
      <c r="C222" s="43" t="s">
        <v>356</v>
      </c>
      <c r="D222" s="43" t="s">
        <v>354</v>
      </c>
      <c r="E222" s="43" t="s">
        <v>465</v>
      </c>
      <c r="F222" s="43" t="s">
        <v>677</v>
      </c>
      <c r="G222" s="43" t="s">
        <v>999</v>
      </c>
      <c r="H222" s="44">
        <v>18000000</v>
      </c>
      <c r="I222" s="45"/>
    </row>
    <row r="223" spans="1:9" x14ac:dyDescent="0.2">
      <c r="A223" s="43" t="s">
        <v>383</v>
      </c>
      <c r="B223" s="43" t="s">
        <v>576</v>
      </c>
      <c r="C223" s="43" t="s">
        <v>356</v>
      </c>
      <c r="D223" s="43" t="s">
        <v>354</v>
      </c>
      <c r="E223" s="43" t="s">
        <v>465</v>
      </c>
      <c r="F223" s="43" t="s">
        <v>677</v>
      </c>
      <c r="G223" s="43" t="s">
        <v>1000</v>
      </c>
      <c r="H223" s="44">
        <v>20400000</v>
      </c>
      <c r="I223" s="45"/>
    </row>
    <row r="224" spans="1:9" x14ac:dyDescent="0.2">
      <c r="A224" s="43" t="s">
        <v>383</v>
      </c>
      <c r="B224" s="43" t="s">
        <v>576</v>
      </c>
      <c r="C224" s="43" t="s">
        <v>356</v>
      </c>
      <c r="D224" s="43" t="s">
        <v>354</v>
      </c>
      <c r="E224" s="43" t="s">
        <v>465</v>
      </c>
      <c r="F224" s="43" t="s">
        <v>677</v>
      </c>
      <c r="G224" s="43" t="s">
        <v>1001</v>
      </c>
      <c r="H224" s="44">
        <v>18000000</v>
      </c>
      <c r="I224" s="45"/>
    </row>
    <row r="225" spans="1:9" x14ac:dyDescent="0.2">
      <c r="A225" s="43" t="s">
        <v>383</v>
      </c>
      <c r="B225" s="43" t="s">
        <v>576</v>
      </c>
      <c r="C225" s="43" t="s">
        <v>356</v>
      </c>
      <c r="D225" s="43" t="s">
        <v>354</v>
      </c>
      <c r="E225" s="43" t="s">
        <v>465</v>
      </c>
      <c r="F225" s="43" t="s">
        <v>677</v>
      </c>
      <c r="G225" s="43" t="s">
        <v>1002</v>
      </c>
      <c r="H225" s="44">
        <v>13554000</v>
      </c>
      <c r="I225" s="45"/>
    </row>
    <row r="226" spans="1:9" x14ac:dyDescent="0.2">
      <c r="A226" s="43" t="s">
        <v>383</v>
      </c>
      <c r="B226" s="43" t="s">
        <v>576</v>
      </c>
      <c r="C226" s="43" t="s">
        <v>356</v>
      </c>
      <c r="D226" s="43" t="s">
        <v>354</v>
      </c>
      <c r="E226" s="43" t="s">
        <v>465</v>
      </c>
      <c r="F226" s="43" t="s">
        <v>677</v>
      </c>
      <c r="G226" s="43" t="s">
        <v>1003</v>
      </c>
      <c r="H226" s="44">
        <v>7700000</v>
      </c>
      <c r="I226" s="45"/>
    </row>
    <row r="227" spans="1:9" x14ac:dyDescent="0.2">
      <c r="A227" s="43" t="s">
        <v>383</v>
      </c>
      <c r="B227" s="43" t="s">
        <v>576</v>
      </c>
      <c r="C227" s="43" t="s">
        <v>356</v>
      </c>
      <c r="D227" s="43" t="s">
        <v>354</v>
      </c>
      <c r="E227" s="43" t="s">
        <v>465</v>
      </c>
      <c r="F227" s="43" t="s">
        <v>677</v>
      </c>
      <c r="G227" s="43" t="s">
        <v>1004</v>
      </c>
      <c r="H227" s="44">
        <v>13500000</v>
      </c>
      <c r="I227" s="45"/>
    </row>
    <row r="228" spans="1:9" x14ac:dyDescent="0.2">
      <c r="A228" s="43" t="s">
        <v>383</v>
      </c>
      <c r="B228" s="43" t="s">
        <v>547</v>
      </c>
      <c r="C228" s="43" t="s">
        <v>369</v>
      </c>
      <c r="D228" s="43" t="s">
        <v>354</v>
      </c>
      <c r="E228" s="43" t="s">
        <v>440</v>
      </c>
      <c r="F228" s="43" t="s">
        <v>642</v>
      </c>
      <c r="G228" s="43" t="s">
        <v>392</v>
      </c>
      <c r="H228" s="44">
        <v>6000000</v>
      </c>
      <c r="I228" s="45"/>
    </row>
    <row r="229" spans="1:9" x14ac:dyDescent="0.2">
      <c r="A229" s="43" t="s">
        <v>383</v>
      </c>
      <c r="B229" s="43" t="s">
        <v>547</v>
      </c>
      <c r="C229" s="43" t="s">
        <v>369</v>
      </c>
      <c r="D229" s="43" t="s">
        <v>354</v>
      </c>
      <c r="E229" s="43" t="s">
        <v>440</v>
      </c>
      <c r="F229" s="43" t="s">
        <v>642</v>
      </c>
      <c r="G229" s="43" t="s">
        <v>1005</v>
      </c>
      <c r="H229" s="44">
        <v>4500000</v>
      </c>
      <c r="I229" s="45"/>
    </row>
    <row r="230" spans="1:9" x14ac:dyDescent="0.2">
      <c r="A230" s="43" t="s">
        <v>383</v>
      </c>
      <c r="B230" s="43" t="s">
        <v>547</v>
      </c>
      <c r="C230" s="43" t="s">
        <v>369</v>
      </c>
      <c r="D230" s="43" t="s">
        <v>354</v>
      </c>
      <c r="E230" s="43" t="s">
        <v>440</v>
      </c>
      <c r="F230" s="43" t="s">
        <v>642</v>
      </c>
      <c r="G230" s="43" t="s">
        <v>391</v>
      </c>
      <c r="H230" s="44">
        <v>6000000</v>
      </c>
      <c r="I230" s="45"/>
    </row>
    <row r="231" spans="1:9" x14ac:dyDescent="0.2">
      <c r="A231" s="43" t="s">
        <v>383</v>
      </c>
      <c r="B231" s="43" t="s">
        <v>547</v>
      </c>
      <c r="C231" s="43" t="s">
        <v>369</v>
      </c>
      <c r="D231" s="43" t="s">
        <v>354</v>
      </c>
      <c r="E231" s="43" t="s">
        <v>440</v>
      </c>
      <c r="F231" s="43" t="s">
        <v>642</v>
      </c>
      <c r="G231" s="43" t="s">
        <v>1005</v>
      </c>
      <c r="H231" s="44">
        <v>13500000</v>
      </c>
      <c r="I231" s="45"/>
    </row>
    <row r="232" spans="1:9" x14ac:dyDescent="0.2">
      <c r="A232" s="43" t="s">
        <v>383</v>
      </c>
      <c r="B232" s="43" t="s">
        <v>547</v>
      </c>
      <c r="C232" s="43" t="s">
        <v>369</v>
      </c>
      <c r="D232" s="43" t="s">
        <v>354</v>
      </c>
      <c r="E232" s="43" t="s">
        <v>440</v>
      </c>
      <c r="F232" s="43" t="s">
        <v>642</v>
      </c>
      <c r="G232" s="43" t="s">
        <v>391</v>
      </c>
      <c r="H232" s="44">
        <v>12000000</v>
      </c>
      <c r="I232" s="45"/>
    </row>
    <row r="233" spans="1:9" x14ac:dyDescent="0.2">
      <c r="A233" s="43" t="s">
        <v>383</v>
      </c>
      <c r="B233" s="43" t="s">
        <v>547</v>
      </c>
      <c r="C233" s="43" t="s">
        <v>369</v>
      </c>
      <c r="D233" s="43" t="s">
        <v>354</v>
      </c>
      <c r="E233" s="43" t="s">
        <v>440</v>
      </c>
      <c r="F233" s="43" t="s">
        <v>642</v>
      </c>
      <c r="G233" s="43" t="s">
        <v>392</v>
      </c>
      <c r="H233" s="44">
        <v>12000000</v>
      </c>
      <c r="I233" s="45"/>
    </row>
    <row r="234" spans="1:9" x14ac:dyDescent="0.2">
      <c r="A234" s="43" t="s">
        <v>383</v>
      </c>
      <c r="B234" s="43" t="s">
        <v>607</v>
      </c>
      <c r="C234" s="43" t="s">
        <v>369</v>
      </c>
      <c r="D234" s="43" t="s">
        <v>354</v>
      </c>
      <c r="E234" s="43" t="s">
        <v>506</v>
      </c>
      <c r="F234" s="43" t="s">
        <v>729</v>
      </c>
      <c r="G234" s="43" t="s">
        <v>1006</v>
      </c>
      <c r="H234" s="44">
        <v>18000000</v>
      </c>
      <c r="I234" s="45"/>
    </row>
    <row r="235" spans="1:9" x14ac:dyDescent="0.2">
      <c r="A235" s="43" t="s">
        <v>383</v>
      </c>
      <c r="B235" s="43" t="s">
        <v>607</v>
      </c>
      <c r="C235" s="43" t="s">
        <v>369</v>
      </c>
      <c r="D235" s="43" t="s">
        <v>354</v>
      </c>
      <c r="E235" s="43" t="s">
        <v>506</v>
      </c>
      <c r="F235" s="43" t="s">
        <v>729</v>
      </c>
      <c r="G235" s="43" t="s">
        <v>984</v>
      </c>
      <c r="H235" s="44">
        <v>19200000</v>
      </c>
      <c r="I235" s="45"/>
    </row>
    <row r="236" spans="1:9" x14ac:dyDescent="0.2">
      <c r="A236" s="43" t="s">
        <v>383</v>
      </c>
      <c r="B236" s="43" t="s">
        <v>607</v>
      </c>
      <c r="C236" s="43" t="s">
        <v>369</v>
      </c>
      <c r="D236" s="43" t="s">
        <v>354</v>
      </c>
      <c r="E236" s="43" t="s">
        <v>506</v>
      </c>
      <c r="F236" s="43" t="s">
        <v>729</v>
      </c>
      <c r="G236" s="43" t="s">
        <v>1007</v>
      </c>
      <c r="H236" s="44">
        <v>13200000</v>
      </c>
      <c r="I236" s="45"/>
    </row>
    <row r="237" spans="1:9" x14ac:dyDescent="0.2">
      <c r="A237" s="43" t="s">
        <v>383</v>
      </c>
      <c r="B237" s="43" t="s">
        <v>1008</v>
      </c>
      <c r="C237" s="43" t="s">
        <v>356</v>
      </c>
      <c r="D237" s="43" t="s">
        <v>354</v>
      </c>
      <c r="E237" s="43" t="s">
        <v>441</v>
      </c>
      <c r="F237" s="43" t="s">
        <v>643</v>
      </c>
      <c r="G237" s="43" t="s">
        <v>1009</v>
      </c>
      <c r="H237" s="44">
        <v>16800000</v>
      </c>
      <c r="I237" s="45"/>
    </row>
    <row r="238" spans="1:9" x14ac:dyDescent="0.2">
      <c r="A238" s="43" t="s">
        <v>383</v>
      </c>
      <c r="B238" s="43" t="s">
        <v>1008</v>
      </c>
      <c r="C238" s="43" t="s">
        <v>356</v>
      </c>
      <c r="D238" s="43" t="s">
        <v>354</v>
      </c>
      <c r="E238" s="43" t="s">
        <v>441</v>
      </c>
      <c r="F238" s="43" t="s">
        <v>643</v>
      </c>
      <c r="G238" s="43" t="s">
        <v>1010</v>
      </c>
      <c r="H238" s="44">
        <v>15000000</v>
      </c>
      <c r="I238" s="45"/>
    </row>
    <row r="239" spans="1:9" x14ac:dyDescent="0.2">
      <c r="A239" s="43" t="s">
        <v>383</v>
      </c>
      <c r="B239" s="43" t="s">
        <v>1008</v>
      </c>
      <c r="C239" s="43" t="s">
        <v>356</v>
      </c>
      <c r="D239" s="43" t="s">
        <v>354</v>
      </c>
      <c r="E239" s="43" t="s">
        <v>441</v>
      </c>
      <c r="F239" s="43" t="s">
        <v>643</v>
      </c>
      <c r="G239" s="43" t="s">
        <v>1011</v>
      </c>
      <c r="H239" s="44">
        <v>15000000</v>
      </c>
      <c r="I239" s="45"/>
    </row>
    <row r="240" spans="1:9" x14ac:dyDescent="0.2">
      <c r="A240" s="43" t="s">
        <v>383</v>
      </c>
      <c r="B240" s="43" t="s">
        <v>1008</v>
      </c>
      <c r="C240" s="43" t="s">
        <v>356</v>
      </c>
      <c r="D240" s="43" t="s">
        <v>354</v>
      </c>
      <c r="E240" s="43" t="s">
        <v>441</v>
      </c>
      <c r="F240" s="43" t="s">
        <v>643</v>
      </c>
      <c r="G240" s="43" t="s">
        <v>1012</v>
      </c>
      <c r="H240" s="44">
        <v>14400000</v>
      </c>
      <c r="I240" s="45"/>
    </row>
    <row r="241" spans="1:9" x14ac:dyDescent="0.2">
      <c r="A241" s="43" t="s">
        <v>383</v>
      </c>
      <c r="B241" s="43" t="s">
        <v>1008</v>
      </c>
      <c r="C241" s="43" t="s">
        <v>356</v>
      </c>
      <c r="D241" s="43" t="s">
        <v>354</v>
      </c>
      <c r="E241" s="43" t="s">
        <v>441</v>
      </c>
      <c r="F241" s="43" t="s">
        <v>643</v>
      </c>
      <c r="G241" s="43" t="s">
        <v>1013</v>
      </c>
      <c r="H241" s="44">
        <v>15000000</v>
      </c>
      <c r="I241" s="45"/>
    </row>
    <row r="242" spans="1:9" x14ac:dyDescent="0.2">
      <c r="A242" s="43" t="s">
        <v>383</v>
      </c>
      <c r="B242" s="43" t="s">
        <v>1008</v>
      </c>
      <c r="C242" s="43" t="s">
        <v>356</v>
      </c>
      <c r="D242" s="43" t="s">
        <v>354</v>
      </c>
      <c r="E242" s="43" t="s">
        <v>441</v>
      </c>
      <c r="F242" s="43" t="s">
        <v>643</v>
      </c>
      <c r="G242" s="43" t="s">
        <v>1014</v>
      </c>
      <c r="H242" s="44">
        <v>14400000</v>
      </c>
      <c r="I242" s="45"/>
    </row>
    <row r="243" spans="1:9" x14ac:dyDescent="0.2">
      <c r="A243" s="43" t="s">
        <v>383</v>
      </c>
      <c r="B243" s="43" t="s">
        <v>1008</v>
      </c>
      <c r="C243" s="43" t="s">
        <v>356</v>
      </c>
      <c r="D243" s="43" t="s">
        <v>354</v>
      </c>
      <c r="E243" s="43" t="s">
        <v>441</v>
      </c>
      <c r="F243" s="43" t="s">
        <v>643</v>
      </c>
      <c r="G243" s="43" t="s">
        <v>1015</v>
      </c>
      <c r="H243" s="44">
        <v>14400000</v>
      </c>
      <c r="I243" s="45"/>
    </row>
    <row r="244" spans="1:9" x14ac:dyDescent="0.2">
      <c r="A244" s="43" t="s">
        <v>383</v>
      </c>
      <c r="B244" s="43" t="s">
        <v>1008</v>
      </c>
      <c r="C244" s="43" t="s">
        <v>356</v>
      </c>
      <c r="D244" s="43" t="s">
        <v>354</v>
      </c>
      <c r="E244" s="43" t="s">
        <v>441</v>
      </c>
      <c r="F244" s="43" t="s">
        <v>643</v>
      </c>
      <c r="G244" s="43" t="s">
        <v>1016</v>
      </c>
      <c r="H244" s="44">
        <v>15000000</v>
      </c>
      <c r="I244" s="45"/>
    </row>
    <row r="245" spans="1:9" x14ac:dyDescent="0.2">
      <c r="A245" s="43" t="s">
        <v>383</v>
      </c>
      <c r="B245" s="43" t="s">
        <v>1008</v>
      </c>
      <c r="C245" s="43" t="s">
        <v>356</v>
      </c>
      <c r="D245" s="43" t="s">
        <v>354</v>
      </c>
      <c r="E245" s="43" t="s">
        <v>441</v>
      </c>
      <c r="F245" s="43" t="s">
        <v>643</v>
      </c>
      <c r="G245" s="43" t="s">
        <v>1017</v>
      </c>
      <c r="H245" s="44">
        <v>15000000</v>
      </c>
      <c r="I245" s="45"/>
    </row>
    <row r="246" spans="1:9" x14ac:dyDescent="0.2">
      <c r="A246" s="43" t="s">
        <v>383</v>
      </c>
      <c r="B246" s="43" t="s">
        <v>1008</v>
      </c>
      <c r="C246" s="43" t="s">
        <v>356</v>
      </c>
      <c r="D246" s="43" t="s">
        <v>354</v>
      </c>
      <c r="E246" s="43" t="s">
        <v>441</v>
      </c>
      <c r="F246" s="43" t="s">
        <v>643</v>
      </c>
      <c r="G246" s="43" t="s">
        <v>1018</v>
      </c>
      <c r="H246" s="44">
        <v>15000000</v>
      </c>
      <c r="I246" s="45"/>
    </row>
    <row r="247" spans="1:9" x14ac:dyDescent="0.2">
      <c r="A247" s="43" t="s">
        <v>383</v>
      </c>
      <c r="B247" s="43" t="s">
        <v>1008</v>
      </c>
      <c r="C247" s="43" t="s">
        <v>356</v>
      </c>
      <c r="D247" s="43" t="s">
        <v>354</v>
      </c>
      <c r="E247" s="43" t="s">
        <v>441</v>
      </c>
      <c r="F247" s="43" t="s">
        <v>643</v>
      </c>
      <c r="G247" s="43" t="s">
        <v>1019</v>
      </c>
      <c r="H247" s="44">
        <v>15000000</v>
      </c>
      <c r="I247" s="45"/>
    </row>
    <row r="248" spans="1:9" x14ac:dyDescent="0.2">
      <c r="A248" s="43" t="s">
        <v>383</v>
      </c>
      <c r="B248" s="43" t="s">
        <v>393</v>
      </c>
      <c r="C248" s="43" t="s">
        <v>356</v>
      </c>
      <c r="D248" s="43" t="s">
        <v>354</v>
      </c>
      <c r="E248" s="43">
        <v>9905181005</v>
      </c>
      <c r="F248" s="43" t="s">
        <v>394</v>
      </c>
      <c r="G248" s="43" t="s">
        <v>395</v>
      </c>
      <c r="H248" s="44">
        <v>15200000</v>
      </c>
      <c r="I248" s="45"/>
    </row>
    <row r="249" spans="1:9" x14ac:dyDescent="0.2">
      <c r="A249" s="43" t="s">
        <v>383</v>
      </c>
      <c r="B249" s="43" t="s">
        <v>393</v>
      </c>
      <c r="C249" s="43" t="s">
        <v>356</v>
      </c>
      <c r="D249" s="43" t="s">
        <v>354</v>
      </c>
      <c r="E249" s="43">
        <v>9905181005</v>
      </c>
      <c r="F249" s="43" t="s">
        <v>394</v>
      </c>
      <c r="G249" s="43" t="s">
        <v>396</v>
      </c>
      <c r="H249" s="44">
        <v>2400000</v>
      </c>
      <c r="I249" s="45"/>
    </row>
    <row r="250" spans="1:9" x14ac:dyDescent="0.2">
      <c r="A250" s="43" t="s">
        <v>383</v>
      </c>
      <c r="B250" s="43" t="s">
        <v>393</v>
      </c>
      <c r="C250" s="43" t="s">
        <v>356</v>
      </c>
      <c r="D250" s="43" t="s">
        <v>354</v>
      </c>
      <c r="E250" s="43">
        <v>9905181005</v>
      </c>
      <c r="F250" s="43" t="s">
        <v>394</v>
      </c>
      <c r="G250" s="43" t="s">
        <v>397</v>
      </c>
      <c r="H250" s="44">
        <v>3333333</v>
      </c>
      <c r="I250" s="45"/>
    </row>
    <row r="251" spans="1:9" x14ac:dyDescent="0.2">
      <c r="A251" s="43" t="s">
        <v>383</v>
      </c>
      <c r="B251" s="43" t="s">
        <v>393</v>
      </c>
      <c r="C251" s="43" t="s">
        <v>356</v>
      </c>
      <c r="D251" s="43" t="s">
        <v>354</v>
      </c>
      <c r="E251" s="43">
        <v>9905181005</v>
      </c>
      <c r="F251" s="43" t="s">
        <v>394</v>
      </c>
      <c r="G251" s="43" t="s">
        <v>398</v>
      </c>
      <c r="H251" s="44">
        <v>7600000</v>
      </c>
      <c r="I251" s="45"/>
    </row>
    <row r="252" spans="1:9" x14ac:dyDescent="0.2">
      <c r="A252" s="43" t="s">
        <v>383</v>
      </c>
      <c r="B252" s="43" t="s">
        <v>393</v>
      </c>
      <c r="C252" s="43" t="s">
        <v>356</v>
      </c>
      <c r="D252" s="43" t="s">
        <v>354</v>
      </c>
      <c r="E252" s="43">
        <v>9905181005</v>
      </c>
      <c r="F252" s="43" t="s">
        <v>394</v>
      </c>
      <c r="G252" s="43" t="s">
        <v>399</v>
      </c>
      <c r="H252" s="44">
        <v>1630000</v>
      </c>
      <c r="I252" s="45"/>
    </row>
    <row r="253" spans="1:9" x14ac:dyDescent="0.2">
      <c r="A253" s="43" t="s">
        <v>383</v>
      </c>
      <c r="B253" s="43" t="s">
        <v>393</v>
      </c>
      <c r="C253" s="43" t="s">
        <v>356</v>
      </c>
      <c r="D253" s="43" t="s">
        <v>354</v>
      </c>
      <c r="E253" s="43">
        <v>9905181005</v>
      </c>
      <c r="F253" s="43" t="s">
        <v>394</v>
      </c>
      <c r="G253" s="43" t="s">
        <v>400</v>
      </c>
      <c r="H253" s="44">
        <v>4650000</v>
      </c>
      <c r="I253" s="45"/>
    </row>
    <row r="254" spans="1:9" x14ac:dyDescent="0.2">
      <c r="A254" s="43" t="s">
        <v>383</v>
      </c>
      <c r="B254" s="43" t="s">
        <v>393</v>
      </c>
      <c r="C254" s="43" t="s">
        <v>356</v>
      </c>
      <c r="D254" s="43" t="s">
        <v>354</v>
      </c>
      <c r="E254" s="43">
        <v>9905181005</v>
      </c>
      <c r="F254" s="43" t="s">
        <v>394</v>
      </c>
      <c r="G254" s="43" t="s">
        <v>401</v>
      </c>
      <c r="H254" s="44">
        <v>8910000</v>
      </c>
      <c r="I254" s="45"/>
    </row>
    <row r="255" spans="1:9" x14ac:dyDescent="0.2">
      <c r="A255" s="43" t="s">
        <v>383</v>
      </c>
      <c r="B255" s="43" t="s">
        <v>393</v>
      </c>
      <c r="C255" s="43" t="s">
        <v>356</v>
      </c>
      <c r="D255" s="43" t="s">
        <v>354</v>
      </c>
      <c r="E255" s="43">
        <v>9905181005</v>
      </c>
      <c r="F255" s="43" t="s">
        <v>394</v>
      </c>
      <c r="G255" s="43" t="s">
        <v>400</v>
      </c>
      <c r="H255" s="44">
        <v>6200000</v>
      </c>
      <c r="I255" s="45"/>
    </row>
    <row r="256" spans="1:9" x14ac:dyDescent="0.2">
      <c r="A256" s="43" t="s">
        <v>383</v>
      </c>
      <c r="B256" s="43" t="s">
        <v>393</v>
      </c>
      <c r="C256" s="43" t="s">
        <v>356</v>
      </c>
      <c r="D256" s="43" t="s">
        <v>354</v>
      </c>
      <c r="E256" s="43">
        <v>9905181005</v>
      </c>
      <c r="F256" s="43" t="s">
        <v>394</v>
      </c>
      <c r="G256" s="43" t="s">
        <v>395</v>
      </c>
      <c r="H256" s="44">
        <v>7600000</v>
      </c>
      <c r="I256" s="45"/>
    </row>
    <row r="257" spans="1:9" x14ac:dyDescent="0.2">
      <c r="A257" s="43" t="s">
        <v>383</v>
      </c>
      <c r="B257" s="43" t="s">
        <v>393</v>
      </c>
      <c r="C257" s="43" t="s">
        <v>356</v>
      </c>
      <c r="D257" s="43" t="s">
        <v>354</v>
      </c>
      <c r="E257" s="43">
        <v>9905181005</v>
      </c>
      <c r="F257" s="43" t="s">
        <v>394</v>
      </c>
      <c r="G257" s="43" t="s">
        <v>395</v>
      </c>
      <c r="H257" s="44">
        <v>5700000</v>
      </c>
      <c r="I257" s="45"/>
    </row>
    <row r="258" spans="1:9" x14ac:dyDescent="0.2">
      <c r="A258" s="43" t="s">
        <v>383</v>
      </c>
      <c r="B258" s="43" t="s">
        <v>393</v>
      </c>
      <c r="C258" s="43" t="s">
        <v>356</v>
      </c>
      <c r="D258" s="43" t="s">
        <v>354</v>
      </c>
      <c r="E258" s="43">
        <v>9905181005</v>
      </c>
      <c r="F258" s="43" t="s">
        <v>394</v>
      </c>
      <c r="G258" s="43" t="s">
        <v>400</v>
      </c>
      <c r="H258" s="44">
        <v>1876667</v>
      </c>
      <c r="I258" s="45"/>
    </row>
    <row r="259" spans="1:9" x14ac:dyDescent="0.2">
      <c r="A259" s="43" t="s">
        <v>383</v>
      </c>
      <c r="B259" s="43" t="s">
        <v>393</v>
      </c>
      <c r="C259" s="43" t="s">
        <v>356</v>
      </c>
      <c r="D259" s="43" t="s">
        <v>354</v>
      </c>
      <c r="E259" s="43">
        <v>9905181005</v>
      </c>
      <c r="F259" s="43" t="s">
        <v>394</v>
      </c>
      <c r="G259" s="43" t="s">
        <v>401</v>
      </c>
      <c r="H259" s="44">
        <v>3300000</v>
      </c>
      <c r="I259" s="45"/>
    </row>
    <row r="260" spans="1:9" x14ac:dyDescent="0.2">
      <c r="A260" s="43" t="s">
        <v>402</v>
      </c>
      <c r="B260" s="43" t="s">
        <v>564</v>
      </c>
      <c r="C260" s="43" t="s">
        <v>356</v>
      </c>
      <c r="D260" s="43" t="s">
        <v>354</v>
      </c>
      <c r="E260" s="43" t="s">
        <v>447</v>
      </c>
      <c r="F260" s="43" t="s">
        <v>659</v>
      </c>
      <c r="G260" s="43" t="s">
        <v>1020</v>
      </c>
      <c r="H260" s="44">
        <v>18000000</v>
      </c>
      <c r="I260" s="45"/>
    </row>
    <row r="261" spans="1:9" x14ac:dyDescent="0.2">
      <c r="A261" s="43" t="s">
        <v>402</v>
      </c>
      <c r="B261" s="43" t="s">
        <v>564</v>
      </c>
      <c r="C261" s="43" t="s">
        <v>356</v>
      </c>
      <c r="D261" s="43" t="s">
        <v>365</v>
      </c>
      <c r="E261" s="43" t="s">
        <v>446</v>
      </c>
      <c r="F261" s="43" t="s">
        <v>658</v>
      </c>
      <c r="G261" s="43" t="s">
        <v>1021</v>
      </c>
      <c r="H261" s="44">
        <v>18000000</v>
      </c>
      <c r="I261" s="45"/>
    </row>
    <row r="262" spans="1:9" x14ac:dyDescent="0.2">
      <c r="A262" s="43" t="s">
        <v>402</v>
      </c>
      <c r="B262" s="43" t="s">
        <v>564</v>
      </c>
      <c r="C262" s="43" t="s">
        <v>356</v>
      </c>
      <c r="D262" s="43" t="s">
        <v>354</v>
      </c>
      <c r="E262" s="43" t="s">
        <v>447</v>
      </c>
      <c r="F262" s="43" t="s">
        <v>659</v>
      </c>
      <c r="G262" s="43" t="s">
        <v>1022</v>
      </c>
      <c r="H262" s="44">
        <v>18000000</v>
      </c>
      <c r="I262" s="45"/>
    </row>
    <row r="263" spans="1:9" x14ac:dyDescent="0.2">
      <c r="A263" s="43" t="s">
        <v>402</v>
      </c>
      <c r="B263" s="43" t="s">
        <v>564</v>
      </c>
      <c r="C263" s="43" t="s">
        <v>356</v>
      </c>
      <c r="D263" s="43" t="s">
        <v>354</v>
      </c>
      <c r="E263" s="43" t="s">
        <v>447</v>
      </c>
      <c r="F263" s="43" t="s">
        <v>659</v>
      </c>
      <c r="G263" s="43" t="s">
        <v>1023</v>
      </c>
      <c r="H263" s="44">
        <v>18000000</v>
      </c>
      <c r="I263" s="45"/>
    </row>
    <row r="264" spans="1:9" x14ac:dyDescent="0.2">
      <c r="A264" s="43" t="s">
        <v>402</v>
      </c>
      <c r="B264" s="43" t="s">
        <v>564</v>
      </c>
      <c r="C264" s="43" t="s">
        <v>356</v>
      </c>
      <c r="D264" s="43" t="s">
        <v>354</v>
      </c>
      <c r="E264" s="43" t="s">
        <v>447</v>
      </c>
      <c r="F264" s="43" t="s">
        <v>659</v>
      </c>
      <c r="G264" s="43" t="s">
        <v>1024</v>
      </c>
      <c r="H264" s="44">
        <v>20400000</v>
      </c>
      <c r="I264" s="45"/>
    </row>
    <row r="265" spans="1:9" x14ac:dyDescent="0.2">
      <c r="A265" s="43" t="s">
        <v>402</v>
      </c>
      <c r="B265" s="43" t="s">
        <v>185</v>
      </c>
      <c r="C265" s="43" t="s">
        <v>369</v>
      </c>
      <c r="D265" s="43" t="s">
        <v>354</v>
      </c>
      <c r="E265" s="43" t="s">
        <v>410</v>
      </c>
      <c r="F265" s="43" t="s">
        <v>411</v>
      </c>
      <c r="G265" s="43" t="s">
        <v>1025</v>
      </c>
      <c r="H265" s="44">
        <v>7111112</v>
      </c>
      <c r="I265" s="45"/>
    </row>
    <row r="266" spans="1:9" x14ac:dyDescent="0.2">
      <c r="A266" s="43" t="s">
        <v>402</v>
      </c>
      <c r="B266" s="43" t="s">
        <v>185</v>
      </c>
      <c r="C266" s="43" t="s">
        <v>369</v>
      </c>
      <c r="D266" s="43" t="s">
        <v>354</v>
      </c>
      <c r="E266" s="43" t="s">
        <v>410</v>
      </c>
      <c r="F266" s="43" t="s">
        <v>411</v>
      </c>
      <c r="G266" s="43" t="s">
        <v>1026</v>
      </c>
      <c r="H266" s="44">
        <v>7111112</v>
      </c>
      <c r="I266" s="45"/>
    </row>
    <row r="267" spans="1:9" x14ac:dyDescent="0.2">
      <c r="A267" s="43" t="s">
        <v>402</v>
      </c>
      <c r="B267" s="43" t="s">
        <v>185</v>
      </c>
      <c r="C267" s="43" t="s">
        <v>369</v>
      </c>
      <c r="D267" s="43" t="s">
        <v>354</v>
      </c>
      <c r="E267" s="43" t="s">
        <v>410</v>
      </c>
      <c r="F267" s="43" t="s">
        <v>411</v>
      </c>
      <c r="G267" s="43" t="s">
        <v>1027</v>
      </c>
      <c r="H267" s="44">
        <v>10500000</v>
      </c>
      <c r="I267" s="45"/>
    </row>
    <row r="268" spans="1:9" x14ac:dyDescent="0.2">
      <c r="A268" s="43" t="s">
        <v>402</v>
      </c>
      <c r="B268" s="43" t="s">
        <v>588</v>
      </c>
      <c r="C268" s="43" t="s">
        <v>369</v>
      </c>
      <c r="D268" s="43" t="s">
        <v>990</v>
      </c>
      <c r="E268" s="43" t="s">
        <v>477</v>
      </c>
      <c r="F268" s="43" t="s">
        <v>700</v>
      </c>
      <c r="G268" s="43" t="s">
        <v>1028</v>
      </c>
      <c r="H268" s="44">
        <v>31000000</v>
      </c>
      <c r="I268" s="45"/>
    </row>
    <row r="269" spans="1:9" x14ac:dyDescent="0.2">
      <c r="A269" s="43" t="s">
        <v>402</v>
      </c>
      <c r="B269" s="43" t="s">
        <v>157</v>
      </c>
      <c r="C269" s="43" t="s">
        <v>353</v>
      </c>
      <c r="D269" s="43" t="s">
        <v>354</v>
      </c>
      <c r="E269" s="43" t="s">
        <v>448</v>
      </c>
      <c r="F269" s="43" t="s">
        <v>1029</v>
      </c>
      <c r="G269" s="43" t="s">
        <v>1030</v>
      </c>
      <c r="H269" s="44">
        <v>5400000</v>
      </c>
      <c r="I269" s="45"/>
    </row>
    <row r="270" spans="1:9" x14ac:dyDescent="0.2">
      <c r="A270" s="43" t="s">
        <v>402</v>
      </c>
      <c r="B270" s="43" t="s">
        <v>157</v>
      </c>
      <c r="C270" s="43" t="s">
        <v>353</v>
      </c>
      <c r="D270" s="43" t="s">
        <v>354</v>
      </c>
      <c r="E270" s="43" t="s">
        <v>448</v>
      </c>
      <c r="F270" s="43" t="s">
        <v>1029</v>
      </c>
      <c r="G270" s="43" t="s">
        <v>1030</v>
      </c>
      <c r="H270" s="44">
        <v>16200000</v>
      </c>
      <c r="I270" s="45"/>
    </row>
    <row r="271" spans="1:9" x14ac:dyDescent="0.2">
      <c r="A271" s="43" t="s">
        <v>402</v>
      </c>
      <c r="B271" s="43" t="s">
        <v>140</v>
      </c>
      <c r="C271" s="43" t="s">
        <v>356</v>
      </c>
      <c r="D271" s="43" t="s">
        <v>354</v>
      </c>
      <c r="E271" s="43" t="s">
        <v>418</v>
      </c>
      <c r="F271" s="43" t="s">
        <v>620</v>
      </c>
      <c r="G271" s="43" t="s">
        <v>1031</v>
      </c>
      <c r="H271" s="44">
        <v>21000000</v>
      </c>
      <c r="I271" s="45"/>
    </row>
    <row r="272" spans="1:9" x14ac:dyDescent="0.2">
      <c r="A272" s="43" t="s">
        <v>402</v>
      </c>
      <c r="B272" s="43" t="s">
        <v>140</v>
      </c>
      <c r="C272" s="43" t="s">
        <v>356</v>
      </c>
      <c r="D272" s="43" t="s">
        <v>354</v>
      </c>
      <c r="E272" s="43" t="s">
        <v>418</v>
      </c>
      <c r="F272" s="43" t="s">
        <v>620</v>
      </c>
      <c r="G272" s="43" t="s">
        <v>1032</v>
      </c>
      <c r="H272" s="44">
        <v>18000000</v>
      </c>
      <c r="I272" s="45"/>
    </row>
    <row r="273" spans="1:9" x14ac:dyDescent="0.2">
      <c r="A273" s="43" t="s">
        <v>402</v>
      </c>
      <c r="B273" s="43" t="s">
        <v>565</v>
      </c>
      <c r="C273" s="43" t="s">
        <v>356</v>
      </c>
      <c r="D273" s="43" t="s">
        <v>354</v>
      </c>
      <c r="E273" s="43" t="s">
        <v>449</v>
      </c>
      <c r="F273" s="43" t="s">
        <v>661</v>
      </c>
      <c r="G273" s="43" t="s">
        <v>1033</v>
      </c>
      <c r="H273" s="44">
        <v>13200000</v>
      </c>
      <c r="I273" s="45"/>
    </row>
    <row r="274" spans="1:9" x14ac:dyDescent="0.2">
      <c r="A274" s="43" t="s">
        <v>402</v>
      </c>
      <c r="B274" s="43" t="s">
        <v>565</v>
      </c>
      <c r="C274" s="43" t="s">
        <v>356</v>
      </c>
      <c r="D274" s="43" t="s">
        <v>354</v>
      </c>
      <c r="E274" s="43" t="s">
        <v>449</v>
      </c>
      <c r="F274" s="43" t="s">
        <v>661</v>
      </c>
      <c r="G274" s="43" t="s">
        <v>1034</v>
      </c>
      <c r="H274" s="44">
        <v>5936667</v>
      </c>
      <c r="I274" s="45"/>
    </row>
    <row r="275" spans="1:9" x14ac:dyDescent="0.2">
      <c r="A275" s="43" t="s">
        <v>402</v>
      </c>
      <c r="B275" s="43" t="s">
        <v>565</v>
      </c>
      <c r="C275" s="43" t="s">
        <v>356</v>
      </c>
      <c r="D275" s="43" t="s">
        <v>354</v>
      </c>
      <c r="E275" s="43" t="s">
        <v>449</v>
      </c>
      <c r="F275" s="43" t="s">
        <v>661</v>
      </c>
      <c r="G275" s="43" t="s">
        <v>1035</v>
      </c>
      <c r="H275" s="44">
        <v>8060000</v>
      </c>
      <c r="I275" s="45"/>
    </row>
    <row r="276" spans="1:9" x14ac:dyDescent="0.2">
      <c r="A276" s="43" t="s">
        <v>402</v>
      </c>
      <c r="B276" s="43" t="s">
        <v>565</v>
      </c>
      <c r="C276" s="43" t="s">
        <v>356</v>
      </c>
      <c r="D276" s="43" t="s">
        <v>354</v>
      </c>
      <c r="E276" s="43" t="s">
        <v>449</v>
      </c>
      <c r="F276" s="43" t="s">
        <v>661</v>
      </c>
      <c r="G276" s="43" t="s">
        <v>1036</v>
      </c>
      <c r="H276" s="44">
        <v>14400000</v>
      </c>
      <c r="I276" s="45"/>
    </row>
    <row r="277" spans="1:9" x14ac:dyDescent="0.2">
      <c r="A277" s="43" t="s">
        <v>402</v>
      </c>
      <c r="B277" s="43" t="s">
        <v>565</v>
      </c>
      <c r="C277" s="43" t="s">
        <v>356</v>
      </c>
      <c r="D277" s="43" t="s">
        <v>354</v>
      </c>
      <c r="E277" s="43" t="s">
        <v>449</v>
      </c>
      <c r="F277" s="43" t="s">
        <v>661</v>
      </c>
      <c r="G277" s="43" t="s">
        <v>1037</v>
      </c>
      <c r="H277" s="44">
        <v>9100000</v>
      </c>
      <c r="I277" s="45"/>
    </row>
    <row r="278" spans="1:9" x14ac:dyDescent="0.2">
      <c r="A278" s="43" t="s">
        <v>402</v>
      </c>
      <c r="B278" s="43" t="s">
        <v>565</v>
      </c>
      <c r="C278" s="43" t="s">
        <v>356</v>
      </c>
      <c r="D278" s="43" t="s">
        <v>354</v>
      </c>
      <c r="E278" s="43" t="s">
        <v>449</v>
      </c>
      <c r="F278" s="43" t="s">
        <v>661</v>
      </c>
      <c r="G278" s="43" t="s">
        <v>1038</v>
      </c>
      <c r="H278" s="44">
        <v>10540000</v>
      </c>
      <c r="I278" s="45"/>
    </row>
    <row r="279" spans="1:9" x14ac:dyDescent="0.2">
      <c r="A279" s="43" t="s">
        <v>402</v>
      </c>
      <c r="B279" s="43" t="s">
        <v>531</v>
      </c>
      <c r="C279" s="43" t="s">
        <v>356</v>
      </c>
      <c r="D279" s="43" t="s">
        <v>354</v>
      </c>
      <c r="E279" s="43" t="s">
        <v>419</v>
      </c>
      <c r="F279" s="43" t="s">
        <v>621</v>
      </c>
      <c r="G279" s="43" t="s">
        <v>1039</v>
      </c>
      <c r="H279" s="44">
        <v>2880000</v>
      </c>
      <c r="I279" s="45"/>
    </row>
    <row r="280" spans="1:9" x14ac:dyDescent="0.2">
      <c r="A280" s="43" t="s">
        <v>402</v>
      </c>
      <c r="B280" s="43" t="s">
        <v>531</v>
      </c>
      <c r="C280" s="43" t="s">
        <v>356</v>
      </c>
      <c r="D280" s="43" t="s">
        <v>354</v>
      </c>
      <c r="E280" s="43" t="s">
        <v>419</v>
      </c>
      <c r="F280" s="43" t="s">
        <v>621</v>
      </c>
      <c r="G280" s="43" t="s">
        <v>1038</v>
      </c>
      <c r="H280" s="44">
        <v>2880000</v>
      </c>
      <c r="I280" s="45"/>
    </row>
    <row r="281" spans="1:9" x14ac:dyDescent="0.2">
      <c r="A281" s="43" t="s">
        <v>402</v>
      </c>
      <c r="B281" s="43" t="s">
        <v>531</v>
      </c>
      <c r="C281" s="43" t="s">
        <v>356</v>
      </c>
      <c r="D281" s="43" t="s">
        <v>354</v>
      </c>
      <c r="E281" s="43" t="s">
        <v>419</v>
      </c>
      <c r="F281" s="43" t="s">
        <v>621</v>
      </c>
      <c r="G281" s="43" t="s">
        <v>1040</v>
      </c>
      <c r="H281" s="44">
        <v>1200000</v>
      </c>
      <c r="I281" s="45"/>
    </row>
    <row r="282" spans="1:9" x14ac:dyDescent="0.2">
      <c r="A282" s="43" t="s">
        <v>402</v>
      </c>
      <c r="B282" s="43" t="s">
        <v>531</v>
      </c>
      <c r="C282" s="43" t="s">
        <v>356</v>
      </c>
      <c r="D282" s="43" t="s">
        <v>354</v>
      </c>
      <c r="E282" s="43" t="s">
        <v>419</v>
      </c>
      <c r="F282" s="43" t="s">
        <v>621</v>
      </c>
      <c r="G282" s="43" t="s">
        <v>1041</v>
      </c>
      <c r="H282" s="44">
        <v>2000000</v>
      </c>
      <c r="I282" s="45"/>
    </row>
    <row r="283" spans="1:9" x14ac:dyDescent="0.2">
      <c r="A283" s="43" t="s">
        <v>402</v>
      </c>
      <c r="B283" s="43" t="s">
        <v>531</v>
      </c>
      <c r="C283" s="43" t="s">
        <v>356</v>
      </c>
      <c r="D283" s="43" t="s">
        <v>354</v>
      </c>
      <c r="E283" s="43" t="s">
        <v>419</v>
      </c>
      <c r="F283" s="43" t="s">
        <v>621</v>
      </c>
      <c r="G283" s="43" t="s">
        <v>1040</v>
      </c>
      <c r="H283" s="44">
        <v>2250000</v>
      </c>
      <c r="I283" s="45"/>
    </row>
    <row r="284" spans="1:9" x14ac:dyDescent="0.2">
      <c r="A284" s="43" t="s">
        <v>402</v>
      </c>
      <c r="B284" s="43" t="s">
        <v>531</v>
      </c>
      <c r="C284" s="43" t="s">
        <v>356</v>
      </c>
      <c r="D284" s="43" t="s">
        <v>354</v>
      </c>
      <c r="E284" s="43" t="s">
        <v>419</v>
      </c>
      <c r="F284" s="43" t="s">
        <v>621</v>
      </c>
      <c r="G284" s="43" t="s">
        <v>1039</v>
      </c>
      <c r="H284" s="44">
        <v>4800000</v>
      </c>
      <c r="I284" s="45"/>
    </row>
    <row r="285" spans="1:9" x14ac:dyDescent="0.2">
      <c r="A285" s="43" t="s">
        <v>402</v>
      </c>
      <c r="B285" s="43" t="s">
        <v>531</v>
      </c>
      <c r="C285" s="43" t="s">
        <v>356</v>
      </c>
      <c r="D285" s="43" t="s">
        <v>354</v>
      </c>
      <c r="E285" s="43" t="s">
        <v>419</v>
      </c>
      <c r="F285" s="43" t="s">
        <v>621</v>
      </c>
      <c r="G285" s="43" t="s">
        <v>1038</v>
      </c>
      <c r="H285" s="44">
        <v>2640000</v>
      </c>
      <c r="I285" s="45"/>
    </row>
    <row r="286" spans="1:9" x14ac:dyDescent="0.2">
      <c r="A286" s="43" t="s">
        <v>402</v>
      </c>
      <c r="B286" s="43" t="s">
        <v>531</v>
      </c>
      <c r="C286" s="43" t="s">
        <v>356</v>
      </c>
      <c r="D286" s="43" t="s">
        <v>354</v>
      </c>
      <c r="E286" s="43" t="s">
        <v>419</v>
      </c>
      <c r="F286" s="43" t="s">
        <v>621</v>
      </c>
      <c r="G286" s="43" t="s">
        <v>1042</v>
      </c>
      <c r="H286" s="44">
        <v>1760000</v>
      </c>
      <c r="I286" s="45"/>
    </row>
    <row r="287" spans="1:9" x14ac:dyDescent="0.2">
      <c r="A287" s="43" t="s">
        <v>402</v>
      </c>
      <c r="B287" s="43" t="s">
        <v>531</v>
      </c>
      <c r="C287" s="43" t="s">
        <v>356</v>
      </c>
      <c r="D287" s="43" t="s">
        <v>354</v>
      </c>
      <c r="E287" s="43" t="s">
        <v>419</v>
      </c>
      <c r="F287" s="43" t="s">
        <v>621</v>
      </c>
      <c r="G287" s="43" t="s">
        <v>1042</v>
      </c>
      <c r="H287" s="44">
        <v>4800000</v>
      </c>
      <c r="I287" s="45"/>
    </row>
    <row r="288" spans="1:9" x14ac:dyDescent="0.2">
      <c r="A288" s="43" t="s">
        <v>402</v>
      </c>
      <c r="B288" s="43" t="s">
        <v>531</v>
      </c>
      <c r="C288" s="43" t="s">
        <v>356</v>
      </c>
      <c r="D288" s="43" t="s">
        <v>354</v>
      </c>
      <c r="E288" s="43" t="s">
        <v>419</v>
      </c>
      <c r="F288" s="43" t="s">
        <v>621</v>
      </c>
      <c r="G288" s="43" t="s">
        <v>1039</v>
      </c>
      <c r="H288" s="44">
        <v>4800000</v>
      </c>
      <c r="I288" s="45"/>
    </row>
    <row r="289" spans="1:9" x14ac:dyDescent="0.2">
      <c r="A289" s="43" t="s">
        <v>402</v>
      </c>
      <c r="B289" s="43" t="s">
        <v>531</v>
      </c>
      <c r="C289" s="43" t="s">
        <v>356</v>
      </c>
      <c r="D289" s="43" t="s">
        <v>354</v>
      </c>
      <c r="E289" s="43" t="s">
        <v>419</v>
      </c>
      <c r="F289" s="43" t="s">
        <v>621</v>
      </c>
      <c r="G289" s="43" t="s">
        <v>1043</v>
      </c>
      <c r="H289" s="44">
        <v>3000000</v>
      </c>
      <c r="I289" s="45"/>
    </row>
    <row r="290" spans="1:9" x14ac:dyDescent="0.2">
      <c r="A290" s="43" t="s">
        <v>402</v>
      </c>
      <c r="B290" s="43" t="s">
        <v>321</v>
      </c>
      <c r="C290" s="43" t="s">
        <v>356</v>
      </c>
      <c r="D290" s="43" t="s">
        <v>354</v>
      </c>
      <c r="E290" s="43">
        <v>10307181007</v>
      </c>
      <c r="F290" s="43" t="s">
        <v>619</v>
      </c>
      <c r="G290" s="43" t="s">
        <v>1044</v>
      </c>
      <c r="H290" s="44">
        <v>1600000</v>
      </c>
      <c r="I290" s="45"/>
    </row>
    <row r="291" spans="1:9" x14ac:dyDescent="0.2">
      <c r="A291" s="43" t="s">
        <v>402</v>
      </c>
      <c r="B291" s="43" t="s">
        <v>321</v>
      </c>
      <c r="C291" s="43" t="s">
        <v>356</v>
      </c>
      <c r="D291" s="43" t="s">
        <v>354</v>
      </c>
      <c r="E291" s="43">
        <v>10307181007</v>
      </c>
      <c r="F291" s="43" t="s">
        <v>619</v>
      </c>
      <c r="G291" s="43" t="s">
        <v>1045</v>
      </c>
      <c r="H291" s="44">
        <v>16200000</v>
      </c>
      <c r="I291" s="45"/>
    </row>
    <row r="292" spans="1:9" x14ac:dyDescent="0.2">
      <c r="A292" s="43" t="s">
        <v>402</v>
      </c>
      <c r="B292" s="43" t="s">
        <v>321</v>
      </c>
      <c r="C292" s="43" t="s">
        <v>356</v>
      </c>
      <c r="D292" s="43" t="s">
        <v>354</v>
      </c>
      <c r="E292" s="43">
        <v>10307181007</v>
      </c>
      <c r="F292" s="43" t="s">
        <v>619</v>
      </c>
      <c r="G292" s="43" t="s">
        <v>1046</v>
      </c>
      <c r="H292" s="44">
        <v>10800000</v>
      </c>
      <c r="I292" s="45"/>
    </row>
    <row r="293" spans="1:9" x14ac:dyDescent="0.2">
      <c r="A293" s="43" t="s">
        <v>402</v>
      </c>
      <c r="B293" s="43" t="s">
        <v>321</v>
      </c>
      <c r="C293" s="43" t="s">
        <v>356</v>
      </c>
      <c r="D293" s="43" t="s">
        <v>354</v>
      </c>
      <c r="E293" s="43">
        <v>10307181007</v>
      </c>
      <c r="F293" s="43" t="s">
        <v>619</v>
      </c>
      <c r="G293" s="43" t="s">
        <v>1047</v>
      </c>
      <c r="H293" s="44">
        <v>6500000</v>
      </c>
      <c r="I293" s="45"/>
    </row>
    <row r="294" spans="1:9" x14ac:dyDescent="0.2">
      <c r="A294" s="43" t="s">
        <v>402</v>
      </c>
      <c r="B294" s="43" t="s">
        <v>321</v>
      </c>
      <c r="C294" s="43" t="s">
        <v>356</v>
      </c>
      <c r="D294" s="43" t="s">
        <v>354</v>
      </c>
      <c r="E294" s="43">
        <v>10307181007</v>
      </c>
      <c r="F294" s="43" t="s">
        <v>619</v>
      </c>
      <c r="G294" s="43" t="s">
        <v>1031</v>
      </c>
      <c r="H294" s="44">
        <v>3300000</v>
      </c>
      <c r="I294" s="45"/>
    </row>
    <row r="295" spans="1:9" x14ac:dyDescent="0.2">
      <c r="A295" s="43" t="s">
        <v>402</v>
      </c>
      <c r="B295" s="43" t="s">
        <v>321</v>
      </c>
      <c r="C295" s="43" t="s">
        <v>356</v>
      </c>
      <c r="D295" s="43" t="s">
        <v>354</v>
      </c>
      <c r="E295" s="43">
        <v>10307181007</v>
      </c>
      <c r="F295" s="43" t="s">
        <v>619</v>
      </c>
      <c r="G295" s="43" t="s">
        <v>1046</v>
      </c>
      <c r="H295" s="44">
        <v>1200000</v>
      </c>
      <c r="I295" s="45"/>
    </row>
    <row r="296" spans="1:9" x14ac:dyDescent="0.2">
      <c r="A296" s="43" t="s">
        <v>402</v>
      </c>
      <c r="B296" s="43" t="s">
        <v>321</v>
      </c>
      <c r="C296" s="43" t="s">
        <v>356</v>
      </c>
      <c r="D296" s="43" t="s">
        <v>354</v>
      </c>
      <c r="E296" s="43">
        <v>10307181007</v>
      </c>
      <c r="F296" s="43" t="s">
        <v>619</v>
      </c>
      <c r="G296" s="43" t="s">
        <v>1046</v>
      </c>
      <c r="H296" s="44">
        <v>550000</v>
      </c>
      <c r="I296" s="45"/>
    </row>
    <row r="297" spans="1:9" x14ac:dyDescent="0.2">
      <c r="A297" s="43" t="s">
        <v>402</v>
      </c>
      <c r="B297" s="43" t="s">
        <v>321</v>
      </c>
      <c r="C297" s="43" t="s">
        <v>356</v>
      </c>
      <c r="D297" s="43" t="s">
        <v>354</v>
      </c>
      <c r="E297" s="43">
        <v>10307181007</v>
      </c>
      <c r="F297" s="43" t="s">
        <v>619</v>
      </c>
      <c r="G297" s="43" t="s">
        <v>1044</v>
      </c>
      <c r="H297" s="44">
        <v>450000</v>
      </c>
      <c r="I297" s="45"/>
    </row>
    <row r="298" spans="1:9" x14ac:dyDescent="0.2">
      <c r="A298" s="43" t="s">
        <v>402</v>
      </c>
      <c r="B298" s="43" t="s">
        <v>321</v>
      </c>
      <c r="C298" s="43" t="s">
        <v>356</v>
      </c>
      <c r="D298" s="43" t="s">
        <v>354</v>
      </c>
      <c r="E298" s="43">
        <v>10307181007</v>
      </c>
      <c r="F298" s="43" t="s">
        <v>619</v>
      </c>
      <c r="G298" s="43" t="s">
        <v>1031</v>
      </c>
      <c r="H298" s="44">
        <v>1100000</v>
      </c>
      <c r="I298" s="45"/>
    </row>
    <row r="299" spans="1:9" x14ac:dyDescent="0.2">
      <c r="A299" s="43" t="s">
        <v>402</v>
      </c>
      <c r="B299" s="43" t="s">
        <v>532</v>
      </c>
      <c r="C299" s="43" t="s">
        <v>356</v>
      </c>
      <c r="D299" s="43" t="s">
        <v>354</v>
      </c>
      <c r="E299" s="43" t="s">
        <v>420</v>
      </c>
      <c r="F299" s="43" t="s">
        <v>622</v>
      </c>
      <c r="G299" s="43" t="s">
        <v>1048</v>
      </c>
      <c r="H299" s="44">
        <v>19333332</v>
      </c>
      <c r="I299" s="45"/>
    </row>
    <row r="300" spans="1:9" x14ac:dyDescent="0.2">
      <c r="A300" s="43" t="s">
        <v>402</v>
      </c>
      <c r="B300" s="43" t="s">
        <v>532</v>
      </c>
      <c r="C300" s="43" t="s">
        <v>356</v>
      </c>
      <c r="D300" s="43" t="s">
        <v>354</v>
      </c>
      <c r="E300" s="43" t="s">
        <v>420</v>
      </c>
      <c r="F300" s="43" t="s">
        <v>622</v>
      </c>
      <c r="G300" s="43" t="s">
        <v>1049</v>
      </c>
      <c r="H300" s="44">
        <v>19333332</v>
      </c>
      <c r="I300" s="45"/>
    </row>
    <row r="301" spans="1:9" x14ac:dyDescent="0.2">
      <c r="A301" s="43" t="s">
        <v>402</v>
      </c>
      <c r="B301" s="43" t="s">
        <v>532</v>
      </c>
      <c r="C301" s="43" t="s">
        <v>356</v>
      </c>
      <c r="D301" s="43" t="s">
        <v>354</v>
      </c>
      <c r="E301" s="43" t="s">
        <v>420</v>
      </c>
      <c r="F301" s="43" t="s">
        <v>622</v>
      </c>
      <c r="G301" s="43" t="s">
        <v>1050</v>
      </c>
      <c r="H301" s="44">
        <v>19333332</v>
      </c>
      <c r="I301" s="45"/>
    </row>
    <row r="302" spans="1:9" x14ac:dyDescent="0.2">
      <c r="A302" s="43" t="s">
        <v>402</v>
      </c>
      <c r="B302" s="43" t="s">
        <v>552</v>
      </c>
      <c r="C302" s="43" t="s">
        <v>369</v>
      </c>
      <c r="D302" s="43" t="s">
        <v>354</v>
      </c>
      <c r="E302" s="43" t="s">
        <v>298</v>
      </c>
      <c r="F302" s="43" t="s">
        <v>343</v>
      </c>
      <c r="G302" s="43" t="s">
        <v>1051</v>
      </c>
      <c r="H302" s="44">
        <v>18000000</v>
      </c>
      <c r="I302" s="45"/>
    </row>
    <row r="303" spans="1:9" x14ac:dyDescent="0.2">
      <c r="A303" s="43" t="s">
        <v>402</v>
      </c>
      <c r="B303" s="43" t="s">
        <v>552</v>
      </c>
      <c r="C303" s="43" t="s">
        <v>369</v>
      </c>
      <c r="D303" s="43" t="s">
        <v>354</v>
      </c>
      <c r="E303" s="43" t="s">
        <v>298</v>
      </c>
      <c r="F303" s="43" t="s">
        <v>343</v>
      </c>
      <c r="G303" s="43" t="s">
        <v>1052</v>
      </c>
      <c r="H303" s="44">
        <v>18000000</v>
      </c>
      <c r="I303" s="45"/>
    </row>
    <row r="304" spans="1:9" x14ac:dyDescent="0.2">
      <c r="A304" s="43" t="s">
        <v>402</v>
      </c>
      <c r="B304" s="43" t="s">
        <v>552</v>
      </c>
      <c r="C304" s="43" t="s">
        <v>369</v>
      </c>
      <c r="D304" s="43" t="s">
        <v>354</v>
      </c>
      <c r="E304" s="43" t="s">
        <v>298</v>
      </c>
      <c r="F304" s="43" t="s">
        <v>343</v>
      </c>
      <c r="G304" s="43" t="s">
        <v>1053</v>
      </c>
      <c r="H304" s="44">
        <v>18000000</v>
      </c>
      <c r="I304" s="45"/>
    </row>
    <row r="305" spans="1:9" x14ac:dyDescent="0.2">
      <c r="A305" s="43" t="s">
        <v>402</v>
      </c>
      <c r="B305" s="43" t="s">
        <v>586</v>
      </c>
      <c r="C305" s="43" t="s">
        <v>356</v>
      </c>
      <c r="D305" s="43" t="s">
        <v>354</v>
      </c>
      <c r="E305" s="43">
        <v>10403171007</v>
      </c>
      <c r="F305" s="43" t="s">
        <v>697</v>
      </c>
      <c r="G305" s="43" t="s">
        <v>972</v>
      </c>
      <c r="H305" s="44">
        <v>19999992</v>
      </c>
      <c r="I305" s="45"/>
    </row>
    <row r="306" spans="1:9" x14ac:dyDescent="0.2">
      <c r="A306" s="43" t="s">
        <v>402</v>
      </c>
      <c r="B306" s="43" t="s">
        <v>586</v>
      </c>
      <c r="C306" s="43" t="s">
        <v>356</v>
      </c>
      <c r="D306" s="43" t="s">
        <v>354</v>
      </c>
      <c r="E306" s="43">
        <v>10403171007</v>
      </c>
      <c r="F306" s="43" t="s">
        <v>697</v>
      </c>
      <c r="G306" s="43" t="s">
        <v>1054</v>
      </c>
      <c r="H306" s="44">
        <v>19999992</v>
      </c>
      <c r="I306" s="45"/>
    </row>
    <row r="307" spans="1:9" x14ac:dyDescent="0.2">
      <c r="A307" s="43" t="s">
        <v>402</v>
      </c>
      <c r="B307" s="43" t="s">
        <v>586</v>
      </c>
      <c r="C307" s="43" t="s">
        <v>356</v>
      </c>
      <c r="D307" s="43" t="s">
        <v>354</v>
      </c>
      <c r="E307" s="43">
        <v>10403171007</v>
      </c>
      <c r="F307" s="43" t="s">
        <v>697</v>
      </c>
      <c r="G307" s="43" t="s">
        <v>1055</v>
      </c>
      <c r="H307" s="44">
        <v>8400000</v>
      </c>
      <c r="I307" s="45"/>
    </row>
    <row r="308" spans="1:9" x14ac:dyDescent="0.2">
      <c r="A308" s="43" t="s">
        <v>402</v>
      </c>
      <c r="B308" s="43" t="s">
        <v>586</v>
      </c>
      <c r="C308" s="43" t="s">
        <v>356</v>
      </c>
      <c r="D308" s="43" t="s">
        <v>354</v>
      </c>
      <c r="E308" s="43">
        <v>10403171007</v>
      </c>
      <c r="F308" s="43" t="s">
        <v>697</v>
      </c>
      <c r="G308" s="43" t="s">
        <v>1056</v>
      </c>
      <c r="H308" s="44">
        <v>11600016</v>
      </c>
      <c r="I308" s="45"/>
    </row>
    <row r="309" spans="1:9" x14ac:dyDescent="0.2">
      <c r="A309" s="43" t="s">
        <v>402</v>
      </c>
      <c r="B309" s="43" t="s">
        <v>586</v>
      </c>
      <c r="C309" s="43" t="s">
        <v>356</v>
      </c>
      <c r="D309" s="43" t="s">
        <v>354</v>
      </c>
      <c r="E309" s="43">
        <v>10403171007</v>
      </c>
      <c r="F309" s="43" t="s">
        <v>697</v>
      </c>
      <c r="G309" s="43" t="s">
        <v>1057</v>
      </c>
      <c r="H309" s="44">
        <v>2250000</v>
      </c>
      <c r="I309" s="45"/>
    </row>
    <row r="310" spans="1:9" x14ac:dyDescent="0.2">
      <c r="A310" s="43" t="s">
        <v>402</v>
      </c>
      <c r="B310" s="43" t="s">
        <v>586</v>
      </c>
      <c r="C310" s="43" t="s">
        <v>356</v>
      </c>
      <c r="D310" s="43" t="s">
        <v>354</v>
      </c>
      <c r="E310" s="43">
        <v>10403171007</v>
      </c>
      <c r="F310" s="43" t="s">
        <v>697</v>
      </c>
      <c r="G310" s="43" t="s">
        <v>1058</v>
      </c>
      <c r="H310" s="44">
        <v>2250000</v>
      </c>
      <c r="I310" s="45"/>
    </row>
    <row r="311" spans="1:9" x14ac:dyDescent="0.2">
      <c r="A311" s="43" t="s">
        <v>402</v>
      </c>
      <c r="B311" s="43" t="s">
        <v>1059</v>
      </c>
      <c r="C311" s="43" t="s">
        <v>353</v>
      </c>
      <c r="D311" s="43" t="s">
        <v>354</v>
      </c>
      <c r="E311" s="43" t="s">
        <v>451</v>
      </c>
      <c r="F311" s="43" t="s">
        <v>1060</v>
      </c>
      <c r="G311" s="43" t="s">
        <v>1061</v>
      </c>
      <c r="H311" s="44">
        <v>14400000</v>
      </c>
      <c r="I311" s="45"/>
    </row>
    <row r="312" spans="1:9" x14ac:dyDescent="0.2">
      <c r="A312" s="43" t="s">
        <v>402</v>
      </c>
      <c r="B312" s="43" t="s">
        <v>1059</v>
      </c>
      <c r="C312" s="43" t="s">
        <v>353</v>
      </c>
      <c r="D312" s="43" t="s">
        <v>354</v>
      </c>
      <c r="E312" s="43" t="s">
        <v>451</v>
      </c>
      <c r="F312" s="43" t="s">
        <v>1060</v>
      </c>
      <c r="G312" s="43" t="s">
        <v>1062</v>
      </c>
      <c r="H312" s="44">
        <v>14400000</v>
      </c>
      <c r="I312" s="45"/>
    </row>
    <row r="313" spans="1:9" x14ac:dyDescent="0.2">
      <c r="A313" s="43" t="s">
        <v>403</v>
      </c>
      <c r="B313" s="43" t="s">
        <v>590</v>
      </c>
      <c r="C313" s="43" t="s">
        <v>369</v>
      </c>
      <c r="D313" s="43" t="s">
        <v>354</v>
      </c>
      <c r="E313" s="43" t="s">
        <v>479</v>
      </c>
      <c r="F313" s="43" t="s">
        <v>702</v>
      </c>
      <c r="G313" s="43" t="s">
        <v>1063</v>
      </c>
      <c r="H313" s="44">
        <v>2281666</v>
      </c>
      <c r="I313" s="45"/>
    </row>
    <row r="314" spans="1:9" x14ac:dyDescent="0.2">
      <c r="A314" s="43" t="s">
        <v>403</v>
      </c>
      <c r="B314" s="43" t="s">
        <v>590</v>
      </c>
      <c r="C314" s="43" t="s">
        <v>369</v>
      </c>
      <c r="D314" s="43" t="s">
        <v>354</v>
      </c>
      <c r="E314" s="43" t="s">
        <v>479</v>
      </c>
      <c r="F314" s="43" t="s">
        <v>702</v>
      </c>
      <c r="G314" s="43" t="s">
        <v>1064</v>
      </c>
      <c r="H314" s="44">
        <v>4995000</v>
      </c>
      <c r="I314" s="45"/>
    </row>
    <row r="315" spans="1:9" x14ac:dyDescent="0.2">
      <c r="A315" s="43" t="s">
        <v>403</v>
      </c>
      <c r="B315" s="43" t="s">
        <v>590</v>
      </c>
      <c r="C315" s="43" t="s">
        <v>369</v>
      </c>
      <c r="D315" s="43" t="s">
        <v>354</v>
      </c>
      <c r="E315" s="43" t="s">
        <v>479</v>
      </c>
      <c r="F315" s="43" t="s">
        <v>702</v>
      </c>
      <c r="G315" s="43" t="s">
        <v>1065</v>
      </c>
      <c r="H315" s="44">
        <v>19918334</v>
      </c>
      <c r="I315" s="45"/>
    </row>
    <row r="316" spans="1:9" x14ac:dyDescent="0.2">
      <c r="A316" s="43" t="s">
        <v>403</v>
      </c>
      <c r="B316" s="43" t="s">
        <v>590</v>
      </c>
      <c r="C316" s="43" t="s">
        <v>369</v>
      </c>
      <c r="D316" s="43" t="s">
        <v>354</v>
      </c>
      <c r="E316" s="43" t="s">
        <v>479</v>
      </c>
      <c r="F316" s="43" t="s">
        <v>702</v>
      </c>
      <c r="G316" s="43" t="s">
        <v>1066</v>
      </c>
      <c r="H316" s="44">
        <v>12518333</v>
      </c>
      <c r="I316" s="45"/>
    </row>
    <row r="317" spans="1:9" x14ac:dyDescent="0.2">
      <c r="A317" s="43" t="s">
        <v>403</v>
      </c>
      <c r="B317" s="43" t="s">
        <v>562</v>
      </c>
      <c r="C317" s="43" t="s">
        <v>353</v>
      </c>
      <c r="D317" s="43" t="s">
        <v>354</v>
      </c>
      <c r="E317" s="43">
        <v>11303171002</v>
      </c>
      <c r="F317" s="43" t="s">
        <v>656</v>
      </c>
      <c r="G317" s="43" t="s">
        <v>1067</v>
      </c>
      <c r="H317" s="44">
        <v>10800000</v>
      </c>
      <c r="I317" s="45"/>
    </row>
    <row r="318" spans="1:9" x14ac:dyDescent="0.2">
      <c r="A318" s="43" t="s">
        <v>403</v>
      </c>
      <c r="B318" s="43" t="s">
        <v>562</v>
      </c>
      <c r="C318" s="43" t="s">
        <v>353</v>
      </c>
      <c r="D318" s="43" t="s">
        <v>354</v>
      </c>
      <c r="E318" s="43">
        <v>11303171002</v>
      </c>
      <c r="F318" s="43" t="s">
        <v>656</v>
      </c>
      <c r="G318" s="43" t="s">
        <v>1068</v>
      </c>
      <c r="H318" s="44">
        <v>4800000</v>
      </c>
      <c r="I318" s="45"/>
    </row>
    <row r="319" spans="1:9" x14ac:dyDescent="0.2">
      <c r="A319" s="43" t="s">
        <v>1069</v>
      </c>
      <c r="B319" s="43" t="s">
        <v>311</v>
      </c>
      <c r="C319" s="43" t="s">
        <v>356</v>
      </c>
      <c r="D319" s="43" t="s">
        <v>990</v>
      </c>
      <c r="E319" s="43" t="s">
        <v>283</v>
      </c>
      <c r="F319" s="43" t="s">
        <v>328</v>
      </c>
      <c r="G319" s="43" t="s">
        <v>1070</v>
      </c>
      <c r="H319" s="44">
        <v>98511000</v>
      </c>
      <c r="I319" s="45"/>
    </row>
    <row r="320" spans="1:9" x14ac:dyDescent="0.2">
      <c r="A320" s="43" t="s">
        <v>1069</v>
      </c>
      <c r="B320" s="43" t="s">
        <v>1071</v>
      </c>
      <c r="C320" s="43" t="s">
        <v>356</v>
      </c>
      <c r="D320" s="43" t="s">
        <v>354</v>
      </c>
      <c r="E320" s="43" t="s">
        <v>481</v>
      </c>
      <c r="F320" s="43" t="s">
        <v>704</v>
      </c>
      <c r="G320" s="43" t="s">
        <v>1072</v>
      </c>
      <c r="H320" s="44">
        <v>23400000</v>
      </c>
      <c r="I320" s="45"/>
    </row>
    <row r="321" spans="1:9" x14ac:dyDescent="0.2">
      <c r="A321" s="43" t="s">
        <v>1069</v>
      </c>
      <c r="B321" s="43" t="s">
        <v>1071</v>
      </c>
      <c r="C321" s="43" t="s">
        <v>356</v>
      </c>
      <c r="D321" s="43" t="s">
        <v>354</v>
      </c>
      <c r="E321" s="43" t="s">
        <v>481</v>
      </c>
      <c r="F321" s="43" t="s">
        <v>704</v>
      </c>
      <c r="G321" s="43" t="s">
        <v>1073</v>
      </c>
      <c r="H321" s="44">
        <v>26400000</v>
      </c>
      <c r="I321" s="45"/>
    </row>
    <row r="322" spans="1:9" x14ac:dyDescent="0.2">
      <c r="A322" s="43" t="s">
        <v>1069</v>
      </c>
      <c r="B322" s="43" t="s">
        <v>1071</v>
      </c>
      <c r="C322" s="43" t="s">
        <v>356</v>
      </c>
      <c r="D322" s="43" t="s">
        <v>354</v>
      </c>
      <c r="E322" s="43" t="s">
        <v>481</v>
      </c>
      <c r="F322" s="43" t="s">
        <v>704</v>
      </c>
      <c r="G322" s="43" t="s">
        <v>1074</v>
      </c>
      <c r="H322" s="44">
        <v>15600000</v>
      </c>
      <c r="I322" s="45"/>
    </row>
    <row r="323" spans="1:9" x14ac:dyDescent="0.2">
      <c r="A323" s="43" t="s">
        <v>1069</v>
      </c>
      <c r="B323" s="43" t="s">
        <v>1071</v>
      </c>
      <c r="C323" s="43" t="s">
        <v>356</v>
      </c>
      <c r="D323" s="43" t="s">
        <v>354</v>
      </c>
      <c r="E323" s="43" t="s">
        <v>481</v>
      </c>
      <c r="F323" s="43" t="s">
        <v>704</v>
      </c>
      <c r="G323" s="43" t="s">
        <v>1075</v>
      </c>
      <c r="H323" s="44">
        <v>19200000</v>
      </c>
      <c r="I323" s="45"/>
    </row>
    <row r="324" spans="1:9" x14ac:dyDescent="0.2">
      <c r="A324" s="43" t="s">
        <v>1069</v>
      </c>
      <c r="B324" s="43" t="s">
        <v>1071</v>
      </c>
      <c r="C324" s="43" t="s">
        <v>356</v>
      </c>
      <c r="D324" s="43" t="s">
        <v>354</v>
      </c>
      <c r="E324" s="43" t="s">
        <v>481</v>
      </c>
      <c r="F324" s="43" t="s">
        <v>704</v>
      </c>
      <c r="G324" s="43" t="s">
        <v>1076</v>
      </c>
      <c r="H324" s="44">
        <v>4200000</v>
      </c>
      <c r="I324" s="45"/>
    </row>
    <row r="325" spans="1:9" x14ac:dyDescent="0.2">
      <c r="A325" s="43" t="s">
        <v>1069</v>
      </c>
      <c r="B325" s="43" t="s">
        <v>1071</v>
      </c>
      <c r="C325" s="43" t="s">
        <v>356</v>
      </c>
      <c r="D325" s="43" t="s">
        <v>354</v>
      </c>
      <c r="E325" s="43" t="s">
        <v>481</v>
      </c>
      <c r="F325" s="43" t="s">
        <v>704</v>
      </c>
      <c r="G325" s="43" t="s">
        <v>1070</v>
      </c>
      <c r="H325" s="44">
        <v>13300000</v>
      </c>
      <c r="I325" s="45"/>
    </row>
    <row r="326" spans="1:9" x14ac:dyDescent="0.2">
      <c r="A326" s="43" t="s">
        <v>404</v>
      </c>
      <c r="B326" s="43" t="s">
        <v>110</v>
      </c>
      <c r="C326" s="43" t="s">
        <v>356</v>
      </c>
      <c r="D326" s="43" t="s">
        <v>354</v>
      </c>
      <c r="E326" s="43">
        <v>13103171002</v>
      </c>
      <c r="F326" s="43" t="s">
        <v>690</v>
      </c>
      <c r="G326" s="43" t="s">
        <v>1077</v>
      </c>
      <c r="H326" s="44">
        <v>10666656</v>
      </c>
      <c r="I326" s="45"/>
    </row>
    <row r="327" spans="1:9" x14ac:dyDescent="0.2">
      <c r="A327" s="43" t="s">
        <v>404</v>
      </c>
      <c r="B327" s="43" t="s">
        <v>110</v>
      </c>
      <c r="C327" s="43" t="s">
        <v>356</v>
      </c>
      <c r="D327" s="43" t="s">
        <v>354</v>
      </c>
      <c r="E327" s="43">
        <v>13103171002</v>
      </c>
      <c r="F327" s="43" t="s">
        <v>690</v>
      </c>
      <c r="G327" s="43" t="s">
        <v>1078</v>
      </c>
      <c r="H327" s="44">
        <v>21600000</v>
      </c>
      <c r="I327" s="45"/>
    </row>
    <row r="328" spans="1:9" x14ac:dyDescent="0.2">
      <c r="A328" s="43" t="s">
        <v>404</v>
      </c>
      <c r="B328" s="43" t="s">
        <v>110</v>
      </c>
      <c r="C328" s="43" t="s">
        <v>356</v>
      </c>
      <c r="D328" s="43" t="s">
        <v>354</v>
      </c>
      <c r="E328" s="43">
        <v>13103171002</v>
      </c>
      <c r="F328" s="43" t="s">
        <v>690</v>
      </c>
      <c r="G328" s="43" t="s">
        <v>1079</v>
      </c>
      <c r="H328" s="44">
        <v>13333332</v>
      </c>
      <c r="I328" s="45"/>
    </row>
    <row r="329" spans="1:9" x14ac:dyDescent="0.2">
      <c r="A329" s="43" t="s">
        <v>404</v>
      </c>
      <c r="B329" s="43" t="s">
        <v>593</v>
      </c>
      <c r="C329" s="43" t="s">
        <v>355</v>
      </c>
      <c r="D329" s="43" t="s">
        <v>354</v>
      </c>
      <c r="E329" s="43" t="s">
        <v>482</v>
      </c>
      <c r="F329" s="43" t="s">
        <v>705</v>
      </c>
      <c r="G329" s="43" t="s">
        <v>1080</v>
      </c>
      <c r="H329" s="44">
        <v>15999996</v>
      </c>
      <c r="I329" s="45"/>
    </row>
    <row r="330" spans="1:9" x14ac:dyDescent="0.2">
      <c r="A330" s="43" t="s">
        <v>404</v>
      </c>
      <c r="B330" s="43" t="s">
        <v>593</v>
      </c>
      <c r="C330" s="43" t="s">
        <v>355</v>
      </c>
      <c r="D330" s="43" t="s">
        <v>354</v>
      </c>
      <c r="E330" s="43" t="s">
        <v>482</v>
      </c>
      <c r="F330" s="43" t="s">
        <v>705</v>
      </c>
      <c r="G330" s="43" t="s">
        <v>1081</v>
      </c>
      <c r="H330" s="44">
        <v>15999996</v>
      </c>
      <c r="I330" s="45"/>
    </row>
    <row r="331" spans="1:9" x14ac:dyDescent="0.2">
      <c r="A331" s="43" t="s">
        <v>404</v>
      </c>
      <c r="B331" s="43" t="s">
        <v>593</v>
      </c>
      <c r="C331" s="43" t="s">
        <v>355</v>
      </c>
      <c r="D331" s="43" t="s">
        <v>354</v>
      </c>
      <c r="E331" s="43" t="s">
        <v>482</v>
      </c>
      <c r="F331" s="43" t="s">
        <v>705</v>
      </c>
      <c r="G331" s="43" t="s">
        <v>1082</v>
      </c>
      <c r="H331" s="44">
        <v>15999996</v>
      </c>
      <c r="I331" s="45"/>
    </row>
    <row r="332" spans="1:9" x14ac:dyDescent="0.2">
      <c r="A332" s="43" t="s">
        <v>404</v>
      </c>
      <c r="B332" s="43" t="s">
        <v>593</v>
      </c>
      <c r="C332" s="43" t="s">
        <v>355</v>
      </c>
      <c r="D332" s="43" t="s">
        <v>354</v>
      </c>
      <c r="E332" s="43" t="s">
        <v>482</v>
      </c>
      <c r="F332" s="43" t="s">
        <v>705</v>
      </c>
      <c r="G332" s="43" t="s">
        <v>1083</v>
      </c>
      <c r="H332" s="44">
        <v>15999996</v>
      </c>
      <c r="I332" s="45"/>
    </row>
    <row r="333" spans="1:9" x14ac:dyDescent="0.2">
      <c r="A333" s="43" t="s">
        <v>404</v>
      </c>
      <c r="B333" s="43" t="s">
        <v>556</v>
      </c>
      <c r="C333" s="43" t="s">
        <v>356</v>
      </c>
      <c r="D333" s="43" t="s">
        <v>365</v>
      </c>
      <c r="E333" s="43">
        <v>13110140601</v>
      </c>
      <c r="F333" s="43" t="s">
        <v>649</v>
      </c>
      <c r="G333" s="43" t="s">
        <v>1084</v>
      </c>
      <c r="H333" s="44">
        <v>7155556</v>
      </c>
      <c r="I333" s="45"/>
    </row>
    <row r="334" spans="1:9" x14ac:dyDescent="0.2">
      <c r="A334" s="43" t="s">
        <v>404</v>
      </c>
      <c r="B334" s="43" t="s">
        <v>556</v>
      </c>
      <c r="C334" s="43" t="s">
        <v>356</v>
      </c>
      <c r="D334" s="43" t="s">
        <v>365</v>
      </c>
      <c r="E334" s="43">
        <v>13110140601</v>
      </c>
      <c r="F334" s="43" t="s">
        <v>649</v>
      </c>
      <c r="G334" s="43" t="s">
        <v>1085</v>
      </c>
      <c r="H334" s="44">
        <v>6067742</v>
      </c>
      <c r="I334" s="45"/>
    </row>
    <row r="335" spans="1:9" x14ac:dyDescent="0.2">
      <c r="A335" s="43" t="s">
        <v>404</v>
      </c>
      <c r="B335" s="43" t="s">
        <v>556</v>
      </c>
      <c r="C335" s="43" t="s">
        <v>356</v>
      </c>
      <c r="D335" s="43" t="s">
        <v>365</v>
      </c>
      <c r="E335" s="43">
        <v>13110140601</v>
      </c>
      <c r="F335" s="43" t="s">
        <v>649</v>
      </c>
      <c r="G335" s="43" t="s">
        <v>1085</v>
      </c>
      <c r="H335" s="44">
        <v>2676667</v>
      </c>
      <c r="I335" s="45"/>
    </row>
    <row r="336" spans="1:9" x14ac:dyDescent="0.2">
      <c r="A336" s="43" t="s">
        <v>404</v>
      </c>
      <c r="B336" s="43" t="s">
        <v>556</v>
      </c>
      <c r="C336" s="43" t="s">
        <v>356</v>
      </c>
      <c r="D336" s="43" t="s">
        <v>365</v>
      </c>
      <c r="E336" s="43">
        <v>13110140601</v>
      </c>
      <c r="F336" s="43" t="s">
        <v>649</v>
      </c>
      <c r="G336" s="43" t="s">
        <v>1085</v>
      </c>
      <c r="H336" s="44">
        <v>3300000</v>
      </c>
      <c r="I336" s="45"/>
    </row>
    <row r="337" spans="1:9" x14ac:dyDescent="0.2">
      <c r="A337" s="43" t="s">
        <v>404</v>
      </c>
      <c r="B337" s="43" t="s">
        <v>563</v>
      </c>
      <c r="C337" s="43" t="s">
        <v>356</v>
      </c>
      <c r="D337" s="43" t="s">
        <v>354</v>
      </c>
      <c r="E337" s="43">
        <v>13117181003</v>
      </c>
      <c r="F337" s="43" t="s">
        <v>657</v>
      </c>
      <c r="G337" s="43" t="s">
        <v>1086</v>
      </c>
      <c r="H337" s="44">
        <v>18000000</v>
      </c>
      <c r="I337" s="45"/>
    </row>
    <row r="338" spans="1:9" x14ac:dyDescent="0.2">
      <c r="A338" s="43" t="s">
        <v>404</v>
      </c>
      <c r="B338" s="43" t="s">
        <v>563</v>
      </c>
      <c r="C338" s="43" t="s">
        <v>356</v>
      </c>
      <c r="D338" s="43" t="s">
        <v>354</v>
      </c>
      <c r="E338" s="43">
        <v>13117181003</v>
      </c>
      <c r="F338" s="43" t="s">
        <v>657</v>
      </c>
      <c r="G338" s="43" t="s">
        <v>1087</v>
      </c>
      <c r="H338" s="44">
        <v>16800000</v>
      </c>
      <c r="I338" s="45"/>
    </row>
    <row r="339" spans="1:9" x14ac:dyDescent="0.2">
      <c r="A339" s="43" t="s">
        <v>404</v>
      </c>
      <c r="B339" s="43" t="s">
        <v>563</v>
      </c>
      <c r="C339" s="43" t="s">
        <v>356</v>
      </c>
      <c r="D339" s="43" t="s">
        <v>354</v>
      </c>
      <c r="E339" s="43">
        <v>13117181003</v>
      </c>
      <c r="F339" s="43" t="s">
        <v>657</v>
      </c>
      <c r="G339" s="43" t="s">
        <v>1088</v>
      </c>
      <c r="H339" s="44">
        <v>15600000</v>
      </c>
      <c r="I339" s="45"/>
    </row>
    <row r="340" spans="1:9" x14ac:dyDescent="0.2">
      <c r="A340" s="43" t="s">
        <v>404</v>
      </c>
      <c r="B340" s="43" t="s">
        <v>563</v>
      </c>
      <c r="C340" s="43" t="s">
        <v>356</v>
      </c>
      <c r="D340" s="43" t="s">
        <v>354</v>
      </c>
      <c r="E340" s="43">
        <v>13117181003</v>
      </c>
      <c r="F340" s="43" t="s">
        <v>657</v>
      </c>
      <c r="G340" s="43" t="s">
        <v>1089</v>
      </c>
      <c r="H340" s="44">
        <v>9600000</v>
      </c>
      <c r="I340" s="45"/>
    </row>
    <row r="341" spans="1:9" x14ac:dyDescent="0.2">
      <c r="A341" s="43" t="s">
        <v>404</v>
      </c>
      <c r="B341" s="43" t="s">
        <v>563</v>
      </c>
      <c r="C341" s="43" t="s">
        <v>356</v>
      </c>
      <c r="D341" s="43" t="s">
        <v>354</v>
      </c>
      <c r="E341" s="43">
        <v>13117181003</v>
      </c>
      <c r="F341" s="43" t="s">
        <v>657</v>
      </c>
      <c r="G341" s="43" t="s">
        <v>1090</v>
      </c>
      <c r="H341" s="44">
        <v>8450000</v>
      </c>
      <c r="I341" s="45"/>
    </row>
    <row r="342" spans="1:9" x14ac:dyDescent="0.2">
      <c r="A342" s="43" t="s">
        <v>404</v>
      </c>
      <c r="B342" s="43" t="s">
        <v>563</v>
      </c>
      <c r="C342" s="43" t="s">
        <v>356</v>
      </c>
      <c r="D342" s="43" t="s">
        <v>354</v>
      </c>
      <c r="E342" s="43">
        <v>13117181003</v>
      </c>
      <c r="F342" s="43" t="s">
        <v>657</v>
      </c>
      <c r="G342" s="43" t="s">
        <v>1091</v>
      </c>
      <c r="H342" s="44">
        <v>1300000</v>
      </c>
      <c r="I342" s="45"/>
    </row>
    <row r="343" spans="1:9" x14ac:dyDescent="0.2">
      <c r="A343" s="43" t="s">
        <v>404</v>
      </c>
      <c r="B343" s="43" t="s">
        <v>581</v>
      </c>
      <c r="C343" s="43" t="s">
        <v>353</v>
      </c>
      <c r="D343" s="43" t="s">
        <v>354</v>
      </c>
      <c r="E343" s="43">
        <v>13121171002</v>
      </c>
      <c r="F343" s="43" t="s">
        <v>691</v>
      </c>
      <c r="G343" s="43" t="s">
        <v>1092</v>
      </c>
      <c r="H343" s="44">
        <v>9600000</v>
      </c>
      <c r="I343" s="45"/>
    </row>
    <row r="344" spans="1:9" x14ac:dyDescent="0.2">
      <c r="A344" s="43" t="s">
        <v>404</v>
      </c>
      <c r="B344" s="43" t="s">
        <v>581</v>
      </c>
      <c r="C344" s="43" t="s">
        <v>353</v>
      </c>
      <c r="D344" s="43" t="s">
        <v>354</v>
      </c>
      <c r="E344" s="43">
        <v>13121171002</v>
      </c>
      <c r="F344" s="43" t="s">
        <v>691</v>
      </c>
      <c r="G344" s="43" t="s">
        <v>1093</v>
      </c>
      <c r="H344" s="44">
        <v>9600000</v>
      </c>
      <c r="I344" s="45"/>
    </row>
    <row r="345" spans="1:9" x14ac:dyDescent="0.2">
      <c r="A345" s="43" t="s">
        <v>404</v>
      </c>
      <c r="B345" s="43" t="s">
        <v>581</v>
      </c>
      <c r="C345" s="43" t="s">
        <v>353</v>
      </c>
      <c r="D345" s="43" t="s">
        <v>354</v>
      </c>
      <c r="E345" s="43">
        <v>13121171002</v>
      </c>
      <c r="F345" s="43" t="s">
        <v>691</v>
      </c>
      <c r="G345" s="43" t="s">
        <v>1094</v>
      </c>
      <c r="H345" s="44">
        <v>9600000</v>
      </c>
      <c r="I345" s="45"/>
    </row>
    <row r="346" spans="1:9" x14ac:dyDescent="0.2">
      <c r="A346" s="43" t="s">
        <v>404</v>
      </c>
      <c r="B346" s="43" t="s">
        <v>581</v>
      </c>
      <c r="C346" s="43" t="s">
        <v>353</v>
      </c>
      <c r="D346" s="43" t="s">
        <v>354</v>
      </c>
      <c r="E346" s="43">
        <v>13121171002</v>
      </c>
      <c r="F346" s="43" t="s">
        <v>691</v>
      </c>
      <c r="G346" s="43" t="s">
        <v>1095</v>
      </c>
      <c r="H346" s="44">
        <v>7885050</v>
      </c>
      <c r="I346" s="45"/>
    </row>
    <row r="347" spans="1:9" x14ac:dyDescent="0.2">
      <c r="A347" s="43" t="s">
        <v>404</v>
      </c>
      <c r="B347" s="43" t="s">
        <v>139</v>
      </c>
      <c r="C347" s="43" t="s">
        <v>356</v>
      </c>
      <c r="D347" s="43" t="s">
        <v>354</v>
      </c>
      <c r="E347" s="43" t="s">
        <v>421</v>
      </c>
      <c r="F347" s="43" t="s">
        <v>623</v>
      </c>
      <c r="G347" s="43" t="s">
        <v>1096</v>
      </c>
      <c r="H347" s="44">
        <v>4455000</v>
      </c>
      <c r="I347" s="45"/>
    </row>
    <row r="348" spans="1:9" x14ac:dyDescent="0.2">
      <c r="A348" s="43" t="s">
        <v>404</v>
      </c>
      <c r="B348" s="43" t="s">
        <v>139</v>
      </c>
      <c r="C348" s="43" t="s">
        <v>356</v>
      </c>
      <c r="D348" s="43" t="s">
        <v>354</v>
      </c>
      <c r="E348" s="43" t="s">
        <v>421</v>
      </c>
      <c r="F348" s="43" t="s">
        <v>623</v>
      </c>
      <c r="G348" s="43" t="s">
        <v>1097</v>
      </c>
      <c r="H348" s="44">
        <v>4455000</v>
      </c>
      <c r="I348" s="45"/>
    </row>
    <row r="349" spans="1:9" x14ac:dyDescent="0.2">
      <c r="A349" s="43" t="s">
        <v>404</v>
      </c>
      <c r="B349" s="43" t="s">
        <v>139</v>
      </c>
      <c r="C349" s="43" t="s">
        <v>356</v>
      </c>
      <c r="D349" s="43" t="s">
        <v>354</v>
      </c>
      <c r="E349" s="43" t="s">
        <v>421</v>
      </c>
      <c r="F349" s="43" t="s">
        <v>623</v>
      </c>
      <c r="G349" s="43" t="s">
        <v>1097</v>
      </c>
      <c r="H349" s="44">
        <v>3300000</v>
      </c>
      <c r="I349" s="45"/>
    </row>
    <row r="350" spans="1:9" x14ac:dyDescent="0.2">
      <c r="A350" s="43" t="s">
        <v>404</v>
      </c>
      <c r="B350" s="43" t="s">
        <v>139</v>
      </c>
      <c r="C350" s="43" t="s">
        <v>356</v>
      </c>
      <c r="D350" s="43" t="s">
        <v>354</v>
      </c>
      <c r="E350" s="43" t="s">
        <v>421</v>
      </c>
      <c r="F350" s="43" t="s">
        <v>623</v>
      </c>
      <c r="G350" s="43" t="s">
        <v>1096</v>
      </c>
      <c r="H350" s="44">
        <v>3300000</v>
      </c>
      <c r="I350" s="45"/>
    </row>
    <row r="351" spans="1:9" x14ac:dyDescent="0.2">
      <c r="A351" s="43" t="s">
        <v>404</v>
      </c>
      <c r="B351" s="43" t="s">
        <v>139</v>
      </c>
      <c r="C351" s="43" t="s">
        <v>356</v>
      </c>
      <c r="D351" s="43" t="s">
        <v>354</v>
      </c>
      <c r="E351" s="43" t="s">
        <v>421</v>
      </c>
      <c r="F351" s="43" t="s">
        <v>623</v>
      </c>
      <c r="G351" s="43" t="s">
        <v>1096</v>
      </c>
      <c r="H351" s="44">
        <v>12045000</v>
      </c>
      <c r="I351" s="45"/>
    </row>
    <row r="352" spans="1:9" x14ac:dyDescent="0.2">
      <c r="A352" s="43" t="s">
        <v>404</v>
      </c>
      <c r="B352" s="43" t="s">
        <v>139</v>
      </c>
      <c r="C352" s="43" t="s">
        <v>356</v>
      </c>
      <c r="D352" s="43" t="s">
        <v>354</v>
      </c>
      <c r="E352" s="43" t="s">
        <v>421</v>
      </c>
      <c r="F352" s="43" t="s">
        <v>623</v>
      </c>
      <c r="G352" s="43" t="s">
        <v>1097</v>
      </c>
      <c r="H352" s="44">
        <v>12045000</v>
      </c>
      <c r="I352" s="45"/>
    </row>
    <row r="353" spans="1:9" x14ac:dyDescent="0.2">
      <c r="A353" s="43" t="s">
        <v>404</v>
      </c>
      <c r="B353" s="43" t="s">
        <v>568</v>
      </c>
      <c r="C353" s="43" t="s">
        <v>356</v>
      </c>
      <c r="D353" s="43" t="s">
        <v>354</v>
      </c>
      <c r="E353" s="43" t="s">
        <v>452</v>
      </c>
      <c r="F353" s="43" t="s">
        <v>1098</v>
      </c>
      <c r="G353" s="43" t="s">
        <v>1099</v>
      </c>
      <c r="H353" s="44">
        <v>10816666</v>
      </c>
      <c r="I353" s="45"/>
    </row>
    <row r="354" spans="1:9" x14ac:dyDescent="0.2">
      <c r="A354" s="43" t="s">
        <v>404</v>
      </c>
      <c r="B354" s="43" t="s">
        <v>568</v>
      </c>
      <c r="C354" s="43" t="s">
        <v>356</v>
      </c>
      <c r="D354" s="43" t="s">
        <v>354</v>
      </c>
      <c r="E354" s="43" t="s">
        <v>452</v>
      </c>
      <c r="F354" s="43" t="s">
        <v>1098</v>
      </c>
      <c r="G354" s="43" t="s">
        <v>1100</v>
      </c>
      <c r="H354" s="44">
        <v>291666</v>
      </c>
      <c r="I354" s="45"/>
    </row>
    <row r="355" spans="1:9" x14ac:dyDescent="0.2">
      <c r="A355" s="43" t="s">
        <v>404</v>
      </c>
      <c r="B355" s="43" t="s">
        <v>568</v>
      </c>
      <c r="C355" s="43" t="s">
        <v>356</v>
      </c>
      <c r="D355" s="43" t="s">
        <v>354</v>
      </c>
      <c r="E355" s="43" t="s">
        <v>452</v>
      </c>
      <c r="F355" s="43" t="s">
        <v>1098</v>
      </c>
      <c r="G355" s="43" t="s">
        <v>405</v>
      </c>
      <c r="H355" s="44">
        <v>13275000</v>
      </c>
      <c r="I355" s="45"/>
    </row>
    <row r="356" spans="1:9" x14ac:dyDescent="0.2">
      <c r="A356" s="43" t="s">
        <v>404</v>
      </c>
      <c r="B356" s="43" t="s">
        <v>568</v>
      </c>
      <c r="C356" s="43" t="s">
        <v>356</v>
      </c>
      <c r="D356" s="43" t="s">
        <v>354</v>
      </c>
      <c r="E356" s="43" t="s">
        <v>452</v>
      </c>
      <c r="F356" s="43" t="s">
        <v>1098</v>
      </c>
      <c r="G356" s="43" t="s">
        <v>1101</v>
      </c>
      <c r="H356" s="44">
        <v>10816666</v>
      </c>
      <c r="I356" s="45"/>
    </row>
    <row r="357" spans="1:9" x14ac:dyDescent="0.2">
      <c r="A357" s="43" t="s">
        <v>404</v>
      </c>
      <c r="B357" s="43" t="s">
        <v>568</v>
      </c>
      <c r="C357" s="43" t="s">
        <v>356</v>
      </c>
      <c r="D357" s="43" t="s">
        <v>354</v>
      </c>
      <c r="E357" s="43" t="s">
        <v>452</v>
      </c>
      <c r="F357" s="43" t="s">
        <v>1098</v>
      </c>
      <c r="G357" s="43" t="s">
        <v>1102</v>
      </c>
      <c r="H357" s="44">
        <v>10816666</v>
      </c>
      <c r="I357" s="45"/>
    </row>
    <row r="358" spans="1:9" x14ac:dyDescent="0.2">
      <c r="A358" s="43" t="s">
        <v>404</v>
      </c>
      <c r="B358" s="43" t="s">
        <v>568</v>
      </c>
      <c r="C358" s="43" t="s">
        <v>356</v>
      </c>
      <c r="D358" s="43" t="s">
        <v>354</v>
      </c>
      <c r="E358" s="43" t="s">
        <v>452</v>
      </c>
      <c r="F358" s="43" t="s">
        <v>1098</v>
      </c>
      <c r="G358" s="43" t="s">
        <v>1103</v>
      </c>
      <c r="H358" s="44">
        <v>3150000</v>
      </c>
      <c r="I358" s="45"/>
    </row>
    <row r="359" spans="1:9" x14ac:dyDescent="0.2">
      <c r="A359" s="43" t="s">
        <v>404</v>
      </c>
      <c r="B359" s="43" t="s">
        <v>528</v>
      </c>
      <c r="C359" s="43" t="s">
        <v>356</v>
      </c>
      <c r="D359" s="43" t="s">
        <v>354</v>
      </c>
      <c r="E359" s="43">
        <v>13502171003</v>
      </c>
      <c r="F359" s="43" t="s">
        <v>615</v>
      </c>
      <c r="G359" s="43" t="s">
        <v>1104</v>
      </c>
      <c r="H359" s="44">
        <v>17126655</v>
      </c>
      <c r="I359" s="45"/>
    </row>
    <row r="360" spans="1:9" x14ac:dyDescent="0.2">
      <c r="A360" s="43" t="s">
        <v>404</v>
      </c>
      <c r="B360" s="43" t="s">
        <v>528</v>
      </c>
      <c r="C360" s="43" t="s">
        <v>356</v>
      </c>
      <c r="D360" s="43" t="s">
        <v>354</v>
      </c>
      <c r="E360" s="43">
        <v>13502171003</v>
      </c>
      <c r="F360" s="43" t="s">
        <v>615</v>
      </c>
      <c r="G360" s="43" t="s">
        <v>1105</v>
      </c>
      <c r="H360" s="44">
        <v>22140000</v>
      </c>
      <c r="I360" s="45"/>
    </row>
    <row r="361" spans="1:9" x14ac:dyDescent="0.2">
      <c r="A361" s="43" t="s">
        <v>404</v>
      </c>
      <c r="B361" s="43" t="s">
        <v>528</v>
      </c>
      <c r="C361" s="43" t="s">
        <v>356</v>
      </c>
      <c r="D361" s="43" t="s">
        <v>354</v>
      </c>
      <c r="E361" s="43">
        <v>13502171003</v>
      </c>
      <c r="F361" s="43" t="s">
        <v>615</v>
      </c>
      <c r="G361" s="43" t="s">
        <v>1106</v>
      </c>
      <c r="H361" s="44">
        <v>17126655</v>
      </c>
      <c r="I361" s="45"/>
    </row>
    <row r="362" spans="1:9" x14ac:dyDescent="0.2">
      <c r="A362" s="43" t="s">
        <v>404</v>
      </c>
      <c r="B362" s="43" t="s">
        <v>557</v>
      </c>
      <c r="C362" s="43" t="s">
        <v>356</v>
      </c>
      <c r="D362" s="43" t="s">
        <v>354</v>
      </c>
      <c r="E362" s="43">
        <v>13503171004</v>
      </c>
      <c r="F362" s="43" t="s">
        <v>650</v>
      </c>
      <c r="G362" s="43" t="s">
        <v>1107</v>
      </c>
      <c r="H362" s="44">
        <v>18692400</v>
      </c>
      <c r="I362" s="45"/>
    </row>
    <row r="363" spans="1:9" x14ac:dyDescent="0.2">
      <c r="A363" s="43" t="s">
        <v>404</v>
      </c>
      <c r="B363" s="43" t="s">
        <v>557</v>
      </c>
      <c r="C363" s="43" t="s">
        <v>356</v>
      </c>
      <c r="D363" s="43" t="s">
        <v>354</v>
      </c>
      <c r="E363" s="43">
        <v>13503171004</v>
      </c>
      <c r="F363" s="43" t="s">
        <v>650</v>
      </c>
      <c r="G363" s="43" t="s">
        <v>1108</v>
      </c>
      <c r="H363" s="44">
        <v>5906500</v>
      </c>
      <c r="I363" s="45"/>
    </row>
    <row r="364" spans="1:9" x14ac:dyDescent="0.2">
      <c r="A364" s="43" t="s">
        <v>404</v>
      </c>
      <c r="B364" s="43" t="s">
        <v>557</v>
      </c>
      <c r="C364" s="43" t="s">
        <v>356</v>
      </c>
      <c r="D364" s="43" t="s">
        <v>354</v>
      </c>
      <c r="E364" s="43">
        <v>13503171004</v>
      </c>
      <c r="F364" s="43" t="s">
        <v>650</v>
      </c>
      <c r="G364" s="43" t="s">
        <v>1109</v>
      </c>
      <c r="H364" s="44">
        <v>20000004</v>
      </c>
      <c r="I364" s="45"/>
    </row>
    <row r="365" spans="1:9" x14ac:dyDescent="0.2">
      <c r="A365" s="43" t="s">
        <v>404</v>
      </c>
      <c r="B365" s="43" t="s">
        <v>557</v>
      </c>
      <c r="C365" s="43" t="s">
        <v>356</v>
      </c>
      <c r="D365" s="43" t="s">
        <v>354</v>
      </c>
      <c r="E365" s="43">
        <v>13503171004</v>
      </c>
      <c r="F365" s="43" t="s">
        <v>650</v>
      </c>
      <c r="G365" s="43" t="s">
        <v>1110</v>
      </c>
      <c r="H365" s="44">
        <v>6500000</v>
      </c>
      <c r="I365" s="45"/>
    </row>
    <row r="366" spans="1:9" x14ac:dyDescent="0.2">
      <c r="A366" s="43" t="s">
        <v>404</v>
      </c>
      <c r="B366" s="43" t="s">
        <v>557</v>
      </c>
      <c r="C366" s="43" t="s">
        <v>356</v>
      </c>
      <c r="D366" s="43" t="s">
        <v>354</v>
      </c>
      <c r="E366" s="43">
        <v>13503171004</v>
      </c>
      <c r="F366" s="43" t="s">
        <v>650</v>
      </c>
      <c r="G366" s="43" t="s">
        <v>1111</v>
      </c>
      <c r="H366" s="44">
        <v>6500000</v>
      </c>
      <c r="I366" s="45"/>
    </row>
    <row r="367" spans="1:9" x14ac:dyDescent="0.2">
      <c r="A367" s="43" t="s">
        <v>404</v>
      </c>
      <c r="B367" s="43" t="s">
        <v>557</v>
      </c>
      <c r="C367" s="43" t="s">
        <v>356</v>
      </c>
      <c r="D367" s="43" t="s">
        <v>354</v>
      </c>
      <c r="E367" s="43">
        <v>13503171004</v>
      </c>
      <c r="F367" s="43" t="s">
        <v>650</v>
      </c>
      <c r="G367" s="43" t="s">
        <v>1112</v>
      </c>
      <c r="H367" s="44">
        <v>5200000</v>
      </c>
      <c r="I367" s="45"/>
    </row>
    <row r="368" spans="1:9" x14ac:dyDescent="0.2">
      <c r="A368" s="43" t="s">
        <v>404</v>
      </c>
      <c r="B368" s="43" t="s">
        <v>557</v>
      </c>
      <c r="C368" s="43" t="s">
        <v>356</v>
      </c>
      <c r="D368" s="43" t="s">
        <v>354</v>
      </c>
      <c r="E368" s="43">
        <v>13503171004</v>
      </c>
      <c r="F368" s="43" t="s">
        <v>650</v>
      </c>
      <c r="G368" s="43" t="s">
        <v>1113</v>
      </c>
      <c r="H368" s="44">
        <v>5200000</v>
      </c>
      <c r="I368" s="45"/>
    </row>
    <row r="369" spans="1:9" x14ac:dyDescent="0.2">
      <c r="A369" s="43" t="s">
        <v>404</v>
      </c>
      <c r="B369" s="43" t="s">
        <v>594</v>
      </c>
      <c r="C369" s="43" t="s">
        <v>369</v>
      </c>
      <c r="D369" s="43" t="s">
        <v>354</v>
      </c>
      <c r="E369" s="43" t="s">
        <v>483</v>
      </c>
      <c r="F369" s="43" t="s">
        <v>706</v>
      </c>
      <c r="G369" s="43" t="s">
        <v>1114</v>
      </c>
      <c r="H369" s="44">
        <v>3600000</v>
      </c>
      <c r="I369" s="45"/>
    </row>
    <row r="370" spans="1:9" x14ac:dyDescent="0.2">
      <c r="A370" s="43" t="s">
        <v>404</v>
      </c>
      <c r="B370" s="43" t="s">
        <v>594</v>
      </c>
      <c r="C370" s="43" t="s">
        <v>369</v>
      </c>
      <c r="D370" s="43" t="s">
        <v>354</v>
      </c>
      <c r="E370" s="43" t="s">
        <v>483</v>
      </c>
      <c r="F370" s="43" t="s">
        <v>706</v>
      </c>
      <c r="G370" s="43" t="s">
        <v>1109</v>
      </c>
      <c r="H370" s="44">
        <v>3600000</v>
      </c>
      <c r="I370" s="45"/>
    </row>
    <row r="371" spans="1:9" x14ac:dyDescent="0.2">
      <c r="A371" s="43" t="s">
        <v>404</v>
      </c>
      <c r="B371" s="43" t="s">
        <v>594</v>
      </c>
      <c r="C371" s="43" t="s">
        <v>369</v>
      </c>
      <c r="D371" s="43" t="s">
        <v>354</v>
      </c>
      <c r="E371" s="43" t="s">
        <v>483</v>
      </c>
      <c r="F371" s="43" t="s">
        <v>706</v>
      </c>
      <c r="G371" s="43" t="s">
        <v>1115</v>
      </c>
      <c r="H371" s="44">
        <v>3600000</v>
      </c>
      <c r="I371" s="45"/>
    </row>
    <row r="372" spans="1:9" x14ac:dyDescent="0.2">
      <c r="A372" s="43" t="s">
        <v>404</v>
      </c>
      <c r="B372" s="43" t="s">
        <v>594</v>
      </c>
      <c r="C372" s="43" t="s">
        <v>369</v>
      </c>
      <c r="D372" s="43" t="s">
        <v>354</v>
      </c>
      <c r="E372" s="43" t="s">
        <v>483</v>
      </c>
      <c r="F372" s="43" t="s">
        <v>706</v>
      </c>
      <c r="G372" s="43" t="s">
        <v>1114</v>
      </c>
      <c r="H372" s="44">
        <v>7392595</v>
      </c>
      <c r="I372" s="45"/>
    </row>
    <row r="373" spans="1:9" x14ac:dyDescent="0.2">
      <c r="A373" s="43" t="s">
        <v>404</v>
      </c>
      <c r="B373" s="43" t="s">
        <v>594</v>
      </c>
      <c r="C373" s="43" t="s">
        <v>369</v>
      </c>
      <c r="D373" s="43" t="s">
        <v>354</v>
      </c>
      <c r="E373" s="43" t="s">
        <v>483</v>
      </c>
      <c r="F373" s="43" t="s">
        <v>706</v>
      </c>
      <c r="G373" s="43" t="s">
        <v>1109</v>
      </c>
      <c r="H373" s="44">
        <v>7392595</v>
      </c>
      <c r="I373" s="45"/>
    </row>
    <row r="374" spans="1:9" x14ac:dyDescent="0.2">
      <c r="A374" s="43" t="s">
        <v>404</v>
      </c>
      <c r="B374" s="43" t="s">
        <v>594</v>
      </c>
      <c r="C374" s="43" t="s">
        <v>369</v>
      </c>
      <c r="D374" s="43" t="s">
        <v>354</v>
      </c>
      <c r="E374" s="43" t="s">
        <v>483</v>
      </c>
      <c r="F374" s="43" t="s">
        <v>706</v>
      </c>
      <c r="G374" s="43" t="s">
        <v>1115</v>
      </c>
      <c r="H374" s="44">
        <v>7392595</v>
      </c>
      <c r="I374" s="45"/>
    </row>
    <row r="375" spans="1:9" x14ac:dyDescent="0.2">
      <c r="A375" s="43" t="s">
        <v>404</v>
      </c>
      <c r="B375" s="43" t="s">
        <v>1116</v>
      </c>
      <c r="C375" s="43" t="s">
        <v>355</v>
      </c>
      <c r="D375" s="43" t="s">
        <v>990</v>
      </c>
      <c r="E375" s="43" t="s">
        <v>288</v>
      </c>
      <c r="F375" s="43" t="s">
        <v>333</v>
      </c>
      <c r="G375" s="43" t="s">
        <v>1117</v>
      </c>
      <c r="H375" s="44">
        <v>92565500</v>
      </c>
      <c r="I375" s="45"/>
    </row>
    <row r="376" spans="1:9" x14ac:dyDescent="0.2">
      <c r="A376" s="43" t="s">
        <v>404</v>
      </c>
      <c r="B376" s="43" t="s">
        <v>1118</v>
      </c>
      <c r="C376" s="43" t="s">
        <v>356</v>
      </c>
      <c r="D376" s="43" t="s">
        <v>354</v>
      </c>
      <c r="E376" s="43" t="s">
        <v>484</v>
      </c>
      <c r="F376" s="43" t="s">
        <v>707</v>
      </c>
      <c r="G376" s="43" t="s">
        <v>1119</v>
      </c>
      <c r="H376" s="44">
        <v>33600000</v>
      </c>
      <c r="I376" s="45"/>
    </row>
    <row r="377" spans="1:9" x14ac:dyDescent="0.2">
      <c r="A377" s="43" t="s">
        <v>404</v>
      </c>
      <c r="B377" s="43" t="s">
        <v>1118</v>
      </c>
      <c r="C377" s="43" t="s">
        <v>356</v>
      </c>
      <c r="D377" s="43" t="s">
        <v>354</v>
      </c>
      <c r="E377" s="43" t="s">
        <v>484</v>
      </c>
      <c r="F377" s="43" t="s">
        <v>707</v>
      </c>
      <c r="G377" s="43" t="s">
        <v>1120</v>
      </c>
      <c r="H377" s="44">
        <v>21600000</v>
      </c>
      <c r="I377" s="45"/>
    </row>
    <row r="378" spans="1:9" x14ac:dyDescent="0.2">
      <c r="A378" s="43" t="s">
        <v>404</v>
      </c>
      <c r="B378" s="43" t="s">
        <v>1118</v>
      </c>
      <c r="C378" s="43" t="s">
        <v>356</v>
      </c>
      <c r="D378" s="43" t="s">
        <v>354</v>
      </c>
      <c r="E378" s="43" t="s">
        <v>484</v>
      </c>
      <c r="F378" s="43" t="s">
        <v>707</v>
      </c>
      <c r="G378" s="43" t="s">
        <v>1121</v>
      </c>
      <c r="H378" s="44">
        <v>32400000</v>
      </c>
      <c r="I378" s="45"/>
    </row>
    <row r="379" spans="1:9" x14ac:dyDescent="0.2">
      <c r="A379" s="43" t="s">
        <v>404</v>
      </c>
      <c r="B379" s="43" t="s">
        <v>1118</v>
      </c>
      <c r="C379" s="43" t="s">
        <v>356</v>
      </c>
      <c r="D379" s="43" t="s">
        <v>354</v>
      </c>
      <c r="E379" s="43" t="s">
        <v>484</v>
      </c>
      <c r="F379" s="43" t="s">
        <v>707</v>
      </c>
      <c r="G379" s="43" t="s">
        <v>1122</v>
      </c>
      <c r="H379" s="44">
        <v>30000000</v>
      </c>
      <c r="I379" s="45"/>
    </row>
    <row r="380" spans="1:9" x14ac:dyDescent="0.2">
      <c r="A380" s="43" t="s">
        <v>404</v>
      </c>
      <c r="B380" s="43" t="s">
        <v>1118</v>
      </c>
      <c r="C380" s="43" t="s">
        <v>356</v>
      </c>
      <c r="D380" s="43" t="s">
        <v>354</v>
      </c>
      <c r="E380" s="43" t="s">
        <v>484</v>
      </c>
      <c r="F380" s="43" t="s">
        <v>707</v>
      </c>
      <c r="G380" s="43" t="s">
        <v>1123</v>
      </c>
      <c r="H380" s="44">
        <v>9000000</v>
      </c>
      <c r="I380" s="45"/>
    </row>
    <row r="381" spans="1:9" x14ac:dyDescent="0.2">
      <c r="A381" s="43" t="s">
        <v>404</v>
      </c>
      <c r="B381" s="43" t="s">
        <v>1118</v>
      </c>
      <c r="C381" s="43" t="s">
        <v>356</v>
      </c>
      <c r="D381" s="43" t="s">
        <v>354</v>
      </c>
      <c r="E381" s="43" t="s">
        <v>484</v>
      </c>
      <c r="F381" s="43" t="s">
        <v>707</v>
      </c>
      <c r="G381" s="43" t="s">
        <v>1124</v>
      </c>
      <c r="H381" s="44">
        <v>22000000</v>
      </c>
      <c r="I381" s="45"/>
    </row>
    <row r="382" spans="1:9" x14ac:dyDescent="0.2">
      <c r="A382" s="43" t="s">
        <v>404</v>
      </c>
      <c r="B382" s="43" t="s">
        <v>1118</v>
      </c>
      <c r="C382" s="43" t="s">
        <v>356</v>
      </c>
      <c r="D382" s="43" t="s">
        <v>354</v>
      </c>
      <c r="E382" s="43" t="s">
        <v>484</v>
      </c>
      <c r="F382" s="43" t="s">
        <v>707</v>
      </c>
      <c r="G382" s="43" t="s">
        <v>1125</v>
      </c>
      <c r="H382" s="44">
        <v>31200000</v>
      </c>
      <c r="I382" s="45"/>
    </row>
    <row r="383" spans="1:9" x14ac:dyDescent="0.2">
      <c r="A383" s="43" t="s">
        <v>404</v>
      </c>
      <c r="B383" s="43" t="s">
        <v>1118</v>
      </c>
      <c r="C383" s="43" t="s">
        <v>356</v>
      </c>
      <c r="D383" s="43" t="s">
        <v>354</v>
      </c>
      <c r="E383" s="43" t="s">
        <v>484</v>
      </c>
      <c r="F383" s="43" t="s">
        <v>707</v>
      </c>
      <c r="G383" s="43" t="s">
        <v>1126</v>
      </c>
      <c r="H383" s="44">
        <v>21600000</v>
      </c>
      <c r="I383" s="45"/>
    </row>
    <row r="384" spans="1:9" x14ac:dyDescent="0.2">
      <c r="A384" s="43" t="s">
        <v>404</v>
      </c>
      <c r="B384" s="43" t="s">
        <v>1118</v>
      </c>
      <c r="C384" s="43" t="s">
        <v>356</v>
      </c>
      <c r="D384" s="43" t="s">
        <v>354</v>
      </c>
      <c r="E384" s="43" t="s">
        <v>484</v>
      </c>
      <c r="F384" s="43" t="s">
        <v>707</v>
      </c>
      <c r="G384" s="43" t="s">
        <v>1127</v>
      </c>
      <c r="H384" s="44">
        <v>12600000</v>
      </c>
      <c r="I384" s="45"/>
    </row>
    <row r="385" spans="1:9" x14ac:dyDescent="0.2">
      <c r="A385" s="43" t="s">
        <v>406</v>
      </c>
      <c r="B385" s="43" t="s">
        <v>570</v>
      </c>
      <c r="C385" s="43" t="s">
        <v>356</v>
      </c>
      <c r="D385" s="43" t="s">
        <v>990</v>
      </c>
      <c r="E385" s="43" t="s">
        <v>454</v>
      </c>
      <c r="F385" s="43" t="s">
        <v>666</v>
      </c>
      <c r="G385" s="43" t="s">
        <v>1128</v>
      </c>
      <c r="H385" s="44">
        <v>48240000</v>
      </c>
      <c r="I385" s="45"/>
    </row>
    <row r="386" spans="1:9" x14ac:dyDescent="0.2">
      <c r="A386" s="43" t="s">
        <v>406</v>
      </c>
      <c r="B386" s="43" t="s">
        <v>533</v>
      </c>
      <c r="C386" s="43" t="s">
        <v>356</v>
      </c>
      <c r="D386" s="43" t="s">
        <v>354</v>
      </c>
      <c r="E386" s="43" t="s">
        <v>422</v>
      </c>
      <c r="F386" s="43" t="s">
        <v>624</v>
      </c>
      <c r="G386" s="43" t="s">
        <v>1129</v>
      </c>
      <c r="H386" s="44">
        <v>21600000</v>
      </c>
      <c r="I386" s="45"/>
    </row>
    <row r="387" spans="1:9" x14ac:dyDescent="0.2">
      <c r="A387" s="43" t="s">
        <v>406</v>
      </c>
      <c r="B387" s="43" t="s">
        <v>533</v>
      </c>
      <c r="C387" s="43" t="s">
        <v>356</v>
      </c>
      <c r="D387" s="43" t="s">
        <v>354</v>
      </c>
      <c r="E387" s="43" t="s">
        <v>422</v>
      </c>
      <c r="F387" s="43" t="s">
        <v>624</v>
      </c>
      <c r="G387" s="43" t="s">
        <v>1130</v>
      </c>
      <c r="H387" s="44">
        <v>4320000</v>
      </c>
      <c r="I387" s="45"/>
    </row>
    <row r="388" spans="1:9" x14ac:dyDescent="0.2">
      <c r="A388" s="43" t="s">
        <v>406</v>
      </c>
      <c r="B388" s="43" t="s">
        <v>533</v>
      </c>
      <c r="C388" s="43" t="s">
        <v>356</v>
      </c>
      <c r="D388" s="43" t="s">
        <v>354</v>
      </c>
      <c r="E388" s="43" t="s">
        <v>422</v>
      </c>
      <c r="F388" s="43" t="s">
        <v>624</v>
      </c>
      <c r="G388" s="43" t="s">
        <v>1130</v>
      </c>
      <c r="H388" s="44">
        <v>15480000</v>
      </c>
      <c r="I388" s="45"/>
    </row>
    <row r="389" spans="1:9" x14ac:dyDescent="0.2">
      <c r="A389" s="43" t="s">
        <v>406</v>
      </c>
      <c r="B389" s="43" t="s">
        <v>163</v>
      </c>
      <c r="C389" s="43" t="s">
        <v>356</v>
      </c>
      <c r="D389" s="43" t="s">
        <v>354</v>
      </c>
      <c r="E389" s="43" t="s">
        <v>69</v>
      </c>
      <c r="F389" s="43" t="s">
        <v>1131</v>
      </c>
      <c r="G389" s="43" t="s">
        <v>1132</v>
      </c>
      <c r="H389" s="44">
        <v>21600000</v>
      </c>
      <c r="I389" s="45"/>
    </row>
    <row r="390" spans="1:9" x14ac:dyDescent="0.2">
      <c r="A390" s="43" t="s">
        <v>406</v>
      </c>
      <c r="B390" s="43" t="s">
        <v>163</v>
      </c>
      <c r="C390" s="43" t="s">
        <v>356</v>
      </c>
      <c r="D390" s="43" t="s">
        <v>354</v>
      </c>
      <c r="E390" s="43" t="s">
        <v>69</v>
      </c>
      <c r="F390" s="43" t="s">
        <v>1131</v>
      </c>
      <c r="G390" s="43" t="s">
        <v>1133</v>
      </c>
      <c r="H390" s="44">
        <v>20400000</v>
      </c>
      <c r="I390" s="45"/>
    </row>
    <row r="391" spans="1:9" x14ac:dyDescent="0.2">
      <c r="A391" s="43" t="s">
        <v>406</v>
      </c>
      <c r="B391" s="43" t="s">
        <v>571</v>
      </c>
      <c r="C391" s="43" t="s">
        <v>356</v>
      </c>
      <c r="D391" s="43" t="s">
        <v>354</v>
      </c>
      <c r="E391" s="43" t="s">
        <v>455</v>
      </c>
      <c r="F391" s="43" t="s">
        <v>667</v>
      </c>
      <c r="G391" s="43" t="s">
        <v>1134</v>
      </c>
      <c r="H391" s="44">
        <v>19800000</v>
      </c>
      <c r="I391" s="45"/>
    </row>
    <row r="392" spans="1:9" x14ac:dyDescent="0.2">
      <c r="A392" s="43" t="s">
        <v>406</v>
      </c>
      <c r="B392" s="43" t="s">
        <v>571</v>
      </c>
      <c r="C392" s="43" t="s">
        <v>356</v>
      </c>
      <c r="D392" s="43" t="s">
        <v>354</v>
      </c>
      <c r="E392" s="43" t="s">
        <v>455</v>
      </c>
      <c r="F392" s="43" t="s">
        <v>667</v>
      </c>
      <c r="G392" s="43" t="s">
        <v>1135</v>
      </c>
      <c r="H392" s="44">
        <v>19800000</v>
      </c>
      <c r="I392" s="45"/>
    </row>
    <row r="393" spans="1:9" x14ac:dyDescent="0.2">
      <c r="A393" s="43" t="s">
        <v>406</v>
      </c>
      <c r="B393" s="43" t="s">
        <v>571</v>
      </c>
      <c r="C393" s="43" t="s">
        <v>356</v>
      </c>
      <c r="D393" s="43" t="s">
        <v>354</v>
      </c>
      <c r="E393" s="43" t="s">
        <v>455</v>
      </c>
      <c r="F393" s="43" t="s">
        <v>667</v>
      </c>
      <c r="G393" s="43" t="s">
        <v>1136</v>
      </c>
      <c r="H393" s="44">
        <v>7480000</v>
      </c>
      <c r="I393" s="45"/>
    </row>
    <row r="394" spans="1:9" x14ac:dyDescent="0.2">
      <c r="A394" s="43" t="s">
        <v>406</v>
      </c>
      <c r="B394" s="43" t="s">
        <v>596</v>
      </c>
      <c r="C394" s="43" t="s">
        <v>356</v>
      </c>
      <c r="D394" s="43" t="s">
        <v>354</v>
      </c>
      <c r="E394" s="43" t="s">
        <v>485</v>
      </c>
      <c r="F394" s="43" t="s">
        <v>708</v>
      </c>
      <c r="G394" s="43" t="s">
        <v>1137</v>
      </c>
      <c r="H394" s="44">
        <v>21600000</v>
      </c>
      <c r="I394" s="45"/>
    </row>
    <row r="395" spans="1:9" x14ac:dyDescent="0.2">
      <c r="A395" s="43" t="s">
        <v>406</v>
      </c>
      <c r="B395" s="43" t="s">
        <v>596</v>
      </c>
      <c r="C395" s="43" t="s">
        <v>356</v>
      </c>
      <c r="D395" s="43" t="s">
        <v>354</v>
      </c>
      <c r="E395" s="43" t="s">
        <v>485</v>
      </c>
      <c r="F395" s="43" t="s">
        <v>708</v>
      </c>
      <c r="G395" s="43" t="s">
        <v>1138</v>
      </c>
      <c r="H395" s="44">
        <v>20400000</v>
      </c>
      <c r="I395" s="45"/>
    </row>
    <row r="396" spans="1:9" x14ac:dyDescent="0.2">
      <c r="A396" s="43" t="s">
        <v>406</v>
      </c>
      <c r="B396" s="43" t="s">
        <v>596</v>
      </c>
      <c r="C396" s="43" t="s">
        <v>356</v>
      </c>
      <c r="D396" s="43" t="s">
        <v>354</v>
      </c>
      <c r="E396" s="43" t="s">
        <v>485</v>
      </c>
      <c r="F396" s="43" t="s">
        <v>708</v>
      </c>
      <c r="G396" s="43" t="s">
        <v>1139</v>
      </c>
      <c r="H396" s="44">
        <v>21600000</v>
      </c>
      <c r="I396" s="45"/>
    </row>
    <row r="397" spans="1:9" x14ac:dyDescent="0.2">
      <c r="A397" s="43" t="s">
        <v>406</v>
      </c>
      <c r="B397" s="43" t="s">
        <v>1140</v>
      </c>
      <c r="C397" s="43" t="s">
        <v>356</v>
      </c>
      <c r="D397" s="43" t="s">
        <v>354</v>
      </c>
      <c r="E397" s="43" t="s">
        <v>456</v>
      </c>
      <c r="F397" s="43" t="s">
        <v>668</v>
      </c>
      <c r="G397" s="43" t="s">
        <v>1141</v>
      </c>
      <c r="H397" s="44">
        <v>17333340</v>
      </c>
      <c r="I397" s="45"/>
    </row>
    <row r="398" spans="1:9" x14ac:dyDescent="0.2">
      <c r="A398" s="43" t="s">
        <v>406</v>
      </c>
      <c r="B398" s="43" t="s">
        <v>1140</v>
      </c>
      <c r="C398" s="43" t="s">
        <v>356</v>
      </c>
      <c r="D398" s="43" t="s">
        <v>354</v>
      </c>
      <c r="E398" s="43" t="s">
        <v>456</v>
      </c>
      <c r="F398" s="43" t="s">
        <v>668</v>
      </c>
      <c r="G398" s="43" t="s">
        <v>1142</v>
      </c>
      <c r="H398" s="44">
        <v>17333340</v>
      </c>
      <c r="I398" s="45"/>
    </row>
    <row r="399" spans="1:9" x14ac:dyDescent="0.2">
      <c r="A399" s="43" t="s">
        <v>1143</v>
      </c>
      <c r="B399" s="43" t="s">
        <v>603</v>
      </c>
      <c r="C399" s="43" t="s">
        <v>369</v>
      </c>
      <c r="D399" s="43" t="s">
        <v>354</v>
      </c>
      <c r="E399" s="43" t="s">
        <v>495</v>
      </c>
      <c r="F399" s="43" t="s">
        <v>718</v>
      </c>
      <c r="G399" s="43" t="s">
        <v>1144</v>
      </c>
      <c r="H399" s="44">
        <v>4800000</v>
      </c>
      <c r="I399" s="45"/>
    </row>
    <row r="400" spans="1:9" x14ac:dyDescent="0.2">
      <c r="A400" s="43" t="s">
        <v>1143</v>
      </c>
      <c r="B400" s="43" t="s">
        <v>603</v>
      </c>
      <c r="C400" s="43" t="s">
        <v>369</v>
      </c>
      <c r="D400" s="43" t="s">
        <v>354</v>
      </c>
      <c r="E400" s="43" t="s">
        <v>495</v>
      </c>
      <c r="F400" s="43" t="s">
        <v>718</v>
      </c>
      <c r="G400" s="43" t="s">
        <v>1145</v>
      </c>
      <c r="H400" s="44">
        <v>3075000</v>
      </c>
      <c r="I400" s="45"/>
    </row>
    <row r="401" spans="1:9" x14ac:dyDescent="0.2">
      <c r="A401" s="43" t="s">
        <v>1143</v>
      </c>
      <c r="B401" s="43" t="s">
        <v>603</v>
      </c>
      <c r="C401" s="43" t="s">
        <v>369</v>
      </c>
      <c r="D401" s="43" t="s">
        <v>354</v>
      </c>
      <c r="E401" s="43" t="s">
        <v>495</v>
      </c>
      <c r="F401" s="43" t="s">
        <v>718</v>
      </c>
      <c r="G401" s="43" t="s">
        <v>1146</v>
      </c>
      <c r="H401" s="44">
        <v>3600000</v>
      </c>
      <c r="I401" s="45"/>
    </row>
    <row r="402" spans="1:9" x14ac:dyDescent="0.2">
      <c r="A402" s="43" t="s">
        <v>1143</v>
      </c>
      <c r="B402" s="43" t="s">
        <v>603</v>
      </c>
      <c r="C402" s="43" t="s">
        <v>369</v>
      </c>
      <c r="D402" s="43" t="s">
        <v>354</v>
      </c>
      <c r="E402" s="43" t="s">
        <v>495</v>
      </c>
      <c r="F402" s="43" t="s">
        <v>718</v>
      </c>
      <c r="G402" s="43" t="s">
        <v>1147</v>
      </c>
      <c r="H402" s="44">
        <v>1800000</v>
      </c>
      <c r="I402" s="45"/>
    </row>
    <row r="403" spans="1:9" x14ac:dyDescent="0.2">
      <c r="A403" s="43" t="s">
        <v>1143</v>
      </c>
      <c r="B403" s="43" t="s">
        <v>603</v>
      </c>
      <c r="C403" s="43" t="s">
        <v>369</v>
      </c>
      <c r="D403" s="43" t="s">
        <v>354</v>
      </c>
      <c r="E403" s="43" t="s">
        <v>495</v>
      </c>
      <c r="F403" s="43" t="s">
        <v>718</v>
      </c>
      <c r="G403" s="43" t="s">
        <v>1144</v>
      </c>
      <c r="H403" s="44">
        <v>4800000</v>
      </c>
      <c r="I403" s="45"/>
    </row>
    <row r="404" spans="1:9" x14ac:dyDescent="0.2">
      <c r="A404" s="43" t="s">
        <v>1143</v>
      </c>
      <c r="B404" s="43" t="s">
        <v>603</v>
      </c>
      <c r="C404" s="43" t="s">
        <v>369</v>
      </c>
      <c r="D404" s="43" t="s">
        <v>354</v>
      </c>
      <c r="E404" s="43" t="s">
        <v>495</v>
      </c>
      <c r="F404" s="43" t="s">
        <v>718</v>
      </c>
      <c r="G404" s="43" t="s">
        <v>1146</v>
      </c>
      <c r="H404" s="44">
        <v>3600000</v>
      </c>
      <c r="I404" s="45"/>
    </row>
    <row r="405" spans="1:9" x14ac:dyDescent="0.2">
      <c r="A405" s="43" t="s">
        <v>1143</v>
      </c>
      <c r="B405" s="43" t="s">
        <v>603</v>
      </c>
      <c r="C405" s="43" t="s">
        <v>369</v>
      </c>
      <c r="D405" s="43" t="s">
        <v>354</v>
      </c>
      <c r="E405" s="43" t="s">
        <v>495</v>
      </c>
      <c r="F405" s="43" t="s">
        <v>718</v>
      </c>
      <c r="G405" s="43" t="s">
        <v>1145</v>
      </c>
      <c r="H405" s="44">
        <v>9225000</v>
      </c>
      <c r="I405" s="45"/>
    </row>
    <row r="406" spans="1:9" x14ac:dyDescent="0.2">
      <c r="A406" s="43" t="s">
        <v>1143</v>
      </c>
      <c r="B406" s="43" t="s">
        <v>603</v>
      </c>
      <c r="C406" s="43" t="s">
        <v>369</v>
      </c>
      <c r="D406" s="43" t="s">
        <v>354</v>
      </c>
      <c r="E406" s="43" t="s">
        <v>495</v>
      </c>
      <c r="F406" s="43" t="s">
        <v>718</v>
      </c>
      <c r="G406" s="43" t="s">
        <v>1147</v>
      </c>
      <c r="H406" s="44">
        <v>1800000</v>
      </c>
      <c r="I406" s="45"/>
    </row>
    <row r="407" spans="1:9" x14ac:dyDescent="0.2">
      <c r="A407" s="43" t="s">
        <v>1143</v>
      </c>
      <c r="B407" s="43" t="s">
        <v>603</v>
      </c>
      <c r="C407" s="43" t="s">
        <v>369</v>
      </c>
      <c r="D407" s="43" t="s">
        <v>354</v>
      </c>
      <c r="E407" s="43" t="s">
        <v>495</v>
      </c>
      <c r="F407" s="43" t="s">
        <v>718</v>
      </c>
      <c r="G407" s="43" t="s">
        <v>1144</v>
      </c>
      <c r="H407" s="44">
        <v>9600000</v>
      </c>
      <c r="I407" s="45"/>
    </row>
    <row r="408" spans="1:9" x14ac:dyDescent="0.2">
      <c r="A408" s="43" t="s">
        <v>1143</v>
      </c>
      <c r="B408" s="43" t="s">
        <v>603</v>
      </c>
      <c r="C408" s="43" t="s">
        <v>369</v>
      </c>
      <c r="D408" s="43" t="s">
        <v>354</v>
      </c>
      <c r="E408" s="43" t="s">
        <v>495</v>
      </c>
      <c r="F408" s="43" t="s">
        <v>718</v>
      </c>
      <c r="G408" s="43" t="s">
        <v>1146</v>
      </c>
      <c r="H408" s="44">
        <v>7200000</v>
      </c>
      <c r="I408" s="45"/>
    </row>
    <row r="409" spans="1:9" x14ac:dyDescent="0.2">
      <c r="A409" s="43" t="s">
        <v>1143</v>
      </c>
      <c r="B409" s="43" t="s">
        <v>527</v>
      </c>
      <c r="C409" s="43" t="s">
        <v>356</v>
      </c>
      <c r="D409" s="43" t="s">
        <v>354</v>
      </c>
      <c r="E409" s="43">
        <v>8414161006</v>
      </c>
      <c r="F409" s="43" t="s">
        <v>1148</v>
      </c>
      <c r="G409" s="43" t="s">
        <v>1149</v>
      </c>
      <c r="H409" s="44">
        <v>19200000</v>
      </c>
      <c r="I409" s="45"/>
    </row>
    <row r="410" spans="1:9" x14ac:dyDescent="0.2">
      <c r="A410" s="43" t="s">
        <v>1143</v>
      </c>
      <c r="B410" s="43" t="s">
        <v>527</v>
      </c>
      <c r="C410" s="43" t="s">
        <v>356</v>
      </c>
      <c r="D410" s="43" t="s">
        <v>354</v>
      </c>
      <c r="E410" s="43">
        <v>8414171007</v>
      </c>
      <c r="F410" s="43" t="s">
        <v>618</v>
      </c>
      <c r="G410" s="43" t="s">
        <v>1150</v>
      </c>
      <c r="H410" s="44">
        <v>21600000</v>
      </c>
      <c r="I410" s="45"/>
    </row>
    <row r="411" spans="1:9" x14ac:dyDescent="0.2">
      <c r="A411" s="43" t="s">
        <v>1143</v>
      </c>
      <c r="B411" s="43" t="s">
        <v>527</v>
      </c>
      <c r="C411" s="43" t="s">
        <v>356</v>
      </c>
      <c r="D411" s="43" t="s">
        <v>354</v>
      </c>
      <c r="E411" s="43">
        <v>8414171007</v>
      </c>
      <c r="F411" s="43" t="s">
        <v>618</v>
      </c>
      <c r="G411" s="43" t="s">
        <v>1151</v>
      </c>
      <c r="H411" s="44">
        <v>18000000</v>
      </c>
      <c r="I411" s="45"/>
    </row>
    <row r="412" spans="1:9" x14ac:dyDescent="0.2">
      <c r="A412" s="43" t="s">
        <v>1143</v>
      </c>
      <c r="B412" s="43" t="s">
        <v>527</v>
      </c>
      <c r="C412" s="43" t="s">
        <v>356</v>
      </c>
      <c r="D412" s="43" t="s">
        <v>354</v>
      </c>
      <c r="E412" s="43">
        <v>8414161006</v>
      </c>
      <c r="F412" s="43" t="s">
        <v>1148</v>
      </c>
      <c r="G412" s="43" t="s">
        <v>1152</v>
      </c>
      <c r="H412" s="44">
        <v>12000000</v>
      </c>
      <c r="I412" s="45"/>
    </row>
    <row r="413" spans="1:9" x14ac:dyDescent="0.2">
      <c r="A413" s="43" t="s">
        <v>1143</v>
      </c>
      <c r="B413" s="43" t="s">
        <v>527</v>
      </c>
      <c r="C413" s="43" t="s">
        <v>356</v>
      </c>
      <c r="D413" s="43" t="s">
        <v>354</v>
      </c>
      <c r="E413" s="43">
        <v>8414161006</v>
      </c>
      <c r="F413" s="43" t="s">
        <v>1148</v>
      </c>
      <c r="G413" s="43" t="s">
        <v>1153</v>
      </c>
      <c r="H413" s="44">
        <v>18000000</v>
      </c>
      <c r="I413" s="45"/>
    </row>
    <row r="414" spans="1:9" x14ac:dyDescent="0.2">
      <c r="A414" s="43" t="s">
        <v>1143</v>
      </c>
      <c r="B414" s="43" t="s">
        <v>527</v>
      </c>
      <c r="C414" s="43" t="s">
        <v>356</v>
      </c>
      <c r="D414" s="43" t="s">
        <v>354</v>
      </c>
      <c r="E414" s="43">
        <v>8414161006</v>
      </c>
      <c r="F414" s="43" t="s">
        <v>1148</v>
      </c>
      <c r="G414" s="43" t="s">
        <v>1154</v>
      </c>
      <c r="H414" s="44">
        <v>4000000</v>
      </c>
      <c r="I414" s="45"/>
    </row>
    <row r="415" spans="1:9" x14ac:dyDescent="0.2">
      <c r="A415" s="43" t="s">
        <v>1143</v>
      </c>
      <c r="B415" s="43" t="s">
        <v>527</v>
      </c>
      <c r="C415" s="43" t="s">
        <v>356</v>
      </c>
      <c r="D415" s="43" t="s">
        <v>354</v>
      </c>
      <c r="E415" s="43">
        <v>8414161006</v>
      </c>
      <c r="F415" s="43" t="s">
        <v>1148</v>
      </c>
      <c r="G415" s="43" t="s">
        <v>1155</v>
      </c>
      <c r="H415" s="44">
        <v>5600000</v>
      </c>
      <c r="I415" s="45"/>
    </row>
    <row r="416" spans="1:9" x14ac:dyDescent="0.2">
      <c r="A416" s="43" t="s">
        <v>1143</v>
      </c>
      <c r="B416" s="43" t="s">
        <v>527</v>
      </c>
      <c r="C416" s="43" t="s">
        <v>356</v>
      </c>
      <c r="D416" s="43" t="s">
        <v>354</v>
      </c>
      <c r="E416" s="43">
        <v>8414161006</v>
      </c>
      <c r="F416" s="43" t="s">
        <v>1148</v>
      </c>
      <c r="G416" s="43" t="s">
        <v>1151</v>
      </c>
      <c r="H416" s="44">
        <v>11853338</v>
      </c>
      <c r="I416" s="45"/>
    </row>
    <row r="417" spans="1:9" x14ac:dyDescent="0.2">
      <c r="A417" s="43" t="s">
        <v>1143</v>
      </c>
      <c r="B417" s="43" t="s">
        <v>527</v>
      </c>
      <c r="C417" s="43" t="s">
        <v>356</v>
      </c>
      <c r="D417" s="43" t="s">
        <v>354</v>
      </c>
      <c r="E417" s="43">
        <v>8414161006</v>
      </c>
      <c r="F417" s="43" t="s">
        <v>1148</v>
      </c>
      <c r="G417" s="43" t="s">
        <v>1156</v>
      </c>
      <c r="H417" s="44">
        <v>8000000</v>
      </c>
      <c r="I417" s="45"/>
    </row>
    <row r="418" spans="1:9" x14ac:dyDescent="0.2">
      <c r="A418" s="43" t="s">
        <v>1143</v>
      </c>
      <c r="B418" s="43" t="s">
        <v>308</v>
      </c>
      <c r="C418" s="43" t="s">
        <v>356</v>
      </c>
      <c r="D418" s="43" t="s">
        <v>354</v>
      </c>
      <c r="E418" s="43" t="s">
        <v>431</v>
      </c>
      <c r="F418" s="43" t="s">
        <v>633</v>
      </c>
      <c r="G418" s="43" t="s">
        <v>1157</v>
      </c>
      <c r="H418" s="44">
        <v>8400000</v>
      </c>
      <c r="I418" s="45"/>
    </row>
    <row r="419" spans="1:9" x14ac:dyDescent="0.2">
      <c r="A419" s="43" t="s">
        <v>1143</v>
      </c>
      <c r="B419" s="43" t="s">
        <v>308</v>
      </c>
      <c r="C419" s="43" t="s">
        <v>356</v>
      </c>
      <c r="D419" s="43" t="s">
        <v>354</v>
      </c>
      <c r="E419" s="43" t="s">
        <v>431</v>
      </c>
      <c r="F419" s="43" t="s">
        <v>633</v>
      </c>
      <c r="G419" s="43" t="s">
        <v>1158</v>
      </c>
      <c r="H419" s="44">
        <v>16800000</v>
      </c>
      <c r="I419" s="45"/>
    </row>
    <row r="420" spans="1:9" x14ac:dyDescent="0.2">
      <c r="A420" s="43" t="s">
        <v>1143</v>
      </c>
      <c r="B420" s="43" t="s">
        <v>308</v>
      </c>
      <c r="C420" s="43" t="s">
        <v>356</v>
      </c>
      <c r="D420" s="43" t="s">
        <v>354</v>
      </c>
      <c r="E420" s="43" t="s">
        <v>431</v>
      </c>
      <c r="F420" s="43" t="s">
        <v>633</v>
      </c>
      <c r="G420" s="43" t="s">
        <v>1159</v>
      </c>
      <c r="H420" s="44">
        <v>10800000</v>
      </c>
      <c r="I420" s="45"/>
    </row>
    <row r="421" spans="1:9" x14ac:dyDescent="0.2">
      <c r="A421" s="43" t="s">
        <v>1143</v>
      </c>
      <c r="B421" s="43" t="s">
        <v>308</v>
      </c>
      <c r="C421" s="43" t="s">
        <v>356</v>
      </c>
      <c r="D421" s="43" t="s">
        <v>354</v>
      </c>
      <c r="E421" s="43" t="s">
        <v>431</v>
      </c>
      <c r="F421" s="43" t="s">
        <v>633</v>
      </c>
      <c r="G421" s="43" t="s">
        <v>1160</v>
      </c>
      <c r="H421" s="44">
        <v>13800000</v>
      </c>
      <c r="I421" s="45"/>
    </row>
    <row r="422" spans="1:9" x14ac:dyDescent="0.2">
      <c r="A422" s="43" t="s">
        <v>1143</v>
      </c>
      <c r="B422" s="43" t="s">
        <v>604</v>
      </c>
      <c r="C422" s="43" t="s">
        <v>356</v>
      </c>
      <c r="D422" s="43" t="s">
        <v>354</v>
      </c>
      <c r="E422" s="43" t="s">
        <v>496</v>
      </c>
      <c r="F422" s="43" t="s">
        <v>719</v>
      </c>
      <c r="G422" s="43" t="s">
        <v>1161</v>
      </c>
      <c r="H422" s="44">
        <v>20400000</v>
      </c>
      <c r="I422" s="45"/>
    </row>
    <row r="423" spans="1:9" x14ac:dyDescent="0.2">
      <c r="A423" s="43" t="s">
        <v>1143</v>
      </c>
      <c r="B423" s="43" t="s">
        <v>604</v>
      </c>
      <c r="C423" s="43" t="s">
        <v>356</v>
      </c>
      <c r="D423" s="43" t="s">
        <v>354</v>
      </c>
      <c r="E423" s="43" t="s">
        <v>496</v>
      </c>
      <c r="F423" s="43" t="s">
        <v>719</v>
      </c>
      <c r="G423" s="43" t="s">
        <v>1162</v>
      </c>
      <c r="H423" s="44">
        <v>20400000</v>
      </c>
      <c r="I423" s="45"/>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2"/>
      <c r="E1" s="15"/>
      <c r="F1" s="15"/>
      <c r="G1" s="15"/>
      <c r="H1" s="15"/>
      <c r="I1" s="15"/>
      <c r="J1" s="15"/>
      <c r="K1" s="15"/>
    </row>
    <row r="2" spans="1:11" x14ac:dyDescent="0.2">
      <c r="D2" s="22"/>
      <c r="E2" s="15"/>
      <c r="F2" s="15"/>
      <c r="G2" s="15"/>
      <c r="H2" s="15"/>
      <c r="I2" s="15"/>
      <c r="J2" s="15"/>
      <c r="K2" s="15"/>
    </row>
    <row r="3" spans="1:11" x14ac:dyDescent="0.2">
      <c r="D3" s="22"/>
      <c r="E3" s="15"/>
      <c r="F3" s="15"/>
      <c r="G3" s="15"/>
      <c r="H3" s="15"/>
      <c r="I3" s="15"/>
      <c r="J3" s="15"/>
      <c r="K3" s="15"/>
    </row>
    <row r="4" spans="1:11" x14ac:dyDescent="0.2">
      <c r="D4" s="22"/>
      <c r="E4" s="15"/>
      <c r="F4" s="15"/>
      <c r="G4" s="15"/>
      <c r="H4" s="15"/>
      <c r="I4" s="15"/>
      <c r="J4" s="15"/>
      <c r="K4" s="15"/>
    </row>
    <row r="5" spans="1:11" x14ac:dyDescent="0.2">
      <c r="D5" s="22"/>
      <c r="E5" s="15"/>
      <c r="F5" s="15"/>
      <c r="G5" s="15"/>
      <c r="H5" s="15"/>
      <c r="I5" s="15"/>
      <c r="J5" s="15"/>
      <c r="K5" s="15"/>
    </row>
    <row r="6" spans="1:11" x14ac:dyDescent="0.2">
      <c r="D6" s="22"/>
      <c r="E6" s="15"/>
      <c r="F6" s="15"/>
      <c r="G6" s="15"/>
      <c r="H6" s="15"/>
      <c r="I6" s="15"/>
      <c r="J6" s="15"/>
      <c r="K6" s="15"/>
    </row>
    <row r="7" spans="1:11" x14ac:dyDescent="0.2">
      <c r="A7" s="21" t="s">
        <v>39</v>
      </c>
      <c r="D7" s="22"/>
      <c r="E7" s="15"/>
      <c r="F7" s="15"/>
      <c r="G7" s="15"/>
      <c r="H7" s="15"/>
      <c r="I7" s="15"/>
      <c r="J7" s="15"/>
      <c r="K7" s="15"/>
    </row>
    <row r="8" spans="1:11" x14ac:dyDescent="0.2">
      <c r="A8" s="16" t="s">
        <v>41</v>
      </c>
      <c r="B8" s="16"/>
      <c r="C8" s="22"/>
      <c r="D8" s="15"/>
      <c r="E8" s="15"/>
      <c r="F8" s="15"/>
      <c r="G8" s="15"/>
      <c r="H8" s="15"/>
      <c r="I8" s="15"/>
      <c r="J8" s="15"/>
      <c r="K8" s="15"/>
    </row>
    <row r="9" spans="1:11" x14ac:dyDescent="0.2">
      <c r="A9" s="16" t="s">
        <v>0</v>
      </c>
      <c r="B9" s="16"/>
      <c r="C9" s="22"/>
      <c r="D9" s="15"/>
      <c r="F9" s="15"/>
      <c r="G9" s="15"/>
      <c r="H9" s="15"/>
      <c r="I9" s="15"/>
      <c r="J9" s="15"/>
      <c r="K9" s="15"/>
    </row>
    <row r="10" spans="1:11" x14ac:dyDescent="0.2">
      <c r="A10" s="67" t="s">
        <v>42</v>
      </c>
      <c r="B10" s="67"/>
      <c r="C10" s="67"/>
      <c r="D10" s="67"/>
      <c r="F10" s="15"/>
      <c r="G10" s="15"/>
      <c r="H10" s="15"/>
      <c r="I10" s="15"/>
      <c r="J10" s="15"/>
      <c r="K10" s="15"/>
    </row>
    <row r="11" spans="1:11" ht="12.75" customHeight="1" x14ac:dyDescent="0.2">
      <c r="F11" s="15"/>
      <c r="G11" s="15"/>
      <c r="H11" s="15"/>
      <c r="I11" s="15"/>
      <c r="J11" s="15"/>
      <c r="K11" s="15"/>
    </row>
    <row r="12" spans="1:11" x14ac:dyDescent="0.2">
      <c r="B12" s="17"/>
      <c r="C12" s="17"/>
      <c r="D12" s="13"/>
      <c r="E12" s="15"/>
      <c r="F12" s="15"/>
      <c r="G12" s="15"/>
      <c r="H12" s="15"/>
      <c r="I12" s="15"/>
      <c r="J12" s="15"/>
      <c r="K12" s="15"/>
    </row>
    <row r="13" spans="1:11" ht="13.5" thickBot="1" x14ac:dyDescent="0.25">
      <c r="B13" s="23"/>
      <c r="C13" s="23"/>
      <c r="D13" s="22"/>
      <c r="E13" s="15"/>
      <c r="F13" s="15"/>
      <c r="G13" s="15"/>
      <c r="H13" s="15"/>
      <c r="I13" s="15"/>
      <c r="J13" s="15"/>
      <c r="K13" s="15"/>
    </row>
    <row r="14" spans="1:11" ht="115.5" customHeight="1" thickBot="1" x14ac:dyDescent="0.25">
      <c r="A14" s="24" t="s">
        <v>29</v>
      </c>
      <c r="B14" s="64" t="s">
        <v>43</v>
      </c>
      <c r="C14" s="65"/>
      <c r="D14" s="65"/>
      <c r="E14" s="66"/>
      <c r="F14" s="15"/>
      <c r="G14" s="15"/>
      <c r="H14" s="15"/>
      <c r="I14" s="15"/>
      <c r="J14" s="15"/>
      <c r="K14" s="15"/>
    </row>
    <row r="15" spans="1:11" x14ac:dyDescent="0.2">
      <c r="B15" s="23"/>
      <c r="C15" s="13"/>
      <c r="D15" s="25"/>
      <c r="E15" s="15"/>
      <c r="F15" s="15"/>
      <c r="G15" s="15"/>
      <c r="H15" s="15"/>
      <c r="I15" s="15"/>
      <c r="J15" s="15"/>
      <c r="K15" s="15"/>
    </row>
    <row r="16" spans="1:11" ht="13.5" thickBot="1" x14ac:dyDescent="0.25">
      <c r="B16" s="23"/>
      <c r="C16" s="13"/>
      <c r="D16" s="25"/>
      <c r="E16" s="15"/>
      <c r="F16" s="15"/>
      <c r="G16" s="15"/>
      <c r="H16" s="15"/>
      <c r="I16" s="15"/>
      <c r="J16" s="15"/>
      <c r="K16" s="15"/>
    </row>
    <row r="17" spans="1:11" ht="54" customHeight="1" thickBot="1" x14ac:dyDescent="0.25">
      <c r="A17" s="24" t="s">
        <v>2</v>
      </c>
      <c r="B17" s="64" t="s">
        <v>30</v>
      </c>
      <c r="C17" s="65"/>
      <c r="D17" s="65"/>
      <c r="E17" s="66"/>
      <c r="F17" s="15"/>
      <c r="G17" s="15"/>
      <c r="H17" s="15"/>
      <c r="I17" s="15"/>
      <c r="J17" s="15"/>
      <c r="K17" s="15"/>
    </row>
    <row r="21" spans="1:11" ht="13.5" thickBot="1" x14ac:dyDescent="0.25"/>
    <row r="22" spans="1:11" ht="26.25" thickBot="1" x14ac:dyDescent="0.25">
      <c r="A22" s="14" t="s">
        <v>1</v>
      </c>
      <c r="B22" s="14" t="s">
        <v>9</v>
      </c>
      <c r="C22" s="14" t="s">
        <v>31</v>
      </c>
      <c r="D22" s="14" t="s">
        <v>32</v>
      </c>
      <c r="E22" s="14" t="s">
        <v>33</v>
      </c>
      <c r="F22" s="14" t="s">
        <v>34</v>
      </c>
      <c r="G22" s="14" t="s">
        <v>35</v>
      </c>
      <c r="H22" s="14"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 trimestre </vt:lpstr>
      <vt:lpstr>Listado Profesionales AACC </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2019-07-25T14:32:31Z</cp:lastPrinted>
  <dcterms:created xsi:type="dcterms:W3CDTF">2008-06-24T19:42:15Z</dcterms:created>
  <dcterms:modified xsi:type="dcterms:W3CDTF">2019-07-25T14:32:37Z</dcterms:modified>
</cp:coreProperties>
</file>