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vizcarr\Desktop\2022 -GLOSAS PRESUPUESTARIAS - PAGINA WEB\CENTROS RESPONSABILIDAD 2022\E3437-2022 - DDR\TRIMESTRES\4to. TRIMESTRE\"/>
    </mc:Choice>
  </mc:AlternateContent>
  <bookViews>
    <workbookView xWindow="0" yWindow="0" windowWidth="28800" windowHeight="11730"/>
  </bookViews>
  <sheets>
    <sheet name="4to. Trimest. 2022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2" i="5" l="1"/>
  <c r="F153" i="5" s="1"/>
  <c r="F46" i="5"/>
  <c r="F28" i="5"/>
  <c r="F21" i="5"/>
  <c r="C17" i="5"/>
  <c r="F29" i="5" l="1"/>
</calcChain>
</file>

<file path=xl/sharedStrings.xml><?xml version="1.0" encoding="utf-8"?>
<sst xmlns="http://schemas.openxmlformats.org/spreadsheetml/2006/main" count="862" uniqueCount="214">
  <si>
    <t>Programa 05</t>
  </si>
  <si>
    <t>Glosa 01 Transferencias de Capital a Otras Entidades Públicas</t>
  </si>
  <si>
    <t>Requerimiento:</t>
  </si>
  <si>
    <t>Periodicidad:</t>
  </si>
  <si>
    <t>Monto Inicial(*M$)</t>
  </si>
  <si>
    <t>Incremento</t>
  </si>
  <si>
    <t>Disminuciones</t>
  </si>
  <si>
    <t>Monto Vigente (M$)</t>
  </si>
  <si>
    <t xml:space="preserve">Los decretos en que se distribuyan las provisiones, deberán consignar nominativa e individualmente la o las instituciones receptoras con sus respectivos montos. Los gobiernos regionales estarán obligados a suministrar a esta Subsecretaría toda aquella información relacionada con rendición de gastos y seguimiento técnico de los proyectos financiados con recursos de estas provisiones, en la forma y plazo que esta Subsecretaría lo solicite. </t>
  </si>
  <si>
    <t>4° Trimestre 2022</t>
  </si>
  <si>
    <t>Programa</t>
  </si>
  <si>
    <t>Iniciativa/Actividad/proyecto</t>
  </si>
  <si>
    <t>Región</t>
  </si>
  <si>
    <t>Comuna</t>
  </si>
  <si>
    <t>Monto Total M$</t>
  </si>
  <si>
    <t>Convenio</t>
  </si>
  <si>
    <t>Duración</t>
  </si>
  <si>
    <t>Observaciones</t>
  </si>
  <si>
    <t>CONSTRUCCIÓN ELECTRIFICACIÓN RURAL COMUNIDAD CALLAQUI ALTO BIO BIO</t>
  </si>
  <si>
    <t>BIO BÍO</t>
  </si>
  <si>
    <t>ALTO BIO BIO</t>
  </si>
  <si>
    <t>Resolución N°154 del 12-07-2022 TT</t>
  </si>
  <si>
    <t>CONSTRUCCION ELECTRIFICACION RURAL SECTOR TRACURA Y OTROS, MELIPEUCO</t>
  </si>
  <si>
    <t>ARAUCANÍA</t>
  </si>
  <si>
    <t>MELIPEUCO</t>
  </si>
  <si>
    <t>CONSTRUCCION ELECTRIFICACION RURAL SECTOR LOS TEMOS Y OTROS, LAUTARO</t>
  </si>
  <si>
    <t>LAUTARO</t>
  </si>
  <si>
    <t>CONSTRUCCION ELECTRIFICACION RURAL CARAHUE 2, ALTO LONCOYAMO Y OTROS</t>
  </si>
  <si>
    <t>CARAHUE</t>
  </si>
  <si>
    <t>CONSTRUCCION ELECTRIFICACION RURAL SECTOR PUMALAL, LAUTARO</t>
  </si>
  <si>
    <t>CONSTRUCCION ELECTRIFICACION RURAL SECTOR RUCAYECO LIUCURA Y OTROS, LUMACO</t>
  </si>
  <si>
    <t>LUMACO</t>
  </si>
  <si>
    <t>HABILITACION SUMINISTRO ENERGIA ELECTRICA  SECTOR MAICOLPI ANCAPAN COSTA SUR, SAN JUAN COSTA</t>
  </si>
  <si>
    <t>LOS LAGOS</t>
  </si>
  <si>
    <t>SAN JUAN DE LA COSTA</t>
  </si>
  <si>
    <t>HABILITACION Y EXTENSIÓN DE RED ELÉCTRICA ESTUARIO NORTE, COCHAMÓ</t>
  </si>
  <si>
    <t>COCHAMÓ</t>
  </si>
  <si>
    <t>CONSTRUCCIÓN EXTENSIÓN DE RED COCHRANE - CALETA TORTEL</t>
  </si>
  <si>
    <t>AYSÉN</t>
  </si>
  <si>
    <t>COCHRANE-TORTEL</t>
  </si>
  <si>
    <t>REPARACIÓN TENDIDO ELÉCTRICO SALAR-PEINE, LOCALIDAD DE PEINE, COMUNA DE SPA</t>
  </si>
  <si>
    <t>ANTOFAGASTA</t>
  </si>
  <si>
    <t>SAN PEDRO DE ATACAMA</t>
  </si>
  <si>
    <t>Resolución N°343 del 14-12-2022 TT</t>
  </si>
  <si>
    <t>CONSTRUCCIÓN SUMINISTRO ENERGÍA ELÉCTRICA FOTOVOLTAICA LOC. DE QUIACA-ISLA LLANCAHUE, HUALAIHUE</t>
  </si>
  <si>
    <t>HUALAIHUÉ</t>
  </si>
  <si>
    <t>CONSTRUCCIÓN SUMINISTRO ENERGÍA FOTOVOLTAICA EL MANSO-L V GORMAZ-L T. TAGUA-LOS GUINDOS, COCHAMO</t>
  </si>
  <si>
    <t>HABILITACIÓN SUMINISTRO ENERGÍA ELÉCTRICA SECTOR SARGAZO, PUERTO MONTT</t>
  </si>
  <si>
    <t>PUERTO MONTT</t>
  </si>
  <si>
    <t>CONSTRUCCIÓN ENERGIZACION RURAL, SECTOR ANDINO, PUNTA ARENAS</t>
  </si>
  <si>
    <t>MAGALLANES</t>
  </si>
  <si>
    <t>PUNTA ARENAS</t>
  </si>
  <si>
    <t>CONSTRUCCIÓN PROYECTO ELÉCTRICO PERIURBANO PONIENTE SECTOR ANDINO</t>
  </si>
  <si>
    <t>PROGRAMA AGES</t>
  </si>
  <si>
    <t>PROGRAMA CHILE APOYA</t>
  </si>
  <si>
    <t>NIVEL CENTRAL-REGIONES</t>
  </si>
  <si>
    <t>Contratacion 70 funcionarios por un período de 12 meses. Decreto N° 998 del 30-06-2022 TT</t>
  </si>
  <si>
    <t>PLANIFICACIÓN ESTRATÉGICA INSTITUCIONAL, CON ÉNFASIS EN TRASPASO DE COMPETENCIAS LEY 21.074</t>
  </si>
  <si>
    <t>TARAPACÁ</t>
  </si>
  <si>
    <t>Resolución N°222 del 20-09-2022 TT</t>
  </si>
  <si>
    <t>GESTOR DOCUMENTALDEL GOBIERNO REGIONAL DE ANTOFAGASTA</t>
  </si>
  <si>
    <t>CONSULTORÍA " DISEÑO Y DESARROLLO DE PROCESOS Y METODOLOGÍAS PARA LA FORMULACIÓN POLÍTICAS REGIONALES DE FOMENTO DE LAS ACTIVIDADES PRODUCTIVAS,DESARROLLO SOCIAL Y CULTURAL Y GESTIÓN DE TRANSPORTE, TELECOMUNICACIONES E INFRAESTRUCTURA</t>
  </si>
  <si>
    <t>ATACAMA</t>
  </si>
  <si>
    <t>ESTUDIO BASE PARA EL PLAN METROPOLITANO DE INFRAESTRUCTURA PARA LA MOVILIDAD Y ESPACIO PÚBLICO ( LA SERENA-COQUIMBO)</t>
  </si>
  <si>
    <t>COQUIMBO</t>
  </si>
  <si>
    <t>APOYO LABOR GORE EN INSTALACIÓN Y/O FORTALECIMIENTO DE LAS OFICINAS DE FOMENTO E INNOVACIÓN MUNICIPAL( CONVENIO CEPAL)</t>
  </si>
  <si>
    <t>DISEÑO E IMPLEMENTACIÓN DE UN SISTEMA  DE EVALUACIÓN DE ELEMENTOS DE GESTIÓN DEL GORE DE VALPARAÍSO, CALIFICADOS EN SU PRAXIS CON ENFOQUE SISTEMÁTICO.</t>
  </si>
  <si>
    <t>VALPARAÍSO</t>
  </si>
  <si>
    <t>SISTEMA DE INTEGRACIÓN DE INSTRUMENTOS DE PLANIFICACIÓN E INVERSIÓN REGIONAL (SIIPIR).</t>
  </si>
  <si>
    <t>SISTEMA DE SEGUIMIENTO DE ÓRDENES DE COMPRA, BOLETAS Y FACTURAS PROGRAMA 01</t>
  </si>
  <si>
    <t>MAULE</t>
  </si>
  <si>
    <t>ELABORACIÓN DE UNA ESTRATEGIA HÍDRICA PARA EL SECANO COSTERO DE LA REGIÓN DEL MAULE.</t>
  </si>
  <si>
    <t>LEVANTAMIENTO DE ACCIONES QUE PERMITAN POTENCIAR LA INTRANET DEL GOBIERNO REGIONAL DEL BIOBÍO COMO UN CANAL OFICIAL PARA GESTIONAR EL CAPITAL DEL CONOCIMIENTO DE LA INSTITUCIÓN.</t>
  </si>
  <si>
    <t>CAPACITAR A LOS FUNCIONARIOS DEL GOBIERNO REGIONAL EN TEMÁTICAS DE FORMULACIÓN DE PROGRAMAS Y PROYECTOS SOCIALES</t>
  </si>
  <si>
    <t>DOTAR DE UN MODELO ORGANIZACIONAL, PROCEDIMENTAL Y DE GESTIÓN PARA LAS SEIS DIVISIONES DEL GOBIERNO REGIONAL DE LOS LAGOS, PARA EL SISTEMA DE PLANIFICACIÓN REGIONAL Y LA PLANIFICACIÓN ESTRATÉGICA INSTITUCIONAL, EN EL CONTEXTO DE LA REFORMA DE LA LOCGAR.</t>
  </si>
  <si>
    <t>PRIMERA FASE: DIAGNÓSTICO URBANO TERRITORIAL PARA PLAN DE ACCIÓN SOSTENIBLE DE CHILOÉ.</t>
  </si>
  <si>
    <t>CONSULTORÍA: ACTUALIZACIÓN DEL PLAN REGIONAL DE INFRAESTRUCTURA URBANA Y TERRITORIAL, 2020-2030, REGIÓN DE LOS LAGOS.</t>
  </si>
  <si>
    <t>FORTALECIMIENTO DE LA GESTIÓN INSTITUCIONAL DEL GOBIERNO REGIONAL A TRAVÉS DEL MEJORAMIENTO DE LA TECNOLOGÍAS DE INFORMACIÓN Y COMUNICACIÓN, INTEGRANDO A LA COMUNIDAD REGIONAL, SOCIOS Y COLABORADORES Y ORGANISMOS SECTORIALES EN TEMAS RELEVANTES PARA LA REGIÓN.</t>
  </si>
  <si>
    <t>GENERACIÓN DE COMPETENCIAS TÉCNICAS PARA EL LEVANTAMIENTO EN TIEMPO REAL DE INFORMACIÓN TERRITORIAL  DE PRIORIDAD REGIONAL  A TRAVÉS DE LA ACTUALIZACIÓN DEL SISTEMA DE INFORMACIÓN GEOGRÁFICA DEL GORE.</t>
  </si>
  <si>
    <t>APOYO LABOR GORE EN INSTALACIÓN Y/O FORTALECIMIENTO DE LAS OFICINAS DE FOMENTO E INNOVACIÓN MUNICIPAL (CONVENIO CEPAL)-PROYECTO MAGALLANES FOMENTA.</t>
  </si>
  <si>
    <t>FORTALECIMIENTO Y MEJORAS AL SISTEMA DE INFORMACIÓN Y AL MODELO DE COMUNICACIÓN DEL EQUIPO DIRECTIVO CON EL CONSEJO REGIONAL PARA LA TOMA DE DECISIONES.</t>
  </si>
  <si>
    <t>METROPOLITANA</t>
  </si>
  <si>
    <t>PLATAFORMA DE GESTIÓN, SEGUIMIENTO Y EVALUACIÓN DE LA INVERSIÓN REGIONAL ÑUBLE</t>
  </si>
  <si>
    <t>ÑUBLE</t>
  </si>
  <si>
    <t>FORTALECIMIENTO DE CAPACIDADES REGIONALES EN MATERIA DE CIENCIA, TECNOLOGÍA E INNOVACIÓN, CON APOYO UE.</t>
  </si>
  <si>
    <t>NIVEL CENTRAL</t>
  </si>
  <si>
    <t>Decreto N°1525 DEL 07-10-2022 TT</t>
  </si>
  <si>
    <t>INFRAESTRUCTURA DE DATOS GEOESPACIALES. IDE SUBDERE.</t>
  </si>
  <si>
    <t>PROGRAMA DE APOYO AL FORTALECIMIENTO DE LAS CAPACIDADES DE PLANIFICACIÓN DEL DESARROLLO REGIONAL.</t>
  </si>
  <si>
    <t>SISTEMA WEB DE GESTIÓN E INFORMACIÓN DE TRANSFERENCIA / REVOCACIÓN DE COMPETENCIAS.</t>
  </si>
  <si>
    <t>DESARROLLO DE COMPLEMENTOS PARA LA FICHA ÚNICA REGIONAL.</t>
  </si>
  <si>
    <t>FORTALECIMIENTO DE LA OPERACIÓN DEL SISTEMA DE MEJORA CONTINUA DE LA CALIDAD DE LA GESTIÓN DE LOS GORES Y OPTIMIZACIÓN DEL MODELO DE EXCELENCIA.</t>
  </si>
  <si>
    <t>CONSULTORÍA ACTUALIZACIÓN MODELO CAPACIDAD DE CARGA DEMOGRÁFICA RAPA NUI</t>
  </si>
  <si>
    <t>MANTENCIÓN EVOLUTIVA PLATAFORMA AGES.</t>
  </si>
  <si>
    <t>PROYECTO DE CONTINUIDAD CON EL PROGRAMA EUROSOCIAL+ EN MATERIA DE INTERVENCIÓN SOCIAL (CONVENIO FLACSO)</t>
  </si>
  <si>
    <t>FONDO PARA EVENTOS TRANSVERSALES.</t>
  </si>
  <si>
    <t>ASISTENCIA PARA FORMULACIÓN DE MML EN PRO DE MEJORAR GESTIÓN DE FIC-R.</t>
  </si>
  <si>
    <t>ASISTENCIA PARA LA INTEGRACIÓN DE SISTEMAS DE INFORMACIÓN ASOCIADOS A FIC-R.</t>
  </si>
  <si>
    <t>ASESORÍA PARA ANALIZAR Y MEJORAR FUENTES DE FINANCIAMIENTO Y COMPETENCIAS PARA REALIZAR ACCIONES QUE ABORDEN EL CAMBIO CLIMÁTICO A NIVEL COMUNAL Y REGIONAL</t>
  </si>
  <si>
    <t>PROYECTO DE CONTINUIDAD DEL OBSERVATORIO REGIONAL.</t>
  </si>
  <si>
    <t>ACOMPAÑAMIENTO METODOLÓGICO Y DE ASISTENCIA TÉCNICA PARA EL DISEÑO DE MODELOS DE INTERVENCIÓN DE DESARROLLO RURAL AJUSTADAS A LAS NECESIDADES DE DOS REGIONES DEL PAÍS A DEFINIR, PARA ENTREGARLO AL RESTO DE LAS REGIONES (CONTINUIDAD PROYECTO FAO)</t>
  </si>
  <si>
    <t>ÍNDICE DE BIENESTAR TERRITORIAL PARA MEJORAR LA TOMA DE DECISIONES –UAI.</t>
  </si>
  <si>
    <t>MANTENCIÓN EVOLUTIVA CHILEINDICA</t>
  </si>
  <si>
    <t xml:space="preserve">AJUSTE NIVEL CENTRAL PROYECTOS </t>
  </si>
  <si>
    <t>Decreto N°1047 DEL 18-07-2022 TT</t>
  </si>
  <si>
    <t>PROGRAMA DE TENENCIA RESPONSABLE DE ANIMALES DE COMPAÑÍA (PTRAC)</t>
  </si>
  <si>
    <t>PLAN NACIONAL DE ESTERILIZACIONES RESPONSABILIDAD COMPARTIDA</t>
  </si>
  <si>
    <t>Decreto N°1290 DEL 02-09-2022 TT</t>
  </si>
  <si>
    <t>SUBDERE NIVEL CENTRAL</t>
  </si>
  <si>
    <t>ESTUDIO DE CASOS APLICADOS DE LA METODOLOGÍA PARA LA FORMULACIÓN Y EVALUACIÓN SOCIAL DE PROYECTOS PARA EL MANEJO O GESTIÓN DE RESIDUOS SÓLIDOS DOMICILIARIOS Y ASIMILABLES</t>
  </si>
  <si>
    <t>Decreto N°1903 DEL 18-11-2022 TT</t>
  </si>
  <si>
    <t>INVERSION REGIONAL REGIÓN DE LOS LAGOS</t>
  </si>
  <si>
    <t>SUBSIDIO  A LA OPERACIÓN DEL RELLENO SANITARIO DE LA COMUNA DE OSORNO</t>
  </si>
  <si>
    <t>Resolución N°272 del 24-11-2022 TT</t>
  </si>
  <si>
    <t>PUESTA EN VALOR DEL PATRIMONIO</t>
  </si>
  <si>
    <t>RESTAURACIÓN MUSEO MUNICIPAL DE MEJILLONES</t>
  </si>
  <si>
    <t>MEJILLONES</t>
  </si>
  <si>
    <t>RESTAURACIÓN TEATRO PEDRO DE LA BARRA, ANTOFAGASTA</t>
  </si>
  <si>
    <t>RESIDUOS SOLIDOS</t>
  </si>
  <si>
    <t>CONSTRUCCION RELLENO SANITARIO, COMUNA DE SIERRA GORDA</t>
  </si>
  <si>
    <t>SIERRA GORDA</t>
  </si>
  <si>
    <t>SANEAMIENTO SANITARIO</t>
  </si>
  <si>
    <t>CONSTRUCCIÓN CASETAS SANITARIAS PUENTE NEGRO, SAN FERNANDO</t>
  </si>
  <si>
    <t>O´HIGGINS</t>
  </si>
  <si>
    <t>SAN FERNANDO</t>
  </si>
  <si>
    <t xml:space="preserve">CONSTRUCCION CASETAS SANITARIAS VARIOS SECTORES DE PEUMO </t>
  </si>
  <si>
    <t>PEUMO</t>
  </si>
  <si>
    <t>INFRAESTRUCTURA RURAL</t>
  </si>
  <si>
    <t>CONSTRUCCIÓN CRUCE FERROVIARIO DESNIVELADO SANTA SOFÍA, CHIGUAYANTE</t>
  </si>
  <si>
    <t>BIOBÍO</t>
  </si>
  <si>
    <t>CHIGUAYANTE</t>
  </si>
  <si>
    <t>CONSTRUCCION Y HABILITACIÓN EDIFICIO CONSISTORIAL LEBU</t>
  </si>
  <si>
    <t>LEBU</t>
  </si>
  <si>
    <t>CONSTRUCCIÓN BIBLIOTECA REGIONAL DE ARAUCANÍA</t>
  </si>
  <si>
    <t>LA ARAUCANÍA</t>
  </si>
  <si>
    <t>TEMUCO</t>
  </si>
  <si>
    <t>CONSTRUCCIÓN BIBLiOTECA REGIONAL DE LOS LAGOS</t>
  </si>
  <si>
    <t>CONSTRUCCIÓN SISTEMA DE APR LLAGUEPE</t>
  </si>
  <si>
    <t>CONSTRUCCIÓN SUM. ENERGÍA FOTOVOLTAICA EL MANSO, L. V. GORMAZ, L. T. TAGUA, LOS GUINDOS, COCHAMÓ</t>
  </si>
  <si>
    <t xml:space="preserve">CAPACITACIÓN GESTIÓN PRODUCTIVA-COMERCIAL DE LA AFC </t>
  </si>
  <si>
    <t>HUARA</t>
  </si>
  <si>
    <t>RESTAURACION Y PUESTA EN VALOR CAPILLA SAN SEBASTIÁN DE LOS ÁNGELES</t>
  </si>
  <si>
    <t>LOS ÁNGELES</t>
  </si>
  <si>
    <t>CONSERVACION CASA PAULY PUERTO MONTT</t>
  </si>
  <si>
    <t>RESTAURACIÓN CENTRO CULTURAL SOFIA HOTT</t>
  </si>
  <si>
    <t>RESTAURACION CENTRO CULTURAL, EX ESTACIÓN FFCC, PEUMO</t>
  </si>
  <si>
    <t>RESTAURACION CENTRO CULTURAL CASA HODGKINSON, GRANEROS</t>
  </si>
  <si>
    <t>GRANEROS</t>
  </si>
  <si>
    <t>RESTAURACIÓN MONUMENTO HISTÓRICO EX ADUANA DE IQUIQUE</t>
  </si>
  <si>
    <t>IQUIQUE</t>
  </si>
  <si>
    <t xml:space="preserve">AMPLIACIÓN RED APR SECTOR CASMA, FRUTILLAR </t>
  </si>
  <si>
    <t>FRUTILLAR</t>
  </si>
  <si>
    <t>AMPLIACION RED DE AGUA POTABLE Y ALCANTARILLADO VILLA LOS AROMOS Y RIO PUDETO</t>
  </si>
  <si>
    <t>ANCUD</t>
  </si>
  <si>
    <t xml:space="preserve">CONSTRUCCION SERVICIO AGUA POTABLE RURAL AVELLNAL </t>
  </si>
  <si>
    <t>CALBUCO</t>
  </si>
  <si>
    <t xml:space="preserve"> CONSTRUCCION SISTEMA APR PULUTAUCO, DALCAHUE</t>
  </si>
  <si>
    <t>DALCAHUE</t>
  </si>
  <si>
    <t>CONSTRUCCION CASETAS SANITARIAS LOCALIDAD DE ZÚÑIGA, SAN VICENTE</t>
  </si>
  <si>
    <t>SAN VICENTE</t>
  </si>
  <si>
    <t>Decreto N°1854 DEL 18-11-2022 TT</t>
  </si>
  <si>
    <t>ELABORACIÓN LEVANTAMIENTO DE PROCESO DE PRODUCTOS ESTRATÉGICOS DEL GOBIERNO REGIONAL DE ANTOFAGASTA</t>
  </si>
  <si>
    <t>ELABORACIÓN DEL PLAN ESTRATÉGICO 2022-2027 DE TRANSFORMACIÓN DIGITAL PARA EL GOBIERNO REGIONAL</t>
  </si>
  <si>
    <t>ASESORÍA PARA LA ACTUALIZACIÓN DEL REGLAMENTO DE CALIFICACIONES.</t>
  </si>
  <si>
    <t xml:space="preserve">DIAGNOSTICO DE PRINCIPALES NECESIDADES TERRITORIALES DE LA REGIÓN DE ANTOFAGASTA. </t>
  </si>
  <si>
    <t>ACTUALIZACIÓN POLITICA REGIONAL DE INTEGRACIÓN E INTERNACIONALIZACIÓN DE LA REGIÓN DE ANTOFAGASTA</t>
  </si>
  <si>
    <t>DESARROLLO DE UNA METODOLOGÍA Y SU APLICACIÓN PARA MEDIR SATISFACCIÓN DE USUARIOS, SOCIO Y COLABORADORES RESPECTO A CADA PRODUCTOS ESTRATÉGICOS DEL GORE</t>
  </si>
  <si>
    <t xml:space="preserve">PROGRAMA DE ASISTENCIA TÉCNICA PARA FORTALECER LAS CAPACIDADES EN MATERIA DE CUIDADOS. </t>
  </si>
  <si>
    <t>REDISEÑO DE SITIO WEB HACIA UN MAULE INTEGRADO</t>
  </si>
  <si>
    <t>IMPLEMENTAR UN MODELO DE GESTIÓN DEL CAMBIO PARA LA TRANSFORMACIÓN DEL GOBIERNO REGIONAL DEL BIOBÍO</t>
  </si>
  <si>
    <t xml:space="preserve">IMPLEMENTACIÓN DE UNA INFRAESTRUCTURA DE DATOS PARA EL FORTALECIMIENTO DE LA CADENA DE VALOR INSTITUCIONAL </t>
  </si>
  <si>
    <t>MODELO DE MOVILIDAD INTERNA PARA EL GOBIERNO REGIONAL DEL BIOBÍO</t>
  </si>
  <si>
    <t>SISTEMA DE INFORMACIÓN PARA EL SEGUIMIENTO Y CONTROL DE GESTIÓN DE LA INVERSIÓN REGIONAL</t>
  </si>
  <si>
    <t>LIMPIEZA Y LEVANTAMIENTO DE PROCESOS PARA EL FORTALECIMIENTO DE LA GESTIÓN DEL GOBIERNO REGIONAL DEL BIOBÍO</t>
  </si>
  <si>
    <t>ACTUALIZACIÓN Y SISTEMATIZACIÓN DE LA PLANIFICACIÓN ESTRATÉGICA INSTITUCIONAL.</t>
  </si>
  <si>
    <t>ARAUCANIA</t>
  </si>
  <si>
    <t>ACTUALIZACIÓN Y SISTEMATIZACIÓN DE LA ESTRUCTURA ORGANIZACIÓN INTERNA FUNCIONAL: IDENTIFICACIÓN DE UNIDADES/PROCESOS, DESCRIPCIÓN DE FUNCIONES Y CARGOS.</t>
  </si>
  <si>
    <t>CAPACITAR A LOS FUNCIONARIOS DEL GOBIERNO REGIONAL EN METODOLOGIAS PARA DESARROLLAR LA PARTICIPACIÓN CIUDADANA EN LA FORMULACIÓN DE POLÍTICAS, PLANES Y PROGRAMAS, DE ACUERDO A LAS CARACTERÍSTICAS TERRITORIALES, IDENTIFICACIÓN DE LOS SOCIOS Y COLABORADORES Y LA EVALUACIÓN DE LA SATISFACCIÓN DE LOS MISMOS, Y MEDICIÓN DE LA PERCEPCIÓN DE LA CIUDADANÍA, RESPECTO A LOS CANALES DE PARTICIPACIÓN.</t>
  </si>
  <si>
    <t>ACTUALIZACIÓN Y REDISEÑO PLANIFICACIÓN ESTRATÉGICA INSTITUCIONAL</t>
  </si>
  <si>
    <t>AUTOMATIZACIÓN DE PROCESOS DE GESTIÓN Y TRÁMITES CON LA CIUDADANÍA</t>
  </si>
  <si>
    <t>ELABORACIÓN DE LA POLÍTICA DE GESTIÓN Y DESARROLLO DE PERSONAS</t>
  </si>
  <si>
    <t>ASISTENCIA SOCIAL (ORASMI)</t>
  </si>
  <si>
    <t>Decreto N°1891 DEL 14-11-2022 TT</t>
  </si>
  <si>
    <t>BIENES NACIONALES, SERVICIO NACIONAL PATRIMONIO CULTURAL, CONSEJO MONUMENTOS</t>
  </si>
  <si>
    <t>REASIGNACION PROGRAMA DESARROLLO LOCAL</t>
  </si>
  <si>
    <t>Decreto N°2121 DEL 19-12-2022 TT</t>
  </si>
  <si>
    <t xml:space="preserve">AJUSTES NIVEL CENTRAL ( OFICIO N° 2160 DEL 10-08-2022) </t>
  </si>
  <si>
    <t xml:space="preserve">AJUSTES NIVEL CENTRAL ( OFICIO N° 3358 DEL 10-08-2022) </t>
  </si>
  <si>
    <t>TOTAL</t>
  </si>
  <si>
    <t>PROGRAMA FNDR</t>
  </si>
  <si>
    <t>Dispone GORE</t>
  </si>
  <si>
    <t>-</t>
  </si>
  <si>
    <t>Decreto de Hacienda N° 2246  del  09 diciembre  de 2022, totalmente tramitado el  28 de  diciembre 2022</t>
  </si>
  <si>
    <t>TARAPACA</t>
  </si>
  <si>
    <t>COQUIMMBO</t>
  </si>
  <si>
    <t>VALPARAISO</t>
  </si>
  <si>
    <t>O'HIGGINS</t>
  </si>
  <si>
    <t>BIO BIO</t>
  </si>
  <si>
    <t>LA ARAUCANIA</t>
  </si>
  <si>
    <t>AYSEN</t>
  </si>
  <si>
    <t>LOS RIOS</t>
  </si>
  <si>
    <t>ARICA Y PARINACOTA</t>
  </si>
  <si>
    <t>Dispone GORE 5% Emergencia</t>
  </si>
  <si>
    <t xml:space="preserve">Sub Total Programa </t>
  </si>
  <si>
    <t>Decreto de Hacienda N° 219 de 25 de agosto 2022, totalmenta tramitado el 15 de septiembre 2022</t>
  </si>
  <si>
    <t>Decreto de Hacienda N° 570 del  26 de Abril de 2022, totalmente tramitado el 17 de JUNIO de 2022</t>
  </si>
  <si>
    <t>Decreto de Hacienda N° 815  del 07 de Junio de 2022, totalmente tramitado el 22 de JUNIO de 2022</t>
  </si>
  <si>
    <t>Decreto de Hacienda N° 986  del 22 de Junio de 2022, totalmente tramitado el 11 de Julio de 2022</t>
  </si>
  <si>
    <t>Decreto de Hacienda N° 1123  del 15 de Julio de 2022, totalmente tramitado el 01 de Agosto de 2022</t>
  </si>
  <si>
    <t>Decreto de Hacienda N° 1900 del  03  de noviembre de 2022, totalmente tramitado el 22 de noviembre 2022</t>
  </si>
  <si>
    <t>Decreto de Hacienda N° 2025 del  15  de noviembre de 2022, totalmente tramitado el 01 de diciembre 2022</t>
  </si>
  <si>
    <t xml:space="preserve">Total  </t>
  </si>
  <si>
    <t>TOTAL Sub 33,03</t>
  </si>
  <si>
    <r>
      <rPr>
        <b/>
        <sz val="8"/>
        <color indexed="8"/>
        <rFont val="Arial Narrow"/>
        <family val="2"/>
      </rPr>
      <t>Criterios : Hasta M$2.860.371, correspondientes al 50%, del monto aludido en la Glosa  se distribuirá antes del 31-12-2021, para ser destinados al financiamiento de iniciativas de inversión que digan relación con generación de energía, eficiencia energética, mejoramiento del suministro energético para localidades aisladas e islas, y proyectos de electrificación rural, considerando a lo menos la brecha de acceso a la energía según el catastro del Ministerio de Energía,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</si>
</sst>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_-* #,##0.00_-;\-* #,##0.00_-;_-* &quot;-&quot;??_-;_-@_-"/>
    <numFmt numFmtId="166" formatCode="#,##0_ ;[Red]\-#,##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/>
    <xf numFmtId="166" fontId="4" fillId="2" borderId="1" xfId="0" applyNumberFormat="1" applyFont="1" applyFill="1" applyBorder="1"/>
    <xf numFmtId="0" fontId="4" fillId="2" borderId="1" xfId="0" applyFont="1" applyFill="1" applyBorder="1" applyAlignment="1">
      <alignment horizontal="right"/>
    </xf>
    <xf numFmtId="3" fontId="4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3" borderId="1" xfId="0" applyFont="1" applyFill="1" applyBorder="1"/>
    <xf numFmtId="3" fontId="5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166" fontId="4" fillId="2" borderId="0" xfId="0" applyNumberFormat="1" applyFont="1" applyFill="1"/>
    <xf numFmtId="3" fontId="5" fillId="3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2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/>
    <xf numFmtId="166" fontId="4" fillId="0" borderId="1" xfId="0" applyNumberFormat="1" applyFont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166" fontId="4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6" fontId="4" fillId="2" borderId="1" xfId="0" applyNumberFormat="1" applyFont="1" applyFill="1" applyBorder="1" applyAlignment="1">
      <alignment vertical="center"/>
    </xf>
    <xf numFmtId="2" fontId="4" fillId="2" borderId="1" xfId="0" applyNumberFormat="1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166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3" fontId="4" fillId="2" borderId="1" xfId="0" applyNumberFormat="1" applyFont="1" applyFill="1" applyBorder="1" applyAlignment="1">
      <alignment horizontal="right" vertical="center" wrapText="1"/>
    </xf>
    <xf numFmtId="166" fontId="4" fillId="2" borderId="1" xfId="0" applyNumberFormat="1" applyFont="1" applyFill="1" applyBorder="1" applyAlignment="1">
      <alignment horizontal="left" wrapText="1"/>
    </xf>
    <xf numFmtId="166" fontId="5" fillId="3" borderId="1" xfId="0" applyNumberFormat="1" applyFont="1" applyFill="1" applyBorder="1" applyAlignment="1">
      <alignment horizontal="right" wrapText="1"/>
    </xf>
    <xf numFmtId="0" fontId="5" fillId="3" borderId="1" xfId="0" applyFont="1" applyFill="1" applyBorder="1" applyAlignment="1">
      <alignment horizontal="right"/>
    </xf>
    <xf numFmtId="3" fontId="5" fillId="3" borderId="1" xfId="0" applyNumberFormat="1" applyFont="1" applyFill="1" applyBorder="1"/>
    <xf numFmtId="0" fontId="7" fillId="3" borderId="1" xfId="0" applyFont="1" applyFill="1" applyBorder="1"/>
    <xf numFmtId="0" fontId="7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1" fontId="7" fillId="3" borderId="1" xfId="2" applyFont="1" applyFill="1" applyBorder="1"/>
    <xf numFmtId="0" fontId="9" fillId="3" borderId="1" xfId="0" applyFont="1" applyFill="1" applyBorder="1"/>
    <xf numFmtId="41" fontId="7" fillId="3" borderId="1" xfId="0" applyNumberFormat="1" applyFont="1" applyFill="1" applyBorder="1"/>
    <xf numFmtId="0" fontId="7" fillId="0" borderId="0" xfId="0" applyFont="1"/>
    <xf numFmtId="0" fontId="7" fillId="3" borderId="1" xfId="0" applyFont="1" applyFill="1" applyBorder="1" applyAlignment="1">
      <alignment vertical="center"/>
    </xf>
  </cellXfs>
  <cellStyles count="3">
    <cellStyle name="Millares [0]" xfId="2" builtinId="6"/>
    <cellStyle name="Millares 2" xfId="1"/>
    <cellStyle name="Normal" xfId="0" builtinId="0"/>
  </cellStyles>
  <dxfs count="0"/>
  <tableStyles count="0" defaultTableStyle="TableStyleMedium2" defaultPivotStyle="PivotStyleLight16"/>
  <colors>
    <mruColors>
      <color rgb="FFCFFDFC"/>
      <color rgb="FFABF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695325</xdr:colOff>
      <xdr:row>4</xdr:row>
      <xdr:rowOff>171449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933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153"/>
  <sheetViews>
    <sheetView tabSelected="1" topLeftCell="A55" workbookViewId="0">
      <selection activeCell="C156" sqref="C156"/>
    </sheetView>
  </sheetViews>
  <sheetFormatPr baseColWidth="10" defaultRowHeight="15" x14ac:dyDescent="0.25"/>
  <cols>
    <col min="1" max="1" width="5.42578125" customWidth="1"/>
    <col min="2" max="2" width="26" customWidth="1"/>
    <col min="3" max="3" width="32.140625" customWidth="1"/>
    <col min="4" max="4" width="14.42578125" customWidth="1"/>
    <col min="5" max="5" width="14.85546875" customWidth="1"/>
    <col min="6" max="6" width="13" customWidth="1"/>
    <col min="7" max="8" width="7.85546875" customWidth="1"/>
    <col min="9" max="9" width="32.140625" customWidth="1"/>
  </cols>
  <sheetData>
    <row r="6" spans="2:9" ht="16.5" x14ac:dyDescent="0.3">
      <c r="B6" s="50" t="s">
        <v>0</v>
      </c>
      <c r="C6" s="2"/>
      <c r="D6" s="2"/>
      <c r="E6" s="2"/>
      <c r="F6" s="2"/>
      <c r="G6" s="2"/>
      <c r="H6" s="2"/>
      <c r="I6" s="2"/>
    </row>
    <row r="7" spans="2:9" ht="16.5" x14ac:dyDescent="0.3">
      <c r="B7" s="50" t="s">
        <v>1</v>
      </c>
      <c r="C7" s="2"/>
      <c r="D7" s="2"/>
      <c r="E7" s="2"/>
      <c r="F7" s="2"/>
      <c r="G7" s="2"/>
      <c r="H7" s="2"/>
      <c r="I7" s="2"/>
    </row>
    <row r="8" spans="2:9" ht="16.5" x14ac:dyDescent="0.3">
      <c r="B8" s="50" t="s">
        <v>9</v>
      </c>
      <c r="C8" s="2"/>
      <c r="D8" s="2"/>
      <c r="E8" s="2"/>
      <c r="F8" s="2"/>
      <c r="G8" s="2"/>
      <c r="H8" s="2"/>
      <c r="I8" s="2"/>
    </row>
    <row r="9" spans="2:9" ht="12" customHeight="1" x14ac:dyDescent="0.3">
      <c r="B9" s="2"/>
      <c r="C9" s="2"/>
      <c r="D9" s="2"/>
      <c r="E9" s="2"/>
      <c r="F9" s="2"/>
      <c r="G9" s="2"/>
      <c r="H9" s="2"/>
      <c r="I9" s="2"/>
    </row>
    <row r="10" spans="2:9" ht="42" customHeight="1" x14ac:dyDescent="0.25">
      <c r="B10" s="51" t="s">
        <v>2</v>
      </c>
      <c r="C10" s="44" t="s">
        <v>8</v>
      </c>
      <c r="D10" s="44"/>
      <c r="E10" s="44"/>
      <c r="F10" s="44"/>
      <c r="G10" s="44"/>
      <c r="H10" s="44"/>
      <c r="I10" s="44"/>
    </row>
    <row r="11" spans="2:9" ht="12" customHeight="1" x14ac:dyDescent="0.3">
      <c r="B11" s="2"/>
      <c r="C11" s="2"/>
      <c r="D11" s="2"/>
      <c r="E11" s="2"/>
      <c r="F11" s="2"/>
      <c r="G11" s="2"/>
      <c r="H11" s="2"/>
      <c r="I11" s="2"/>
    </row>
    <row r="12" spans="2:9" ht="16.5" x14ac:dyDescent="0.3">
      <c r="B12" s="43" t="s">
        <v>3</v>
      </c>
      <c r="C12" s="46"/>
      <c r="D12" s="46"/>
      <c r="E12" s="46"/>
      <c r="F12" s="46"/>
      <c r="G12" s="46"/>
      <c r="H12" s="46"/>
      <c r="I12" s="46"/>
    </row>
    <row r="13" spans="2:9" ht="11.25" customHeight="1" x14ac:dyDescent="0.3">
      <c r="B13" s="1"/>
      <c r="C13" s="2"/>
      <c r="D13" s="2"/>
      <c r="E13" s="2"/>
      <c r="F13" s="2"/>
      <c r="G13" s="2"/>
      <c r="H13" s="2"/>
      <c r="I13" s="2"/>
    </row>
    <row r="14" spans="2:9" ht="13.5" customHeight="1" x14ac:dyDescent="0.3">
      <c r="B14" s="43" t="s">
        <v>4</v>
      </c>
      <c r="C14" s="47">
        <v>78454742</v>
      </c>
      <c r="D14" s="2"/>
      <c r="E14" s="2"/>
      <c r="F14" s="2"/>
      <c r="G14" s="2"/>
      <c r="H14" s="2"/>
      <c r="I14" s="2"/>
    </row>
    <row r="15" spans="2:9" ht="14.25" customHeight="1" x14ac:dyDescent="0.3">
      <c r="B15" s="48" t="s">
        <v>5</v>
      </c>
      <c r="C15" s="43"/>
      <c r="D15" s="2"/>
      <c r="E15" s="2"/>
      <c r="F15" s="2"/>
      <c r="G15" s="2"/>
      <c r="H15" s="2"/>
      <c r="I15" s="2"/>
    </row>
    <row r="16" spans="2:9" ht="12.75" customHeight="1" x14ac:dyDescent="0.3">
      <c r="B16" s="48" t="s">
        <v>6</v>
      </c>
      <c r="C16" s="43"/>
      <c r="D16" s="2"/>
      <c r="E16" s="2"/>
      <c r="F16" s="2"/>
      <c r="G16" s="2"/>
      <c r="H16" s="2"/>
      <c r="I16" s="2"/>
    </row>
    <row r="17" spans="2:9" ht="16.5" x14ac:dyDescent="0.3">
      <c r="B17" s="43" t="s">
        <v>7</v>
      </c>
      <c r="C17" s="49">
        <f>+SUM(C14:C16)</f>
        <v>78454742</v>
      </c>
      <c r="D17" s="2"/>
      <c r="E17" s="2"/>
      <c r="F17" s="2"/>
      <c r="G17" s="2"/>
      <c r="H17" s="2"/>
      <c r="I17" s="2"/>
    </row>
    <row r="18" spans="2:9" ht="16.5" x14ac:dyDescent="0.3">
      <c r="B18" s="2"/>
      <c r="C18" s="2"/>
      <c r="D18" s="2"/>
      <c r="E18" s="2"/>
      <c r="F18" s="2"/>
      <c r="G18" s="2"/>
      <c r="H18" s="2"/>
      <c r="I18" s="2"/>
    </row>
    <row r="19" spans="2:9" x14ac:dyDescent="0.25">
      <c r="B19" s="45" t="s">
        <v>10</v>
      </c>
      <c r="C19" s="45" t="s">
        <v>11</v>
      </c>
      <c r="D19" s="45" t="s">
        <v>12</v>
      </c>
      <c r="E19" s="45" t="s">
        <v>13</v>
      </c>
      <c r="F19" s="45" t="s">
        <v>14</v>
      </c>
      <c r="G19" s="45" t="s">
        <v>15</v>
      </c>
      <c r="H19" s="45" t="s">
        <v>16</v>
      </c>
      <c r="I19" s="45" t="s">
        <v>17</v>
      </c>
    </row>
    <row r="20" spans="2:9" ht="28.5" customHeight="1" x14ac:dyDescent="0.25">
      <c r="B20" s="3" t="s">
        <v>189</v>
      </c>
      <c r="C20" s="4" t="s">
        <v>202</v>
      </c>
      <c r="D20" s="5" t="s">
        <v>81</v>
      </c>
      <c r="E20" s="6" t="s">
        <v>191</v>
      </c>
      <c r="F20" s="7">
        <v>1458693</v>
      </c>
      <c r="G20" s="6" t="s">
        <v>191</v>
      </c>
      <c r="H20" s="6" t="s">
        <v>191</v>
      </c>
      <c r="I20" s="8" t="s">
        <v>192</v>
      </c>
    </row>
    <row r="21" spans="2:9" x14ac:dyDescent="0.25">
      <c r="B21" s="9"/>
      <c r="C21" s="10"/>
      <c r="D21" s="11"/>
      <c r="E21" s="12" t="s">
        <v>203</v>
      </c>
      <c r="F21" s="13">
        <f>+F20</f>
        <v>1458693</v>
      </c>
      <c r="G21" s="9"/>
      <c r="H21" s="10"/>
      <c r="I21" s="11"/>
    </row>
    <row r="22" spans="2:9" ht="25.5" x14ac:dyDescent="0.25">
      <c r="B22" s="3" t="s">
        <v>189</v>
      </c>
      <c r="C22" s="4" t="s">
        <v>202</v>
      </c>
      <c r="D22" s="5" t="s">
        <v>81</v>
      </c>
      <c r="E22" s="6" t="s">
        <v>191</v>
      </c>
      <c r="F22" s="7">
        <v>87872</v>
      </c>
      <c r="G22" s="6" t="s">
        <v>191</v>
      </c>
      <c r="H22" s="6" t="s">
        <v>191</v>
      </c>
      <c r="I22" s="8" t="s">
        <v>205</v>
      </c>
    </row>
    <row r="23" spans="2:9" ht="25.5" x14ac:dyDescent="0.25">
      <c r="B23" s="3" t="s">
        <v>189</v>
      </c>
      <c r="C23" s="4" t="s">
        <v>202</v>
      </c>
      <c r="D23" s="5" t="s">
        <v>81</v>
      </c>
      <c r="E23" s="6" t="s">
        <v>191</v>
      </c>
      <c r="F23" s="7">
        <v>1179018</v>
      </c>
      <c r="G23" s="6" t="s">
        <v>191</v>
      </c>
      <c r="H23" s="6" t="s">
        <v>191</v>
      </c>
      <c r="I23" s="8" t="s">
        <v>206</v>
      </c>
    </row>
    <row r="24" spans="2:9" ht="25.5" x14ac:dyDescent="0.25">
      <c r="B24" s="3" t="s">
        <v>189</v>
      </c>
      <c r="C24" s="4" t="s">
        <v>202</v>
      </c>
      <c r="D24" s="5" t="s">
        <v>81</v>
      </c>
      <c r="E24" s="6" t="s">
        <v>191</v>
      </c>
      <c r="F24" s="7">
        <v>1474804</v>
      </c>
      <c r="G24" s="6" t="s">
        <v>191</v>
      </c>
      <c r="H24" s="6" t="s">
        <v>191</v>
      </c>
      <c r="I24" s="8" t="s">
        <v>207</v>
      </c>
    </row>
    <row r="25" spans="2:9" ht="25.5" x14ac:dyDescent="0.25">
      <c r="B25" s="3" t="s">
        <v>189</v>
      </c>
      <c r="C25" s="4" t="s">
        <v>202</v>
      </c>
      <c r="D25" s="5" t="s">
        <v>81</v>
      </c>
      <c r="E25" s="6" t="s">
        <v>191</v>
      </c>
      <c r="F25" s="7">
        <v>2933195</v>
      </c>
      <c r="G25" s="6" t="s">
        <v>191</v>
      </c>
      <c r="H25" s="6" t="s">
        <v>191</v>
      </c>
      <c r="I25" s="8" t="s">
        <v>208</v>
      </c>
    </row>
    <row r="26" spans="2:9" ht="38.25" x14ac:dyDescent="0.25">
      <c r="B26" s="3" t="s">
        <v>189</v>
      </c>
      <c r="C26" s="4" t="s">
        <v>202</v>
      </c>
      <c r="D26" s="5" t="s">
        <v>81</v>
      </c>
      <c r="E26" s="6" t="s">
        <v>191</v>
      </c>
      <c r="F26" s="7">
        <v>3045451</v>
      </c>
      <c r="G26" s="6" t="s">
        <v>191</v>
      </c>
      <c r="H26" s="6" t="s">
        <v>191</v>
      </c>
      <c r="I26" s="8" t="s">
        <v>209</v>
      </c>
    </row>
    <row r="27" spans="2:9" ht="38.25" x14ac:dyDescent="0.25">
      <c r="B27" s="3" t="s">
        <v>189</v>
      </c>
      <c r="C27" s="4" t="s">
        <v>202</v>
      </c>
      <c r="D27" s="5" t="s">
        <v>81</v>
      </c>
      <c r="E27" s="6" t="s">
        <v>191</v>
      </c>
      <c r="F27" s="7">
        <v>11651035</v>
      </c>
      <c r="G27" s="6" t="s">
        <v>191</v>
      </c>
      <c r="H27" s="6" t="s">
        <v>191</v>
      </c>
      <c r="I27" s="8" t="s">
        <v>210</v>
      </c>
    </row>
    <row r="28" spans="2:9" x14ac:dyDescent="0.25">
      <c r="B28" s="9"/>
      <c r="C28" s="10"/>
      <c r="D28" s="11"/>
      <c r="E28" s="12" t="s">
        <v>203</v>
      </c>
      <c r="F28" s="13">
        <f>SUM(F22:F27)</f>
        <v>20371375</v>
      </c>
      <c r="G28" s="9"/>
      <c r="H28" s="10"/>
      <c r="I28" s="11"/>
    </row>
    <row r="29" spans="2:9" x14ac:dyDescent="0.25">
      <c r="B29" s="9"/>
      <c r="C29" s="10"/>
      <c r="D29" s="11"/>
      <c r="E29" s="14" t="s">
        <v>211</v>
      </c>
      <c r="F29" s="13">
        <f>+F28+F21</f>
        <v>21830068</v>
      </c>
      <c r="G29" s="9"/>
      <c r="H29" s="10"/>
      <c r="I29" s="11"/>
    </row>
    <row r="30" spans="2:9" ht="25.5" x14ac:dyDescent="0.25">
      <c r="B30" s="3" t="s">
        <v>189</v>
      </c>
      <c r="C30" s="4" t="s">
        <v>190</v>
      </c>
      <c r="D30" s="5" t="s">
        <v>193</v>
      </c>
      <c r="E30" s="6" t="s">
        <v>191</v>
      </c>
      <c r="F30" s="7">
        <v>982353</v>
      </c>
      <c r="G30" s="6" t="s">
        <v>191</v>
      </c>
      <c r="H30" s="6" t="s">
        <v>191</v>
      </c>
      <c r="I30" s="8" t="s">
        <v>204</v>
      </c>
    </row>
    <row r="31" spans="2:9" ht="25.5" x14ac:dyDescent="0.25">
      <c r="B31" s="3" t="s">
        <v>189</v>
      </c>
      <c r="C31" s="4" t="s">
        <v>190</v>
      </c>
      <c r="D31" s="5" t="s">
        <v>41</v>
      </c>
      <c r="E31" s="6" t="s">
        <v>191</v>
      </c>
      <c r="F31" s="7">
        <v>436601</v>
      </c>
      <c r="G31" s="6" t="s">
        <v>191</v>
      </c>
      <c r="H31" s="6" t="s">
        <v>191</v>
      </c>
      <c r="I31" s="8" t="s">
        <v>204</v>
      </c>
    </row>
    <row r="32" spans="2:9" ht="25.5" x14ac:dyDescent="0.25">
      <c r="B32" s="3" t="s">
        <v>189</v>
      </c>
      <c r="C32" s="4" t="s">
        <v>190</v>
      </c>
      <c r="D32" s="5" t="s">
        <v>62</v>
      </c>
      <c r="E32" s="6" t="s">
        <v>191</v>
      </c>
      <c r="F32" s="7">
        <v>2183007</v>
      </c>
      <c r="G32" s="6" t="s">
        <v>191</v>
      </c>
      <c r="H32" s="6" t="s">
        <v>191</v>
      </c>
      <c r="I32" s="8" t="s">
        <v>204</v>
      </c>
    </row>
    <row r="33" spans="2:9" ht="25.5" x14ac:dyDescent="0.25">
      <c r="B33" s="3" t="s">
        <v>189</v>
      </c>
      <c r="C33" s="4" t="s">
        <v>190</v>
      </c>
      <c r="D33" s="5" t="s">
        <v>194</v>
      </c>
      <c r="E33" s="6" t="s">
        <v>191</v>
      </c>
      <c r="F33" s="7">
        <v>654902</v>
      </c>
      <c r="G33" s="6" t="s">
        <v>191</v>
      </c>
      <c r="H33" s="6" t="s">
        <v>191</v>
      </c>
      <c r="I33" s="8" t="s">
        <v>204</v>
      </c>
    </row>
    <row r="34" spans="2:9" ht="25.5" x14ac:dyDescent="0.25">
      <c r="B34" s="3" t="s">
        <v>189</v>
      </c>
      <c r="C34" s="4" t="s">
        <v>190</v>
      </c>
      <c r="D34" s="5" t="s">
        <v>195</v>
      </c>
      <c r="E34" s="6" t="s">
        <v>191</v>
      </c>
      <c r="F34" s="7">
        <v>1637255</v>
      </c>
      <c r="G34" s="6" t="s">
        <v>191</v>
      </c>
      <c r="H34" s="6" t="s">
        <v>191</v>
      </c>
      <c r="I34" s="8" t="s">
        <v>204</v>
      </c>
    </row>
    <row r="35" spans="2:9" ht="25.5" x14ac:dyDescent="0.25">
      <c r="B35" s="3" t="s">
        <v>189</v>
      </c>
      <c r="C35" s="4" t="s">
        <v>190</v>
      </c>
      <c r="D35" s="5" t="s">
        <v>196</v>
      </c>
      <c r="E35" s="6" t="s">
        <v>191</v>
      </c>
      <c r="F35" s="7">
        <v>1418954</v>
      </c>
      <c r="G35" s="6" t="s">
        <v>191</v>
      </c>
      <c r="H35" s="6" t="s">
        <v>191</v>
      </c>
      <c r="I35" s="8" t="s">
        <v>204</v>
      </c>
    </row>
    <row r="36" spans="2:9" ht="25.5" x14ac:dyDescent="0.25">
      <c r="B36" s="3" t="s">
        <v>189</v>
      </c>
      <c r="C36" s="4" t="s">
        <v>190</v>
      </c>
      <c r="D36" s="5" t="s">
        <v>70</v>
      </c>
      <c r="E36" s="6" t="s">
        <v>191</v>
      </c>
      <c r="F36" s="7">
        <v>764052</v>
      </c>
      <c r="G36" s="6" t="s">
        <v>191</v>
      </c>
      <c r="H36" s="6" t="s">
        <v>191</v>
      </c>
      <c r="I36" s="8" t="s">
        <v>204</v>
      </c>
    </row>
    <row r="37" spans="2:9" ht="25.5" x14ac:dyDescent="0.25">
      <c r="B37" s="3" t="s">
        <v>189</v>
      </c>
      <c r="C37" s="4" t="s">
        <v>190</v>
      </c>
      <c r="D37" s="5" t="s">
        <v>197</v>
      </c>
      <c r="E37" s="6" t="s">
        <v>191</v>
      </c>
      <c r="F37" s="7">
        <v>2510458</v>
      </c>
      <c r="G37" s="6" t="s">
        <v>191</v>
      </c>
      <c r="H37" s="6" t="s">
        <v>191</v>
      </c>
      <c r="I37" s="8" t="s">
        <v>204</v>
      </c>
    </row>
    <row r="38" spans="2:9" ht="25.5" x14ac:dyDescent="0.25">
      <c r="B38" s="3" t="s">
        <v>189</v>
      </c>
      <c r="C38" s="4" t="s">
        <v>190</v>
      </c>
      <c r="D38" s="5" t="s">
        <v>198</v>
      </c>
      <c r="E38" s="6" t="s">
        <v>191</v>
      </c>
      <c r="F38" s="7">
        <v>1855556</v>
      </c>
      <c r="G38" s="6" t="s">
        <v>191</v>
      </c>
      <c r="H38" s="6" t="s">
        <v>191</v>
      </c>
      <c r="I38" s="8" t="s">
        <v>204</v>
      </c>
    </row>
    <row r="39" spans="2:9" ht="25.5" x14ac:dyDescent="0.25">
      <c r="B39" s="3" t="s">
        <v>189</v>
      </c>
      <c r="C39" s="4" t="s">
        <v>190</v>
      </c>
      <c r="D39" s="5" t="s">
        <v>33</v>
      </c>
      <c r="E39" s="6" t="s">
        <v>191</v>
      </c>
      <c r="F39" s="7">
        <v>2947059</v>
      </c>
      <c r="G39" s="6" t="s">
        <v>191</v>
      </c>
      <c r="H39" s="6" t="s">
        <v>191</v>
      </c>
      <c r="I39" s="8" t="s">
        <v>204</v>
      </c>
    </row>
    <row r="40" spans="2:9" ht="25.5" x14ac:dyDescent="0.25">
      <c r="B40" s="3" t="s">
        <v>189</v>
      </c>
      <c r="C40" s="4" t="s">
        <v>190</v>
      </c>
      <c r="D40" s="5" t="s">
        <v>199</v>
      </c>
      <c r="E40" s="6" t="s">
        <v>191</v>
      </c>
      <c r="F40" s="7">
        <v>218301</v>
      </c>
      <c r="G40" s="6" t="s">
        <v>191</v>
      </c>
      <c r="H40" s="6" t="s">
        <v>191</v>
      </c>
      <c r="I40" s="8" t="s">
        <v>204</v>
      </c>
    </row>
    <row r="41" spans="2:9" ht="25.5" x14ac:dyDescent="0.25">
      <c r="B41" s="3" t="s">
        <v>189</v>
      </c>
      <c r="C41" s="4" t="s">
        <v>190</v>
      </c>
      <c r="D41" s="5" t="s">
        <v>50</v>
      </c>
      <c r="E41" s="6" t="s">
        <v>191</v>
      </c>
      <c r="F41" s="7">
        <v>3274510</v>
      </c>
      <c r="G41" s="6" t="s">
        <v>191</v>
      </c>
      <c r="H41" s="6" t="s">
        <v>191</v>
      </c>
      <c r="I41" s="8" t="s">
        <v>204</v>
      </c>
    </row>
    <row r="42" spans="2:9" ht="25.5" x14ac:dyDescent="0.25">
      <c r="B42" s="3" t="s">
        <v>189</v>
      </c>
      <c r="C42" s="4" t="s">
        <v>190</v>
      </c>
      <c r="D42" s="5" t="s">
        <v>81</v>
      </c>
      <c r="E42" s="6" t="s">
        <v>191</v>
      </c>
      <c r="F42" s="7">
        <v>873203</v>
      </c>
      <c r="G42" s="6" t="s">
        <v>191</v>
      </c>
      <c r="H42" s="6" t="s">
        <v>191</v>
      </c>
      <c r="I42" s="8" t="s">
        <v>204</v>
      </c>
    </row>
    <row r="43" spans="2:9" ht="25.5" x14ac:dyDescent="0.25">
      <c r="B43" s="3" t="s">
        <v>189</v>
      </c>
      <c r="C43" s="4" t="s">
        <v>190</v>
      </c>
      <c r="D43" s="5" t="s">
        <v>200</v>
      </c>
      <c r="E43" s="6" t="s">
        <v>191</v>
      </c>
      <c r="F43" s="7">
        <v>327451</v>
      </c>
      <c r="G43" s="6" t="s">
        <v>191</v>
      </c>
      <c r="H43" s="6" t="s">
        <v>191</v>
      </c>
      <c r="I43" s="8" t="s">
        <v>204</v>
      </c>
    </row>
    <row r="44" spans="2:9" ht="25.5" x14ac:dyDescent="0.25">
      <c r="B44" s="3" t="s">
        <v>189</v>
      </c>
      <c r="C44" s="4" t="s">
        <v>190</v>
      </c>
      <c r="D44" s="5" t="s">
        <v>201</v>
      </c>
      <c r="E44" s="6" t="s">
        <v>191</v>
      </c>
      <c r="F44" s="7">
        <v>545752</v>
      </c>
      <c r="G44" s="6" t="s">
        <v>191</v>
      </c>
      <c r="H44" s="6" t="s">
        <v>191</v>
      </c>
      <c r="I44" s="8" t="s">
        <v>204</v>
      </c>
    </row>
    <row r="45" spans="2:9" ht="25.5" x14ac:dyDescent="0.25">
      <c r="B45" s="3" t="s">
        <v>189</v>
      </c>
      <c r="C45" s="4" t="s">
        <v>190</v>
      </c>
      <c r="D45" s="5" t="s">
        <v>83</v>
      </c>
      <c r="E45" s="6" t="s">
        <v>191</v>
      </c>
      <c r="F45" s="7">
        <v>1200654</v>
      </c>
      <c r="G45" s="6" t="s">
        <v>191</v>
      </c>
      <c r="H45" s="6" t="s">
        <v>191</v>
      </c>
      <c r="I45" s="8" t="s">
        <v>204</v>
      </c>
    </row>
    <row r="46" spans="2:9" x14ac:dyDescent="0.25">
      <c r="B46" s="15"/>
      <c r="C46" s="16"/>
      <c r="D46" s="17"/>
      <c r="E46" s="12" t="s">
        <v>203</v>
      </c>
      <c r="F46" s="18">
        <f>SUM(F30:F45)</f>
        <v>21830068</v>
      </c>
      <c r="G46" s="16"/>
      <c r="H46" s="16"/>
      <c r="I46" s="15"/>
    </row>
    <row r="47" spans="2:9" x14ac:dyDescent="0.25">
      <c r="B47" s="15"/>
      <c r="C47" s="16"/>
      <c r="D47" s="17"/>
      <c r="E47" s="12" t="s">
        <v>211</v>
      </c>
      <c r="F47" s="18">
        <v>43660135</v>
      </c>
      <c r="G47" s="16"/>
      <c r="H47" s="16"/>
      <c r="I47" s="15"/>
    </row>
    <row r="48" spans="2:9" ht="25.5" x14ac:dyDescent="0.25">
      <c r="B48" s="19" t="s">
        <v>213</v>
      </c>
      <c r="C48" s="20" t="s">
        <v>18</v>
      </c>
      <c r="D48" s="21" t="s">
        <v>19</v>
      </c>
      <c r="E48" s="22" t="s">
        <v>20</v>
      </c>
      <c r="F48" s="7">
        <v>453598</v>
      </c>
      <c r="G48" s="6" t="s">
        <v>191</v>
      </c>
      <c r="H48" s="6" t="s">
        <v>191</v>
      </c>
      <c r="I48" s="23" t="s">
        <v>21</v>
      </c>
    </row>
    <row r="49" spans="2:9" ht="25.5" x14ac:dyDescent="0.25">
      <c r="B49" s="19"/>
      <c r="C49" s="20" t="s">
        <v>22</v>
      </c>
      <c r="D49" s="22" t="s">
        <v>23</v>
      </c>
      <c r="E49" s="22" t="s">
        <v>24</v>
      </c>
      <c r="F49" s="7">
        <v>183649</v>
      </c>
      <c r="G49" s="6" t="s">
        <v>191</v>
      </c>
      <c r="H49" s="6" t="s">
        <v>191</v>
      </c>
      <c r="I49" s="23" t="s">
        <v>21</v>
      </c>
    </row>
    <row r="50" spans="2:9" ht="25.5" x14ac:dyDescent="0.25">
      <c r="B50" s="19"/>
      <c r="C50" s="20" t="s">
        <v>25</v>
      </c>
      <c r="D50" s="22" t="s">
        <v>23</v>
      </c>
      <c r="E50" s="22" t="s">
        <v>26</v>
      </c>
      <c r="F50" s="7">
        <v>189056</v>
      </c>
      <c r="G50" s="6" t="s">
        <v>191</v>
      </c>
      <c r="H50" s="6" t="s">
        <v>191</v>
      </c>
      <c r="I50" s="23" t="s">
        <v>21</v>
      </c>
    </row>
    <row r="51" spans="2:9" ht="25.5" x14ac:dyDescent="0.25">
      <c r="B51" s="19"/>
      <c r="C51" s="20" t="s">
        <v>27</v>
      </c>
      <c r="D51" s="22" t="s">
        <v>23</v>
      </c>
      <c r="E51" s="22" t="s">
        <v>28</v>
      </c>
      <c r="F51" s="7">
        <v>256554</v>
      </c>
      <c r="G51" s="6" t="s">
        <v>191</v>
      </c>
      <c r="H51" s="6" t="s">
        <v>191</v>
      </c>
      <c r="I51" s="23" t="s">
        <v>21</v>
      </c>
    </row>
    <row r="52" spans="2:9" ht="25.5" x14ac:dyDescent="0.25">
      <c r="B52" s="19"/>
      <c r="C52" s="20" t="s">
        <v>29</v>
      </c>
      <c r="D52" s="22" t="s">
        <v>23</v>
      </c>
      <c r="E52" s="22" t="s">
        <v>26</v>
      </c>
      <c r="F52" s="7">
        <v>276656</v>
      </c>
      <c r="G52" s="6" t="s">
        <v>191</v>
      </c>
      <c r="H52" s="6" t="s">
        <v>191</v>
      </c>
      <c r="I52" s="23" t="s">
        <v>21</v>
      </c>
    </row>
    <row r="53" spans="2:9" ht="38.25" x14ac:dyDescent="0.25">
      <c r="B53" s="19"/>
      <c r="C53" s="20" t="s">
        <v>30</v>
      </c>
      <c r="D53" s="22" t="s">
        <v>23</v>
      </c>
      <c r="E53" s="22" t="s">
        <v>31</v>
      </c>
      <c r="F53" s="7">
        <v>331949</v>
      </c>
      <c r="G53" s="6" t="s">
        <v>191</v>
      </c>
      <c r="H53" s="6" t="s">
        <v>191</v>
      </c>
      <c r="I53" s="23" t="s">
        <v>21</v>
      </c>
    </row>
    <row r="54" spans="2:9" ht="38.25" x14ac:dyDescent="0.25">
      <c r="B54" s="19"/>
      <c r="C54" s="20" t="s">
        <v>32</v>
      </c>
      <c r="D54" s="22" t="s">
        <v>33</v>
      </c>
      <c r="E54" s="22" t="s">
        <v>34</v>
      </c>
      <c r="F54" s="7">
        <v>194934</v>
      </c>
      <c r="G54" s="6" t="s">
        <v>191</v>
      </c>
      <c r="H54" s="6" t="s">
        <v>191</v>
      </c>
      <c r="I54" s="23" t="s">
        <v>21</v>
      </c>
    </row>
    <row r="55" spans="2:9" ht="25.5" x14ac:dyDescent="0.25">
      <c r="B55" s="19"/>
      <c r="C55" s="20" t="s">
        <v>35</v>
      </c>
      <c r="D55" s="22" t="s">
        <v>33</v>
      </c>
      <c r="E55" s="22" t="s">
        <v>36</v>
      </c>
      <c r="F55" s="7">
        <v>473976</v>
      </c>
      <c r="G55" s="6" t="s">
        <v>191</v>
      </c>
      <c r="H55" s="6" t="s">
        <v>191</v>
      </c>
      <c r="I55" s="23" t="s">
        <v>21</v>
      </c>
    </row>
    <row r="56" spans="2:9" ht="25.5" x14ac:dyDescent="0.25">
      <c r="B56" s="19"/>
      <c r="C56" s="20" t="s">
        <v>37</v>
      </c>
      <c r="D56" s="22" t="s">
        <v>38</v>
      </c>
      <c r="E56" s="22" t="s">
        <v>39</v>
      </c>
      <c r="F56" s="7">
        <v>500000</v>
      </c>
      <c r="G56" s="6" t="s">
        <v>191</v>
      </c>
      <c r="H56" s="6" t="s">
        <v>191</v>
      </c>
      <c r="I56" s="23" t="s">
        <v>21</v>
      </c>
    </row>
    <row r="57" spans="2:9" ht="25.5" x14ac:dyDescent="0.25">
      <c r="B57" s="19"/>
      <c r="C57" s="24" t="s">
        <v>40</v>
      </c>
      <c r="D57" s="25" t="s">
        <v>41</v>
      </c>
      <c r="E57" s="22" t="s">
        <v>42</v>
      </c>
      <c r="F57" s="7">
        <v>387082</v>
      </c>
      <c r="G57" s="6" t="s">
        <v>191</v>
      </c>
      <c r="H57" s="6" t="s">
        <v>191</v>
      </c>
      <c r="I57" s="23" t="s">
        <v>43</v>
      </c>
    </row>
    <row r="58" spans="2:9" ht="38.25" x14ac:dyDescent="0.25">
      <c r="B58" s="19"/>
      <c r="C58" s="20" t="s">
        <v>44</v>
      </c>
      <c r="D58" s="25" t="s">
        <v>33</v>
      </c>
      <c r="E58" s="24" t="s">
        <v>45</v>
      </c>
      <c r="F58" s="7">
        <v>371473.55099999998</v>
      </c>
      <c r="G58" s="6" t="s">
        <v>191</v>
      </c>
      <c r="H58" s="6" t="s">
        <v>191</v>
      </c>
      <c r="I58" s="23" t="s">
        <v>43</v>
      </c>
    </row>
    <row r="59" spans="2:9" ht="38.25" x14ac:dyDescent="0.25">
      <c r="B59" s="19"/>
      <c r="C59" s="20" t="s">
        <v>46</v>
      </c>
      <c r="D59" s="25" t="s">
        <v>33</v>
      </c>
      <c r="E59" s="24" t="s">
        <v>36</v>
      </c>
      <c r="F59" s="7">
        <v>696805</v>
      </c>
      <c r="G59" s="6" t="s">
        <v>191</v>
      </c>
      <c r="H59" s="6" t="s">
        <v>191</v>
      </c>
      <c r="I59" s="23" t="s">
        <v>43</v>
      </c>
    </row>
    <row r="60" spans="2:9" x14ac:dyDescent="0.25">
      <c r="B60" s="19"/>
      <c r="C60" s="24" t="s">
        <v>47</v>
      </c>
      <c r="D60" s="25" t="s">
        <v>33</v>
      </c>
      <c r="E60" s="24" t="s">
        <v>48</v>
      </c>
      <c r="F60" s="7">
        <v>497144</v>
      </c>
      <c r="G60" s="6" t="s">
        <v>191</v>
      </c>
      <c r="H60" s="6" t="s">
        <v>191</v>
      </c>
      <c r="I60" s="23" t="s">
        <v>43</v>
      </c>
    </row>
    <row r="61" spans="2:9" x14ac:dyDescent="0.25">
      <c r="B61" s="19"/>
      <c r="C61" s="24" t="s">
        <v>49</v>
      </c>
      <c r="D61" s="25" t="s">
        <v>50</v>
      </c>
      <c r="E61" s="24" t="s">
        <v>51</v>
      </c>
      <c r="F61" s="7">
        <v>43010</v>
      </c>
      <c r="G61" s="6" t="s">
        <v>191</v>
      </c>
      <c r="H61" s="6" t="s">
        <v>191</v>
      </c>
      <c r="I61" s="23" t="s">
        <v>43</v>
      </c>
    </row>
    <row r="62" spans="2:9" x14ac:dyDescent="0.25">
      <c r="B62" s="19"/>
      <c r="C62" s="24" t="s">
        <v>52</v>
      </c>
      <c r="D62" s="25" t="s">
        <v>50</v>
      </c>
      <c r="E62" s="24" t="s">
        <v>51</v>
      </c>
      <c r="F62" s="7">
        <v>157842</v>
      </c>
      <c r="G62" s="6" t="s">
        <v>191</v>
      </c>
      <c r="H62" s="6" t="s">
        <v>191</v>
      </c>
      <c r="I62" s="23" t="s">
        <v>43</v>
      </c>
    </row>
    <row r="63" spans="2:9" ht="25.5" x14ac:dyDescent="0.25">
      <c r="B63" s="26" t="s">
        <v>53</v>
      </c>
      <c r="C63" s="27" t="s">
        <v>54</v>
      </c>
      <c r="D63" s="28" t="s">
        <v>55</v>
      </c>
      <c r="E63" s="28" t="s">
        <v>55</v>
      </c>
      <c r="F63" s="29">
        <v>773400</v>
      </c>
      <c r="G63" s="6" t="s">
        <v>191</v>
      </c>
      <c r="H63" s="6" t="s">
        <v>191</v>
      </c>
      <c r="I63" s="30" t="s">
        <v>56</v>
      </c>
    </row>
    <row r="64" spans="2:9" x14ac:dyDescent="0.25">
      <c r="B64" s="26" t="s">
        <v>53</v>
      </c>
      <c r="C64" s="31" t="s">
        <v>57</v>
      </c>
      <c r="D64" s="32" t="s">
        <v>58</v>
      </c>
      <c r="E64" s="4"/>
      <c r="F64" s="29">
        <v>42500</v>
      </c>
      <c r="G64" s="6" t="s">
        <v>191</v>
      </c>
      <c r="H64" s="6" t="s">
        <v>191</v>
      </c>
      <c r="I64" s="33" t="s">
        <v>59</v>
      </c>
    </row>
    <row r="65" spans="2:9" x14ac:dyDescent="0.25">
      <c r="B65" s="26" t="s">
        <v>53</v>
      </c>
      <c r="C65" s="27" t="s">
        <v>60</v>
      </c>
      <c r="D65" s="32" t="s">
        <v>41</v>
      </c>
      <c r="E65" s="4"/>
      <c r="F65" s="29">
        <v>12958</v>
      </c>
      <c r="G65" s="6" t="s">
        <v>191</v>
      </c>
      <c r="H65" s="6" t="s">
        <v>191</v>
      </c>
      <c r="I65" s="34" t="s">
        <v>59</v>
      </c>
    </row>
    <row r="66" spans="2:9" ht="89.25" x14ac:dyDescent="0.25">
      <c r="B66" s="26" t="s">
        <v>53</v>
      </c>
      <c r="C66" s="35" t="s">
        <v>61</v>
      </c>
      <c r="D66" s="32" t="s">
        <v>62</v>
      </c>
      <c r="E66" s="4"/>
      <c r="F66" s="29">
        <v>30000</v>
      </c>
      <c r="G66" s="6" t="s">
        <v>191</v>
      </c>
      <c r="H66" s="6" t="s">
        <v>191</v>
      </c>
      <c r="I66" s="34" t="s">
        <v>59</v>
      </c>
    </row>
    <row r="67" spans="2:9" ht="51" x14ac:dyDescent="0.25">
      <c r="B67" s="26" t="s">
        <v>53</v>
      </c>
      <c r="C67" s="35" t="s">
        <v>63</v>
      </c>
      <c r="D67" s="32" t="s">
        <v>64</v>
      </c>
      <c r="E67" s="4"/>
      <c r="F67" s="29">
        <v>48750</v>
      </c>
      <c r="G67" s="6" t="s">
        <v>191</v>
      </c>
      <c r="H67" s="6" t="s">
        <v>191</v>
      </c>
      <c r="I67" s="34" t="s">
        <v>59</v>
      </c>
    </row>
    <row r="68" spans="2:9" ht="51" x14ac:dyDescent="0.25">
      <c r="B68" s="26" t="s">
        <v>53</v>
      </c>
      <c r="C68" s="35" t="s">
        <v>65</v>
      </c>
      <c r="D68" s="32" t="s">
        <v>64</v>
      </c>
      <c r="E68" s="4"/>
      <c r="F68" s="29">
        <v>15000</v>
      </c>
      <c r="G68" s="6" t="s">
        <v>191</v>
      </c>
      <c r="H68" s="6" t="s">
        <v>191</v>
      </c>
      <c r="I68" s="34" t="s">
        <v>59</v>
      </c>
    </row>
    <row r="69" spans="2:9" ht="51" x14ac:dyDescent="0.25">
      <c r="B69" s="26" t="s">
        <v>53</v>
      </c>
      <c r="C69" s="35" t="s">
        <v>66</v>
      </c>
      <c r="D69" s="32" t="s">
        <v>67</v>
      </c>
      <c r="E69" s="4"/>
      <c r="F69" s="29">
        <v>30000</v>
      </c>
      <c r="G69" s="6" t="s">
        <v>191</v>
      </c>
      <c r="H69" s="6" t="s">
        <v>191</v>
      </c>
      <c r="I69" s="34" t="s">
        <v>59</v>
      </c>
    </row>
    <row r="70" spans="2:9" ht="38.25" x14ac:dyDescent="0.25">
      <c r="B70" s="8" t="s">
        <v>53</v>
      </c>
      <c r="C70" s="8" t="s">
        <v>68</v>
      </c>
      <c r="D70" s="36" t="s">
        <v>67</v>
      </c>
      <c r="E70" s="37"/>
      <c r="F70" s="38">
        <v>14320</v>
      </c>
      <c r="G70" s="6" t="s">
        <v>191</v>
      </c>
      <c r="H70" s="6" t="s">
        <v>191</v>
      </c>
      <c r="I70" s="34" t="s">
        <v>59</v>
      </c>
    </row>
    <row r="71" spans="2:9" ht="38.25" x14ac:dyDescent="0.25">
      <c r="B71" s="8" t="s">
        <v>53</v>
      </c>
      <c r="C71" s="8" t="s">
        <v>69</v>
      </c>
      <c r="D71" s="36" t="s">
        <v>70</v>
      </c>
      <c r="E71" s="37"/>
      <c r="F71" s="38">
        <v>18750</v>
      </c>
      <c r="G71" s="6" t="s">
        <v>191</v>
      </c>
      <c r="H71" s="6" t="s">
        <v>191</v>
      </c>
      <c r="I71" s="34" t="s">
        <v>59</v>
      </c>
    </row>
    <row r="72" spans="2:9" ht="38.25" x14ac:dyDescent="0.25">
      <c r="B72" s="8" t="s">
        <v>53</v>
      </c>
      <c r="C72" s="8" t="s">
        <v>71</v>
      </c>
      <c r="D72" s="36" t="s">
        <v>70</v>
      </c>
      <c r="E72" s="37"/>
      <c r="F72" s="38">
        <v>36036</v>
      </c>
      <c r="G72" s="6" t="s">
        <v>191</v>
      </c>
      <c r="H72" s="6" t="s">
        <v>191</v>
      </c>
      <c r="I72" s="34" t="s">
        <v>59</v>
      </c>
    </row>
    <row r="73" spans="2:9" ht="63.75" x14ac:dyDescent="0.25">
      <c r="B73" s="8" t="s">
        <v>53</v>
      </c>
      <c r="C73" s="8" t="s">
        <v>72</v>
      </c>
      <c r="D73" s="36" t="s">
        <v>19</v>
      </c>
      <c r="E73" s="37"/>
      <c r="F73" s="38">
        <v>18750</v>
      </c>
      <c r="G73" s="6" t="s">
        <v>191</v>
      </c>
      <c r="H73" s="6" t="s">
        <v>191</v>
      </c>
      <c r="I73" s="34" t="s">
        <v>59</v>
      </c>
    </row>
    <row r="74" spans="2:9" ht="51" x14ac:dyDescent="0.25">
      <c r="B74" s="8" t="s">
        <v>53</v>
      </c>
      <c r="C74" s="8" t="s">
        <v>73</v>
      </c>
      <c r="D74" s="36" t="s">
        <v>23</v>
      </c>
      <c r="E74" s="37"/>
      <c r="F74" s="38">
        <v>7000</v>
      </c>
      <c r="G74" s="6" t="s">
        <v>191</v>
      </c>
      <c r="H74" s="6" t="s">
        <v>191</v>
      </c>
      <c r="I74" s="34" t="s">
        <v>59</v>
      </c>
    </row>
    <row r="75" spans="2:9" ht="102" x14ac:dyDescent="0.25">
      <c r="B75" s="8" t="s">
        <v>53</v>
      </c>
      <c r="C75" s="8" t="s">
        <v>74</v>
      </c>
      <c r="D75" s="36" t="s">
        <v>33</v>
      </c>
      <c r="E75" s="37"/>
      <c r="F75" s="38">
        <v>37500</v>
      </c>
      <c r="G75" s="6" t="s">
        <v>191</v>
      </c>
      <c r="H75" s="6" t="s">
        <v>191</v>
      </c>
      <c r="I75" s="34" t="s">
        <v>59</v>
      </c>
    </row>
    <row r="76" spans="2:9" ht="38.25" x14ac:dyDescent="0.25">
      <c r="B76" s="8" t="s">
        <v>53</v>
      </c>
      <c r="C76" s="8" t="s">
        <v>75</v>
      </c>
      <c r="D76" s="36" t="s">
        <v>33</v>
      </c>
      <c r="E76" s="37"/>
      <c r="F76" s="38">
        <v>8080</v>
      </c>
      <c r="G76" s="6" t="s">
        <v>191</v>
      </c>
      <c r="H76" s="6" t="s">
        <v>191</v>
      </c>
      <c r="I76" s="34" t="s">
        <v>59</v>
      </c>
    </row>
    <row r="77" spans="2:9" ht="51" x14ac:dyDescent="0.25">
      <c r="B77" s="8" t="s">
        <v>53</v>
      </c>
      <c r="C77" s="8" t="s">
        <v>76</v>
      </c>
      <c r="D77" s="36" t="s">
        <v>33</v>
      </c>
      <c r="E77" s="37"/>
      <c r="F77" s="38">
        <v>5250</v>
      </c>
      <c r="G77" s="6" t="s">
        <v>191</v>
      </c>
      <c r="H77" s="6" t="s">
        <v>191</v>
      </c>
      <c r="I77" s="34" t="s">
        <v>59</v>
      </c>
    </row>
    <row r="78" spans="2:9" ht="114.75" x14ac:dyDescent="0.25">
      <c r="B78" s="8" t="s">
        <v>53</v>
      </c>
      <c r="C78" s="8" t="s">
        <v>77</v>
      </c>
      <c r="D78" s="36" t="s">
        <v>38</v>
      </c>
      <c r="E78" s="37"/>
      <c r="F78" s="38">
        <v>37382</v>
      </c>
      <c r="G78" s="6" t="s">
        <v>191</v>
      </c>
      <c r="H78" s="6" t="s">
        <v>191</v>
      </c>
      <c r="I78" s="34" t="s">
        <v>59</v>
      </c>
    </row>
    <row r="79" spans="2:9" ht="76.5" x14ac:dyDescent="0.25">
      <c r="B79" s="8" t="s">
        <v>53</v>
      </c>
      <c r="C79" s="8" t="s">
        <v>78</v>
      </c>
      <c r="D79" s="36" t="s">
        <v>50</v>
      </c>
      <c r="E79" s="37"/>
      <c r="F79" s="38">
        <v>22750</v>
      </c>
      <c r="G79" s="6" t="s">
        <v>191</v>
      </c>
      <c r="H79" s="6" t="s">
        <v>191</v>
      </c>
      <c r="I79" s="34" t="s">
        <v>59</v>
      </c>
    </row>
    <row r="80" spans="2:9" ht="63.75" x14ac:dyDescent="0.25">
      <c r="B80" s="8" t="s">
        <v>53</v>
      </c>
      <c r="C80" s="8" t="s">
        <v>79</v>
      </c>
      <c r="D80" s="36" t="s">
        <v>50</v>
      </c>
      <c r="E80" s="37"/>
      <c r="F80" s="38">
        <v>8000</v>
      </c>
      <c r="G80" s="6" t="s">
        <v>191</v>
      </c>
      <c r="H80" s="6" t="s">
        <v>191</v>
      </c>
      <c r="I80" s="34" t="s">
        <v>59</v>
      </c>
    </row>
    <row r="81" spans="2:9" ht="63.75" x14ac:dyDescent="0.25">
      <c r="B81" s="8" t="s">
        <v>53</v>
      </c>
      <c r="C81" s="8" t="s">
        <v>80</v>
      </c>
      <c r="D81" s="36" t="s">
        <v>81</v>
      </c>
      <c r="E81" s="37"/>
      <c r="F81" s="38">
        <v>13000</v>
      </c>
      <c r="G81" s="6" t="s">
        <v>191</v>
      </c>
      <c r="H81" s="6" t="s">
        <v>191</v>
      </c>
      <c r="I81" s="34" t="s">
        <v>59</v>
      </c>
    </row>
    <row r="82" spans="2:9" ht="38.25" x14ac:dyDescent="0.25">
      <c r="B82" s="8" t="s">
        <v>53</v>
      </c>
      <c r="C82" s="8" t="s">
        <v>82</v>
      </c>
      <c r="D82" s="39" t="s">
        <v>83</v>
      </c>
      <c r="E82" s="37"/>
      <c r="F82" s="38">
        <v>48750</v>
      </c>
      <c r="G82" s="6" t="s">
        <v>191</v>
      </c>
      <c r="H82" s="6" t="s">
        <v>191</v>
      </c>
      <c r="I82" s="34" t="s">
        <v>59</v>
      </c>
    </row>
    <row r="83" spans="2:9" ht="38.25" x14ac:dyDescent="0.25">
      <c r="B83" s="8" t="s">
        <v>53</v>
      </c>
      <c r="C83" s="8" t="s">
        <v>84</v>
      </c>
      <c r="D83" s="39" t="s">
        <v>85</v>
      </c>
      <c r="E83" s="39" t="s">
        <v>85</v>
      </c>
      <c r="F83" s="38">
        <v>21735</v>
      </c>
      <c r="G83" s="6" t="s">
        <v>191</v>
      </c>
      <c r="H83" s="6" t="s">
        <v>191</v>
      </c>
      <c r="I83" s="34" t="s">
        <v>86</v>
      </c>
    </row>
    <row r="84" spans="2:9" ht="25.5" x14ac:dyDescent="0.25">
      <c r="B84" s="8" t="s">
        <v>53</v>
      </c>
      <c r="C84" s="8" t="s">
        <v>87</v>
      </c>
      <c r="D84" s="39" t="s">
        <v>85</v>
      </c>
      <c r="E84" s="39" t="s">
        <v>85</v>
      </c>
      <c r="F84" s="38">
        <v>11988</v>
      </c>
      <c r="G84" s="6" t="s">
        <v>191</v>
      </c>
      <c r="H84" s="6" t="s">
        <v>191</v>
      </c>
      <c r="I84" s="34" t="s">
        <v>86</v>
      </c>
    </row>
    <row r="85" spans="2:9" ht="38.25" x14ac:dyDescent="0.25">
      <c r="B85" s="8" t="s">
        <v>53</v>
      </c>
      <c r="C85" s="8" t="s">
        <v>88</v>
      </c>
      <c r="D85" s="39" t="s">
        <v>85</v>
      </c>
      <c r="E85" s="39" t="s">
        <v>85</v>
      </c>
      <c r="F85" s="38">
        <v>33200</v>
      </c>
      <c r="G85" s="6" t="s">
        <v>191</v>
      </c>
      <c r="H85" s="6" t="s">
        <v>191</v>
      </c>
      <c r="I85" s="34" t="s">
        <v>86</v>
      </c>
    </row>
    <row r="86" spans="2:9" ht="38.25" x14ac:dyDescent="0.25">
      <c r="B86" s="8" t="s">
        <v>53</v>
      </c>
      <c r="C86" s="8" t="s">
        <v>89</v>
      </c>
      <c r="D86" s="39" t="s">
        <v>85</v>
      </c>
      <c r="E86" s="39" t="s">
        <v>85</v>
      </c>
      <c r="F86" s="38">
        <v>12300</v>
      </c>
      <c r="G86" s="6" t="s">
        <v>191</v>
      </c>
      <c r="H86" s="6" t="s">
        <v>191</v>
      </c>
      <c r="I86" s="34" t="s">
        <v>86</v>
      </c>
    </row>
    <row r="87" spans="2:9" ht="25.5" x14ac:dyDescent="0.25">
      <c r="B87" s="8" t="s">
        <v>53</v>
      </c>
      <c r="C87" s="8" t="s">
        <v>90</v>
      </c>
      <c r="D87" s="39" t="s">
        <v>85</v>
      </c>
      <c r="E87" s="39" t="s">
        <v>85</v>
      </c>
      <c r="F87" s="38">
        <v>7554</v>
      </c>
      <c r="G87" s="6" t="s">
        <v>191</v>
      </c>
      <c r="H87" s="6" t="s">
        <v>191</v>
      </c>
      <c r="I87" s="34" t="s">
        <v>86</v>
      </c>
    </row>
    <row r="88" spans="2:9" ht="51" x14ac:dyDescent="0.25">
      <c r="B88" s="8" t="s">
        <v>53</v>
      </c>
      <c r="C88" s="8" t="s">
        <v>91</v>
      </c>
      <c r="D88" s="39" t="s">
        <v>85</v>
      </c>
      <c r="E88" s="39" t="s">
        <v>85</v>
      </c>
      <c r="F88" s="38">
        <v>70000</v>
      </c>
      <c r="G88" s="6" t="s">
        <v>191</v>
      </c>
      <c r="H88" s="6" t="s">
        <v>191</v>
      </c>
      <c r="I88" s="34" t="s">
        <v>86</v>
      </c>
    </row>
    <row r="89" spans="2:9" ht="38.25" x14ac:dyDescent="0.25">
      <c r="B89" s="8" t="s">
        <v>53</v>
      </c>
      <c r="C89" s="8" t="s">
        <v>92</v>
      </c>
      <c r="D89" s="39" t="s">
        <v>85</v>
      </c>
      <c r="E89" s="39" t="s">
        <v>85</v>
      </c>
      <c r="F89" s="38">
        <v>124535</v>
      </c>
      <c r="G89" s="6" t="s">
        <v>191</v>
      </c>
      <c r="H89" s="6" t="s">
        <v>191</v>
      </c>
      <c r="I89" s="34" t="s">
        <v>86</v>
      </c>
    </row>
    <row r="90" spans="2:9" x14ac:dyDescent="0.25">
      <c r="B90" s="8" t="s">
        <v>53</v>
      </c>
      <c r="C90" s="8" t="s">
        <v>93</v>
      </c>
      <c r="D90" s="39" t="s">
        <v>85</v>
      </c>
      <c r="E90" s="39" t="s">
        <v>85</v>
      </c>
      <c r="F90" s="38">
        <v>17000</v>
      </c>
      <c r="G90" s="6" t="s">
        <v>191</v>
      </c>
      <c r="H90" s="6" t="s">
        <v>191</v>
      </c>
      <c r="I90" s="34" t="s">
        <v>86</v>
      </c>
    </row>
    <row r="91" spans="2:9" ht="38.25" x14ac:dyDescent="0.25">
      <c r="B91" s="8" t="s">
        <v>53</v>
      </c>
      <c r="C91" s="8" t="s">
        <v>94</v>
      </c>
      <c r="D91" s="39" t="s">
        <v>85</v>
      </c>
      <c r="E91" s="39" t="s">
        <v>85</v>
      </c>
      <c r="F91" s="38">
        <v>40000</v>
      </c>
      <c r="G91" s="6" t="s">
        <v>191</v>
      </c>
      <c r="H91" s="6" t="s">
        <v>191</v>
      </c>
      <c r="I91" s="34" t="s">
        <v>86</v>
      </c>
    </row>
    <row r="92" spans="2:9" x14ac:dyDescent="0.25">
      <c r="B92" s="8" t="s">
        <v>53</v>
      </c>
      <c r="C92" s="8" t="s">
        <v>95</v>
      </c>
      <c r="D92" s="39" t="s">
        <v>85</v>
      </c>
      <c r="E92" s="39" t="s">
        <v>85</v>
      </c>
      <c r="F92" s="38">
        <v>70000</v>
      </c>
      <c r="G92" s="6" t="s">
        <v>191</v>
      </c>
      <c r="H92" s="6" t="s">
        <v>191</v>
      </c>
      <c r="I92" s="34" t="s">
        <v>86</v>
      </c>
    </row>
    <row r="93" spans="2:9" ht="25.5" x14ac:dyDescent="0.25">
      <c r="B93" s="8" t="s">
        <v>53</v>
      </c>
      <c r="C93" s="8" t="s">
        <v>96</v>
      </c>
      <c r="D93" s="39" t="s">
        <v>85</v>
      </c>
      <c r="E93" s="39" t="s">
        <v>85</v>
      </c>
      <c r="F93" s="38">
        <v>6000</v>
      </c>
      <c r="G93" s="6" t="s">
        <v>191</v>
      </c>
      <c r="H93" s="6" t="s">
        <v>191</v>
      </c>
      <c r="I93" s="34" t="s">
        <v>86</v>
      </c>
    </row>
    <row r="94" spans="2:9" ht="38.25" x14ac:dyDescent="0.25">
      <c r="B94" s="8" t="s">
        <v>53</v>
      </c>
      <c r="C94" s="8" t="s">
        <v>97</v>
      </c>
      <c r="D94" s="39" t="s">
        <v>85</v>
      </c>
      <c r="E94" s="39" t="s">
        <v>85</v>
      </c>
      <c r="F94" s="38">
        <v>3500</v>
      </c>
      <c r="G94" s="6" t="s">
        <v>191</v>
      </c>
      <c r="H94" s="6" t="s">
        <v>191</v>
      </c>
      <c r="I94" s="34" t="s">
        <v>86</v>
      </c>
    </row>
    <row r="95" spans="2:9" ht="63.75" x14ac:dyDescent="0.25">
      <c r="B95" s="8" t="s">
        <v>53</v>
      </c>
      <c r="C95" s="8" t="s">
        <v>98</v>
      </c>
      <c r="D95" s="39" t="s">
        <v>85</v>
      </c>
      <c r="E95" s="39" t="s">
        <v>85</v>
      </c>
      <c r="F95" s="38">
        <v>15000</v>
      </c>
      <c r="G95" s="6" t="s">
        <v>191</v>
      </c>
      <c r="H95" s="6" t="s">
        <v>191</v>
      </c>
      <c r="I95" s="34" t="s">
        <v>86</v>
      </c>
    </row>
    <row r="96" spans="2:9" ht="25.5" x14ac:dyDescent="0.25">
      <c r="B96" s="8" t="s">
        <v>53</v>
      </c>
      <c r="C96" s="8" t="s">
        <v>99</v>
      </c>
      <c r="D96" s="39" t="s">
        <v>85</v>
      </c>
      <c r="E96" s="39" t="s">
        <v>85</v>
      </c>
      <c r="F96" s="38">
        <v>9108</v>
      </c>
      <c r="G96" s="6" t="s">
        <v>191</v>
      </c>
      <c r="H96" s="6" t="s">
        <v>191</v>
      </c>
      <c r="I96" s="34" t="s">
        <v>86</v>
      </c>
    </row>
    <row r="97" spans="2:9" ht="89.25" x14ac:dyDescent="0.25">
      <c r="B97" s="8" t="s">
        <v>53</v>
      </c>
      <c r="C97" s="8" t="s">
        <v>100</v>
      </c>
      <c r="D97" s="39" t="s">
        <v>85</v>
      </c>
      <c r="E97" s="39" t="s">
        <v>85</v>
      </c>
      <c r="F97" s="38">
        <v>3500</v>
      </c>
      <c r="G97" s="6" t="s">
        <v>191</v>
      </c>
      <c r="H97" s="6" t="s">
        <v>191</v>
      </c>
      <c r="I97" s="34" t="s">
        <v>86</v>
      </c>
    </row>
    <row r="98" spans="2:9" ht="25.5" x14ac:dyDescent="0.25">
      <c r="B98" s="8" t="s">
        <v>53</v>
      </c>
      <c r="C98" s="8" t="s">
        <v>101</v>
      </c>
      <c r="D98" s="39" t="s">
        <v>85</v>
      </c>
      <c r="E98" s="39" t="s">
        <v>85</v>
      </c>
      <c r="F98" s="38">
        <v>81155</v>
      </c>
      <c r="G98" s="6" t="s">
        <v>191</v>
      </c>
      <c r="H98" s="6" t="s">
        <v>191</v>
      </c>
      <c r="I98" s="34" t="s">
        <v>86</v>
      </c>
    </row>
    <row r="99" spans="2:9" x14ac:dyDescent="0.25">
      <c r="B99" s="8" t="s">
        <v>53</v>
      </c>
      <c r="C99" s="8" t="s">
        <v>102</v>
      </c>
      <c r="D99" s="39" t="s">
        <v>85</v>
      </c>
      <c r="E99" s="39" t="s">
        <v>85</v>
      </c>
      <c r="F99" s="38">
        <v>4960</v>
      </c>
      <c r="G99" s="6" t="s">
        <v>191</v>
      </c>
      <c r="H99" s="6" t="s">
        <v>191</v>
      </c>
      <c r="I99" s="34" t="s">
        <v>86</v>
      </c>
    </row>
    <row r="100" spans="2:9" x14ac:dyDescent="0.25">
      <c r="B100" s="8" t="s">
        <v>53</v>
      </c>
      <c r="C100" s="37" t="s">
        <v>103</v>
      </c>
      <c r="D100" s="39" t="s">
        <v>85</v>
      </c>
      <c r="E100" s="39" t="s">
        <v>85</v>
      </c>
      <c r="F100" s="38">
        <v>32000</v>
      </c>
      <c r="G100" s="6" t="s">
        <v>191</v>
      </c>
      <c r="H100" s="6" t="s">
        <v>191</v>
      </c>
      <c r="I100" s="34" t="s">
        <v>104</v>
      </c>
    </row>
    <row r="101" spans="2:9" ht="38.25" x14ac:dyDescent="0.25">
      <c r="B101" s="8" t="s">
        <v>105</v>
      </c>
      <c r="C101" s="8" t="s">
        <v>106</v>
      </c>
      <c r="D101" s="39" t="s">
        <v>85</v>
      </c>
      <c r="E101" s="39" t="s">
        <v>85</v>
      </c>
      <c r="F101" s="38">
        <v>2038223</v>
      </c>
      <c r="G101" s="6" t="s">
        <v>191</v>
      </c>
      <c r="H101" s="6" t="s">
        <v>191</v>
      </c>
      <c r="I101" s="34" t="s">
        <v>107</v>
      </c>
    </row>
    <row r="102" spans="2:9" ht="63.75" x14ac:dyDescent="0.25">
      <c r="B102" s="37" t="s">
        <v>108</v>
      </c>
      <c r="C102" s="8" t="s">
        <v>109</v>
      </c>
      <c r="D102" s="39" t="s">
        <v>85</v>
      </c>
      <c r="E102" s="39" t="s">
        <v>85</v>
      </c>
      <c r="F102" s="38">
        <v>78984</v>
      </c>
      <c r="G102" s="6" t="s">
        <v>191</v>
      </c>
      <c r="H102" s="6" t="s">
        <v>191</v>
      </c>
      <c r="I102" s="34" t="s">
        <v>110</v>
      </c>
    </row>
    <row r="103" spans="2:9" ht="25.5" x14ac:dyDescent="0.25">
      <c r="B103" s="8" t="s">
        <v>111</v>
      </c>
      <c r="C103" s="8" t="s">
        <v>112</v>
      </c>
      <c r="D103" s="36" t="s">
        <v>33</v>
      </c>
      <c r="E103" s="36" t="s">
        <v>33</v>
      </c>
      <c r="F103" s="38">
        <v>864000</v>
      </c>
      <c r="G103" s="6" t="s">
        <v>191</v>
      </c>
      <c r="H103" s="6" t="s">
        <v>191</v>
      </c>
      <c r="I103" s="34" t="s">
        <v>113</v>
      </c>
    </row>
    <row r="104" spans="2:9" ht="25.5" x14ac:dyDescent="0.25">
      <c r="B104" s="8" t="s">
        <v>114</v>
      </c>
      <c r="C104" s="37" t="s">
        <v>115</v>
      </c>
      <c r="D104" s="39" t="s">
        <v>41</v>
      </c>
      <c r="E104" s="37" t="s">
        <v>116</v>
      </c>
      <c r="F104" s="38">
        <v>450000</v>
      </c>
      <c r="G104" s="6" t="s">
        <v>191</v>
      </c>
      <c r="H104" s="6" t="s">
        <v>191</v>
      </c>
      <c r="I104" s="34" t="s">
        <v>43</v>
      </c>
    </row>
    <row r="105" spans="2:9" ht="25.5" x14ac:dyDescent="0.25">
      <c r="B105" s="37" t="s">
        <v>114</v>
      </c>
      <c r="C105" s="37" t="s">
        <v>117</v>
      </c>
      <c r="D105" s="39" t="s">
        <v>41</v>
      </c>
      <c r="E105" s="37" t="s">
        <v>41</v>
      </c>
      <c r="F105" s="38">
        <v>645241</v>
      </c>
      <c r="G105" s="6" t="s">
        <v>191</v>
      </c>
      <c r="H105" s="6" t="s">
        <v>191</v>
      </c>
      <c r="I105" s="34" t="s">
        <v>43</v>
      </c>
    </row>
    <row r="106" spans="2:9" ht="25.5" x14ac:dyDescent="0.25">
      <c r="B106" s="37" t="s">
        <v>118</v>
      </c>
      <c r="C106" s="37" t="s">
        <v>119</v>
      </c>
      <c r="D106" s="39" t="s">
        <v>41</v>
      </c>
      <c r="E106" s="37" t="s">
        <v>120</v>
      </c>
      <c r="F106" s="38">
        <v>542855</v>
      </c>
      <c r="G106" s="6" t="s">
        <v>191</v>
      </c>
      <c r="H106" s="6" t="s">
        <v>191</v>
      </c>
      <c r="I106" s="34" t="s">
        <v>43</v>
      </c>
    </row>
    <row r="107" spans="2:9" ht="25.5" x14ac:dyDescent="0.25">
      <c r="B107" s="37" t="s">
        <v>121</v>
      </c>
      <c r="C107" s="37" t="s">
        <v>122</v>
      </c>
      <c r="D107" s="39" t="s">
        <v>123</v>
      </c>
      <c r="E107" s="37" t="s">
        <v>124</v>
      </c>
      <c r="F107" s="38">
        <v>845212</v>
      </c>
      <c r="G107" s="6" t="s">
        <v>191</v>
      </c>
      <c r="H107" s="6" t="s">
        <v>191</v>
      </c>
      <c r="I107" s="34" t="s">
        <v>43</v>
      </c>
    </row>
    <row r="108" spans="2:9" ht="25.5" x14ac:dyDescent="0.25">
      <c r="B108" s="37" t="s">
        <v>121</v>
      </c>
      <c r="C108" s="37" t="s">
        <v>125</v>
      </c>
      <c r="D108" s="39" t="s">
        <v>123</v>
      </c>
      <c r="E108" s="37" t="s">
        <v>126</v>
      </c>
      <c r="F108" s="38">
        <v>1387679</v>
      </c>
      <c r="G108" s="6" t="s">
        <v>191</v>
      </c>
      <c r="H108" s="6" t="s">
        <v>191</v>
      </c>
      <c r="I108" s="34" t="s">
        <v>43</v>
      </c>
    </row>
    <row r="109" spans="2:9" ht="25.5" x14ac:dyDescent="0.25">
      <c r="B109" s="37" t="s">
        <v>127</v>
      </c>
      <c r="C109" s="37" t="s">
        <v>128</v>
      </c>
      <c r="D109" s="39" t="s">
        <v>129</v>
      </c>
      <c r="E109" s="37" t="s">
        <v>130</v>
      </c>
      <c r="F109" s="38">
        <v>1000000</v>
      </c>
      <c r="G109" s="6" t="s">
        <v>191</v>
      </c>
      <c r="H109" s="6" t="s">
        <v>191</v>
      </c>
      <c r="I109" s="34" t="s">
        <v>43</v>
      </c>
    </row>
    <row r="110" spans="2:9" ht="25.5" x14ac:dyDescent="0.25">
      <c r="B110" s="37" t="s">
        <v>127</v>
      </c>
      <c r="C110" s="37" t="s">
        <v>131</v>
      </c>
      <c r="D110" s="39" t="s">
        <v>129</v>
      </c>
      <c r="E110" s="37" t="s">
        <v>132</v>
      </c>
      <c r="F110" s="38">
        <v>1000000</v>
      </c>
      <c r="G110" s="6" t="s">
        <v>191</v>
      </c>
      <c r="H110" s="6" t="s">
        <v>191</v>
      </c>
      <c r="I110" s="34" t="s">
        <v>43</v>
      </c>
    </row>
    <row r="111" spans="2:9" ht="25.5" x14ac:dyDescent="0.25">
      <c r="B111" s="37" t="s">
        <v>114</v>
      </c>
      <c r="C111" s="37" t="s">
        <v>133</v>
      </c>
      <c r="D111" s="39" t="s">
        <v>134</v>
      </c>
      <c r="E111" s="37" t="s">
        <v>135</v>
      </c>
      <c r="F111" s="38">
        <v>1000000</v>
      </c>
      <c r="G111" s="6" t="s">
        <v>191</v>
      </c>
      <c r="H111" s="6" t="s">
        <v>191</v>
      </c>
      <c r="I111" s="34" t="s">
        <v>43</v>
      </c>
    </row>
    <row r="112" spans="2:9" ht="25.5" x14ac:dyDescent="0.25">
      <c r="B112" s="37" t="s">
        <v>114</v>
      </c>
      <c r="C112" s="37" t="s">
        <v>136</v>
      </c>
      <c r="D112" s="39" t="s">
        <v>33</v>
      </c>
      <c r="E112" s="37" t="s">
        <v>48</v>
      </c>
      <c r="F112" s="38">
        <v>1000000</v>
      </c>
      <c r="G112" s="6" t="s">
        <v>191</v>
      </c>
      <c r="H112" s="6" t="s">
        <v>191</v>
      </c>
      <c r="I112" s="34" t="s">
        <v>43</v>
      </c>
    </row>
    <row r="113" spans="2:9" x14ac:dyDescent="0.25">
      <c r="B113" s="37" t="s">
        <v>127</v>
      </c>
      <c r="C113" s="37" t="s">
        <v>137</v>
      </c>
      <c r="D113" s="39" t="s">
        <v>33</v>
      </c>
      <c r="E113" s="37" t="s">
        <v>36</v>
      </c>
      <c r="F113" s="38">
        <v>98728</v>
      </c>
      <c r="G113" s="6" t="s">
        <v>191</v>
      </c>
      <c r="H113" s="6" t="s">
        <v>191</v>
      </c>
      <c r="I113" s="34" t="s">
        <v>43</v>
      </c>
    </row>
    <row r="114" spans="2:9" ht="38.25" x14ac:dyDescent="0.25">
      <c r="B114" s="37" t="s">
        <v>127</v>
      </c>
      <c r="C114" s="8" t="s">
        <v>138</v>
      </c>
      <c r="D114" s="39" t="s">
        <v>33</v>
      </c>
      <c r="E114" s="37" t="s">
        <v>36</v>
      </c>
      <c r="F114" s="38">
        <v>410504</v>
      </c>
      <c r="G114" s="6" t="s">
        <v>191</v>
      </c>
      <c r="H114" s="6" t="s">
        <v>191</v>
      </c>
      <c r="I114" s="34" t="s">
        <v>43</v>
      </c>
    </row>
    <row r="115" spans="2:9" ht="25.5" x14ac:dyDescent="0.25">
      <c r="B115" s="37" t="s">
        <v>127</v>
      </c>
      <c r="C115" s="37" t="s">
        <v>139</v>
      </c>
      <c r="D115" s="39" t="s">
        <v>58</v>
      </c>
      <c r="E115" s="37" t="s">
        <v>140</v>
      </c>
      <c r="F115" s="38">
        <v>128008</v>
      </c>
      <c r="G115" s="6" t="s">
        <v>191</v>
      </c>
      <c r="H115" s="6" t="s">
        <v>191</v>
      </c>
      <c r="I115" s="34" t="s">
        <v>43</v>
      </c>
    </row>
    <row r="116" spans="2:9" ht="25.5" x14ac:dyDescent="0.25">
      <c r="B116" s="37" t="s">
        <v>114</v>
      </c>
      <c r="C116" s="37" t="s">
        <v>141</v>
      </c>
      <c r="D116" s="39" t="s">
        <v>129</v>
      </c>
      <c r="E116" s="37" t="s">
        <v>142</v>
      </c>
      <c r="F116" s="38">
        <v>300000</v>
      </c>
      <c r="G116" s="6" t="s">
        <v>191</v>
      </c>
      <c r="H116" s="6" t="s">
        <v>191</v>
      </c>
      <c r="I116" s="34" t="s">
        <v>43</v>
      </c>
    </row>
    <row r="117" spans="2:9" ht="25.5" x14ac:dyDescent="0.25">
      <c r="B117" s="37" t="s">
        <v>114</v>
      </c>
      <c r="C117" s="37" t="s">
        <v>143</v>
      </c>
      <c r="D117" s="39" t="s">
        <v>33</v>
      </c>
      <c r="E117" s="37" t="s">
        <v>48</v>
      </c>
      <c r="F117" s="38">
        <v>450000</v>
      </c>
      <c r="G117" s="6" t="s">
        <v>191</v>
      </c>
      <c r="H117" s="6" t="s">
        <v>191</v>
      </c>
      <c r="I117" s="34" t="s">
        <v>43</v>
      </c>
    </row>
    <row r="118" spans="2:9" ht="25.5" x14ac:dyDescent="0.25">
      <c r="B118" s="37" t="s">
        <v>114</v>
      </c>
      <c r="C118" s="37" t="s">
        <v>144</v>
      </c>
      <c r="D118" s="39" t="s">
        <v>33</v>
      </c>
      <c r="E118" s="37" t="s">
        <v>48</v>
      </c>
      <c r="F118" s="38">
        <v>30000</v>
      </c>
      <c r="G118" s="6" t="s">
        <v>191</v>
      </c>
      <c r="H118" s="6" t="s">
        <v>191</v>
      </c>
      <c r="I118" s="34" t="s">
        <v>43</v>
      </c>
    </row>
    <row r="119" spans="2:9" ht="25.5" x14ac:dyDescent="0.25">
      <c r="B119" s="37" t="s">
        <v>114</v>
      </c>
      <c r="C119" s="37" t="s">
        <v>145</v>
      </c>
      <c r="D119" s="39" t="s">
        <v>123</v>
      </c>
      <c r="E119" s="37" t="s">
        <v>126</v>
      </c>
      <c r="F119" s="38">
        <v>20429</v>
      </c>
      <c r="G119" s="6" t="s">
        <v>191</v>
      </c>
      <c r="H119" s="6" t="s">
        <v>191</v>
      </c>
      <c r="I119" s="34" t="s">
        <v>43</v>
      </c>
    </row>
    <row r="120" spans="2:9" ht="25.5" x14ac:dyDescent="0.25">
      <c r="B120" s="37" t="s">
        <v>114</v>
      </c>
      <c r="C120" s="37" t="s">
        <v>146</v>
      </c>
      <c r="D120" s="39" t="s">
        <v>123</v>
      </c>
      <c r="E120" s="37" t="s">
        <v>147</v>
      </c>
      <c r="F120" s="38">
        <v>11345</v>
      </c>
      <c r="G120" s="6" t="s">
        <v>191</v>
      </c>
      <c r="H120" s="6" t="s">
        <v>191</v>
      </c>
      <c r="I120" s="34" t="s">
        <v>43</v>
      </c>
    </row>
    <row r="121" spans="2:9" ht="25.5" x14ac:dyDescent="0.25">
      <c r="B121" s="37" t="s">
        <v>114</v>
      </c>
      <c r="C121" s="37" t="s">
        <v>148</v>
      </c>
      <c r="D121" s="39" t="s">
        <v>58</v>
      </c>
      <c r="E121" s="37" t="s">
        <v>149</v>
      </c>
      <c r="F121" s="38">
        <v>35555</v>
      </c>
      <c r="G121" s="6" t="s">
        <v>191</v>
      </c>
      <c r="H121" s="6" t="s">
        <v>191</v>
      </c>
      <c r="I121" s="34" t="s">
        <v>43</v>
      </c>
    </row>
    <row r="122" spans="2:9" ht="25.5" x14ac:dyDescent="0.25">
      <c r="B122" s="37" t="s">
        <v>121</v>
      </c>
      <c r="C122" s="37" t="s">
        <v>150</v>
      </c>
      <c r="D122" s="39" t="s">
        <v>33</v>
      </c>
      <c r="E122" s="37" t="s">
        <v>151</v>
      </c>
      <c r="F122" s="38">
        <v>100000</v>
      </c>
      <c r="G122" s="6" t="s">
        <v>191</v>
      </c>
      <c r="H122" s="6" t="s">
        <v>191</v>
      </c>
      <c r="I122" s="34" t="s">
        <v>43</v>
      </c>
    </row>
    <row r="123" spans="2:9" ht="38.25" x14ac:dyDescent="0.25">
      <c r="B123" s="37" t="s">
        <v>121</v>
      </c>
      <c r="C123" s="37" t="s">
        <v>152</v>
      </c>
      <c r="D123" s="39" t="s">
        <v>33</v>
      </c>
      <c r="E123" s="37" t="s">
        <v>153</v>
      </c>
      <c r="F123" s="38">
        <v>50000</v>
      </c>
      <c r="G123" s="6" t="s">
        <v>191</v>
      </c>
      <c r="H123" s="6" t="s">
        <v>191</v>
      </c>
      <c r="I123" s="34" t="s">
        <v>43</v>
      </c>
    </row>
    <row r="124" spans="2:9" ht="25.5" x14ac:dyDescent="0.25">
      <c r="B124" s="37" t="s">
        <v>121</v>
      </c>
      <c r="C124" s="37" t="s">
        <v>154</v>
      </c>
      <c r="D124" s="39" t="s">
        <v>33</v>
      </c>
      <c r="E124" s="37" t="s">
        <v>155</v>
      </c>
      <c r="F124" s="38">
        <v>35000</v>
      </c>
      <c r="G124" s="6" t="s">
        <v>191</v>
      </c>
      <c r="H124" s="6" t="s">
        <v>191</v>
      </c>
      <c r="I124" s="34" t="s">
        <v>43</v>
      </c>
    </row>
    <row r="125" spans="2:9" ht="25.5" x14ac:dyDescent="0.25">
      <c r="B125" s="37" t="s">
        <v>121</v>
      </c>
      <c r="C125" s="37" t="s">
        <v>156</v>
      </c>
      <c r="D125" s="39" t="s">
        <v>33</v>
      </c>
      <c r="E125" s="37" t="s">
        <v>157</v>
      </c>
      <c r="F125" s="38">
        <v>35000</v>
      </c>
      <c r="G125" s="6" t="s">
        <v>191</v>
      </c>
      <c r="H125" s="6" t="s">
        <v>191</v>
      </c>
      <c r="I125" s="34" t="s">
        <v>43</v>
      </c>
    </row>
    <row r="126" spans="2:9" ht="25.5" x14ac:dyDescent="0.25">
      <c r="B126" s="37" t="s">
        <v>121</v>
      </c>
      <c r="C126" s="37" t="s">
        <v>158</v>
      </c>
      <c r="D126" s="39" t="s">
        <v>123</v>
      </c>
      <c r="E126" s="37" t="s">
        <v>159</v>
      </c>
      <c r="F126" s="38">
        <v>800000</v>
      </c>
      <c r="G126" s="6" t="s">
        <v>191</v>
      </c>
      <c r="H126" s="6" t="s">
        <v>191</v>
      </c>
      <c r="I126" s="34" t="s">
        <v>43</v>
      </c>
    </row>
    <row r="127" spans="2:9" x14ac:dyDescent="0.25">
      <c r="B127" s="8" t="s">
        <v>53</v>
      </c>
      <c r="C127" s="37" t="s">
        <v>103</v>
      </c>
      <c r="D127" s="39" t="s">
        <v>85</v>
      </c>
      <c r="E127" s="39" t="s">
        <v>85</v>
      </c>
      <c r="F127" s="38">
        <v>147850</v>
      </c>
      <c r="G127" s="6" t="s">
        <v>191</v>
      </c>
      <c r="H127" s="6" t="s">
        <v>191</v>
      </c>
      <c r="I127" s="34" t="s">
        <v>160</v>
      </c>
    </row>
    <row r="128" spans="2:9" ht="38.25" x14ac:dyDescent="0.25">
      <c r="B128" s="8" t="s">
        <v>53</v>
      </c>
      <c r="C128" s="20" t="s">
        <v>161</v>
      </c>
      <c r="D128" s="36" t="s">
        <v>41</v>
      </c>
      <c r="E128" s="39"/>
      <c r="F128" s="38">
        <v>16000</v>
      </c>
      <c r="G128" s="6" t="s">
        <v>191</v>
      </c>
      <c r="H128" s="6" t="s">
        <v>191</v>
      </c>
      <c r="I128" s="34" t="s">
        <v>43</v>
      </c>
    </row>
    <row r="129" spans="2:9" ht="38.25" x14ac:dyDescent="0.25">
      <c r="B129" s="8" t="s">
        <v>53</v>
      </c>
      <c r="C129" s="20" t="s">
        <v>162</v>
      </c>
      <c r="D129" s="36" t="s">
        <v>41</v>
      </c>
      <c r="E129" s="37"/>
      <c r="F129" s="38">
        <v>20000</v>
      </c>
      <c r="G129" s="6" t="s">
        <v>191</v>
      </c>
      <c r="H129" s="6" t="s">
        <v>191</v>
      </c>
      <c r="I129" s="34" t="s">
        <v>43</v>
      </c>
    </row>
    <row r="130" spans="2:9" ht="25.5" x14ac:dyDescent="0.25">
      <c r="B130" s="8" t="s">
        <v>53</v>
      </c>
      <c r="C130" s="20" t="s">
        <v>163</v>
      </c>
      <c r="D130" s="36" t="s">
        <v>41</v>
      </c>
      <c r="E130" s="37"/>
      <c r="F130" s="38">
        <v>10000</v>
      </c>
      <c r="G130" s="6" t="s">
        <v>191</v>
      </c>
      <c r="H130" s="6" t="s">
        <v>191</v>
      </c>
      <c r="I130" s="34" t="s">
        <v>43</v>
      </c>
    </row>
    <row r="131" spans="2:9" ht="38.25" x14ac:dyDescent="0.25">
      <c r="B131" s="8" t="s">
        <v>53</v>
      </c>
      <c r="C131" s="20" t="s">
        <v>164</v>
      </c>
      <c r="D131" s="36" t="s">
        <v>41</v>
      </c>
      <c r="E131" s="37"/>
      <c r="F131" s="38">
        <v>9500</v>
      </c>
      <c r="G131" s="6" t="s">
        <v>191</v>
      </c>
      <c r="H131" s="6" t="s">
        <v>191</v>
      </c>
      <c r="I131" s="34" t="s">
        <v>43</v>
      </c>
    </row>
    <row r="132" spans="2:9" ht="38.25" x14ac:dyDescent="0.25">
      <c r="B132" s="8" t="s">
        <v>53</v>
      </c>
      <c r="C132" s="20" t="s">
        <v>165</v>
      </c>
      <c r="D132" s="36" t="s">
        <v>41</v>
      </c>
      <c r="E132" s="37"/>
      <c r="F132" s="38">
        <v>10000</v>
      </c>
      <c r="G132" s="6" t="s">
        <v>191</v>
      </c>
      <c r="H132" s="6" t="s">
        <v>191</v>
      </c>
      <c r="I132" s="34" t="s">
        <v>43</v>
      </c>
    </row>
    <row r="133" spans="2:9" ht="63.75" x14ac:dyDescent="0.25">
      <c r="B133" s="8" t="s">
        <v>53</v>
      </c>
      <c r="C133" s="20" t="s">
        <v>166</v>
      </c>
      <c r="D133" s="36" t="s">
        <v>41</v>
      </c>
      <c r="E133" s="37"/>
      <c r="F133" s="38">
        <v>10000</v>
      </c>
      <c r="G133" s="6" t="s">
        <v>191</v>
      </c>
      <c r="H133" s="6" t="s">
        <v>191</v>
      </c>
      <c r="I133" s="34" t="s">
        <v>43</v>
      </c>
    </row>
    <row r="134" spans="2:9" ht="38.25" x14ac:dyDescent="0.25">
      <c r="B134" s="8" t="s">
        <v>53</v>
      </c>
      <c r="C134" s="20" t="s">
        <v>167</v>
      </c>
      <c r="D134" s="36" t="s">
        <v>67</v>
      </c>
      <c r="E134" s="37"/>
      <c r="F134" s="38">
        <v>36000</v>
      </c>
      <c r="G134" s="6" t="s">
        <v>191</v>
      </c>
      <c r="H134" s="6" t="s">
        <v>191</v>
      </c>
      <c r="I134" s="34" t="s">
        <v>43</v>
      </c>
    </row>
    <row r="135" spans="2:9" ht="25.5" x14ac:dyDescent="0.25">
      <c r="B135" s="8" t="s">
        <v>53</v>
      </c>
      <c r="C135" s="20" t="s">
        <v>168</v>
      </c>
      <c r="D135" s="36" t="s">
        <v>70</v>
      </c>
      <c r="E135" s="37"/>
      <c r="F135" s="38">
        <v>2000</v>
      </c>
      <c r="G135" s="6" t="s">
        <v>191</v>
      </c>
      <c r="H135" s="6" t="s">
        <v>191</v>
      </c>
      <c r="I135" s="34" t="s">
        <v>43</v>
      </c>
    </row>
    <row r="136" spans="2:9" ht="38.25" x14ac:dyDescent="0.25">
      <c r="B136" s="8" t="s">
        <v>53</v>
      </c>
      <c r="C136" s="20" t="s">
        <v>169</v>
      </c>
      <c r="D136" s="36" t="s">
        <v>19</v>
      </c>
      <c r="E136" s="37"/>
      <c r="F136" s="38">
        <v>11250</v>
      </c>
      <c r="G136" s="6" t="s">
        <v>191</v>
      </c>
      <c r="H136" s="6" t="s">
        <v>191</v>
      </c>
      <c r="I136" s="34" t="s">
        <v>43</v>
      </c>
    </row>
    <row r="137" spans="2:9" ht="51" x14ac:dyDescent="0.25">
      <c r="B137" s="8" t="s">
        <v>53</v>
      </c>
      <c r="C137" s="20" t="s">
        <v>170</v>
      </c>
      <c r="D137" s="36" t="s">
        <v>19</v>
      </c>
      <c r="E137" s="37"/>
      <c r="F137" s="38">
        <v>30000</v>
      </c>
      <c r="G137" s="6" t="s">
        <v>191</v>
      </c>
      <c r="H137" s="6" t="s">
        <v>191</v>
      </c>
      <c r="I137" s="34" t="s">
        <v>43</v>
      </c>
    </row>
    <row r="138" spans="2:9" ht="25.5" x14ac:dyDescent="0.25">
      <c r="B138" s="8" t="s">
        <v>53</v>
      </c>
      <c r="C138" s="20" t="s">
        <v>171</v>
      </c>
      <c r="D138" s="36" t="s">
        <v>19</v>
      </c>
      <c r="E138" s="37"/>
      <c r="F138" s="38">
        <v>3750</v>
      </c>
      <c r="G138" s="6" t="s">
        <v>191</v>
      </c>
      <c r="H138" s="6" t="s">
        <v>191</v>
      </c>
      <c r="I138" s="34" t="s">
        <v>43</v>
      </c>
    </row>
    <row r="139" spans="2:9" ht="38.25" x14ac:dyDescent="0.25">
      <c r="B139" s="8" t="s">
        <v>53</v>
      </c>
      <c r="C139" s="20" t="s">
        <v>172</v>
      </c>
      <c r="D139" s="36" t="s">
        <v>19</v>
      </c>
      <c r="E139" s="37"/>
      <c r="F139" s="38">
        <v>16000</v>
      </c>
      <c r="G139" s="6" t="s">
        <v>191</v>
      </c>
      <c r="H139" s="6" t="s">
        <v>191</v>
      </c>
      <c r="I139" s="34" t="s">
        <v>43</v>
      </c>
    </row>
    <row r="140" spans="2:9" ht="38.25" x14ac:dyDescent="0.25">
      <c r="B140" s="8" t="s">
        <v>53</v>
      </c>
      <c r="C140" s="20" t="s">
        <v>173</v>
      </c>
      <c r="D140" s="36" t="s">
        <v>19</v>
      </c>
      <c r="E140" s="37"/>
      <c r="F140" s="38">
        <v>7800</v>
      </c>
      <c r="G140" s="6" t="s">
        <v>191</v>
      </c>
      <c r="H140" s="6" t="s">
        <v>191</v>
      </c>
      <c r="I140" s="34" t="s">
        <v>43</v>
      </c>
    </row>
    <row r="141" spans="2:9" ht="25.5" x14ac:dyDescent="0.25">
      <c r="B141" s="8" t="s">
        <v>53</v>
      </c>
      <c r="C141" s="20" t="s">
        <v>174</v>
      </c>
      <c r="D141" s="36" t="s">
        <v>175</v>
      </c>
      <c r="E141" s="37"/>
      <c r="F141" s="38">
        <v>3500</v>
      </c>
      <c r="G141" s="6" t="s">
        <v>191</v>
      </c>
      <c r="H141" s="6" t="s">
        <v>191</v>
      </c>
      <c r="I141" s="34" t="s">
        <v>43</v>
      </c>
    </row>
    <row r="142" spans="2:9" ht="63.75" x14ac:dyDescent="0.25">
      <c r="B142" s="8" t="s">
        <v>53</v>
      </c>
      <c r="C142" s="20" t="s">
        <v>176</v>
      </c>
      <c r="D142" s="36" t="s">
        <v>175</v>
      </c>
      <c r="E142" s="37"/>
      <c r="F142" s="38">
        <v>4000</v>
      </c>
      <c r="G142" s="6" t="s">
        <v>191</v>
      </c>
      <c r="H142" s="6" t="s">
        <v>191</v>
      </c>
      <c r="I142" s="34" t="s">
        <v>43</v>
      </c>
    </row>
    <row r="143" spans="2:9" ht="153" x14ac:dyDescent="0.25">
      <c r="B143" s="8" t="s">
        <v>53</v>
      </c>
      <c r="C143" s="20" t="s">
        <v>177</v>
      </c>
      <c r="D143" s="36" t="s">
        <v>175</v>
      </c>
      <c r="E143" s="37"/>
      <c r="F143" s="38">
        <v>1500</v>
      </c>
      <c r="G143" s="6" t="s">
        <v>191</v>
      </c>
      <c r="H143" s="6" t="s">
        <v>191</v>
      </c>
      <c r="I143" s="34" t="s">
        <v>43</v>
      </c>
    </row>
    <row r="144" spans="2:9" ht="25.5" x14ac:dyDescent="0.25">
      <c r="B144" s="8" t="s">
        <v>53</v>
      </c>
      <c r="C144" s="20" t="s">
        <v>178</v>
      </c>
      <c r="D144" s="36" t="s">
        <v>33</v>
      </c>
      <c r="E144" s="37"/>
      <c r="F144" s="38">
        <v>10000</v>
      </c>
      <c r="G144" s="6" t="s">
        <v>191</v>
      </c>
      <c r="H144" s="6" t="s">
        <v>191</v>
      </c>
      <c r="I144" s="34" t="s">
        <v>43</v>
      </c>
    </row>
    <row r="145" spans="2:9" ht="25.5" x14ac:dyDescent="0.25">
      <c r="B145" s="8" t="s">
        <v>53</v>
      </c>
      <c r="C145" s="20" t="s">
        <v>179</v>
      </c>
      <c r="D145" s="36" t="s">
        <v>33</v>
      </c>
      <c r="E145" s="37"/>
      <c r="F145" s="38">
        <v>10000</v>
      </c>
      <c r="G145" s="6" t="s">
        <v>191</v>
      </c>
      <c r="H145" s="6" t="s">
        <v>191</v>
      </c>
      <c r="I145" s="34" t="s">
        <v>43</v>
      </c>
    </row>
    <row r="146" spans="2:9" ht="25.5" x14ac:dyDescent="0.25">
      <c r="B146" s="8" t="s">
        <v>53</v>
      </c>
      <c r="C146" s="20" t="s">
        <v>180</v>
      </c>
      <c r="D146" s="36" t="s">
        <v>33</v>
      </c>
      <c r="E146" s="37"/>
      <c r="F146" s="38">
        <v>10000</v>
      </c>
      <c r="G146" s="6" t="s">
        <v>191</v>
      </c>
      <c r="H146" s="6" t="s">
        <v>191</v>
      </c>
      <c r="I146" s="34" t="s">
        <v>43</v>
      </c>
    </row>
    <row r="147" spans="2:9" x14ac:dyDescent="0.25">
      <c r="B147" s="37" t="s">
        <v>108</v>
      </c>
      <c r="C147" s="37" t="s">
        <v>181</v>
      </c>
      <c r="D147" s="39" t="s">
        <v>85</v>
      </c>
      <c r="E147" s="39" t="s">
        <v>85</v>
      </c>
      <c r="F147" s="38">
        <v>300000</v>
      </c>
      <c r="G147" s="6" t="s">
        <v>191</v>
      </c>
      <c r="H147" s="6" t="s">
        <v>191</v>
      </c>
      <c r="I147" s="34" t="s">
        <v>182</v>
      </c>
    </row>
    <row r="148" spans="2:9" ht="38.25" x14ac:dyDescent="0.25">
      <c r="B148" s="37" t="s">
        <v>108</v>
      </c>
      <c r="C148" s="37" t="s">
        <v>183</v>
      </c>
      <c r="D148" s="39" t="s">
        <v>85</v>
      </c>
      <c r="E148" s="39" t="s">
        <v>85</v>
      </c>
      <c r="F148" s="38">
        <v>477957</v>
      </c>
      <c r="G148" s="6" t="s">
        <v>191</v>
      </c>
      <c r="H148" s="6" t="s">
        <v>191</v>
      </c>
      <c r="I148" s="34" t="s">
        <v>182</v>
      </c>
    </row>
    <row r="149" spans="2:9" ht="25.5" x14ac:dyDescent="0.25">
      <c r="B149" s="8" t="s">
        <v>108</v>
      </c>
      <c r="C149" s="8" t="s">
        <v>184</v>
      </c>
      <c r="D149" s="36" t="s">
        <v>85</v>
      </c>
      <c r="E149" s="36" t="s">
        <v>85</v>
      </c>
      <c r="F149" s="38">
        <v>12704675</v>
      </c>
      <c r="G149" s="6" t="s">
        <v>191</v>
      </c>
      <c r="H149" s="6" t="s">
        <v>191</v>
      </c>
      <c r="I149" s="34" t="s">
        <v>185</v>
      </c>
    </row>
    <row r="150" spans="2:9" ht="25.5" x14ac:dyDescent="0.25">
      <c r="B150" s="8" t="s">
        <v>108</v>
      </c>
      <c r="C150" s="8" t="s">
        <v>186</v>
      </c>
      <c r="D150" s="36" t="s">
        <v>85</v>
      </c>
      <c r="E150" s="36" t="s">
        <v>85</v>
      </c>
      <c r="F150" s="38">
        <v>184200</v>
      </c>
      <c r="G150" s="6" t="s">
        <v>191</v>
      </c>
      <c r="H150" s="6" t="s">
        <v>191</v>
      </c>
      <c r="I150" s="34" t="s">
        <v>185</v>
      </c>
    </row>
    <row r="151" spans="2:9" ht="25.5" x14ac:dyDescent="0.25">
      <c r="B151" s="8" t="s">
        <v>108</v>
      </c>
      <c r="C151" s="8" t="s">
        <v>187</v>
      </c>
      <c r="D151" s="36" t="s">
        <v>85</v>
      </c>
      <c r="E151" s="36" t="s">
        <v>85</v>
      </c>
      <c r="F151" s="38">
        <v>596422</v>
      </c>
      <c r="G151" s="6" t="s">
        <v>191</v>
      </c>
      <c r="H151" s="6" t="s">
        <v>191</v>
      </c>
      <c r="I151" s="34" t="s">
        <v>185</v>
      </c>
    </row>
    <row r="152" spans="2:9" x14ac:dyDescent="0.25">
      <c r="B152" s="15"/>
      <c r="C152" s="16"/>
      <c r="D152" s="40" t="s">
        <v>188</v>
      </c>
      <c r="E152" s="40"/>
      <c r="F152" s="18">
        <f>SUM(F48:F151)</f>
        <v>34794606.550999999</v>
      </c>
      <c r="G152" s="16"/>
      <c r="H152" s="16"/>
      <c r="I152" s="15"/>
    </row>
    <row r="153" spans="2:9" x14ac:dyDescent="0.25">
      <c r="B153" s="16"/>
      <c r="C153" s="16"/>
      <c r="D153" s="41" t="s">
        <v>212</v>
      </c>
      <c r="E153" s="41"/>
      <c r="F153" s="42">
        <f>+F152+F47</f>
        <v>78454741.550999999</v>
      </c>
      <c r="G153" s="16"/>
      <c r="H153" s="16"/>
      <c r="I153" s="16"/>
    </row>
  </sheetData>
  <mergeCells count="11">
    <mergeCell ref="B29:D29"/>
    <mergeCell ref="G29:I29"/>
    <mergeCell ref="B48:B62"/>
    <mergeCell ref="D152:E152"/>
    <mergeCell ref="D153:E153"/>
    <mergeCell ref="C10:I10"/>
    <mergeCell ref="C12:I12"/>
    <mergeCell ref="B21:D21"/>
    <mergeCell ref="G21:I21"/>
    <mergeCell ref="B28:D28"/>
    <mergeCell ref="G28:I28"/>
  </mergeCell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4to. Trimest.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Liliana Orellana Vallejos</dc:creator>
  <cp:lastModifiedBy>Pamela  Vizcarria Pinto</cp:lastModifiedBy>
  <cp:lastPrinted>2023-01-27T20:38:58Z</cp:lastPrinted>
  <dcterms:created xsi:type="dcterms:W3CDTF">2018-11-09T14:26:21Z</dcterms:created>
  <dcterms:modified xsi:type="dcterms:W3CDTF">2023-01-27T20:39:44Z</dcterms:modified>
</cp:coreProperties>
</file>