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nazal\Desktop\Glosas formato excel\GORES\"/>
    </mc:Choice>
  </mc:AlternateContent>
  <bookViews>
    <workbookView xWindow="0" yWindow="0" windowWidth="28800" windowHeight="12435" tabRatio="945" firstSheet="3" activeTab="3"/>
  </bookViews>
  <sheets>
    <sheet name="DETALLE GORES" sheetId="4" state="hidden" r:id="rId1"/>
    <sheet name="02-2 (Sub 24) 2.1" sheetId="6" state="hidden" r:id="rId2"/>
    <sheet name="Detalle 1° Trimestre 2017" sheetId="18" state="hidden" r:id="rId3"/>
    <sheet name="8 - Cartera 1° Semestre" sheetId="17" r:id="rId4"/>
  </sheets>
  <externalReferences>
    <externalReference r:id="rId5"/>
  </externalReferences>
  <definedNames>
    <definedName name="_xlnm._FilterDatabase" localSheetId="3" hidden="1">'8 - Cartera 1° Semestre'!$A$15:$K$3959</definedName>
  </definedNames>
  <calcPr calcId="152511"/>
</workbook>
</file>

<file path=xl/calcChain.xml><?xml version="1.0" encoding="utf-8"?>
<calcChain xmlns="http://schemas.openxmlformats.org/spreadsheetml/2006/main">
  <c r="J994" i="17" l="1"/>
  <c r="I994" i="17"/>
  <c r="G994" i="17"/>
  <c r="J992" i="17"/>
  <c r="I992" i="17"/>
  <c r="G992" i="17"/>
  <c r="J991" i="17"/>
  <c r="I991" i="17"/>
  <c r="G991" i="17"/>
  <c r="J990" i="17"/>
  <c r="I990" i="17"/>
  <c r="G990" i="17"/>
  <c r="J989" i="17"/>
  <c r="I989" i="17"/>
  <c r="G989" i="17"/>
  <c r="J988" i="17"/>
  <c r="I988" i="17"/>
  <c r="J987" i="17"/>
  <c r="I987" i="17"/>
  <c r="G987" i="17"/>
  <c r="J986" i="17"/>
  <c r="I986" i="17"/>
  <c r="G986" i="17"/>
  <c r="J985" i="17"/>
  <c r="I985" i="17"/>
  <c r="G985" i="17"/>
  <c r="J984" i="17"/>
  <c r="I984" i="17"/>
  <c r="G984" i="17"/>
  <c r="J981" i="17"/>
  <c r="I981" i="17"/>
  <c r="G981" i="17"/>
  <c r="J980" i="17"/>
  <c r="I980" i="17"/>
  <c r="G980" i="17"/>
  <c r="J979" i="17"/>
  <c r="I979" i="17"/>
  <c r="G979" i="17"/>
  <c r="J978" i="17"/>
  <c r="I978" i="17"/>
  <c r="G978" i="17"/>
  <c r="J977" i="17"/>
  <c r="I977" i="17"/>
  <c r="G977" i="17"/>
  <c r="J976" i="17"/>
  <c r="I976" i="17"/>
  <c r="G976" i="17"/>
  <c r="J974" i="17"/>
  <c r="I974" i="17"/>
  <c r="G974" i="17"/>
  <c r="J972" i="17"/>
  <c r="I972" i="17"/>
  <c r="G972" i="17"/>
  <c r="J971" i="17"/>
  <c r="I971" i="17"/>
  <c r="G971" i="17"/>
  <c r="J969" i="17"/>
  <c r="I969" i="17"/>
  <c r="G969" i="17"/>
  <c r="J968" i="17"/>
  <c r="I968" i="17"/>
  <c r="G968" i="17"/>
  <c r="J967" i="17"/>
  <c r="I967" i="17"/>
  <c r="G967" i="17"/>
  <c r="J966" i="17"/>
  <c r="I966" i="17"/>
  <c r="G966" i="17"/>
  <c r="J843" i="17"/>
  <c r="I843" i="17"/>
  <c r="J842" i="17"/>
  <c r="I842" i="17"/>
  <c r="J841" i="17"/>
  <c r="I841" i="17"/>
  <c r="J840" i="17"/>
  <c r="I840" i="17"/>
</calcChain>
</file>

<file path=xl/comments1.xml><?xml version="1.0" encoding="utf-8"?>
<comments xmlns="http://schemas.openxmlformats.org/spreadsheetml/2006/main">
  <authors>
    <author>Gore</author>
  </authors>
  <commentList>
    <comment ref="I1888" authorId="0" shapeId="0">
      <text>
        <r>
          <rPr>
            <b/>
            <sz val="8"/>
            <color indexed="81"/>
            <rFont val="Tahoma"/>
            <family val="2"/>
          </rPr>
          <t>Gore:</t>
        </r>
        <r>
          <rPr>
            <sz val="8"/>
            <color indexed="81"/>
            <rFont val="Tahoma"/>
            <family val="2"/>
          </rPr>
          <t xml:space="preserve">
MONEDA PPTARIA
</t>
        </r>
      </text>
    </comment>
  </commentList>
</comments>
</file>

<file path=xl/sharedStrings.xml><?xml version="1.0" encoding="utf-8"?>
<sst xmlns="http://schemas.openxmlformats.org/spreadsheetml/2006/main" count="17621" uniqueCount="5037">
  <si>
    <r>
      <t xml:space="preserve">Glosa </t>
    </r>
    <r>
      <rPr>
        <b/>
        <sz val="11"/>
        <color theme="3" tint="0.39997558519241921"/>
        <rFont val="Verdana"/>
        <family val="2"/>
      </rPr>
      <t>02 -2 (Subtítulo 24) 2.1</t>
    </r>
    <r>
      <rPr>
        <b/>
        <sz val="11"/>
        <rFont val="Verdana"/>
        <family val="2"/>
      </rPr>
      <t xml:space="preserve"> Comunes a todos los Programas 02 de los Gobiernos Regionales y para el Programa 03 del Gobierno Regional de Magallanes y Antártica Chilena.</t>
    </r>
  </si>
  <si>
    <t>Subvención a las actividades culturales; actividades deportivas y del Programa Elige Vivir Sano; actividades de seguridad ciudadana, actividades de carácter social y rehabilitación de drogas, que efectúen las municipalidades, otras entidades públicas y/o instituciones privadas sin fines de lucro.</t>
  </si>
  <si>
    <t>Requerimiento:</t>
  </si>
  <si>
    <r>
      <t xml:space="preserve">Dentro de los treinta días siguientes al término del trimestre respectivo, la SUBDERE deberá remitir información consolidada de todas las regiones </t>
    </r>
    <r>
      <rPr>
        <sz val="10"/>
        <color theme="1"/>
        <rFont val="Verdana"/>
        <family val="2"/>
      </rPr>
      <t>a la Comisión Especial Mixta de Presupuestos</t>
    </r>
    <r>
      <rPr>
        <sz val="10"/>
        <rFont val="Verdana"/>
        <family val="2"/>
      </rPr>
      <t xml:space="preserve"> y publicarla en su página web.</t>
    </r>
  </si>
  <si>
    <t>Periodicidad:</t>
  </si>
  <si>
    <t>Trimestral</t>
  </si>
  <si>
    <t>Comuna</t>
  </si>
  <si>
    <t xml:space="preserve">Nombre de la Actividad </t>
  </si>
  <si>
    <t>Institución Beneficiada con la Transferencia</t>
  </si>
  <si>
    <t>Monto Transferencia M$</t>
  </si>
  <si>
    <r>
      <t xml:space="preserve">Glosa </t>
    </r>
    <r>
      <rPr>
        <b/>
        <sz val="11"/>
        <color theme="3" tint="0.39997558519241921"/>
        <rFont val="Verdana"/>
        <family val="2"/>
      </rPr>
      <t>02 -3 (Subtítulo 29) 3.5</t>
    </r>
    <r>
      <rPr>
        <b/>
        <sz val="11"/>
        <rFont val="Verdana"/>
        <family val="2"/>
      </rPr>
      <t xml:space="preserve"> Comunes a todos los Programas 02 de los Gobiernos Regionales y para el Programa 03 del Gobierno Regional de Magallanes y Antártica Chilena.</t>
    </r>
  </si>
  <si>
    <t>Derechos de Aprovechamiento de Aguas para Comités o Cooperativas de Agua Potable Rural existentes o Sistemas de Abastos de Agua.</t>
  </si>
  <si>
    <t>Dentro de los cuarenta y cinco días siguientes al término del trimestre respectivo, la SUBDERE deberá publicar un consolidado en su página web.</t>
  </si>
  <si>
    <t>Listado de beneficiarios</t>
  </si>
  <si>
    <r>
      <t xml:space="preserve">Glosa </t>
    </r>
    <r>
      <rPr>
        <b/>
        <sz val="11"/>
        <color theme="3" tint="0.39997558519241921"/>
        <rFont val="Verdana"/>
        <family val="2"/>
      </rPr>
      <t>02 -5 (Subtítulo 33) 5.1</t>
    </r>
    <r>
      <rPr>
        <b/>
        <sz val="11"/>
        <rFont val="Verdana"/>
        <family val="2"/>
      </rPr>
      <t xml:space="preserve"> Comunes a todos los Programas 02 de los Gobiernos Regionales y para el Programa 03 del Gobierno Regional de Magallanes y Antártica Chilena.</t>
    </r>
  </si>
  <si>
    <t xml:space="preserve">Transferencias a instituciones cuyos presupuestos se aprueben en esta ley, incluyendo al Instituto de Investigaciones Agropecuarias, Instituto Forestal y el Centro de Información de Recursos Naturales, para el financiamiento de proyectos de telecomunicaciones o programas de de mejoramiento de la calidad de la educación, de promoción del turismo, de saneamiento de títulos, de innovación para la competitividad, de gestión de la calidad, de conservación y recuperación del medio ambiente y de fomento productivo (incluso los destinados a concursos de riego), científico o tecnológico, de los programas de subsidio de recambio de calefactores que ejecute el Ministerio del Medio Ambiente, del Programa Chile Atiende, y de capacitación en las materias señaladas. </t>
  </si>
  <si>
    <t>Dentro de los treinta días siguientes al término del semestre respectivo, la SUBDERE deberá publicar un consolidado en su página web.</t>
  </si>
  <si>
    <t>Semestral</t>
  </si>
  <si>
    <t>Producto y aplicabilidad</t>
  </si>
  <si>
    <r>
      <t xml:space="preserve">Glosa </t>
    </r>
    <r>
      <rPr>
        <b/>
        <sz val="11"/>
        <color theme="3" tint="0.39997558519241921"/>
        <rFont val="Verdana"/>
        <family val="2"/>
      </rPr>
      <t>02 -5 (Subtítulo 33) 5.2</t>
    </r>
    <r>
      <rPr>
        <b/>
        <sz val="11"/>
        <rFont val="Verdana"/>
        <family val="2"/>
      </rPr>
      <t xml:space="preserve"> Comunes a todos los Programas 02 de los Gobiernos Regionales y para el Programa 03 del Gobierno Regional de Magallanesy Antártica Chilena. </t>
    </r>
  </si>
  <si>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 y sus modificaciones, de la Subsecretaría de Desarrollo Regional y Administrativo y Subsecretaría de Economía y Empresas de Menor Tamaño, y sus modificaciones.</t>
  </si>
  <si>
    <r>
      <t xml:space="preserve">Glosa </t>
    </r>
    <r>
      <rPr>
        <b/>
        <sz val="11"/>
        <color theme="3" tint="0.39997558519241921"/>
        <rFont val="Verdana"/>
        <family val="2"/>
      </rPr>
      <t>02 -5 (Subtítulo 33) 5.5</t>
    </r>
    <r>
      <rPr>
        <b/>
        <sz val="11"/>
        <rFont val="Verdana"/>
        <family val="2"/>
      </rPr>
      <t xml:space="preserve"> Comunes a todos los Programas 02 de los Gobiernos Regionales y para el Programa 03 del Gobierno Regional de Magallanes y Antártica Chilena.</t>
    </r>
  </si>
  <si>
    <t>Transferencias para la puesta en valor de inmuebles y bienes muebles declarados monumentos nacionales de propiedad o usufructo de instituciones privadas sin fines de lucro.</t>
  </si>
  <si>
    <t>Dentro de los treinta días siguientes al término del trimestre respectivo, la SUBDERE deberá publicar un consolidado en su página web.</t>
  </si>
  <si>
    <t>Nombre Monumento Nacional Inmueble Intervenido</t>
  </si>
  <si>
    <r>
      <t xml:space="preserve">Glosa </t>
    </r>
    <r>
      <rPr>
        <b/>
        <sz val="11"/>
        <color theme="3" tint="0.39997558519241921"/>
        <rFont val="Verdana"/>
        <family val="2"/>
      </rPr>
      <t>02 -5 (Subtítulo 33) 5.6</t>
    </r>
    <r>
      <rPr>
        <b/>
        <sz val="11"/>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</si>
  <si>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t>
  </si>
  <si>
    <t>Obra ejecutada</t>
  </si>
  <si>
    <r>
      <t xml:space="preserve">Glosa </t>
    </r>
    <r>
      <rPr>
        <b/>
        <sz val="11"/>
        <color theme="3" tint="0.39997558519241921"/>
        <rFont val="Verdana"/>
        <family val="2"/>
      </rPr>
      <t>02 -7 (Gasto Corriente) 04</t>
    </r>
    <r>
      <rPr>
        <b/>
        <sz val="11"/>
        <rFont val="Verdana"/>
        <family val="2"/>
      </rPr>
      <t xml:space="preserve"> Comunes a todos los Programas 02 de los Gobiernos Regionales y para el Programa 03 del Gobierno Regional de Magallanes y Antártica Chilena.</t>
    </r>
  </si>
  <si>
    <t xml:space="preserve">Adquisiciones de activos no financieros, iniciativas de inversión e ítems de transferencias a otras instituciones, con cargo a los ítem de los subtítulos 29, 31 y 33 respectivamente, identificados con montos menores a los costos aprobados por el Consejo Regional. </t>
  </si>
  <si>
    <t>Proyecto</t>
  </si>
  <si>
    <t>Tiempo esperado de ejecución</t>
  </si>
  <si>
    <t>Monto  M$</t>
  </si>
  <si>
    <r>
      <t xml:space="preserve">Glosa </t>
    </r>
    <r>
      <rPr>
        <b/>
        <sz val="11"/>
        <color theme="3" tint="0.39997558519241921"/>
        <rFont val="Verdana"/>
        <family val="2"/>
      </rPr>
      <t>02 -7 (Gasto Corriente) 08</t>
    </r>
    <r>
      <rPr>
        <b/>
        <sz val="11"/>
        <rFont val="Verdana"/>
        <family val="2"/>
      </rPr>
      <t xml:space="preserve"> Comunes a todos los Programas 02 de los Gobiernos Regionales y para el Programa 03 del Gobierno Regional de Magallanes y Antártica Chilena.</t>
    </r>
  </si>
  <si>
    <t>Cartera de proyectos financiada con cargo a programas de inversión de los Gobiernos Regionales publicada mensualmente en sus respectivas páginas web.</t>
  </si>
  <si>
    <t>Estado de avance de la ejecución</t>
  </si>
  <si>
    <r>
      <t xml:space="preserve">Glosa </t>
    </r>
    <r>
      <rPr>
        <b/>
        <sz val="11"/>
        <color theme="3" tint="0.39997558519241921"/>
        <rFont val="Verdana"/>
        <family val="2"/>
      </rPr>
      <t>02 -7 (Gasto Corriente) 09</t>
    </r>
    <r>
      <rPr>
        <b/>
        <sz val="11"/>
        <rFont val="Verdana"/>
        <family val="2"/>
      </rPr>
      <t xml:space="preserve"> Comunes a todos los Programas 02 de los Gobiernos Regionales y para el Programa 03 del Gobierno Regional de Magallanes y Antártica Chilena.</t>
    </r>
  </si>
  <si>
    <t>Adquisiciones de activos no financieros del subtítulo 29, proyectos menores de 2.000 UTM, mantención o conservación de infraestructura pública y los programas ejecutados a través del subtítulo 33 financiados con cargo a los presupuestos de los Gobiernos Regionales, con ingreso al Banco Integrado de Proyectos y que desarrollen planes de intervención en Comunidades Indígenas.</t>
  </si>
  <si>
    <t>Tipología de proyecto</t>
  </si>
  <si>
    <t>Entidad</t>
  </si>
  <si>
    <t>Región</t>
  </si>
  <si>
    <t>Gasto M$</t>
  </si>
  <si>
    <r>
      <t xml:space="preserve">Glosa </t>
    </r>
    <r>
      <rPr>
        <b/>
        <sz val="10"/>
        <color theme="3" tint="0.39997558519241921"/>
        <rFont val="Verdana"/>
        <family val="2"/>
      </rPr>
      <t>02 -2 (Subtítulo 24) 2.1</t>
    </r>
    <r>
      <rPr>
        <b/>
        <sz val="10"/>
        <rFont val="Verdana"/>
        <family val="2"/>
      </rPr>
      <t xml:space="preserve"> Comunes a todos los Programas 02 de los Gobiernos Regionales y para el Programa 03 del Gobierno Regional de Magallanes y Antártica Chilena.</t>
    </r>
  </si>
  <si>
    <t>SUBTITULO</t>
  </si>
  <si>
    <t>REGION</t>
  </si>
  <si>
    <t>COMUNA</t>
  </si>
  <si>
    <t>CODIGO BIP</t>
  </si>
  <si>
    <t>Nº ACUERDO CORE</t>
  </si>
  <si>
    <t>FECHA ACUERDO CORE</t>
  </si>
  <si>
    <t>ETAPA</t>
  </si>
  <si>
    <t>COSTO TOTAL  M$</t>
  </si>
  <si>
    <t>Primer Semestre 2017</t>
  </si>
  <si>
    <t>La cartera de proyectos financiada con cargo a los programas de inversión de los gobiernos regionales deberá ser publicada mensualmente en sus respectivas páginas web. Asimismo, deberán ser publicados los acuerdos adoptados por los respectivos Consejos Regionales, dentro de los 5 días hábiles siguientes contados desde la adopción del respectivo acuerdo</t>
  </si>
  <si>
    <t>Glosa 02 - 3.5 (Trimestral)</t>
  </si>
  <si>
    <t>Glosa 02 - 5.1 (Semestral)</t>
  </si>
  <si>
    <t>Glosa 02 - 5.2 (Semestral)</t>
  </si>
  <si>
    <t>Glosa 02 - 5.5 (Trimestral)</t>
  </si>
  <si>
    <t>Glosa 02 - 5.6 (Trimestral)</t>
  </si>
  <si>
    <t>Glosa 04 (Trimestral)</t>
  </si>
  <si>
    <t>Glosa 08 (Semestral)</t>
  </si>
  <si>
    <t>Glosa 10 (Semestral)</t>
  </si>
  <si>
    <t>GORE /GLOSA a reportar</t>
  </si>
  <si>
    <t>N° Región</t>
  </si>
  <si>
    <t>VIII</t>
  </si>
  <si>
    <t>IX</t>
  </si>
  <si>
    <t>X</t>
  </si>
  <si>
    <t>XI</t>
  </si>
  <si>
    <t>XV</t>
  </si>
  <si>
    <t>II</t>
  </si>
  <si>
    <t>III</t>
  </si>
  <si>
    <t>IV</t>
  </si>
  <si>
    <t>V</t>
  </si>
  <si>
    <t>VI</t>
  </si>
  <si>
    <t>VII</t>
  </si>
  <si>
    <t>XIII</t>
  </si>
  <si>
    <t>XII</t>
  </si>
  <si>
    <t>Arica y Parinacota</t>
  </si>
  <si>
    <t>I</t>
  </si>
  <si>
    <t>Tarapacá</t>
  </si>
  <si>
    <t>Antofagasta</t>
  </si>
  <si>
    <t>Atacama</t>
  </si>
  <si>
    <t>Coquimbo</t>
  </si>
  <si>
    <t>Valparaíso</t>
  </si>
  <si>
    <t>R.Metropolitana</t>
  </si>
  <si>
    <t>O'Higgins</t>
  </si>
  <si>
    <t>Maule</t>
  </si>
  <si>
    <t>BioBio</t>
  </si>
  <si>
    <t>Araucanía</t>
  </si>
  <si>
    <t>Los Ríos</t>
  </si>
  <si>
    <t>Los Lagos</t>
  </si>
  <si>
    <t>Aysén</t>
  </si>
  <si>
    <t>Magallanes</t>
  </si>
  <si>
    <t>Fecha Correo</t>
  </si>
  <si>
    <t>Encargado de responder correo de Glosas</t>
  </si>
  <si>
    <t>Victor Vera</t>
  </si>
  <si>
    <t>Documento Respuesta</t>
  </si>
  <si>
    <t>Francisco Herrera</t>
  </si>
  <si>
    <t>Helga Cortez</t>
  </si>
  <si>
    <t>Comisión Mixta</t>
  </si>
  <si>
    <t>Luisa Ibacache</t>
  </si>
  <si>
    <t>Daniela Varela</t>
  </si>
  <si>
    <t>Willians García</t>
  </si>
  <si>
    <t>Carlos Muñoz</t>
  </si>
  <si>
    <t xml:space="preserve">Wilson Rojas </t>
  </si>
  <si>
    <t xml:space="preserve">Luis Taboada </t>
  </si>
  <si>
    <t>XIV</t>
  </si>
  <si>
    <t>NOMBRE INICIATIVA</t>
  </si>
  <si>
    <t>MONTO DEVENGADO M$</t>
  </si>
  <si>
    <t>Jorge Fernandois</t>
  </si>
  <si>
    <t xml:space="preserve">Patricio Venegas </t>
  </si>
  <si>
    <t>Alejandra Moll</t>
  </si>
  <si>
    <t>Jorge Saavedra</t>
  </si>
  <si>
    <t>Ord. 538 de 21/7/2017</t>
  </si>
  <si>
    <t>E20453/2017</t>
  </si>
  <si>
    <t>REGIONAL</t>
  </si>
  <si>
    <t>PROVINCIAL</t>
  </si>
  <si>
    <t>ATACAMA</t>
  </si>
  <si>
    <t>COCHRANE</t>
  </si>
  <si>
    <t>ADQUISICION CAMION MULTIPROPOSITO MUNICIPALIDAD DE COCHRANE</t>
  </si>
  <si>
    <t>COYHAIQUE</t>
  </si>
  <si>
    <t>ADQUISICION DE MAQUINARIA MULTIPROPÓSITO PARA SERVICIOS BASICOS</t>
  </si>
  <si>
    <t>AYSEN</t>
  </si>
  <si>
    <t>SEREMI DE MEDIO AMBIENTE - TRANSFERENCIA RECAMBIO ARTEFACTOS A LEÑA EN ZONA SATURADA COYHAIQUE (30356377-0)</t>
  </si>
  <si>
    <t>SERNATUR - TRANSFERENCIA PARA LA PROMOCIÓN Y MARKETING DESTINO AYSÉN</t>
  </si>
  <si>
    <t>FOSIS-TRANSFERENCIA PROGRAMA DE APOYO A EMPRENDEDORES DE XI REGION</t>
  </si>
  <si>
    <t>TRANSFERENCIA PRODUCCIÓN DE FORRAJE EN PEQUEÑOS CAMPESINOS DE LA REGI</t>
  </si>
  <si>
    <t>TRANSFERENCIA FORTALECIMIENTO ESTRATEGIA REGIONAL DE INNOVACIÓN (30464105-0)</t>
  </si>
  <si>
    <t>TRANSFERENCIA IMPLEMENTACION ESTRATEGIA REGIONAL DE BIODIVERSIDAD (30356182-0)</t>
  </si>
  <si>
    <t>CAPACITACION FORTALECIMIENTO SECTOR PESQUERO ARTESANAL</t>
  </si>
  <si>
    <t>CORFO - TRANSFERENCIA PROGRAMA APOYO A LA INVERSIÓN EN ZONAS DE OPORTUNIDADES (30356429-0)</t>
  </si>
  <si>
    <t>TRANSFERENCIA A PROGRAMA PDI PARA ADQUISICION Y MANTENCION DE MAQUINA</t>
  </si>
  <si>
    <t>TRANSFERENCIA MEJORAMIENTO COMPETITIVO DE LA PESCA ARTESANAL DE AYSEN</t>
  </si>
  <si>
    <t>SERNATUR - TRANSFERENCIA PROGRAMA DE SISTEMA DE INFORMACIÓN TURÍSTICA REGIONAL (30356474-0)</t>
  </si>
  <si>
    <t>TRANSFERENCIA PARA RECOMPOSICION DE MASA GANADERA (RETENCION DE VIENT</t>
  </si>
  <si>
    <t>TRANSFERENCIA OBRAS DE TECNIFICACIÓN DEL REGADÍO INTRAPREDIAL Y EXTRA</t>
  </si>
  <si>
    <t>SENCE - CAPACITACION INSTALACION DE COMPETENCIAS EN TERRITORIOS REZAGADOS (30356228-0)</t>
  </si>
  <si>
    <t>TRANSFERENCIA PROGRAMA ZONAS DE INTERÉS TURÍSTICO (30369828-0)</t>
  </si>
  <si>
    <t>TRANSFERENCIA PARA UNA ESTRATEGIA DE GESTIÓN DEL PATRIMONIO GEOLOGICO (30367049-0)</t>
  </si>
  <si>
    <t>TRANSFERENCIA PARA LA OPTIMIZACIÓN DELA REGULARIZACION DE PROPIEDAD (30360923-0)</t>
  </si>
  <si>
    <t>CONSTRUCCION SOLUCIONES SANITARIAS LOCALIDAD DE EL BLANCO</t>
  </si>
  <si>
    <t>CONAF - TRANSFERENCIA MANEJO BOSQUE NATIVO COMO EJE PROD DENDROENERGIA 30318723-0</t>
  </si>
  <si>
    <t>TRANSFERENCIA TECNOLOGICA PREDIAL CUENCAS AYSEN-PALENA-CISNES</t>
  </si>
  <si>
    <t>TRANSFERENCIA PERFEC. DOCENTE Y DIRECTIVOS EE.EE MUNIC. REGION AYSEN (30375574-0)</t>
  </si>
  <si>
    <t>TRANSFERENCIA TECNICA EN DESARROLLO DE LA LEÑA (DENDROENERGIA) Y PFNM</t>
  </si>
  <si>
    <t>SAG - TRANSFERENCIA PARA RECOMPOSICION DE MASA GANADERA: SANIDAD 30401173-0</t>
  </si>
  <si>
    <t>SERNATUR - TRANSFERENCIA PARA EL APOYO A LA OFERTA TURISTICA (30134645-0)</t>
  </si>
  <si>
    <t>CONADI - TRANSFERENCIA CAPACIDADES AL EMPRENDIMIENTO INDIGENA REGIONAL (30370372-0)</t>
  </si>
  <si>
    <t>TRANSFERENCIA DESARROLLO EN ÁREAS SILVESTRES PROTEGIDAS ESTRATÉGICAS</t>
  </si>
  <si>
    <t>TRANSFERENCIA MEJORAMIENTO DE OFERTA TURISTICA RURAL DE AYSEN (30324522-0)</t>
  </si>
  <si>
    <t>SERNAM - CAPACITACION PARA EL EMPRENDIMIENTO DE MUJERES RURALES DE AYSEN (30356573-0)</t>
  </si>
  <si>
    <t>TRANSFERENCIA PROGRAMA ESTRATÉGICO REGIONAL SECTOR PESCA (30340073-0)</t>
  </si>
  <si>
    <t>CONAF-TRANSFERENCIA MANEJO SUSTENTABLE BOSQUE NATIVO CAPITAN PRAT</t>
  </si>
  <si>
    <t>TRANSFERENCIA MANEJO SUST BN 250 PROP FOREST REG AYSEN</t>
  </si>
  <si>
    <t>TRANSFERENCIA COMERCIALIZACIÓN Y MARKETING HORTICOLA</t>
  </si>
  <si>
    <t>TRANSFERENCIA PARA EL FORTALECIMIENTO DE LAS CAPACIDADES DE CAPITAL</t>
  </si>
  <si>
    <t>TRANSFERENCIA SILVOPASTORAL DE PLANTACIONES FORESTALES AYSEN</t>
  </si>
  <si>
    <t>TRANSFERENCIA PARA EL FORTALECIMIENTO DEL RIEGO EN PEQUEÑOS CAMPESINO</t>
  </si>
  <si>
    <t>TRANSFERENCIA PLAN DE ACCIÓN INTEGRAL (I+I+D) PARA LA PESCA ARTESANAL</t>
  </si>
  <si>
    <t>TRANSFERENCIA DESARROLLO SILVOAGROPECUARIO MODELOS INNOVADORES:FM</t>
  </si>
  <si>
    <t>SAG - TRANSFERENCIA PARA RECOMPOSICION DE MASA GANADERA: TRAZABILIDAD 30391424-0</t>
  </si>
  <si>
    <t>UNIVERSIDAD DE CHILE - TRANSFERENCIA ESTIMACIÓN Y VALORACIÓN DEL POTENCIAL GEOTÉRMICO, AYSÉN</t>
  </si>
  <si>
    <t>SANEAMIENTO DE PROPIEDAD DEL AGUA Y SU USO EFICIENTE</t>
  </si>
  <si>
    <t>TRANSFERENCIA FORTALECIMIENTO Y FOMENTO PRODUCTIVO PEQUEÑA MINERIA</t>
  </si>
  <si>
    <t>TRANSFERENCIA SISTEMA DE INFORMACIÓN SOBRE BIODIVERSIDAD PARA AYSÉN</t>
  </si>
  <si>
    <t>TRANSFERENCIA DE INCENTIVOS PRODUCCION DE FORRAJE REGION DE AYSÉN</t>
  </si>
  <si>
    <t>TRANSFERENCIA PROG. DESARROLLO DE INV. (PDI) TURISMO RURAL</t>
  </si>
  <si>
    <t>SUBSECRETARIA DE ECONOMIA - TRANSFERENCIA ASISTENCIA TÉCNICA Y FORTALECIMIENTO PESCA ARTESANAL (30395523-0)</t>
  </si>
  <si>
    <t>INSTITUTO NACIONAL DE INVESTIGACION AGROPECUARIA XI REGION - TRANSFERENCIA ESTRATEGIAS FORRAJERAS PARA PERIODOS DE SEQUÍA ESTIVAL</t>
  </si>
  <si>
    <t>INFOR - TRANSFERENCIA HERRAMIENTA SUSTENTABLE PARA NEGOCIO EN BIOMASA</t>
  </si>
  <si>
    <t>INFOR - TRANSFERENCIA GENERANDO VALOR: INNOVACIÓN EN PINO PONDEROSA AYSÉN</t>
  </si>
  <si>
    <t>CONSTRUCCION ALCANTARILLADO Y CASETAS SANITARIAS PUYUHUAPI</t>
  </si>
  <si>
    <t>REPOSICION HOSPITAL COCHRANE, XI REGIÓN</t>
  </si>
  <si>
    <t>CONSTRUCCION MICROCENTRAL HIDROELECTRICA PUERTO GAVIOTA</t>
  </si>
  <si>
    <t>AMPLIACION INFRAESTRUCTURA PORTUARIA EN BAHIA BAHAMONDE, OHIGGINS</t>
  </si>
  <si>
    <t>PREVENCION Y CONTROL DE LA HIDATIDOSIS HUMANA REGION DE AYSEN</t>
  </si>
  <si>
    <t>CORPORACIÓN NACIONAL FORESTAL</t>
  </si>
  <si>
    <t>CONSTRUCCION ALCANTARILLADO Y CASETAS SANITARIAS VILLA LA TAPERA</t>
  </si>
  <si>
    <t>MEJORAMIENTO RUTA 7: SECTOR CRUCE RUTA 240 VILLA ORTEGA</t>
  </si>
  <si>
    <t>MEJORAMIENTO RUTA 7 SUR. SECTOR: CERRO CASTILLO-ALCANTARILLA CASCADA</t>
  </si>
  <si>
    <t>RESTAURACION MONUMENTO NACIONAL CONSTRUCCIONES SOC. INDUSTRIAL AYSEN</t>
  </si>
  <si>
    <t>DIFUSION PARA MEJORAR LA CALIDAD DEL AIRE EN COYHAIQUE</t>
  </si>
  <si>
    <t>IFOP - TRANSFERENCIA MEJORAMIENTO DEL MONITOREO DE LAS FANS DE LA XI REGION</t>
  </si>
  <si>
    <t>REPOSICION SISTEMA DE ALUMBRADO PUBLICO SECTOR URBANO COYHAIQUE</t>
  </si>
  <si>
    <t>MEJORAMIENTO PLAZA VILLA MAÑIHUALES</t>
  </si>
  <si>
    <t>IFOP - TRANSFERENCIA DETOXIFICACION NATURAL DE BIVALVOS AFECTADOS POR FANS</t>
  </si>
  <si>
    <t>FUNDACION PARA LA INNOVACION AGRARIA - TRANSFERENCIA CONVOCATORIA PROYECTOS DE INNOVACIÓN SILVOAGROPECUARIOS</t>
  </si>
  <si>
    <t>CONSTRUCCION OBRAS DE CIERRE PROGRESIVO VERTEDERO DE COCHRANE</t>
  </si>
  <si>
    <t>CONSTRUCCION TERMINAL DE BUSES DE COCHRANE</t>
  </si>
  <si>
    <t>CONSTRUCCION ELECTRIFICACIÓN RURAL SECTOR CERRO HUEMULES, COYHAIQUE.</t>
  </si>
  <si>
    <t>MEJORAMIENTO CAMINOS VARIOS EN COMUNA DE COYHAIQUE</t>
  </si>
  <si>
    <t>MEJORAMIENTO CAMINOS VARIOS EN COMUNA DE AYSEN</t>
  </si>
  <si>
    <t>ADQUISICIÓN DE MAQUINARIA UNIDAD VIAL DE COYHAIQUE.</t>
  </si>
  <si>
    <t>CONSERVACION ESCUELA VILLA MAÑIHUALES, COMUNA AYSEN</t>
  </si>
  <si>
    <t>CONSTRUCCION INFRAESTRUCTURA DE USO PUBLICO P. N. QUEULAT</t>
  </si>
  <si>
    <t>INFOR - TRANSFERENCIA DESARROLLO SILVOAGROPECUARIO MODELOS INNOVADORES:PFNM</t>
  </si>
  <si>
    <t>CONSTRUCCION PARQUE LOS ARTESANOS - PTO. CHACABUCO</t>
  </si>
  <si>
    <t>CONSTRUCCION TERMINAL DE BUSES CHILE CHICO</t>
  </si>
  <si>
    <t>REPOSICION HOSPEDERIA HOGAR DE CRISTO, COYHAIQUE</t>
  </si>
  <si>
    <t>SERCOTEC - TRANSFERENCIA CRECE EMPRESAS, FONDO PARA EL DESARROLLO DE NEGOCIOS. (30374674-0)</t>
  </si>
  <si>
    <t>REPOSICION PARQUE COSTUMBRISTA DE COCHRANE</t>
  </si>
  <si>
    <t>MEJORAMIENTO Y AMPLIACIÓN ESTADIO MUNICIPAL DE COYHAIQUE</t>
  </si>
  <si>
    <t>CONSTRUCCION CENTRO DE CREACIÓN ARTÍSTICO INFANTOJUVENIL, AYSEN</t>
  </si>
  <si>
    <t>CONSTRUCCION SISTEMA DE ILUMINACIÓN ESTADIO ANFA DE PUERTO AYSÉN</t>
  </si>
  <si>
    <t>CONSTRUCCION MIRADORES Y PARADORES DE LA REGIÓN DE AYSEN</t>
  </si>
  <si>
    <t>CONSTRUCCION PARQUE COSTANERA RIO SIMPSON, COYHAIQUE</t>
  </si>
  <si>
    <t>CONSTRUCCION CENTRO GESTIÓN DE RESIDUOS SÓLIDOS COCHRANE-TORTEL</t>
  </si>
  <si>
    <t>REPOSICION CENTRO REHABILITACIÓN CLUB LEONES, COYHAIQUE</t>
  </si>
  <si>
    <t>REPOSICION SEDE SOCIAL CLUB RODEO PUERTO AYSEN</t>
  </si>
  <si>
    <t>CONSTRUCCION CESFAM COYHAIQUE CON SAR ADOSADO</t>
  </si>
  <si>
    <t>REPOSICION HOSPEDERÍA MIXTA HOGAR DE CRISTO PUERTO AYSEN</t>
  </si>
  <si>
    <t>MEJORAMIENTO RUTA 265: CRUCE EL MAITÉN-GUADAL</t>
  </si>
  <si>
    <t>PROTECCION DEL HUEMUL REGION DE AYSEN</t>
  </si>
  <si>
    <t>CONSTRUCCION CENTRO EDUCACION AMBIENTAL Y CIRCUITO RESERVA JEINIMENI</t>
  </si>
  <si>
    <t>CONSTRUCCION CANCHA DE FUTBOL SINTÉTICO PARQUE DEPORTIVO INTEGRAL</t>
  </si>
  <si>
    <t>CONSTRUCCION ALCANTARILLADO Y CASETAS SANITARIAS PUERTO BERTRAND</t>
  </si>
  <si>
    <t>NORMALIZACION HOSPITAL DR. LEOPOLDO ORTEGA R. CHILE CHICO, XI R</t>
  </si>
  <si>
    <t>CONSTRUCCION CUARTEL POLICÍA INVESTIGACIONES SECTOR ALTO COYHAIQUE</t>
  </si>
  <si>
    <t>SERCOTEC - TRANSFERENCIA CRECE EMPRESAS TURISMO DE LOS TERRITORIOS (30374727-0)</t>
  </si>
  <si>
    <t>CONSERVACION SISTEMAS DE AGUA POTABLE RURAL REGIÓN DE AYSEN</t>
  </si>
  <si>
    <t>REPOSICION JARDÍN INFANTIL Y SALA CUNA BAMBI DE PUERTO IBÁÑEZ</t>
  </si>
  <si>
    <t>REPOSICION ESTADIO ATLÉTICO DE COYHAIQUE</t>
  </si>
  <si>
    <t>MEJORAMIENTO RUTA X-65, PTO. IBÁÑEZ-PASO PALLAVICINI ETAPA II</t>
  </si>
  <si>
    <t>SERCOTEC - TRANSFERENCIA CREACIÓN Y FORTALECIMIENTO DE ASOCIACIONES MIPES (30356574-0)</t>
  </si>
  <si>
    <t>CONSTRUCCION CENTRO MANEJO RESIDUOS SÓLIDOS ISLA LAS HUICHAS</t>
  </si>
  <si>
    <t>DIAGNOSTICO PLAN MARCO DESARROLLO TERRITORIAL CUENCA RIO IBAÑEZ</t>
  </si>
  <si>
    <t>CONSTRUCCION EDIFICIO SERVICIOS PÚBLICOS, RIBERA SUR AYSEN</t>
  </si>
  <si>
    <t>REPOSICION POSTA DE SALUD RURAL LA TAPERA, LAGO VERDE</t>
  </si>
  <si>
    <t>CONSTRUCCION REFUGIO DE PASAJEROS AERODROMO CALETA ANDRADE</t>
  </si>
  <si>
    <t>MEJORAMIENTO RUTA X-608, CRUCE TTE. VIDAL-LAGO ATRAVESADO</t>
  </si>
  <si>
    <t>MEJORAMIENTO RUTA 265 SECTOR ACCESO BAHIA JARA - CHILE CHICO</t>
  </si>
  <si>
    <t>CONSTRUCCION CAMINO DE BAJO ESTANDAR LAGO PORTALES</t>
  </si>
  <si>
    <t>DIAGNÓSTICO PMDT SUBTERRITORIO 15 SANTA ROSA DEL HUASCO</t>
  </si>
  <si>
    <t>DIAGNÓSTICO PMDT SUBTERRITORIO IGNACIO DOMEYKO</t>
  </si>
  <si>
    <t>CONSTRUCCIÓN MACRO URBANIZACIÓN LLANOS DE LA CANDELARIA, COPIAPÓ</t>
  </si>
  <si>
    <t>CONSTRUCCIÓN POLIDEPORTIVO EL TRANSITO ALTO DEL CARMEN</t>
  </si>
  <si>
    <t>AMPLIACIÓN Y ADECUACIONES BIBLIOTECA MUNICIPAL CALDERA</t>
  </si>
  <si>
    <t>CONSERVACIÓN DE CAMINOS BÁSICOS, 2016 - 2019, PROVINCIA DE HUASCO</t>
  </si>
  <si>
    <t>REPOSICIÓN CENTRO DE SALUD FAMILIAR, CHAÑARAL.</t>
  </si>
  <si>
    <t>REPOSICIÓN ESCUELA BÁSICA D-45 M. ORELLA E., CALDERA</t>
  </si>
  <si>
    <t>REPOSICIÓN JARDÍN INFANTIL VILLA EL EDÉN, VALLENAR</t>
  </si>
  <si>
    <t>RESTAURACIÓN IGLESIA SANTA ROSA DE LIMA, FREIRINA</t>
  </si>
  <si>
    <t>REPOSICIÓN JARDÍN INFANTIL (INTEGRA) CORONA DEL INCA COPIAPÓ</t>
  </si>
  <si>
    <t>NORMALIZACIÓN HOSPITAL COPIAPÓ ETAPAS CONSTRUCTIVAS  4° Y 5°</t>
  </si>
  <si>
    <t>CONSTRUCCIÓN ESTADIO MUNICIPAL DE HUASCO</t>
  </si>
  <si>
    <t>CONSTRUCCIÓN CENTRO SALUD FAMILIAR PEDRO LEÓN GALLO COPIAPÓ</t>
  </si>
  <si>
    <t>REPOSICIÓN EDIFICIO MUNICIPAL ALTO DEL CARMEN</t>
  </si>
  <si>
    <t>REPOSICIÓN HOSPITAL COMUNITARIO DE HUASCO</t>
  </si>
  <si>
    <t>REPOSICIÓN CESFAM BERNARDO MELLIBOVSKY, COPIAPÓ</t>
  </si>
  <si>
    <t>REPOSICIÓN CENTRO SALUD FAMILIAR  FREIRINA</t>
  </si>
  <si>
    <t>CONSTRUCCIÓN ELECTRIFICACIÓN CANTO DEL AGUA, CARRIZAL BAJO Y TOTORAL</t>
  </si>
  <si>
    <t>REPOSICIÓN HOSPITAL COMUNITARIO DIEGO DE ALMAGRO</t>
  </si>
  <si>
    <t>CONSTRUCCIÓN TRANQUE RETENEDOR AGUAS LLUVIAS LOS LOROS, T. AMARILLA</t>
  </si>
  <si>
    <t>RESTAURACIÓN EDIFICIO LOS PORTALES, COMUNA FREIRINA</t>
  </si>
  <si>
    <t>REPOSICIÓN SUBCOMISARIA DIEGO DE ALMAGRO</t>
  </si>
  <si>
    <t>REPOSICIÓN PASEO ARTURO PRAT, CHAÑARAL</t>
  </si>
  <si>
    <t>REPOSICIÓN PLAZA PRAT Y CALLE CRAIG, HUASCO</t>
  </si>
  <si>
    <t>MEJORAMIENTO BORDE COSTERO PLAYAS  BRAVA Y DEL JEFE, CALDERA</t>
  </si>
  <si>
    <t>REPOSICIÓN JARDÍN INFANTIL PALOMITA BLANCA, CALDERA</t>
  </si>
  <si>
    <t>CONSTRUCCIÓN PISTA DE ATLETISMO COPIAPÓ</t>
  </si>
  <si>
    <t>REPOSICIÓN ESCUELA F-35 FUNDICIÓN PAIPOTE, COPIAPÓ</t>
  </si>
  <si>
    <t>REPOSICIÓN EDIFICIO CONSISTORIAL, TIERRA AMARILLA</t>
  </si>
  <si>
    <t>CONSTRUCCIÓN CENTRO POLIVALENTE COMUNA DE HUASCO</t>
  </si>
  <si>
    <t>CONSTRUCCIÓN OBRAS DE URBANIZACIÓN CAMPAMENTO VISTA AL VALLE</t>
  </si>
  <si>
    <t>CONSTRUCCIÓN OBRAS DE URBANIZACIÓN CAMPAMENTO VILLA EL CERRO</t>
  </si>
  <si>
    <t>REPOSICIÓN VEREDAS  Y OBRAS COMPLEMENTARIAS SECTOR CENTRO COPIAPÓ</t>
  </si>
  <si>
    <t>AMPLIACIÓN LICEO BICENTENARIO, VALLENAR</t>
  </si>
  <si>
    <t>MEJORAMIENTO VEREDAS SECTOR CENTRO, VALLENAR</t>
  </si>
  <si>
    <t>CONSTRUCCIÓN ESPACIO PÚBLICO SENDERO DE LA PROCESIÓN ALTO DEL CARMEN</t>
  </si>
  <si>
    <t>CONSTRUCCIÓN POLIDEPORTIVO COPIAPÓ</t>
  </si>
  <si>
    <t>CONSTRUCCIÓN CICLOVIAS SECTOR COPAYAPU Y RUTA 5, COPIAPÓ</t>
  </si>
  <si>
    <t>CONSERVACIÓN Y MANTENCIÓN INFRAESTRUCTURA HOSPITAL REGIONAL COPIAPÓ</t>
  </si>
  <si>
    <t>REPOSICIÓN PLAZA DE ARMAS MANUEL ANTONIO MATTA, CHAÑARAL</t>
  </si>
  <si>
    <t>REPOSICIÓN PAVIMENTOS AV. JUAN MARTINEZ, DIEGO DE ALMAGRO</t>
  </si>
  <si>
    <t>CONSTRUCCIÓN CUARTEL DE BOMBEROS, TIERRA VIVA, COPIAPÓ</t>
  </si>
  <si>
    <t>CONSTRUCCIÓN CASETAS SANIT Y SIST. ALCANT LA ARENA, COMUNA DE HUASCO</t>
  </si>
  <si>
    <t>CONSTRUCCIÓN SISTEMA DE ALCANTARILLADO EL TRANSITO, ALTO DEL CARMEN</t>
  </si>
  <si>
    <t>CONSERVACIÓN DE CALLES Y VÍAS COPIAPÓ</t>
  </si>
  <si>
    <t>REPOSICIÓN DE PAVIMENTO VARIOS SECTORES DE DOMEYKO, VALLENAR</t>
  </si>
  <si>
    <t>CONSERVACIÓN DE CALLES Y VÍAS, VALLENAR</t>
  </si>
  <si>
    <t>CONSTRUCCIÓN SISTEMA DE AGUA POTABLE LOTEO 2-A, MAITENCILLO FREIRINA</t>
  </si>
  <si>
    <t>REPOSICIÓN ESTADIO TECHADO COMUNA DE FREIRINA</t>
  </si>
  <si>
    <t>RESTAURACIÓN VILLA VIÑA DE CRISTO, COPIAPÓ</t>
  </si>
  <si>
    <t>CONSTRUCCIÓN SOLUCIONES SANITARIAS LOCALIDAD DE CACHIYUYO, VALLENAR</t>
  </si>
  <si>
    <t>REPOSICIÓN VEREDAS CASCO ANTIGUO ETAPA VI SECTOR CENTRO CALDERA</t>
  </si>
  <si>
    <t>CONSERVACIÓN DE CAMINOS BÁSICOS, 2016 - 2018, PROVINCIA DE CHAÑARAL</t>
  </si>
  <si>
    <t>CONSERVACIÓN DE CAMINOS BÁSICOS, 2016 - 2019, PROVINCIA DE COPIAPÓ</t>
  </si>
  <si>
    <t>REPOSICIÓN PAVIMENTOS AV. PAUL HARRIS</t>
  </si>
  <si>
    <t>PROVINCIAL HUASCO</t>
  </si>
  <si>
    <t>COPIAPÓ</t>
  </si>
  <si>
    <t>ALTO DEL CARMEN</t>
  </si>
  <si>
    <t>CALDERA</t>
  </si>
  <si>
    <t>CHAÑARAL</t>
  </si>
  <si>
    <t>VALLENAR</t>
  </si>
  <si>
    <t>FREIRINA</t>
  </si>
  <si>
    <t>HUASCO</t>
  </si>
  <si>
    <t>DIEGO DE ALMAGRO</t>
  </si>
  <si>
    <t>TIERRA AMARILLA</t>
  </si>
  <si>
    <t>PROVINCIAL CHAÑARAL</t>
  </si>
  <si>
    <t>PROVINCIAL COPIAPÓ</t>
  </si>
  <si>
    <t>EJECUCION</t>
  </si>
  <si>
    <t>ADQUISICION PUENTES MECANO II EN LA REGIÓN DE AYSÉN</t>
  </si>
  <si>
    <t>ADQUISICION ESCENARIO MOVIL PARA GIRA CULTURAL REGIONAL</t>
  </si>
  <si>
    <t>ADQUISICION 6 VEHICULOS 4 X 4 BRIGADAS DE BOMBEROS REGION DE AYSEN</t>
  </si>
  <si>
    <t>ADQUISICION RED MONITOREO HIDROMETEOROLOGICO REGION DE AYSEN</t>
  </si>
  <si>
    <t>REPOSICION VEHICULOS POLICIALES XI REGION POLICIAL AYSEN</t>
  </si>
  <si>
    <t>ADQUISICION EQUIPOS PARA LABORATORIO MAREA ROJA , REGION DE AYSEN</t>
  </si>
  <si>
    <t>REPOSICION DE EQUIPAMIENTO DE TELECOMUNICACIONES ONEMI AYSÉN</t>
  </si>
  <si>
    <t>RIO IBAÑEZ</t>
  </si>
  <si>
    <t>ADQUISICION DE CAMIONES Y MAQUINARIA RSD - COMUNA DE RIO IBAÑEZ</t>
  </si>
  <si>
    <t>REPOSICION DE VEHÍCULOS Y ADQUISICIÓN DE EQUIPOS PARA GOPE AYSÉN</t>
  </si>
  <si>
    <t>LAGO VERDE</t>
  </si>
  <si>
    <t>DIAGNOSTICO PLAN MARCO DESARROLLO TERRITORIAL LAGO VERDE</t>
  </si>
  <si>
    <t>CISNES</t>
  </si>
  <si>
    <t>DIAGNOSTICO PLAN MARCO DESARROLLO TERRITORIAL PALENA QUEULAT</t>
  </si>
  <si>
    <t>DIAGNOSTICO PARA EMPLAZAMIENTO DE OBRAS CIVILES DE RIEGO EN AYSEN</t>
  </si>
  <si>
    <t>DIAGNOSTICO PLATAFORMA COMERCIAL PESCA ARTESANAL XI REGION</t>
  </si>
  <si>
    <t>CHILE CHICO</t>
  </si>
  <si>
    <t>DISEÑO</t>
  </si>
  <si>
    <t>CONSTRUCCION GIMNASIO BAHIA MURTA, RIO IBAÑEZ</t>
  </si>
  <si>
    <t>TORTEL</t>
  </si>
  <si>
    <t>MEJORAMIENTO MONUMENTO HISTORICO ISLA DE LOS MUERTOS</t>
  </si>
  <si>
    <t>CONSTRUCCION ALCANTARILLADO Y TRATAMIENTO AGUAS SERVIDAS EN TORTEL</t>
  </si>
  <si>
    <t>OHIGGINS</t>
  </si>
  <si>
    <t>CONSTRUCCION ALCANTARILLADO SANITARIO DE VILLA OHIGGINS</t>
  </si>
  <si>
    <t>CONSTRUCCION CUARTEL 2DA CIA BOMBEROS, PUERTO AYSEN</t>
  </si>
  <si>
    <t>CONSTRUCCION RELLENO SANITARIO CHILE CHICO</t>
  </si>
  <si>
    <t>REPOSICION GIMNASIO PUERTO AGUIRRE</t>
  </si>
  <si>
    <t>CONSTRUCCION SISTEMAS DE GENERACION FOTOVOLTAICA PROV. CAPITAN PRAT</t>
  </si>
  <si>
    <t>AMPLIACION ESCUELA EUSEBIO IBAR, LA JUNTA</t>
  </si>
  <si>
    <t>CONSTRUCCION PLAZA CIVICA PUERTO BERTRAND</t>
  </si>
  <si>
    <t>CONSTRUCCION ELECTRIFICACION RURAL VARIOS SECTORES COMUNA DE AYSEN</t>
  </si>
  <si>
    <t>CONSTRUCCION PARQUEADERO DE CAMIONES CIUDAD DE COYHAIQUE</t>
  </si>
  <si>
    <t>CONSTRUCCION SEDE COMUNITARIA RAÚL MARÍN BALMACEDA, CISNES</t>
  </si>
  <si>
    <t>MEJORAMIENTO CALLE JOSÉ MARÍA CARO, PUERTO CISNES</t>
  </si>
  <si>
    <t>CONSERVACION GIMNASIO DE PUERTO CISNES</t>
  </si>
  <si>
    <t>MEJORAMIENTO SISTEMA ELÉCTRICO DE CALETA TORTEL</t>
  </si>
  <si>
    <t>REPOSICION TERMINAL DE BUSES DE COYHAIQUE</t>
  </si>
  <si>
    <t>RERE</t>
  </si>
  <si>
    <t>CONSTRUCCION INFRAESTRUCTURA DE USO PUBLICO P. N. LAGUNA SAN RAFAEL</t>
  </si>
  <si>
    <t>MEJORAMIENTO ESTADIO MUNICIPAL ARTURO ALLANAO DE PUERTO CISNES</t>
  </si>
  <si>
    <t>CONSERVACION GIMNASIO IND DE PUERTO PUYUHUAPI, CISNES</t>
  </si>
  <si>
    <t>REPOSICION POSTA SALUD RURAL DE CALETA ANDRADE, AYSEN</t>
  </si>
  <si>
    <t>CONSTRUCCION SOLUCIONES ELÉCTRICAS CUENCA GRAL. CARRERA</t>
  </si>
  <si>
    <t>CONSTRUCCION OBRAS DE CIERRE SITIO DISPOSICIÓN RESIDUOS DE TORTEL</t>
  </si>
  <si>
    <t>CONSTRUCCION OBRAS DE CIERRE VERTEDERO RESIDUOS PUERTO TRANQUILO</t>
  </si>
  <si>
    <t>CONSTRUCCION OBRAS DE CIERRE VERTEDERO RESIDUOS CERRO CASTILLO</t>
  </si>
  <si>
    <t>CONSTRUCCION GRADERÍAS FACHADAS Y OTROS ESTADIO MUNICIPAL DE COYHAIQ</t>
  </si>
  <si>
    <t>GUAITECAS</t>
  </si>
  <si>
    <t>CONSTRUCCION PLANTA GENERACIÓN ELÉCTRICA EÓLICA DIÉSEL MELINKA</t>
  </si>
  <si>
    <t>MEJORAMIENTO CALLE ALCALDE ARMANDO HERNÁNDEZ, PUERTO AYSÉN</t>
  </si>
  <si>
    <t>MEJORAMIENTO CALLES H.GARCÍA, G.SANTELICES Y M.JIMÉNEZ, PTO. AYSÉN</t>
  </si>
  <si>
    <t>CONSTRUCCION SOLUCIONES SANITARIAS PUERTO RAÚL MARÍN BALMACEDA</t>
  </si>
  <si>
    <t>REPOSICION PSR BAHIA MURTA, IBAÑEZ</t>
  </si>
  <si>
    <t>CONSTRUCCION SISTEMA SCAT, COYHAIQUE</t>
  </si>
  <si>
    <t>REPOSICION PLAZA ANGOL, COYHAIQUE</t>
  </si>
  <si>
    <t>AMPLIACION CENTRO CERRADO DE COYHAIQUE PARA CIP CRC FEMENINO</t>
  </si>
  <si>
    <t>PREFACTIBILIDAD</t>
  </si>
  <si>
    <t>NORMALIZACION HOSPITAL REGIONAL DE COYHAIQUE</t>
  </si>
  <si>
    <t>REPOSICION SISTEMA DE ALUMBRADO PÚBLICO DE LA JUNTA</t>
  </si>
  <si>
    <t>CONSTRUCCION MERCADO DE PRODUCTOS LOCALES DE LA JUNTA</t>
  </si>
  <si>
    <t>CONSTRUCCION PUENTE DESAGÜE LAGO LAPPARENT</t>
  </si>
  <si>
    <t>CONSTRUCCION SISTEMAS DE GENERACIÓN FOTOVOLTAICOS, COMUNA COYHAIQUE</t>
  </si>
  <si>
    <t>RESTAURACION CASA HOPPERDIETZEL DE PUERTO PUYUHUAPI</t>
  </si>
  <si>
    <t>MEJORAMIENTO Y AMPLIACIÓN EDIFICIO ADMINISTRACIÓN ADUANAS PTO. AYSÉN</t>
  </si>
  <si>
    <t>CONSTRUCCION DE SISTEMAS FOTOVOLTAICOS, SECTOR SAN MIGUEL COYHAIQUE</t>
  </si>
  <si>
    <t>CONSTRUCCION ELECTRIFICACIÓN RURAL SECTOR EL ARENAL, COYHAIQUE</t>
  </si>
  <si>
    <t>CONSTRUCCION DEFENSAS FLUVIALES RÍO AYSÉN, SECTOR LA BALSA.</t>
  </si>
  <si>
    <t>REPOSICION CENTRO DE FAENAMIENTO PARA AUTOCONSUMO, PUERTO IBAÑEZ</t>
  </si>
  <si>
    <t>CONSTRUCCION CENTRO DE FAENAMIENTO PARA AUTOCONSUMO, VILLA OHIGGINS</t>
  </si>
  <si>
    <t>CONSTRUCCION ELECTRIFICACION RURAL EL HUNGARO COCHRANE</t>
  </si>
  <si>
    <t>REPOSICION CUARTEL DE BOMBEROS CHILE CHICO</t>
  </si>
  <si>
    <t>CONSERVACION DIVERSAS VIAS URBANAS CIUDAD DE COYHAIQUE</t>
  </si>
  <si>
    <t>CONSERVACION VIAS URBANAS DE COCHRANE 2016</t>
  </si>
  <si>
    <t>CONSERVACION DE CALLES DE RIPIOS Y ACERAS DE LA COMUNA DE AYSÉN</t>
  </si>
  <si>
    <t>CONSERVACION DE VIAS URBANAS DE LA COMUNA CISNES</t>
  </si>
  <si>
    <t>UNIVERSIDAD AUSTRAL DE CHILE - TRANSFERENCIA BUSCANDO ORGANISMOS REMEDIADORES DE PASIVOS AMBIENTALES</t>
  </si>
  <si>
    <t>FIA-TRANSFERENCIA CONVOCATORIA PROYECTOS INNOVACIÓN REGIÓN DE AYSÉN 2016</t>
  </si>
  <si>
    <t>SERVIU- SUBSIDIO VIVIENDAS PLAN ESPECIAL ZONAS EXTREMAS</t>
  </si>
  <si>
    <t>FONDO REGIONAL INICIATIVA LOCAL (FRIL)</t>
  </si>
  <si>
    <t>TRANSFERENCIA PROGRAMA RECAMBIO ARTEFACTOS COMBUSTIÓN REGIÓN AYSÉN (30128728-0)</t>
  </si>
  <si>
    <t>TRANSFERENCIA DIVERSIFICACION PRODUCTIVA PESCA ARTESANAL XI REGION</t>
  </si>
  <si>
    <t>TRANSFERENCIA PROGRAMA ESTRATÉGICO GANADERO REGIÓN DE AYSÉN (30340022-0)</t>
  </si>
  <si>
    <t>TRANSFERENCIA PARA LA ID Y ASESORIA EN MANEJO INTEGRAL DE OVINOS Y CA</t>
  </si>
  <si>
    <t>SERCOTEC - TRANSFERENCIA CAPITAL SEMILLA EMPRENDE TURISMO DE LOS TERRITORIOS (30374728-0)</t>
  </si>
  <si>
    <t>UNIVERSIDAD DE PLAYA ANCHA - TRANSFERENCIA NUCLEO PATAGON, INNOVACIÓN Y TRANSFORMACIÓN COMPETITIVA</t>
  </si>
  <si>
    <t>SEREMI DE AGRICULTURA - TRANSFERENCIA PARA EL DESARROLLO DE VALORIZACIÓN SILVOAGROPECUARIA</t>
  </si>
  <si>
    <t>TRANSFERENCIA DE SERVICIOS TURÍSTICOS PASO MARCONI PROV CAP PRAT</t>
  </si>
  <si>
    <t>TRANSFERENCIA HABILITACION DE CAMINOS INTRAPREDIALES PARA EL FOMENTO</t>
  </si>
  <si>
    <t>ARICA Y PARINACOTA</t>
  </si>
  <si>
    <t>ADQUISICION DE EQUIPAMIENTO TECNOLOGICO Y SOFTWARE LABOCAR, ARICA</t>
  </si>
  <si>
    <t>REPOSICION CAMION ALJIBE, COMUNA DE PUTRE. (I.M. PUTRE)</t>
  </si>
  <si>
    <t>CONSTRUCCION ESCUELA DE MEDICINA DE LA REGION DE ARICA Y PARINACOTA</t>
  </si>
  <si>
    <t>REPOSICION SUBOFICINA C. SILVA HENRIQUEZ - SRCEI ARICA</t>
  </si>
  <si>
    <t>CONSTRUCCION PUENTE LAS ACACIAS Y VIAS DE EMPALME, ARICA</t>
  </si>
  <si>
    <t>CONSERVACION DE VIAS 2014-2018, ARICA</t>
  </si>
  <si>
    <t>CONSERVACION DE ACERAS, SECTOR CENTRO DE LA CIUDAD DE ARICA</t>
  </si>
  <si>
    <t>CONSTRUCCION CENTRO DE SALUD FAMILIAR SECTOR SUR, COMUNA ARICA</t>
  </si>
  <si>
    <t>ANALISIS EVALUACION DE RIESGOS MATRICES COPAQUILLA</t>
  </si>
  <si>
    <t>CONSTRUCCION RELLENO SANITARIO COMUNA DE ARICA</t>
  </si>
  <si>
    <t>CONSTRUCCION Y ADQUISICION EQUIPAMIENTO RELLENO SANITARIO CAMARONES</t>
  </si>
  <si>
    <t>CONSTRUCCION Y EQUIPAMIENTO PLANTA FAENADORA AUTONOMA REGION XV AYP</t>
  </si>
  <si>
    <t>CONSTRUCCION ELECTRIFICACION SING COMUNA DE GENERAL LAGOS</t>
  </si>
  <si>
    <t>AMPLIACION ESCUELA E-1 REPUBLICA DE ARGENTINA, ARICA</t>
  </si>
  <si>
    <t>CONSTRUCCION PASEO Y PROTECCION BORDE COSTERO SECTOR CORAZONES-ARICA</t>
  </si>
  <si>
    <t>MEJORAMIENTO PARQUE CENTENARIO ETAPA 1</t>
  </si>
  <si>
    <t>MEJORAMIENTO PLAZA JUAN RIVEROS, POBLACION CHILE, ARICA</t>
  </si>
  <si>
    <t>CONSTRUCCION EE.PP. MIRAMAR SUR II, ARICA</t>
  </si>
  <si>
    <t>MEJORAMIENTO EE.PP. LOS INDUSTRIALES I, ARICA</t>
  </si>
  <si>
    <t>CONSTRUCCION PLAZA TAMBO QUEMADO, PANAMERICANA SUR, ARICA</t>
  </si>
  <si>
    <t>MEJORAMIENTO PLAZA JOVINA NARANJO, POBLACION CHILE, ARICA</t>
  </si>
  <si>
    <t>MEJORAMIENTO PLAZA LLICO, FUERTE CIUDADELA, COMUNA DE ARICA.</t>
  </si>
  <si>
    <t>REPOSICION SEDE SOCIAL LOS INDUSTRIALES III, ARICA</t>
  </si>
  <si>
    <t>REPOSICION PLAZA LOS PINOS, POBLACION CHILE, ARICA</t>
  </si>
  <si>
    <t>MEJORAMIENTO PLAZA GUILLERMO GARAY, POBLACION CHILE, ARICA</t>
  </si>
  <si>
    <t>MEJORAMIENTO SISTEMA DE APR CERRO SOMBRERO, COMUNA DE ARICA</t>
  </si>
  <si>
    <t>CONSTRUCCION ALCANTARILLADO Y DISPOSICION AGUAS SERVIDAS, SOCOROMA</t>
  </si>
  <si>
    <t>RESTAURACION MONUMENTO NACIONAL CATEDRAL SAN MARCOS DE ARICA</t>
  </si>
  <si>
    <t>RESTAURACION Y HABILITACION BIBLIOTECA REGIONAL EX FFCC ARICA LA PAZ</t>
  </si>
  <si>
    <t>PROGRAMA DE GENERACION EMPLEO COMUNAS RURALES, PERIODO ENERO A JUNIO DE 2017</t>
  </si>
  <si>
    <t>PROGRAMA RECAMBIO LUMINARIAS PARA LA REGION DE ARICA Y PARINACOTA</t>
  </si>
  <si>
    <t>PROGRAMA DE INVERSION A LA COMUNIDAD "MIL CUPOS" PRIMER SEMESTRE 2017</t>
  </si>
  <si>
    <t>TRANSFERENCIA PLAN GESTION Y PROTECCION SITIOS CHINCHORRO XV REGION</t>
  </si>
  <si>
    <t>CAPACITACION AGROPECUARIO PMDT SUBTERRITORIO. CAMARONES</t>
  </si>
  <si>
    <t>CAPACITACION APOYO PREVENT. ENFERM. PORCINA PED Y OTRAS REG. A Y  P</t>
  </si>
  <si>
    <t>CAPACITACION RESTAURACION DE FACHADAS BELEN, 2DA ETAPA, PUTRE</t>
  </si>
  <si>
    <t>CONSTRUCCION CUBIERTA PLAZA DE TIMALCHACA, COMUNA DE PUTRE</t>
  </si>
  <si>
    <t>CONSTRUCCION PAV ACCESO SECTOR CANCHA LOC CAMARONES</t>
  </si>
  <si>
    <t>REPOSICION PAVIMENTO CALLE LATORRE, COMUNA DE PUTRE</t>
  </si>
  <si>
    <t>REPOSICION PAVIMENTO CALLE ARTURO PEREZ CANTO, COMUNA DE PUTRE</t>
  </si>
  <si>
    <t>REPOSICION PAVIMENTO CALLE JOSE MIGUEL CARRERA, COMUNA DE PUTRE</t>
  </si>
  <si>
    <t>CONSTRUCCION PAVIMENTOS KM. 1-1.3 SECTOR GUATANAVE</t>
  </si>
  <si>
    <t>CONSTRUCCION MULTICANCHA UNIDAD VECINAL Nº 25 RANCAGUA, ARICA</t>
  </si>
  <si>
    <t>CONSTRUCCION MULTICANCHA UV Nº 26 MANUEL RODRIGUEZ, ARICA</t>
  </si>
  <si>
    <t>CONSTRUCCION MULTICANCHA UNIDAD VECINAL N° 48 JUAN PABLO II, ARICA.</t>
  </si>
  <si>
    <t>CONSTRUCCION MULTICANCHA  U.V. Nº 71 TARAPACA ORIENTE ARICA</t>
  </si>
  <si>
    <t>CONSTRUCCION MULTICANCHA U.V. Nº 2 NORTE GRANDE, ARICA</t>
  </si>
  <si>
    <t>MEJORAMIENTO PLAZA SUECIA COMUNA DE ARICA</t>
  </si>
  <si>
    <t>MEJORAMIENTO PLAZOLETA CAMPO VERDE, COMUNA DE ARICA</t>
  </si>
  <si>
    <t>CONTROL DE SIMULIDOS HEMATOFAGOS EN LA PROVINCIA DE ARICA</t>
  </si>
  <si>
    <t>ARICA</t>
  </si>
  <si>
    <t>PUTRE</t>
  </si>
  <si>
    <t>CAMARONES</t>
  </si>
  <si>
    <t>GENERAL LAGOS</t>
  </si>
  <si>
    <t>PROTOTIPOS DE INNOVACIÓN EMPRESARIAL</t>
  </si>
  <si>
    <t>GRANDES IDEAS PARA UNA CIUDAD INTELIGENTE</t>
  </si>
  <si>
    <t>COLINA</t>
  </si>
  <si>
    <t>TIL TIL</t>
  </si>
  <si>
    <t>BUIN</t>
  </si>
  <si>
    <t>PAINE</t>
  </si>
  <si>
    <t>ISLA DE MAIPO</t>
  </si>
  <si>
    <t>MARIA PINTO</t>
  </si>
  <si>
    <t>SAN PEDRO</t>
  </si>
  <si>
    <t>TALAGANTE</t>
  </si>
  <si>
    <t>R.METROPOLITANA</t>
  </si>
  <si>
    <t>MACUL</t>
  </si>
  <si>
    <t>ADQUISICION Y DES. PROGR. Y SIST. Y MEJOR.REDES Y PLATAF.TECNOLÓGICA</t>
  </si>
  <si>
    <t>PUENTE ALTO</t>
  </si>
  <si>
    <t>ADQUISICION 5000 LUMINARIAS CON BALASTOS DOBLE NIVEL PUENTE ALTO</t>
  </si>
  <si>
    <t>ADQUISICIÓN EQUIPAMIENTO NUEVE ESCUELAS DE PUENTE ALTO</t>
  </si>
  <si>
    <t>ADQUISICION DE EQUIPOS DE TELECOMUNICACIONES SECTOR SALUD R.M.</t>
  </si>
  <si>
    <t xml:space="preserve">LA FLORIDA </t>
  </si>
  <si>
    <t>ADQUISICION VEHICULOS Y MAQUINAS OPERATIVAS, COMUNA DE LA FLORIDA</t>
  </si>
  <si>
    <t>PUDAHUEL</t>
  </si>
  <si>
    <t>EL BOSQUE</t>
  </si>
  <si>
    <t>ADQUISICIÓN VEHÍCULOS DE TRANSPORTE DE PASAJEROS, COMUNA EL BOSQUE</t>
  </si>
  <si>
    <t>LO BARNECHEA</t>
  </si>
  <si>
    <t>ADQUISICIÓN LUMINARIAS PÚBLICAS I ETAPA, COMUNA LO BARNECHEA</t>
  </si>
  <si>
    <t>ADQUISCIÓN LUMINARIAS PEATONALES LED DIVERSOS SECTORES, LA FLORIDA</t>
  </si>
  <si>
    <t>ADQUISICIÓN AMBULANCIAS SECTOR SALUD COMUNA PUDAHUEL</t>
  </si>
  <si>
    <t>PADRE HURTADO</t>
  </si>
  <si>
    <t>ADQUISICIÓN DE JUEGOS INFANTILES MODULARES, COMUNA DE PADRE HURTADO</t>
  </si>
  <si>
    <t>ADQUISICIÓN DE CAMIÓN ALJIBE PARA ILUSTRE MUNICIPALIDAD DE PAINE</t>
  </si>
  <si>
    <t>AQUSICIÓN DE CAMIÓN TOLVA PARA ILUSTRE MUNICIPALIDAD DE PAINE</t>
  </si>
  <si>
    <t>ADQUISICIÓN LUMINARIAS PEATONALES COMUNA DE SAN JOSÉ DE MAIPO</t>
  </si>
  <si>
    <t xml:space="preserve">SANTIAGO </t>
  </si>
  <si>
    <t>LO PRADO</t>
  </si>
  <si>
    <t xml:space="preserve">ADQUISICION MOBILIARIO PLAZA DE BOLSILLO METRO SAN PABLO / LO PRADO </t>
  </si>
  <si>
    <t>INDEPENDENCIA</t>
  </si>
  <si>
    <t xml:space="preserve">ADQUISICION MOBILIARIO PLAZA DE BOLSILLO ARTESANOS, INDEPENDENCIA </t>
  </si>
  <si>
    <t>ADQUISICION MOBILIARIO PLAZA DE BOLSILLO METRO CUMMING , STGO</t>
  </si>
  <si>
    <t>REPOSICION PARCIAL ESCUELA ANTUHUILEN, INDEPENDENCIA</t>
  </si>
  <si>
    <t>ESTACION CENTRAL</t>
  </si>
  <si>
    <t>CONSERVACION ACERAS COMUNA DE ESTACION CENTRAL</t>
  </si>
  <si>
    <t xml:space="preserve">TIL TIL </t>
  </si>
  <si>
    <t>CONSTRUCCION CENTRO CULTURAL DE TIL -TIL</t>
  </si>
  <si>
    <t>MELIPILLA</t>
  </si>
  <si>
    <t>MEJORAMIENTO AGUA POTABLE RURAL SECTOR PUANGUE; MELIPILLA</t>
  </si>
  <si>
    <t>REPOSICIÓN ESCUELA REPÚBLICA MEXICANA 478 PAC</t>
  </si>
  <si>
    <t>CONSTRUCCION ALCANTARILLADO PABELLÓN, COMUNA DE MELIPILLA</t>
  </si>
  <si>
    <t>NORMALIZACION POSTA SALUD RURAL NIHUE BAJO, COMUNA DE SAN PEDRO</t>
  </si>
  <si>
    <t>CONSTRUCCION CONSULTORIO GENERAL RURAL DE SAN PEDRO</t>
  </si>
  <si>
    <t>REPOSICION CENTRO DE SALUD DR CARLOS AVENDAÑO</t>
  </si>
  <si>
    <t>REPOSICION Y RELOCALIZACION DE LA 8VA COMISARIA DE COLINA</t>
  </si>
  <si>
    <t>CONCHALI</t>
  </si>
  <si>
    <t>CONSTRUCCION EDIFICIO CONSISTORIAL DE LA MUNICIPALIDAD DE CONCHALI</t>
  </si>
  <si>
    <t>LAMPA</t>
  </si>
  <si>
    <t>MEJORAMIENTO PLAZA DE ARMAS DE LAMPA</t>
  </si>
  <si>
    <t>AMPLIACIÓN INSTITUTO DE REHABILITACIÓN TELETON DE LA REGIÓN METROPOLITANA</t>
  </si>
  <si>
    <t>LA PINTANA</t>
  </si>
  <si>
    <t>REPOSICION CALZADAS CALLE GENERAL FRANCISCO FRANCO, LA PINTANA</t>
  </si>
  <si>
    <t>RECOLETA</t>
  </si>
  <si>
    <t>MEJORAMIENTO ESPACIO PÚBLICO AVDA PERU, COMUNA DE RECOLETA</t>
  </si>
  <si>
    <t>CONSTRUCCION CENTRO DEP RECREACIONAL MIRADOR VIEJO, INDEPENDENCIA</t>
  </si>
  <si>
    <t>AMPLIACION CASA DE LA MUJER EMPRENDEDORA DE HUAMACHUCO RENCA</t>
  </si>
  <si>
    <t>CONSTRUCCION PARQUE CULTURAL INDÍGENA PUCARA DE CHENA</t>
  </si>
  <si>
    <t>MEJORAMIENTO PARQUE SANTIAGO AMENGUAL, PUDAHUEL</t>
  </si>
  <si>
    <t>HABILITACIÓN EDIFICIO EXTENSIÓN CONVENTO DOMÍNICO, RECOLETA</t>
  </si>
  <si>
    <t>SAN JOSE DE MAIPO</t>
  </si>
  <si>
    <t>AMPLIACION RED DE AGUA POTABLE Y ALCANTARILLADO, SAN JOSE DE MAIPO</t>
  </si>
  <si>
    <t>REPOSICIÓN PAVIMENTO CALLE ARTURO PRAT, LAMPA</t>
  </si>
  <si>
    <t>QUINTA NORMAL</t>
  </si>
  <si>
    <t>MEJORAMIENTO PLAZA LO BESA, QUINTA NORMAL</t>
  </si>
  <si>
    <t>MEJORAMIENTO PAVIMENTO SILVA CHAVEZ COMUNA DE MELIPILLA</t>
  </si>
  <si>
    <t>PIRQUE</t>
  </si>
  <si>
    <t>CONSTRUCCION COMPLEJO DEPORTIVO COMUNA DE PIRQUE</t>
  </si>
  <si>
    <t xml:space="preserve">CONSTRUCCIÓN CENTRO CULTURAL DE MELIPILLA </t>
  </si>
  <si>
    <t>CONSTRUCCIÓN TEATRO MUNICIPAL DE LA PINTANA</t>
  </si>
  <si>
    <t>EL MONTE</t>
  </si>
  <si>
    <t>REPOSICION E INSTALACION LUMINARIAS PUBLICAS COMUNA DE EL MONTE</t>
  </si>
  <si>
    <t>RESTAURACION CASONA EX CHACRA OCHAGAVIA PARA BIBLIOTECA PAC</t>
  </si>
  <si>
    <t>PEÑALOLEN</t>
  </si>
  <si>
    <t>CONSTRUCCION CESFAM LAS TORRES PEÑALOLEN</t>
  </si>
  <si>
    <t>LA CISTERNA</t>
  </si>
  <si>
    <t>MEJORAMIENTO DE ACERAS PEATONALES Y ESPACIOS PUBLICOS DE LA CISTERNA</t>
  </si>
  <si>
    <t>MEJORAMIENTO E INSTALACION SIST DE LUMINARIAS PUBLICAS LA CISTERNA</t>
  </si>
  <si>
    <t>CONSTRUCCION RED SECUNDARIA ALCANTARILLADO PUBLICO, ISLA DE MAIPO</t>
  </si>
  <si>
    <t>CONSERVACION VEREDAS Y MOBILIARIO BALMACEDA J. PEREZ - SAN MARTIN, BUIN</t>
  </si>
  <si>
    <t>SANTIAGO</t>
  </si>
  <si>
    <t>REPARACION PARROQUIA SANTA ANA, COMUNA DE SANTIAGO</t>
  </si>
  <si>
    <t>REPOSICION CANCHAS BERNARDO OHIGGINS Y ESPARTA, QUINTA NORMAL</t>
  </si>
  <si>
    <t>CONSERVACION AREAS VERDES EN SECTORES MAS DETERIORADOS, LA CISTERNA</t>
  </si>
  <si>
    <t>SAN MIGUEL</t>
  </si>
  <si>
    <t>REPOSICION Y MEJORAMIENTO DE VEREDAS EN SAN MIGUEL</t>
  </si>
  <si>
    <t>RESTAURACION PALACIO COUSIÑO, SANTIAGO</t>
  </si>
  <si>
    <t>REPARACION IGLESIA DE LA MERCED COMUNA DE TIL-TIL</t>
  </si>
  <si>
    <t>MEJORAMIENTO SEÑALETICA VERTICAL INFORMATIVA COMUNA DE EL BOSQUE</t>
  </si>
  <si>
    <t>CONSERVACION DE VEREDAS UV 3, 3A Y 4 COMUNA P.A.C.</t>
  </si>
  <si>
    <t>CONSERVACIÓN DE CALZADAS UV.6,12,13 Y 14, COMUNA DE RECOLETA</t>
  </si>
  <si>
    <t>CONSERVACION DE VEREDAS UV Nª14 COMUNA PEDRO AGUIRRE CERDA</t>
  </si>
  <si>
    <t>RESTAURACION Y PUESTA EN VALOR IGLESIA SAN FRANCISCO, EL MONTE</t>
  </si>
  <si>
    <t>CONSERVACION DE VEREDAS UV N"12-H, COMUNA DE P.A.C</t>
  </si>
  <si>
    <t>SAN BERNARDO</t>
  </si>
  <si>
    <t>CONSERVACION CALZADAS SECTOR NORORIENTE COMUNA DE SAN BERNARDO</t>
  </si>
  <si>
    <t>CONTROL Y PREVENCION POBLACION CANINA EN REGION METROPOLITANA</t>
  </si>
  <si>
    <t>REPOSICION DE VEREDAS ETAPA I COMUNA INDEPENDENCIA</t>
  </si>
  <si>
    <t>MEJORAMIENTO RECORRIDO PATRIMONIAL PEDRO FONTOVA, CONCHALI</t>
  </si>
  <si>
    <t>MEJORAMIENTO  PLAZA ESMERALDA, COMUNA DE COLINA</t>
  </si>
  <si>
    <t>SAN RAMON</t>
  </si>
  <si>
    <t>CONSERVACION DE VEREDAS EN DIVERSOS TRAMOS, COMUNA DE SAN RAMÓN</t>
  </si>
  <si>
    <t>CONSERVACIÓN VEREDAS ACCESOS PEATONALES PARADERO TRANSANTIAGO, COMUNA DE LO PRADO</t>
  </si>
  <si>
    <t>MEJORAMIENTO GESTION DE TRANSITO DE INTERSECCIONES CRITICAS GRAN SANTIAGO</t>
  </si>
  <si>
    <t>HUECHURABA</t>
  </si>
  <si>
    <t>CONSERVACION DE VEREDAS UV 9,11 Y 12, COMUNA DE HUECHURABA</t>
  </si>
  <si>
    <t>MEJORAMIENTO CANCHA DE FUTBOL, ROBERT KENNEDY, ESTACION</t>
  </si>
  <si>
    <t>QUILICURA</t>
  </si>
  <si>
    <t>CONSTRUCCION CENTRO DE ATENCIÓN TERAPEUTICO PARA MUJERES, QUILICURA</t>
  </si>
  <si>
    <t>CONSERVACION DE VEREDAS DE CONCHALÍ I ETAPA, CONCHALI</t>
  </si>
  <si>
    <t>MEJORAMIENTO DE LA SEGURIDAD VIAL, COMUNA DE LA CISTERNA</t>
  </si>
  <si>
    <t>CONSTRUCCION PASEO PEATONAL AV. LA BANDERA SAN RAMÓN</t>
  </si>
  <si>
    <t>QULICURA</t>
  </si>
  <si>
    <t>CONSTRUCCION POLIDEPORTIVO DE LA COMUNA DE QUILICURA</t>
  </si>
  <si>
    <t>ALHUE</t>
  </si>
  <si>
    <t>MEJORAMIENTO ESTADIO MUNICIPAL DE LA COMUNA DE ALHUE</t>
  </si>
  <si>
    <t>MEJORAMIENTO CANCHA LOS JARDINES COMUNA DE PADRE HURTADO</t>
  </si>
  <si>
    <t>SAN JOAQUIN</t>
  </si>
  <si>
    <t>REPOSICION DE VEREDAS ETAPA III COMUNA DE SAN JOAQUIN</t>
  </si>
  <si>
    <t>REPOSICION SERVICIO MÉDICO LEGAL DE MELIPILLA</t>
  </si>
  <si>
    <t>MEJORAMIENTO SENDA MULTIPROPOSITO BATUCO, COMUNA DE LAMPA</t>
  </si>
  <si>
    <t>PEÑAFLOR</t>
  </si>
  <si>
    <t>MEJORAMIENTO VIAL CALLE VEINTIUNO DE MAYO.PEÑAFLOR</t>
  </si>
  <si>
    <t>REPOSICION PLAZA DE ARMAS, COMUNA DE TIL TIL</t>
  </si>
  <si>
    <t>CONSERVACION CALZADAS Y VEREDAS DE LO PRADO, 2° ETAPA, LO PRADO</t>
  </si>
  <si>
    <t>LA REINA</t>
  </si>
  <si>
    <t>REPOSICION ACERAS Y PASEOS PEATONALES - 2° ETAPA - LA REINA</t>
  </si>
  <si>
    <t>CONSERVACION DE DIVERSAS MULTICANCHAS, COMUNA DE CONCHALI</t>
  </si>
  <si>
    <t>CONSERVACION DE VEREDAS DE CONCHALÍ II ETAPA , CONCHALI</t>
  </si>
  <si>
    <t>30336722</t>
  </si>
  <si>
    <t>CONSTRUCCION SEDE SONRISOLOGOS HOSP. DR. SOTERO DEL RIO, PUENTE ALTO</t>
  </si>
  <si>
    <t>LA FLORIDA</t>
  </si>
  <si>
    <t>CONSERVACION VEREDAS U.V. N° 21 VILLA O HIGGINS, COMUNA DE LA FLORIDA</t>
  </si>
  <si>
    <t>LO ESPEJO</t>
  </si>
  <si>
    <t>CONSERVACION DE VEREDAS PUEBLO LO ESPEJO COMUNA DE LO ESPEJO</t>
  </si>
  <si>
    <t>HABILITACION PASEO BORDE PARQUE METROPOLITANO, CO. SAN CRISTOBAL</t>
  </si>
  <si>
    <t>MEJORAMIENTO COMPLEJO DEPORTIVO EL PINAR COMUNA DE SAN JOAQUIN</t>
  </si>
  <si>
    <t>CONSERVACION PAVIMENTO DE CALZADAS EN 36 TRAMOS DE LA COMUNA EL BOSQUE</t>
  </si>
  <si>
    <t>CAPACITACION EN LICEOS TÉCNICO PROFESIONAL, REGIÓN METROPOLITANA</t>
  </si>
  <si>
    <t>CONSTRUCCION CICLOVIAS DIVERSOS SECTORES, I ETAPA COMUNA DE SANTIAGO</t>
  </si>
  <si>
    <t>REPOSICION DE ESTADIO LA MONTURA, COMUNA DE SAN MIGUEL</t>
  </si>
  <si>
    <t>CONSTRUCCION CONEXIONES RED DE CICLOVÍAS DEL GRAN SANTIAGO GRUPO 1</t>
  </si>
  <si>
    <t>MEJORAMIENTO Y AMPLIACIÓN PARQUE METROPOLITANO CERRO CHENA</t>
  </si>
  <si>
    <t>REPOSICION DE VEREDAS COMUNA DE INDEPENDENCIA, ETAPA II</t>
  </si>
  <si>
    <t>MEJORAMIENTO EJE AV. HERMOSILLA, SAN PEDRO.</t>
  </si>
  <si>
    <t>CONSTRUCCION CONEXIONES RED DE CICLOVÍAS DEL GRAN SANTIAGO GRUPO 2</t>
  </si>
  <si>
    <t>MEJORAMIENTO ESPACIO PÚBLICO CALLE PARROQUIA, COMUNA DE SAN RAMÓN</t>
  </si>
  <si>
    <t>CERRO NAVIA</t>
  </si>
  <si>
    <t>30439689</t>
  </si>
  <si>
    <t>CONSERVACION VIAS TRANSANTIAGO, COMUNA DE CERRO NAVIA</t>
  </si>
  <si>
    <t>30439723</t>
  </si>
  <si>
    <t>CONSERVACION VIAS TRANSANTIAGO, COMUNA DE MACUL</t>
  </si>
  <si>
    <t>30442224</t>
  </si>
  <si>
    <t>CONSERVACION VÍAS TRANSANTIAGO, COMUNA DE LA FLORIDA</t>
  </si>
  <si>
    <t>DIAGNOSTICO PLAN MARCO DE DESARROLLO TERRITORIAL TERRITORIO 3</t>
  </si>
  <si>
    <t>REPOSICION ESCUELA LUIS CRUZ MARTINEZ, QUILICURA</t>
  </si>
  <si>
    <t>CONSERVACION DE INFRAESTRUCTURA PUBLICA DE VILLA LOS SILOS</t>
  </si>
  <si>
    <t>REPOSICION Y RELOCALIZACION CONSULTORIO JOSE BAUZA FRAU DE LAMPA</t>
  </si>
  <si>
    <t>CONSTRUCCIÓN DE VEREDAS SECTOR HIJUELAS DE POLULO, COMUNA DE ALHUÉ</t>
  </si>
  <si>
    <t>MEJORAMIENTO VEREDAS CALLE 21 DE MAYO; SECTOR LICEO MUNICIPAL, VILLA ALHUE</t>
  </si>
  <si>
    <t>HABILITACION ACCESO PEATONAL DEL CESFAM DE PAINE CENTRO</t>
  </si>
  <si>
    <t>CALERA DE TANGO</t>
  </si>
  <si>
    <t>CONSTRUCCIÓN DE REDUCTORES DE VELOCIDAD EN ZONA RURAL, ALHUE</t>
  </si>
  <si>
    <t>CONSTRUCCION DE REFUGIOS PEATONALES ZONA RURAL, COMUNA DE ALHUE</t>
  </si>
  <si>
    <t>MEJORAMIENTO DIVERSAS VEREDAS CALLES LOCALES</t>
  </si>
  <si>
    <t>MEJORAMIENTO DE ACERA NORTE AV 18 DE SEPTIEMBRE, PAINE</t>
  </si>
  <si>
    <t>CONSTRUCCION DE VEREDAS EN SECTOR SANTA MARTA DE HUELQUEN, PAINE</t>
  </si>
  <si>
    <t>MEJORAMIENTO DE ACERAS DE AVDA. BAQUEDANO ENTRE ACCESO 1 Y SAN JOSE</t>
  </si>
  <si>
    <t>MEJORAMIENTO SEDE SOCIAL CENTRO CIVICO CHAMPA HOSPITAL</t>
  </si>
  <si>
    <t>MEJORAMIENTO VEREDAS ZONA TIPICA, COMUNA DE ALHUE</t>
  </si>
  <si>
    <t>CONSTRUCCION PAVIM. CAM. LITRE ORIENTE, COMUNA SAN PEDRO</t>
  </si>
  <si>
    <t>MEJORAMIENTO VEREDAS CALLE 18 DE SEPTIEMBRE, PEÑAFLOR</t>
  </si>
  <si>
    <t>MEJORAMIENTO VEREDAS CALLE ARTURO PRAT, COMUNA DE PEÑAFLOR</t>
  </si>
  <si>
    <t>MEJORAMIENTO DE ACERAS EN VILLA MOREIRA CASTILLO II, COMUNA PAINE</t>
  </si>
  <si>
    <t>CONSTRUCCION DE VEREDAS EN SECTOR RINCONADA DE HUELQUEN, PAINE</t>
  </si>
  <si>
    <t>CONSTRUCCION PAVIMENTACION LOS AROMOS COMUNA SAN PEDRO</t>
  </si>
  <si>
    <t>REPOSICIÓN DE PAVIMENTOS VARIOS SECTORES COMUNA DE PADRE HURTADO</t>
  </si>
  <si>
    <t>MEJORAMIENTO DE VEREDAS VILLA GABRIELA MISTRAL, PAINE CENTRO</t>
  </si>
  <si>
    <t>MEJORAMIENTO DE VEREDAS VILLA MOREIRA CASTILLO I, PAINE CENTRO</t>
  </si>
  <si>
    <t>CONSTRUCCIÓN DE CUBIERTA PEATONAL EN AVDA. BAQUEDANO, PAINE CENTRO</t>
  </si>
  <si>
    <t>CONSTRUCCION PAVIMENTACION CAMINO LA AMARGURA, COMUNA SAN PEDRO</t>
  </si>
  <si>
    <t>CONSERVACIÓN VEREDAS UNIDAD VECINAL N° 1 ERNESTO PRADO TAGLE</t>
  </si>
  <si>
    <t>MEJORAMIENTO VEREDAS CALLE DR. PRADO TAGLE, PEÑAFLOR</t>
  </si>
  <si>
    <t>CONSTRUCCION PAVIMENTACION CAMINO ALTO LOYCA, COMUNA SAN PEDRO</t>
  </si>
  <si>
    <t>MEJORAMIENTO PASAJES EL ESFUERZO, EL ROBLE Y 18 DE SEPTIEMBRE</t>
  </si>
  <si>
    <t>CONSTRUCCION CALLE ADOLFO LARRAIN VALDIVIESO, COMUNA DE MELIPILLA</t>
  </si>
  <si>
    <t>MEJORAMIENTO LUMINARIA PEATONAL Y MOBILIARIO PLAZA DE ARMAS, COMUNA DE BUIN</t>
  </si>
  <si>
    <t>CONSTRUCCIÓN DE VEREDAS TROPEZÓN MALLOCO</t>
  </si>
  <si>
    <t>MEJORAMIENTO VEREDAS CALLE EMILIA LASCAR, PEÑAFLOR</t>
  </si>
  <si>
    <t>MEJORAMIENTO VIAL INTERSECCIÓN FRANCISCO BILBAO Y MALLOQUITO</t>
  </si>
  <si>
    <t>MEJORAMIENTO VIAL DE CALLE JOSÉ MIGUEL CARRERA, PEÑAFLOR</t>
  </si>
  <si>
    <t>REPOSICIÓN CALZADA AVENIDA CONCHA Y TORO, COMUNA DE PIRQUE</t>
  </si>
  <si>
    <t>CONSTRUCCIÓN CALZADA CALLE VÍA 1, PIRQUE</t>
  </si>
  <si>
    <t>REPARACION ACERA NORTE DE AVDA 18 SEPT. ENTRE DEL VILLAR Y ALEGRE</t>
  </si>
  <si>
    <t>REPOSICIÓN VEREDAS CALLE CAUPOLICÁN, PEÑAFLOR</t>
  </si>
  <si>
    <t>CONSTRUCCION CALZADA CALLE PARQUE REAL COMUNA DE PIRQUE</t>
  </si>
  <si>
    <t>CONSTRUCCION CALZADA CALLE VIÑA DEL MAIPO COMUNA DE PIRQUE</t>
  </si>
  <si>
    <t>CONSTRUCCIÓN CALZADA CALLE EL CRUZAL, COMUNA DE PIRQUE</t>
  </si>
  <si>
    <t>CONSTRUCCION CALZADA CALLE SAN BENJAMIN COMUNA DE PIRQUE</t>
  </si>
  <si>
    <t>CONSTRUCCION CALZADA CAMINO PARADERO 1 Y MEDIO PARADERO 2 PIRQUE</t>
  </si>
  <si>
    <t>CONSTRUCCION CALZADA  EL CARMEN, PALOMAS Y ALMENDRALES PIRQUE</t>
  </si>
  <si>
    <t>CONSTRUCCIÓN 25 REFUGIOS PEATONALES, PIRQUE</t>
  </si>
  <si>
    <t>CONSTRUCCIÓN Y REPOSICIÓN 13 REFUGIOS PEATONALES, COMUNA DE LAMPA</t>
  </si>
  <si>
    <t xml:space="preserve">REPOSICIÓN  VEREDAS CALLE BENAVENTE  COMUNA DE EL MONTE </t>
  </si>
  <si>
    <t>CONSTRUCCION DE CARPETA ASFALTICA CALLEJON 3 PATAGUILLA CURACAVI</t>
  </si>
  <si>
    <t>CONSTRUCCION DE CARPETA ASFALTICA CALLE SANTA TERESITA CURACAVI</t>
  </si>
  <si>
    <t>MEJORAMIENTO ILUMINACIÓN PEATONAL LOCALIDAD DE LA OBRA, SJM.</t>
  </si>
  <si>
    <t xml:space="preserve">REPOSICIÓN DE VEREDAS AVENIDA LOS CARRERA COMUNA DE EL MONTE </t>
  </si>
  <si>
    <t>MEJORAMIENTO ILUMINACIÓN PEATONAL LOCALIDAD DE LAS VERTIENTES SJM</t>
  </si>
  <si>
    <t>CONSTRUCCION DE CARPETA ASFALTICA CALLE EL AJIAL INTERIOR</t>
  </si>
  <si>
    <t>MEJORAMIENTO ILUMINACIÓN PEATONAL LOCALIDAD DE EL CANELO, SJM</t>
  </si>
  <si>
    <t>MEJORAMIENTO ILUMINACIÓN PEATONAL LOCALIDAD DE EL MANZANO, SJM</t>
  </si>
  <si>
    <t>MEJORAMIENTO ILUMINACIÓN PEATONAL LOCALIDADES DE GUAYACÁN Y MAITENES</t>
  </si>
  <si>
    <t>CONSTRUCCIÓN PAVIMENTACIÓN CAMINO SAN IGNACIO INTERIOR.</t>
  </si>
  <si>
    <t>CONSTRUCCION PAVIMENTACION Y REPOSICION DE VEREDAS VILLITA EL ACACIO</t>
  </si>
  <si>
    <t>CONSTRUCCION SENDA MULTIPROPOSITO AV. CALERA DE TANGO</t>
  </si>
  <si>
    <t>CONSTRUCCION SENDA MULTIPROPOSITO CAMINO LONQUEN</t>
  </si>
  <si>
    <t>CONSTRUCCIÓN PAVIMENTACIÓN CAMINO LA BATALLA</t>
  </si>
  <si>
    <t>CONSTRUCCIÓN PAVIMENTACIÓN CAMINO SAN AGUSTÍN</t>
  </si>
  <si>
    <t>CONSTRUCCION SENDA MULTIPROPOSITO CAMINO EL TREBOL</t>
  </si>
  <si>
    <t>CONSTRUCCION PAVIMENTO PASAJE LOS PATOS, COMUNA PEÑAFLOR</t>
  </si>
  <si>
    <t>MEJORAMIENTO ILUMINACIÓN PEATONAL SECTOR NORTE, LOCALIDAD SJM.</t>
  </si>
  <si>
    <t>MEJORAMIENTO ILUMINACIÓN PEATONAL LOCALIDAD DE EL MELOCOTÓN, SJM.</t>
  </si>
  <si>
    <t>MEJORAMIENTO ILUMINACIÓN PEATONAL LOCALIDAD DE SAN  ALFONSO Y SAN GABRIEL</t>
  </si>
  <si>
    <t>REPOSICIÓN DE VEREDAS CALLE ERRAZURIZ  COMUNA DE EL MONTE</t>
  </si>
  <si>
    <t>CONSTRUCCIÓN CICLOVÍA SAN JOSÉ, ENTRE SANTA CECILIA Y LOS PEUMOS</t>
  </si>
  <si>
    <t>CONSTRUCCIÓN PAVIMENTO PASAJE LOS ACACIOS, COMUNA DE COLINA</t>
  </si>
  <si>
    <t>CONSTRUCCIÓN VEREDAS POBLACIÓN MANUEL RODRÍGUEZ, COMUNA DE COLINA</t>
  </si>
  <si>
    <t>CONSTRUCCIÓN SENDA MULTIPROPÓSITO CAMINO EL COLORADO, COMUNA DE COLINA</t>
  </si>
  <si>
    <t>CONSTRUCCIÓN CICLOVÍA AVENIDA SAN MARTÍN, ENTRE COQUIMBO Y TERMINAL</t>
  </si>
  <si>
    <t>CONSTRUCCIÓN ACERAS PEATONAL RANCHILLO</t>
  </si>
  <si>
    <t>REPOSICIÓN VEREDAS DIVERSOS SECTORES, COMUNA DE COLINA</t>
  </si>
  <si>
    <t>CONSTRUCCIÓN VEREDAS AVENIDA ACONCAGUA, COMUNA DE COLINLA</t>
  </si>
  <si>
    <t xml:space="preserve">CONSTRUCCIÓN REFUGIOS PEATONALES  COMUNA DE MARIA PINTO </t>
  </si>
  <si>
    <t xml:space="preserve">REPOSICIÓN  ACERA PEATONAL RUTA G-76 COMUNA DE MARIA PINTO </t>
  </si>
  <si>
    <t>REPOSICION ACERA PEATONAL RUTA G734 , COMUNA DE MARIA PINTO</t>
  </si>
  <si>
    <t xml:space="preserve">HABILITACIÓN CÁMARAS  ALCANTARILLADO VILLAVICENCIO COMUNA DE MARIA PINTO </t>
  </si>
  <si>
    <t>REPOSICION VEREDA SUR AV. 18 SEPT. ENTRE O"HIGGINS Y VILLA SANTIS PAINE</t>
  </si>
  <si>
    <t>CONSTRUCCION DE REDUCTORES DE VELOCIDAD EN DIVERSOS SECTORES</t>
  </si>
  <si>
    <t>CONSTRUCCIÓN VEREDAS LOS INGLESES, COMUNA DE COLINA</t>
  </si>
  <si>
    <t>CONSTRUCCION RESALTOS REDONDEADOS  COMUNA DE MARIA PINTO</t>
  </si>
  <si>
    <t xml:space="preserve">CONSTRUCCIÓN ACERAS PEATONAL  EL ESPINO </t>
  </si>
  <si>
    <t xml:space="preserve">CONSTRUCCIÓN ACERA PEATONAL  CHOROMBO ALTO -COMUNA DE MARÍA PINTO </t>
  </si>
  <si>
    <t>CONSTRUCCIÓN ACERAS PEATONAL LA PALMA</t>
  </si>
  <si>
    <t>CONSTRUCCION SISTEMA AGUAS LLUVIAS CHOROMBO ALTO COMUNA MARIA PINTO</t>
  </si>
  <si>
    <t>CONSTRUCCION ACERA PEATONAL LO OVALLE, COMUNA DE MARIA PINTO</t>
  </si>
  <si>
    <t>MEJORAMIENTO SEÑALETICA VIAL, COMUNA DE MARIA PINTO</t>
  </si>
  <si>
    <t xml:space="preserve">MEJORAMIENTO  CAMINOS RURALES  COMUNA DE EL MONTE </t>
  </si>
  <si>
    <t>CONSTRUCCION DE RESALTOS REDUCTORES DE VELOCIDAD, COMUNA DE EL MONTE</t>
  </si>
  <si>
    <t>CONSTRUCCION DE PARADEROS EN RUTA G-78, COMUNA EL MONTE</t>
  </si>
  <si>
    <t>REPOSICION SEÑALETICA INFORMATIVA Y DEMARCACION DE PASOS CEBRA</t>
  </si>
  <si>
    <t>CONSTRUCCIÓN PAVIMENTO CAMINO EL SAUCE</t>
  </si>
  <si>
    <t>CONSTRUCCION VALLAS Y BALIZAS PEATONALES, COMUNA DE LAMPA</t>
  </si>
  <si>
    <t>CONSTRUCCIÓN ILUMINACIÓN EN ACCESOS CAMINO RIBEREÑO COMUNA DE BUIN.</t>
  </si>
  <si>
    <t>CONSTRUCCIÓN DE 55 REFUGIOS PEATONALES EN DIVERSOS SECTORES DE BUIN.</t>
  </si>
  <si>
    <t>MEJORAMIENTO DE VEREDAS LOCALIDAD TIL TIL CENTRO</t>
  </si>
  <si>
    <t>REPOSICIÓN EQUIPAMIENTO URBANO Y MEJORAMIENTO SEGURIDAD VIAL</t>
  </si>
  <si>
    <t>CONSTRUCCION DE RESALTOS VEHICULARES DIVERSOS SECTORES COMUNA PADRE HURTADO</t>
  </si>
  <si>
    <t xml:space="preserve">MEJORAMIENTO  PARQUE ROLANDO ALARCON </t>
  </si>
  <si>
    <t>CONSTRUCCIÓN ILUMINACIÓN PEATONAL EN CALLE ERRÁZURIZ, COMUNA DE BUIN</t>
  </si>
  <si>
    <t>REPOSICION VEREDAS DE HORMIGON TIL TIL CENTRO</t>
  </si>
  <si>
    <t>REPOSICION VEREDA NORTE, CALLE 1 SUR HUERTOS FAMILIARES</t>
  </si>
  <si>
    <t>CONSTRUCCION RESALTO REDUCTOR DE VELOCIDAD</t>
  </si>
  <si>
    <t>CONSTRUCCION E INSTALACION LUMINARIAS LED COSTANERA MANUEL VARGAS</t>
  </si>
  <si>
    <t>MEJORAMIENTO SEÑALETICAS DE TRANSITO DISTINTAS LOCALIDADES DE TIL TIL</t>
  </si>
  <si>
    <t>CONSTRUCCION RESALTO REDUCTOR DE VELOCIDAD Y BALIZA ILUMINADA</t>
  </si>
  <si>
    <t>CONSTRUCCIÓN E INSTALACIÓN LUMINARIA LED CICLOVÍA PLAZUELA-POLPAICO</t>
  </si>
  <si>
    <t>CONSTRUCCION  E INSTALACION LUMINARIA LED PASEO PEATONAL ARTURO PRAT</t>
  </si>
  <si>
    <t>CONSTRUCCION E INSTALACION SEÑALETICA VIAL DISTINTAS LOCALIDADES</t>
  </si>
  <si>
    <t>CONSTRUCCION E INSTALACION SEÑALETICA VIAL TIL TIL CENTRO</t>
  </si>
  <si>
    <t>CONSTRUCCIÓN VALLAS PEATONALES Y OBRAS COMP. COMUNA DE BUIN</t>
  </si>
  <si>
    <t xml:space="preserve">MEJORAMIENTO CAMINO HERMANOS  CARRERA COMUNA DE  EL MONTE </t>
  </si>
  <si>
    <t>MEJORAMIENTO VIAL INTERSECCION ROSALES CON LOS GUINDOS PEÑAFLOR</t>
  </si>
  <si>
    <t>CONSTRUCCION CALZADA CALLE SANTA MONICA COMUNA DE PIRQUE</t>
  </si>
  <si>
    <t>CONSTRUCCION CALZADA PASAJE 13 EL PRINCIPAL COMUNA DE PIRQUE</t>
  </si>
  <si>
    <t>REPARACION BACHES EN DISTINTOS PUNTO S DE PEÑAFLOR</t>
  </si>
  <si>
    <t>REPOSICION CALZADA PJE EL CEIBO COMUNA MELIPILLA</t>
  </si>
  <si>
    <t>CONSTRUCCION REDUCTORES DE VELOCIDAD II ETAPA MELIPILLA</t>
  </si>
  <si>
    <t>CONSTRUCCION LUMINARIAS AVENIDA 18 DE SEPTIEMBRE ENTRE ALGARROBO Y ACCESO SUR</t>
  </si>
  <si>
    <t>MEJORAMIENTO ACERAS DANIEL MOYA TIL TIL</t>
  </si>
  <si>
    <t xml:space="preserve">MEJORAMIENTO ACERAS JOSE MANUEL AGUILAR  TIL  TIL </t>
  </si>
  <si>
    <t>CONSTRUCCIÓN PAVIMENTACIÓN CAMINO SANTA ANDREA</t>
  </si>
  <si>
    <t>LA GRANJA</t>
  </si>
  <si>
    <t>HABILITACIÓN CENTRO DE EXTENSIÓN INSTITUTO NACIONAL DE SANTIAGO</t>
  </si>
  <si>
    <t>MEJORAMIENTO DE ESPACIOS PUBLICOS NODOS II ETAPA, LA FLORIDA</t>
  </si>
  <si>
    <t>CONSERVACION ESCUELA BLUE STAR COLLEGE, LO ESPEJO</t>
  </si>
  <si>
    <t>MAIPU</t>
  </si>
  <si>
    <t>CONSERVACION DE INFRAESTRUCTURA DEL CENTRO EDUCACIONAL LA PINTANA</t>
  </si>
  <si>
    <t>CONSERVACION DE INFRAESTRUCTURA DEL LICEO D-523 DE LA PINTANA</t>
  </si>
  <si>
    <t>MEJORAMIENTO BANDEJONES AVDA. TOCORNAL, SAN RAMON</t>
  </si>
  <si>
    <t>REPOSICION CALZADAS Y ACERAS CALLE BALDOMERO LILLO, LA PINTANA</t>
  </si>
  <si>
    <t>CONSERVACION VEREDAS DIVERSOS SECTORES ETAPA 1, COMUNA DE SANTIAGO</t>
  </si>
  <si>
    <t>CONSTRUCCION PISCINA TEMPERADA SEMIOLIMPICA, HUECHURABA</t>
  </si>
  <si>
    <t>TRANSFERENCIA CONVIVENCIA ESCOLAR Y ALERTA TEMPRANA DE LA DESERCIÓN</t>
  </si>
  <si>
    <t>ADQUISICION ACTUALIZACION Y RENOVACION SISTEMAS CODIS-PDI</t>
  </si>
  <si>
    <t>ADQUISICIÓN LUMINARIAS USO EFICIENTE, CASCO ANTIGUO MAIPÚ</t>
  </si>
  <si>
    <t>ADQUISICION VEHICULOS DE SEGURIDAD PUBLICA DE SAN BERNARDO</t>
  </si>
  <si>
    <t xml:space="preserve">SAN JOAQUIN </t>
  </si>
  <si>
    <t>ADQUISICION MOBILIARIO, EQUIPAMIENTO RECREATIVO COLEGIOS SAN JOAQUIN</t>
  </si>
  <si>
    <t>ADQUISICIÓN EDIFICIO CONSISTORIAL DE CERRO NAVIA</t>
  </si>
  <si>
    <t>ADQUISICION LUMINARIAS LED PARA ALUMBRADO PUBLICO, ESTACION CENTRAL</t>
  </si>
  <si>
    <t>ADQUISICIÓN PUESTO DE MANDO MOVIL EQUIPADO PARA ONEMI R.M.</t>
  </si>
  <si>
    <t>ADQUISICION DE EQUIPOS COMPUTACIONALES Y LICENCIAS</t>
  </si>
  <si>
    <t>ADQUISICION DE EQUIPOS, EQUIPAMIENTO Y VEHICULO LSPAL</t>
  </si>
  <si>
    <t>ADQUISICION CAMIONES RECOLECTORES. COMUNA DE ALHUÉ.</t>
  </si>
  <si>
    <t>ADQUISICION DE 2 BUSES PARA TRASPORTE ESCOLAR, COMUNA DE PUDAHUEL</t>
  </si>
  <si>
    <t>ADQUISICIÓN DOS BUSES DE PASAJEROS, COMUNA DE PUENTE ALTO</t>
  </si>
  <si>
    <t>RENCA</t>
  </si>
  <si>
    <t>ADQUISICIÓN CONTENEDORES DE BASURA DE RENCA</t>
  </si>
  <si>
    <t>ADQUISICIÓN EQUIPOS Y EQUIPAMIENTO PLAZA RÍO MAULE COMUNA PUDAHUEL</t>
  </si>
  <si>
    <t>ADQUISICIÓN DE MOTONIVELADORA PARA COMUNA DE BUIN</t>
  </si>
  <si>
    <t>ADQUISICIÓN DE RODILLO COMPACTADOR PARA COMUNA DE BUIN</t>
  </si>
  <si>
    <t>ADQUISICIÓN LUMINARIAS DE ALUMBRADO PÚBLICO ETAPA I CURACAVÍ</t>
  </si>
  <si>
    <t>ADQUISICIÓN EQUIPOS DE LIMPIEZA DE CANALES Y SIFONES, PEÑAFLOR</t>
  </si>
  <si>
    <t>ADQUISICIÓN ESTACIONAMIENTO BICICLETAS DE CORTA ESTADÍA, COMUNAS R.M.</t>
  </si>
  <si>
    <t xml:space="preserve">ADQUISICION DE DOS AMBULANCIAS PARA LA COMUNA DE CALERA DE TANGO </t>
  </si>
  <si>
    <t xml:space="preserve">LO ESPEJO </t>
  </si>
  <si>
    <t>ADQUISICION 2 AMBULANCIAS Y MINUBUS SALUD LO ESPEJO</t>
  </si>
  <si>
    <t xml:space="preserve">ADQUISICION VEHICULO BLINDADO BRIGADA REACCION TACTICA METRO PDI </t>
  </si>
  <si>
    <t xml:space="preserve">ADQUISICION DE CINCO CAMIONES Y EQUIPAMIENTO OPERACIONALES </t>
  </si>
  <si>
    <t xml:space="preserve">ADQUISICION CAMION MULTIPROPOSITO </t>
  </si>
  <si>
    <t>ADQUISICION CARRO PORTA ESCALA 10° CIA. BOMBEROS</t>
  </si>
  <si>
    <t xml:space="preserve">ADQUISICION AMBULANCIA Y MOVILES DE TRASLADO </t>
  </si>
  <si>
    <t xml:space="preserve">MAIPU </t>
  </si>
  <si>
    <t>ADQUISICION AMBULANCIA Y MINI BUS DISCAPACITADOS PARA CESFAM</t>
  </si>
  <si>
    <t>ADQUISICION CIRCUITO DE EJERCICIOS Y LUMINARIAS PLAZAS DE PUDAHUEL</t>
  </si>
  <si>
    <t>ADQUISICION DE CONTENEDORES DE R.S.D.</t>
  </si>
  <si>
    <t>ADQUISICION DE EQUIPOS COMPUTACIONALES , PARA LA MUNICIPALIDAD DE MAIPU</t>
  </si>
  <si>
    <t xml:space="preserve">ADQUISICION DE CAMION ALZA HOMBRE, PARA LA COMUNA DE PIRQUE </t>
  </si>
  <si>
    <t xml:space="preserve">SAN BERNARDO </t>
  </si>
  <si>
    <t>ADQUISICION DE 2 CAMIONES ALJIBE, PARA LA COMUNA DE SAN BERNARDO</t>
  </si>
  <si>
    <t>ADQUISICION DE CAMION LIMPIAFOSAS PARA LA COMUNA DE SAN BERNARDO</t>
  </si>
  <si>
    <t>ADQUISICION DE JUEGOS INFANTILES, PARQUE EDUARDO FREI MONTALVA, COMUNA DE LA FLORIDA</t>
  </si>
  <si>
    <t xml:space="preserve">PUDAHUEL </t>
  </si>
  <si>
    <t xml:space="preserve">ADQUISICION DE LUMINARIAS PARA 8 PLAZAS, COMUNA DE PUDAHUEL </t>
  </si>
  <si>
    <t>ADQUISICION VEHICULOS SECTOR SALUD</t>
  </si>
  <si>
    <t xml:space="preserve">ADQUISICION CAMIÓN ALJIBE, COMUNA DE ALHUE. </t>
  </si>
  <si>
    <t xml:space="preserve">LA GRANJA </t>
  </si>
  <si>
    <t>ADQUISICION CAMION DE CARGA, BARREDORA, CAMION HIDROELEVADOR, LA GRANJA.</t>
  </si>
  <si>
    <t>ADQUISICION EQUIPAMIENTO Y EQUIPO PARA ACADEMIA DEFENSA CIVIL</t>
  </si>
  <si>
    <t xml:space="preserve">PEDRO AGUIRRE CERDA </t>
  </si>
  <si>
    <t xml:space="preserve">ADQUISICION CAMION POLIBRAZO, CARGADOR FRONTAL Y CONTENEDOR </t>
  </si>
  <si>
    <t>ADQUISICION DE 8 VEHICULOS ADMINISTRATIVOS Y 13 OPERACIONALES.</t>
  </si>
  <si>
    <t>CONSTRUCCION ALCANTARILLADO SECTOR PONIENTE DE LAMPA</t>
  </si>
  <si>
    <t>CONSTRUCCIÓN DE DOS CUARTELES DE BOMBEROS, COMUNA DE MELIPILLA</t>
  </si>
  <si>
    <t>32</t>
  </si>
  <si>
    <t>REPOSICION CENTRO EDUCACIONAL INTEGRAL DE ADULTOS PUENTE ALTO</t>
  </si>
  <si>
    <t>EXT03</t>
  </si>
  <si>
    <t>23 Y 23</t>
  </si>
  <si>
    <t>11-12-2013 Y 02-12-2015</t>
  </si>
  <si>
    <t>AMPLIACION LICEO ANDRES BELLO (SOLUCION INTEGRAL) (JEC), LA FLORIDA</t>
  </si>
  <si>
    <t>EXT01</t>
  </si>
  <si>
    <t>18</t>
  </si>
  <si>
    <t>TERMINADO</t>
  </si>
  <si>
    <t>REPOSICION DE VEREDAS COMUNA DE SAN MIGUEL</t>
  </si>
  <si>
    <t>MEJORAMIENTO DE SERVICIO AGUA POTABLE RURAL SAN VICENTE DE NALTAGUA, ISLA DE MAIPO</t>
  </si>
  <si>
    <t>2 y 3</t>
  </si>
  <si>
    <t>13-01-2010 Y 01-02-2012</t>
  </si>
  <si>
    <t>MEJORAMIENTO SERVICIO AGUA POTABLE RURAL MONTE LAS MERCEDES</t>
  </si>
  <si>
    <t>14-01-2009 y 01-02-2012</t>
  </si>
  <si>
    <t>AMPLIACION LICEO ELIODORO GARCÍA ZEGERS A-20, SANTIAGO</t>
  </si>
  <si>
    <t>EXT 6</t>
  </si>
  <si>
    <t>EXT04 - 10 Y 5</t>
  </si>
  <si>
    <t>27-10-2010 y 11-03-2015</t>
  </si>
  <si>
    <t>REPOSICIÓN ESCUELA Nª 379, LEONARDO DA VINCI, CERRO NAVIA</t>
  </si>
  <si>
    <t>EXT04/21</t>
  </si>
  <si>
    <t>27-10-2010/07-11-2012</t>
  </si>
  <si>
    <t>21 Y 08</t>
  </si>
  <si>
    <t>07-11-2012 Y 27-04-2016</t>
  </si>
  <si>
    <t>ADJUDICADO</t>
  </si>
  <si>
    <t>REPOSICION CENTRO DE SALUD JUAN PETRINOVIC BRIONES, RECOLETA</t>
  </si>
  <si>
    <t>16</t>
  </si>
  <si>
    <t>CONSTRUCCION URBANIZACION VILLORRIO ALBERTO ECHEGARAY, PAINE</t>
  </si>
  <si>
    <t>17</t>
  </si>
  <si>
    <t>CONSDISEÑO VIVIENDAS COMITÉ LA ESTRELLA SAN BERNARDO</t>
  </si>
  <si>
    <t>13 y 3</t>
  </si>
  <si>
    <t>07-07-2010 y 25-02-2014</t>
  </si>
  <si>
    <t>REPOSICION EDIFICIO CONSISTORIAL DE COMUNA DE EL BOSQUE, ETAPA II</t>
  </si>
  <si>
    <t>1</t>
  </si>
  <si>
    <t>CONSTRUCCION PARQUE CULTURAL EN ZONA PATRIMONIAL DE QUINTA NORMAL</t>
  </si>
  <si>
    <t>09</t>
  </si>
  <si>
    <t>15</t>
  </si>
  <si>
    <t>CONSERVACION PASAJES Y CALLES SECTOR SUR COMUNA DE LO PRADO</t>
  </si>
  <si>
    <t>CERRILLOS</t>
  </si>
  <si>
    <t>CONSTRUCCION CIRCUITO POLIDEPORTIVO URBANO DE CERRILLOS</t>
  </si>
  <si>
    <t>2</t>
  </si>
  <si>
    <t>CONSTRUCCION CUARTEL POLICÍA DE INVESTIGACIONES QUILICURA</t>
  </si>
  <si>
    <t>6</t>
  </si>
  <si>
    <t>AMPLIACION Y REMODELACION CENTRO PENITENCIARIO FEMENINO, SANTIAGO</t>
  </si>
  <si>
    <t>17 Y 16</t>
  </si>
  <si>
    <t>04-09-2013 Y 24-08-2016</t>
  </si>
  <si>
    <t>23</t>
  </si>
  <si>
    <t>30077528</t>
  </si>
  <si>
    <t>NORMALIZACION Y RECUPERACION AREAS EX VERTEDERO LO ERRAZURIZ II ETAPA</t>
  </si>
  <si>
    <t>12 y 18</t>
  </si>
  <si>
    <t>13-05-09 y 05-08-09</t>
  </si>
  <si>
    <t>MEJORAMIENTO AV VICUÑA MACKENNA SEGUNDA ETAPA, COMUNA DE PEÑAFLOR</t>
  </si>
  <si>
    <t>AMPLIACION DE OFICINA REGISTRO CIVIL DE CERRO NAVIA</t>
  </si>
  <si>
    <t>5</t>
  </si>
  <si>
    <t>21</t>
  </si>
  <si>
    <t>REPOSICION CENTRO DE SALUD FAMILIAR LA BANDERA SAN RAMON</t>
  </si>
  <si>
    <t>MEJORAMIENTO BALNEARIO MUNICIPAL PARQUE TEGUALDA, COMUNA DE TALAGANTE</t>
  </si>
  <si>
    <t>EXT04</t>
  </si>
  <si>
    <t>CONSTRUCCION Y EQUIPAMIENTO SALA DE ARTES ESCENICAS QUINTA NORMAL</t>
  </si>
  <si>
    <t>CONSTRUCCION TEATRO MUNICIPAL DE LA FLORIDA</t>
  </si>
  <si>
    <t>19</t>
  </si>
  <si>
    <t>CONSTRUCCION ESTADIO POLIDEPORTIVO DEL BICENTENARIO MACUL</t>
  </si>
  <si>
    <t>MEJORAMIENTO PLAZAS RESIDENCIALES, COMUNA DE LA GRANJA</t>
  </si>
  <si>
    <t>CONSERVACION GRADAS REDUCTORAS DE AGUAS</t>
  </si>
  <si>
    <t>CONSERVACION DE ESPACIOS PUBLICOS EN COMUNAS DE LA RM</t>
  </si>
  <si>
    <t>18 Y 20 Y 21</t>
  </si>
  <si>
    <t>30-09-2013 Y 24-09-2014 Y 04-11-2015</t>
  </si>
  <si>
    <t>CONSTRUCCION PARQUE DE LA CHILENIDAD CERRO 18, LO BARNECHEA</t>
  </si>
  <si>
    <t>18 y 5</t>
  </si>
  <si>
    <t>14-09-2011 y 16-03-2012</t>
  </si>
  <si>
    <t>CONSTRUCCION CENTRO CULTURAL ALCALDE JUAN ESTAY COMUNA PUENTE ALTO</t>
  </si>
  <si>
    <t xml:space="preserve">AMPLIACION DE LA OFICINA DEL REGISTRO CIVIL,COMUNA DE PUENTE ALTO  </t>
  </si>
  <si>
    <t>02</t>
  </si>
  <si>
    <t>19 Y 23</t>
  </si>
  <si>
    <t>13-10-2010  Y 12-11-2014</t>
  </si>
  <si>
    <t>CONSTRUCCION PISCINA TEMPERADA COSTANERA SUR CERRO NAVIA</t>
  </si>
  <si>
    <t>18 y 09</t>
  </si>
  <si>
    <t>14-09-2011 y 11-05-2016</t>
  </si>
  <si>
    <t>REPOSICION CUARTEL 2DA. COMPAÑIA DE BOMBEROS DE LA COMUNA DE BUIN</t>
  </si>
  <si>
    <t>REPOSICION CENTRO DE SALUD RECOLETA, RECOLETA</t>
  </si>
  <si>
    <t>CONSTRUCCION PAVIMENTO CALLE PUANGUE SUR, CURACAVÍ</t>
  </si>
  <si>
    <t>REPOSICION CUARTEL PRIMERA COMPAÑIA DE BOMBEROS, COMUNA DE MAIPU</t>
  </si>
  <si>
    <t>CONSTRUCCION COMPLEJO DEPORTIVO ESTADIO MUNICIPAL SAN JOSE DE MAIPO</t>
  </si>
  <si>
    <t>MEJORAMIENTO PLAZA DE ARMAS COMUNA SAN BERNARDO</t>
  </si>
  <si>
    <t>CONSERVACION VEREDAS SECTOR CENTRO NORTE DE LA COMUNA DE COLINA</t>
  </si>
  <si>
    <t>EXT.01</t>
  </si>
  <si>
    <t>CONSERVACION VEREDAS LO BARNECHEA, SEGUNDA ETAPA</t>
  </si>
  <si>
    <t xml:space="preserve">REPARACION PARCIAL BASILICA  DEL SALVADOR DE SANTIAGO </t>
  </si>
  <si>
    <t>7</t>
  </si>
  <si>
    <t>EXT.4</t>
  </si>
  <si>
    <t>CONSERVACION VEREDAS PARA DIFERENTES CALLES DE ESTACION CENTRAL</t>
  </si>
  <si>
    <t>11</t>
  </si>
  <si>
    <t xml:space="preserve">CONSTRUCCION GIMNASIO ESCUELA EL LLANO SUBERCASEAUX, COMUNA DE SAN MIGUEL </t>
  </si>
  <si>
    <t>CONSTRUCCION PISCINA TEMPERADA SEMIOLIMPICA COMUNA DE SAN JOAQUIN</t>
  </si>
  <si>
    <t>RESTAURACION MONUMENTO HISTÓRICO IGLESIA LA VIÑITA, RECOLETA</t>
  </si>
  <si>
    <t>3</t>
  </si>
  <si>
    <t>30102818</t>
  </si>
  <si>
    <t>CONSTRUCCION CENTRO INTEGRAL DE SALUD SUR COMUNA DE SANTIAGO</t>
  </si>
  <si>
    <t>MEJORAMIENTO ESPACIO PUBLICO VICUÑA MACKENNA, LA CISTERNA</t>
  </si>
  <si>
    <t>CONSTRUCCION COLECTOR EL DESCANSO Y LONGITUDINAL-HUGO BRAVO, MAIPU</t>
  </si>
  <si>
    <t>CONSERVACION VIAL AVENIDAS PRINCIPALES DE LAMPA ETAPA 2: SECTOR SUR</t>
  </si>
  <si>
    <t>CONSERVACION DE SEDES SOCIALES, COMUNA DE LAMPA</t>
  </si>
  <si>
    <t>REPARACIÓN CASA DE LA CULTURA DE SAN BERNARDO</t>
  </si>
  <si>
    <t>9 - 5</t>
  </si>
  <si>
    <t>08-05-2013 y 11-03-2015</t>
  </si>
  <si>
    <t>CONSERVACION OFICINA REGISTRO CIVIL DE LA PINTANA</t>
  </si>
  <si>
    <t>CONSERVACION DE CALZADA AVENIDA ACONCAGUA COMUNA DE COLINA</t>
  </si>
  <si>
    <t>10</t>
  </si>
  <si>
    <t>CONSERVACIÓN DE VEREDAS SECTOR CENTRO DE SAN BERNARDO</t>
  </si>
  <si>
    <t>21 Y 21</t>
  </si>
  <si>
    <t>07-11-2012 Y 04-11-2015</t>
  </si>
  <si>
    <t>AMPLIACION CALLE PRIMERA TRANSVERSAL COMUNA DE PADRE HURTADO</t>
  </si>
  <si>
    <t>CONSERVACION DE ACERAS CALLE MANUEL RODRIGUEZ, COMUNA DE TALAGANTE</t>
  </si>
  <si>
    <t>EXT.04</t>
  </si>
  <si>
    <t>2 Y 15</t>
  </si>
  <si>
    <t>17-01-2012 Y 09-07-2014</t>
  </si>
  <si>
    <t>EXT.02</t>
  </si>
  <si>
    <t>MEJORAMIENTO VEREDAS SECTOR SOL DE SEPTIEMBRE LAMPA</t>
  </si>
  <si>
    <t>5 Y 3</t>
  </si>
  <si>
    <t>16-03-2012 Y 24-02-2016</t>
  </si>
  <si>
    <t>REPOSICION VEREDAS SECTOR MANUEL PLAZA, LAMPA URBANO</t>
  </si>
  <si>
    <t>08 Y 04</t>
  </si>
  <si>
    <t>18-04-2012 Y 29-02-2016</t>
  </si>
  <si>
    <t>CONSTRUCCION CENTRO CULTURAL DE BUIN SEGUNDA ETAPA</t>
  </si>
  <si>
    <t>13</t>
  </si>
  <si>
    <t>CONSTRUCCION COMPLEJO POLIDEPORTIVO COMUNA DE TALAGANTE</t>
  </si>
  <si>
    <t>CONSTRUCCION PARQUE INTERCOMUNAL RIO VIEJO-LA HONDONADA, CERRO NAVIA</t>
  </si>
  <si>
    <t>21 Y 04</t>
  </si>
  <si>
    <t>06-11-2013 Y 29-02-2016</t>
  </si>
  <si>
    <t>CONSERVACION DE CALZADAS SECTOR NORPONIENTE COMUNA DE SAN BERNARDO</t>
  </si>
  <si>
    <t>MEJORAMIENTO ESPACIOS PUBLICOS 09 NODOS,COMUNA DE LA FLORIDA</t>
  </si>
  <si>
    <t>13 y 19</t>
  </si>
  <si>
    <t>03-07-2013 y 07-10-2015</t>
  </si>
  <si>
    <t>MEJORAMIENTO VIAL CALLE PAJARITOS.COMUNA PEÑAFLOR.</t>
  </si>
  <si>
    <t>MEJORAMIENTO ESPACIOS PUBLICOS CALLE SALVADOR GUTIERREZ CERRO NAVIA</t>
  </si>
  <si>
    <t>REPOSICION VEREDAS SECTOR CENTRO, ETAPA 1, EL MONTE</t>
  </si>
  <si>
    <t>EX.03 Y 10</t>
  </si>
  <si>
    <t>27-11-2013 Y 27-05-2016</t>
  </si>
  <si>
    <t>CAPACITACION EN EMPRENDIMIENTO INDÍGENA MAPUCHE, COMUNA EL BOSQUE</t>
  </si>
  <si>
    <t>CONSERVACION DE VEREDAS EN MELIPILLA</t>
  </si>
  <si>
    <t>CONSERVACION DE CALZADAS U.V. B2 Y B4, COMUNA DE LO BARNECHEA</t>
  </si>
  <si>
    <t>CONSERVACION DE VEREDAS UV 6, 12, 13 Y 14, RECOLETA</t>
  </si>
  <si>
    <t>CONSERVACION VIAL AV. INM. CONCEPCIÓN, COMUNA DE COLINA</t>
  </si>
  <si>
    <t>CONSERVACION DE CALZADAS SECTOR SUR PONIENTE COMUNA DE SAN BERNARDO</t>
  </si>
  <si>
    <t xml:space="preserve">CONSERVACION DE VEREDAS, UV. COMUNA DE RENCA </t>
  </si>
  <si>
    <t>CONSERVACION MULTICANCHAS COMUNA DE PADRE HURTADO</t>
  </si>
  <si>
    <t>14</t>
  </si>
  <si>
    <t>31-07-2013</t>
  </si>
  <si>
    <t>CONSERVACION DE VEREDAS 2ª ETAPA, COMUNA EL BOSQUE</t>
  </si>
  <si>
    <t>CONSERVACION DE VEREDAS COMUNA DE PADRE HURTADO</t>
  </si>
  <si>
    <t xml:space="preserve"> CONSTRUCCION PARQUE TOBALABA,COMUNA DE LA FLORIDA </t>
  </si>
  <si>
    <t>MEJORAMIENTO CALLE LOS ALERCES Y PINOS POB. LA MANANA -PEÑAFLOR</t>
  </si>
  <si>
    <t>MEJORAMIENTO CENTRO DEPORTIVO BALNEARIO MUN., COMUNA DE CONCHALI</t>
  </si>
  <si>
    <t>24</t>
  </si>
  <si>
    <t>CONSERVACION DE PAVIMENTO CAMINO AL VOLCÁN, LOCALIDAD SAN JOSÉ DE MAIPO</t>
  </si>
  <si>
    <t>EXT. 2</t>
  </si>
  <si>
    <t>CONSERVACION DE VEREDAS CALLES QUINTA NORMAL ETAPA III</t>
  </si>
  <si>
    <t>CONSERVACION DE VEREDAS UV 3 Y 8, COMUNA DE HUECHURABA</t>
  </si>
  <si>
    <t>CONSERVACION CORPORACION CONIN REGION METROPOLITANA</t>
  </si>
  <si>
    <t>CONSERVACION GIMNASIO MUNICIPAL DE LA CISTERNA MANUEL RODRIGUEZ</t>
  </si>
  <si>
    <t>CONSERVACION VEREDAS DIVERSOS SECTORES, COMUNA DE LA FLORIDA</t>
  </si>
  <si>
    <t>EXT. 04</t>
  </si>
  <si>
    <t>CONSERVACION DE VEREDAS, COMUNA DE LA GRANJA ETAPA I</t>
  </si>
  <si>
    <t>CONSERVACION DE MULTICANCHAS, COMUNA DE ESTACION CENTRAL</t>
  </si>
  <si>
    <t>CONSERVACIÓN VEREDAS EN DIVERSOS SECTORES DE LA COMUNA DE MACUL</t>
  </si>
  <si>
    <t>CONSTRUCCION PASEO PEATONAL AV. ALMIRANTE LATORRE, SAN RAMON</t>
  </si>
  <si>
    <t>RESTAURACION TEMPLO VOTIVO MAIPU</t>
  </si>
  <si>
    <t>HABILITACION TERRENO PARA URBANIZACION CAMPAMENTO JP II LO BARNECHEA</t>
  </si>
  <si>
    <t>MEJORAMIENTO COMPLEJO DEPORTIVO CANCHA 4 LO HERMIDA, PEÑALOLEN</t>
  </si>
  <si>
    <t>CONSERVACION VEREDAS PRIMERA ETAPA, COMUNA DE PEÑALOLÉN</t>
  </si>
  <si>
    <t>CONSERVACION DE VEREDAS EN DIVERSOS SECTORES DE MELIPILLA</t>
  </si>
  <si>
    <t>30292774</t>
  </si>
  <si>
    <t>CONSTRUCCION SISTEMA DE TELEVIGILANCIA, COMUNA DE LA REINA</t>
  </si>
  <si>
    <t xml:space="preserve">CONSTRUCCION PARQUE MARATHON COMUNA DE MACUL </t>
  </si>
  <si>
    <t>MEJORAMIENTO CANCHAS DE FÚTBOL COMPLEJO DEPORTIVO, LA CISTERNA</t>
  </si>
  <si>
    <t>CONSERVACION DE VEREDAS POBLACION JOSE MARIA CARO LO ESPEJO</t>
  </si>
  <si>
    <t>CONSTRUCCION EDIFICIO CONSISTORIAL CERRILLOS</t>
  </si>
  <si>
    <t>NORMALIZACION DOS CANCHAS DE FÚTBOL COMPLEJO DEP. TALINAY - LA REINA</t>
  </si>
  <si>
    <t>MEJORAMIENTO ACERAS AVDA. URUGUAY, COMUNA SAN RAMON</t>
  </si>
  <si>
    <t>PROVIDENCIA</t>
  </si>
  <si>
    <t>CONSTRUCCION CICLOVIA RUTA INFANCIA DESDE LA GRANJA A RECOLETA</t>
  </si>
  <si>
    <t>CONSTRUCCION PISCINA LUDICA CAMPO DEPORTIVO SANTA ANITA DE LO PRADO</t>
  </si>
  <si>
    <t>REPOSICION CON RELOCALIZACIÓN EDIF. CORP. MUNICIPAL DE PEÑALOLÉN</t>
  </si>
  <si>
    <t>MEJORAMIENTO EJE LO GUERRA, ISLA CENTRO, ISLA DE MAIPO</t>
  </si>
  <si>
    <t>MEJORAMIENTO MULTICANCHAS DIVERSOS SECTORES COMUNA DE MACUL</t>
  </si>
  <si>
    <t>CONSERVACION  MULTICANCHAS DIVERSOS SECTORES COMUNA DE MACUL</t>
  </si>
  <si>
    <t>30379573</t>
  </si>
  <si>
    <t>CONSERVACION DE VEREDAS VILLA NUEVA LO ESPEJO COMUNA DE LO ESPEJO</t>
  </si>
  <si>
    <t>CONSTRUCCION RED AGUA POTABLE ALCANTARILLADO SAN IGNACIO PHURTADO 3</t>
  </si>
  <si>
    <t>FACTIBILIDAD</t>
  </si>
  <si>
    <t>CONSTRUCCION CICLOVIAS COMUNA LO BARNECHEA</t>
  </si>
  <si>
    <t>CONSTRUCCION APR LOCALIDAD LA MANGA, SAN PEDRO</t>
  </si>
  <si>
    <t>4</t>
  </si>
  <si>
    <t>MEJORAMIENTO CAMINO LO RUIZ, COMUNA DE RENCA</t>
  </si>
  <si>
    <t xml:space="preserve">CONSERVACION DE VEREDAS DE  CONCHALÍ, III ETAPA </t>
  </si>
  <si>
    <t>CONSERVACION DE VEREDAS, COMUNA DE LA GRANJA, ETAPA 2</t>
  </si>
  <si>
    <t>30412831</t>
  </si>
  <si>
    <t>HABILITACION PASEO PARQUE METROPOLITANO, TERCERA ETAPA</t>
  </si>
  <si>
    <t>CONSERVACION DE VEREDAS EN DIVERSOS SECTORES  DE MELIPILLA  ETAPAII</t>
  </si>
  <si>
    <t>CONSTRUCCION SISTEMA DE LUMINARIAS CICLOVÍA BATUCO, COMUNA DE LAMPA</t>
  </si>
  <si>
    <t>MEJORAMIENTO EJE MICHELLE BACHELET, LA ISLITA, ISLA DE MAIPO</t>
  </si>
  <si>
    <t>CONSERVACION VEREDAS QUINTA NORMAL, ETAPA V</t>
  </si>
  <si>
    <t>CONSERVACION VEREDAS 2° ETAPA, COMUNA DE SAN RAMÓN</t>
  </si>
  <si>
    <t>30446674</t>
  </si>
  <si>
    <t>REPOSICION DE LAS PLAZAS EN LAS UV N°12-H, 33 Y 34 COMUNA PAC</t>
  </si>
  <si>
    <t>CONSTRUCCION DE UNA RED DE PUNTOS LIMPIOS EN LA RM</t>
  </si>
  <si>
    <t>CONSTRUCCION PARQUE EL PAJONAL, COMUNA DE MAIPU</t>
  </si>
  <si>
    <t>05</t>
  </si>
  <si>
    <t>CONSTRUCCION URBANIZACION Y LOTEO VILLORIO ESPERANZA II DE PAINE</t>
  </si>
  <si>
    <t>CONSTRUCCION OBRAS DE URBANIZACION VILLORRIO CAMINO A CASA, TALAGANTE</t>
  </si>
  <si>
    <t>MEJORAMIENTO PLAZA LONQUEN, COMUNA DE TALAGANTE</t>
  </si>
  <si>
    <t>MEJORAMIENTO CALLE TIERRA FERTIL, COMUNA DE MAIPU</t>
  </si>
  <si>
    <t>30005763</t>
  </si>
  <si>
    <t>CONSTRUCCION CONSULTORIO JUAN PABLO II DE LAMPA</t>
  </si>
  <si>
    <t>MEJORAMIENTO COMPLEJO DEPORTIVO LAS ACACIAS, COMUNA DE EL BOSQUE</t>
  </si>
  <si>
    <t>MEJORAMIENTO CALLE 19 DE AGOSTO Y CALLE ESMERLDA, VILLA ALHUE</t>
  </si>
  <si>
    <t>MEJORAMIENTO CALLE 19 DE AGOSTO ORIENTE, TRAMO CANCHA RAYADA-CHACABUC</t>
  </si>
  <si>
    <t>MEJORAMIENTO PASAJE PEDRO VALENCIA</t>
  </si>
  <si>
    <t>MEJORAMIENTO PASAJE JUANITO GARATE, COMUNA DE ALHUE</t>
  </si>
  <si>
    <t>MEJORAMIENTO CALLE VICTORIA, COMUNA DE ALHUE</t>
  </si>
  <si>
    <t>MEJORAMIENTO CALLE EL MOLINO Y PASAJE ESPERANZA NORTE, VILLA ALHUE</t>
  </si>
  <si>
    <t>MEJORAMIENTO DOS TRAMOS DE CALLE EL MOLINO, VILLA ALHUE</t>
  </si>
  <si>
    <t>MEJORAMIENTO CALLE PORVENIR; TRAMO 21 DE MAYO - 5 DE ABRIL, VILLA ALHUE</t>
  </si>
  <si>
    <t>MEJORAMIENTO CALLE MAIPU, TRAMO EL MOLINO-5 DE ABRIL, VILLA ALHUE</t>
  </si>
  <si>
    <t>AMPLIACIÓN DE SEÑALETICA VIAL EN VILLA ALHUE</t>
  </si>
  <si>
    <t>CONSTRUCCION VEREDAS SUR PONIENTE POB. IGN. C. PINTO</t>
  </si>
  <si>
    <t>CONSTRUCCION VEREDA NORTE HIJUELAS DE POLULO, ALHUE</t>
  </si>
  <si>
    <t>MEJORAMIENTO CALLE EL TRANQUE, TRAMO ESPERANZA - MAIPÚ, VILLA ALHUE</t>
  </si>
  <si>
    <t>CONSTRUCCIÓN DE REDUCTORES DE VELOCIDAD EN ZONA URBANA, VILLA ALHUÉ</t>
  </si>
  <si>
    <t>CONSTRUCCION LA PUNTILLA, TRAMO CACIQUE Y CALLEJON UGALDE, ALHUE</t>
  </si>
  <si>
    <t>CONSTRUCCION CALLE CHACABUCO, TRAMO EL TRANQUE-EUCALIPTUS, ALHUE</t>
  </si>
  <si>
    <t>CONSTRUCCION CALLE CHORRILLOS, TRAMO EL MOLINO Y EL TRANQUE ALHUE</t>
  </si>
  <si>
    <t>CONSTRUCCION CALLE EL MOLINO COMUNA ALHUE</t>
  </si>
  <si>
    <t xml:space="preserve"> CONSTRUCCION CALLE VICTORIA, TRAMO 18 DE SEPT. Y LA AGUADA, ALHUE</t>
  </si>
  <si>
    <t>CONSTRUCCION PASAJES DE POBLACION INES DE SUAREZ, COMUNA DE ALHUE</t>
  </si>
  <si>
    <t>CONSTRUCCION DOS TRAMOS CALLE CACIQUE, COMUNA DE ALHUE</t>
  </si>
  <si>
    <t>CONSTRUCCION DOS TRAMOS PASAJE PORVENIR, COMUNA DE ALHUE</t>
  </si>
  <si>
    <t>CONSTRUCCION CALLE ESMERALDA Y PASAJE EL MOLINO, COMUNA DE ALHUE</t>
  </si>
  <si>
    <t>CONSTRUCCION DE BADEN ESTERO ALHUE, COMUNA DE ALHUE</t>
  </si>
  <si>
    <t>REPOSISCIÓN DE SEÑALES DE TRANSITO COMUNA DE BUIN</t>
  </si>
  <si>
    <t>REPOSICIÓN VEREDAS SECTOR BUIN CENTRO III</t>
  </si>
  <si>
    <t>REPOSICION SEÑALES DE TRANSITO COMUNA DE BUIN</t>
  </si>
  <si>
    <t>CONSTRUCCIÓN PAVIMENTACIÓN ACCESO LINDEROS</t>
  </si>
  <si>
    <t>CONSTRUCCIÓN DE VEREDAS TIERRAS DEL MAIPO</t>
  </si>
  <si>
    <t>CONSTRUCCIÓN VEREDAS VALDIVIA DE PAINE</t>
  </si>
  <si>
    <t>CONSTRUCCIÓN VEREDAS VILLA LO SALINAS Y SANTA RITA</t>
  </si>
  <si>
    <t>MEJORAMIENTO PAVIMENTO ASFALTO CALLE LAS DELICIAS ESQUINA MIRAFLORES COMUNA DE BUIN</t>
  </si>
  <si>
    <t>CONSTRUCCIÓN DE VEREDAS ALTO JAHUEL</t>
  </si>
  <si>
    <t>REPOSICIÓN CONSTRUCCIÓN DE RESALTOS E INSTALACIÓN DE TACHAS</t>
  </si>
  <si>
    <t>REPOSICIÓN DE VEREDAS EN CASCO HISTORICO COMUNA DE BUIN</t>
  </si>
  <si>
    <t>REPARACIÓN DEBACHES EN VILUCO VALDIVIA DE PAINE Y LINDEROS</t>
  </si>
  <si>
    <t>REPARACIONES BACHES AVENIDA MANUEL RODRIGUEZ COMUNA DE BUIN</t>
  </si>
  <si>
    <t>REPARACIÓN DE BACHES CALLE MAIPU COMUNA DE BUIN</t>
  </si>
  <si>
    <t>REPARACIÓN BACHES BUIN CENTRO, COMUNA DE BUIN</t>
  </si>
  <si>
    <t>REPARACIÓN DE BACHES SECTOR ALTO JAHUEL Y LINDEROS, BUIN</t>
  </si>
  <si>
    <t>CONSTRUCCIÓN RESALTOS, COMUNA DE BUIN</t>
  </si>
  <si>
    <t>CONSERVACIÓN VEREDAS EN CALLES BALMACEDA COMUNA DE BUIN</t>
  </si>
  <si>
    <t>REPARACIÓN DE BACHES EN VILLASECA Y MANUEL PLAZA, COMUNA DE BUIN</t>
  </si>
  <si>
    <t>CONSERVACIÓN DE BACHES EN SECTORES DE BUIN SUR</t>
  </si>
  <si>
    <t>CONSERVACIÓN DE BACHES EN MAIPO, COMUNA DE BUIN</t>
  </si>
  <si>
    <t>MEJORAMIENTO ILUMINACIÓN PARQUE O'HIGGINS COMUNA DE BUIN</t>
  </si>
  <si>
    <t>MEJORAMIENTO SEGURIDAD VIAL VILLA JOSE MIGUEL CARRERA COMUNA DE BUIN</t>
  </si>
  <si>
    <t>MEJORAMIENTO DEMARCACION Y SEÑALIZACIONES DE RESALTOS, COMUNA DE BUIN</t>
  </si>
  <si>
    <t xml:space="preserve">MEJORAMIENTO DE VEREDAS EN BALDOSA MICROVIDIADA Y OBRAS  ADICIONALES COMUNA DE  BUIN </t>
  </si>
  <si>
    <t>CONSTRUCCIÓN LUMINARIA SOLAR EN ESTACIONAMIENTOS</t>
  </si>
  <si>
    <t>CONSTRUCCIÓN PAVIMENTACIÓN CAMINO EL SAUCE</t>
  </si>
  <si>
    <t>CONSTRUCCIÓN PAVIMENTACIÓN CAMINO SAN IGNACIO</t>
  </si>
  <si>
    <t>CONSTRUCCIÓN ACERA CAMINO EL TREBOL CALERA DE TANGO</t>
  </si>
  <si>
    <t>CONSTRUCCIÓN ACERA CAMINO TANGUITO Y CAMINO AGRICOLA</t>
  </si>
  <si>
    <t>CONSTRUCCIÓN CICLOVIA CAMINO TANGUITO</t>
  </si>
  <si>
    <t>CONSTRUCCIÓN PAVIMENTACIÓN CALLES Y PASAJES SECTOR TANGUITO</t>
  </si>
  <si>
    <t>CONSTRUCCIÓN LUMINARIA SOLAR VALLE DE TANGO Y LOS TILOS</t>
  </si>
  <si>
    <t>CONSTRUCCIÓN SEÑALETICA NOMBRE DE CALLES Y PASAJES PUERTA INCA</t>
  </si>
  <si>
    <t>CONSTRUCCIÓN PAVIMENTACIÓN PASAJE LOS SAAVEDRA</t>
  </si>
  <si>
    <t>CONSTRUCCIÓN LUMINARIA SOLAR CAMINO SAN IGNACIO</t>
  </si>
  <si>
    <t>CONSTRUCCIÓN DE VEREDA AV. CALERA DE TANGO PDRO. 8 A PDRO. 10</t>
  </si>
  <si>
    <t>CONSTRUCCIÓN BACHEO Y RECARPETEO CAMINO SAN LUIS</t>
  </si>
  <si>
    <t>MEJORAMIENTO VIAL AV. CALERA DE TANGO PDRO 9</t>
  </si>
  <si>
    <t>CONSERVACION DE INFRAESTRUCTURA ESCUELA D-271</t>
  </si>
  <si>
    <t>TRANSFERENCIA CAPACITACIÓN EN GESTION CULTURAL LOCAL Y REGIONAL RMS</t>
  </si>
  <si>
    <t>TRANSFERENCIA CONCURSO COMPLEMENTARIO LEY N° 18,450 RIEGO</t>
  </si>
  <si>
    <t>REPARACION BACHES EN COLINA NORTE</t>
  </si>
  <si>
    <t>REPOSICIÓN VEREDAS PEATONALES DIVERSOS SECTORES, COMUNA DE COLINA</t>
  </si>
  <si>
    <t>CONSTRUCCIÓN SENDA MULTIPROPÓSITO CALLE LA CATANA, COMUNA DE COLINA</t>
  </si>
  <si>
    <t>REPOSICIÓN VEREDAS PEATONALES SECTOR ESMERALDA ORIENTE, COLINA</t>
  </si>
  <si>
    <t>REPOSICIÓN VEREDAS PEATONALES SECTOR LAS TULLERÍAS, COMUNA DE COLINA</t>
  </si>
  <si>
    <t>REPOSICIÓN VEREDAS PEATONALES VILLA EL ESTERO, COMUNA DE COLINA</t>
  </si>
  <si>
    <t>REPOSICIÓN VEREDAS PEATONALES VILLA LA CARAVANA, COMUNA DE COLINA</t>
  </si>
  <si>
    <t>REPOSICIÓN VEREDAS PEATONALES EN COLINA CENTRO, COMUNA DE COLINA</t>
  </si>
  <si>
    <t>MEJORAMIENTO VIAL CAMINO HACIENDA DE CHACABUCO, COMUNA DE COLINA</t>
  </si>
  <si>
    <t>REPARACION DE BACHES EN COLINA SUR</t>
  </si>
  <si>
    <t>MEJORAMIENTO SAÑALETICA VERTICAL, COMUNA DE CONCHALI</t>
  </si>
  <si>
    <t>DESARROLLO E INCORPORACIÓN DE HERRAMIENTAS TICS Y DISEÑO DE ALTA PRODUCTIVIDAD Y BAJO COSTO PARA PYMES DEL SECTOR SERVICIOS - ACCIÓN REGIONAL SOLUCIONES DE BIEN PÚBLICO</t>
  </si>
  <si>
    <t>INSTALACIÓN Y FORTALECIMIENTO DE CAPACIDADES DIPLOMADOS REGIONALES</t>
  </si>
  <si>
    <t>CURACAVÍ</t>
  </si>
  <si>
    <t>CONSTRUCCIÓN CARPETA ASFÁLTICA CALLE CURACA PONIENTE, CURACAVÍ</t>
  </si>
  <si>
    <t>CONSTRUCCION DE CARPETA ASFALTICA CALLE CURACA PONIENTE 2 CURACAVI</t>
  </si>
  <si>
    <t>CONSTRUCCION DE CARPETA ASFALTICA 2 CALLES EN CURACAVI</t>
  </si>
  <si>
    <t xml:space="preserve">CONSTRUCCIÓN DE CARPETA ASFALTICA CALLE FRANCISCO SAAVEDRA  </t>
  </si>
  <si>
    <t>CONSTRUCCION DE VEREDAS SECTORES URBANOS CURACAVI</t>
  </si>
  <si>
    <t>CONSTRUCCIÓN CARPETA ASFÁLTICA CALLE CIRCUNVALACIÓN, CURACAVÍ</t>
  </si>
  <si>
    <t>CONSTRUCCIÓN PAVIMENTOS CALLE JORGE MONTT, CURACAVÍ</t>
  </si>
  <si>
    <t>REPOSICIÓN VEREDAS AVENIDA AMBROSIO O´HIGGINS SUR, CURACAVÍ</t>
  </si>
  <si>
    <t>CONSTRUCCIÓN CARPETA ASFÁLTICA CALLE LAS ROSAS, CURACAVÍ</t>
  </si>
  <si>
    <t>CONSTRUCCIÓN BAÑOS Y LUMINARIA PLAZA PRESIDENTE BALMACEDA, CURACAVÍ</t>
  </si>
  <si>
    <t>CONSTRUCCIÓN PAVIMENTOS CALLE JUAN PASTENE, CURACAVÍ</t>
  </si>
  <si>
    <t>MEJORAMIENTO REFUGIOS PEATONALES SECTOR URBANO, CURACAVÍ</t>
  </si>
  <si>
    <t>MEJORAMIENTO CIRCULACION PEATONAL SECTOR PLAZA LOS POROTOS, COMUNA EL MONTE</t>
  </si>
  <si>
    <t>MEJORAMIENTO DE PASAJES VILLA ANTIGUA, COMUNA EL MONTE.</t>
  </si>
  <si>
    <t>REPOSICION DE VEREDAS CALLE SANTA MARIA, COMUNA EL MONTE</t>
  </si>
  <si>
    <t>REPARACION DE BACHES DISTINTOS SECTORES DE LA COMUNA EL MONTE</t>
  </si>
  <si>
    <t>CONSTRUCCIÓN DE SEMÁFORO RUTA G-78 SECTOR ERRÁZURIZ</t>
  </si>
  <si>
    <t>CONSTRUCCIÓN DE VEREDAS SECTOR EL PAICO</t>
  </si>
  <si>
    <t>CONSTRUCCIÓN DE SOBREANCHO SECTOR CHIÑIGUE LOS QUILOS</t>
  </si>
  <si>
    <t>CONSTRUCCIÓN 30 RESALTOS REDUCTORES DE VELOCIDAD, DIVERSOS SECTORES</t>
  </si>
  <si>
    <t>CONSTRUCCIÓN DE ILUMINACIÓN PEATONAL SECTOR CENTRO</t>
  </si>
  <si>
    <t>REPOSICIÓN DE PAVIMENTO 4 PONIENTE</t>
  </si>
  <si>
    <t>CONSTRUCCIÓN DE VEREDAS SECTOR LO CHACÓN</t>
  </si>
  <si>
    <t>MEJORAMIENTO ACCESO  SECTOR  SANTA JUANA</t>
  </si>
  <si>
    <t xml:space="preserve">CONSTRUCCIÓN SEMAFOROS  PEATONALES  EN RUTA G-78 COMUNA DE  EL MONTE </t>
  </si>
  <si>
    <t>MEJORAMIENTO DEMARCACIÓN VIAL  Y PEATONAL DIVERSOS SECTORES EL MONTE</t>
  </si>
  <si>
    <t>IMPLEMENTACIÓN DE UN SISTEMA DE GESTIÓN DE LA INNOVACIÓN EN TORNO AL MANEJO INTEGRADO DE LAS PLAGAS Y ENFERMEDADES MAS PREVALENTES EN RUBROS HORTÍCOLAS RELEVANTES EN LA RM</t>
  </si>
  <si>
    <t>PROGRAMA DE FOMENTO DEL EMPRENDIMIENTO INNOVADOR EN ESCUELAS Y LICEOS AGRÍCOLAS DE LA REGIÓN METROPOLITANA</t>
  </si>
  <si>
    <t>AGROPV: DESARROLLO Y COMPROBACIÓN DE LA VIABILIDAD TÉCNICO ECONÓMICA DEL CONCEPTO AGRO FOTO VOLTAICO EN LA PRODUCCIÓN HORTOFRUTÍCOLA DE LA R.M</t>
  </si>
  <si>
    <t>RT001-14</t>
  </si>
  <si>
    <t>PROGRAMA ESPECIAL DE RENOVACION DE BUSES 2014</t>
  </si>
  <si>
    <t>262-14 Y 52-16</t>
  </si>
  <si>
    <t>17-12-2014 Y 16/03/2016</t>
  </si>
  <si>
    <t>CONSTRUCCION COMPLEJO POLIDEPORTIVO SECTOR CANCHA N°1 ENRIQUE SORO</t>
  </si>
  <si>
    <t>PROGRAMA DE DIFUSIÓN TECNOLÓGICA PARA LA RMS</t>
  </si>
  <si>
    <t>SMART WATER</t>
  </si>
  <si>
    <t>ENOTURISMO</t>
  </si>
  <si>
    <t>MEJORAMIENTO DE DIVERSAS VEREDAS CALLES SERVICIO</t>
  </si>
  <si>
    <t>MEJORAMIENTO VEREDAS EN CALLES ALCALDE LÓPEZ Y 21 DE MAYO</t>
  </si>
  <si>
    <t>CONSERVACIÓN DE VEREDAS CALLE JAIME GUZMÁN</t>
  </si>
  <si>
    <t>MEJORAMIENTO DE VEREDA CALLE LO HERRERA</t>
  </si>
  <si>
    <t>CONSERVACIÓN VEREDAS EN CALLES CORTÉS Y EL CRUCERO</t>
  </si>
  <si>
    <t>MEJORAMIENTO SEGURIDAD VIAL INTER. J. GUZMÁN, GACITÚA Y S. ANTONIO</t>
  </si>
  <si>
    <t>MEJORAMIENTO DRENAJE TRANSVERSAL EJE BALMACEDA, COMUNA DE ISLA DE MAIPO</t>
  </si>
  <si>
    <t>MEJORAMIENTO EJE BALMACEDA, SECTOR LA ISLITA ISLA DE MAIPO</t>
  </si>
  <si>
    <t>CONSERVACION ESCUELA NACIONES UNIDAS</t>
  </si>
  <si>
    <t>CONSERVACION ESCUELA ESPERANZA JOVEN</t>
  </si>
  <si>
    <t>CONSERVACION LICEO OLOF PALME LA CISTERNA</t>
  </si>
  <si>
    <t>CONSERVACION Y MEJORAMIENTO DE INFRAESTRUCTURA COLEGIO NUEVO AMANECER</t>
  </si>
  <si>
    <t>CONSTRUCCION POLIDEPORTIVO MUNICIPAL LA FLORIDA</t>
  </si>
  <si>
    <t>CONSTRUCCIÓN SEXTA ETAPA PASEOS PEATONALES, COMUNA DE LA GRANJA</t>
  </si>
  <si>
    <t>CONSERVACION DE INFRAESTRUCTURA DEL LICEO ROBLE DE LA PINTANA</t>
  </si>
  <si>
    <t>REPOSICION RELOCALIZACION CENTRO COMUNITARIO REHABILITACION FISICA, LA PINTANA</t>
  </si>
  <si>
    <t>CONSERVACION DE INFRAESTRUCTURA DEL LICEO VICTOR JARA DE LA PINTANA</t>
  </si>
  <si>
    <t>CONSERVACION DE INFRAESTRUCTURA DEL LICEO SIMON BOLIVAR LA PINTANA</t>
  </si>
  <si>
    <t>REPOSICION ACERA Y MEJORAMIENTO DEL ESPACIO PUBLICO - LA REINA</t>
  </si>
  <si>
    <t>CONSTRUCCION VEREDAS CALLE HERRERA, LAMPA CENTRO, COMUNA DE LAMPA</t>
  </si>
  <si>
    <t>CONSTRUCCIÓN DE VEREDAS CALLE MAISONAVE COMUNA DE LAMPA</t>
  </si>
  <si>
    <t>CONSTRUCCIÓN DE VEREDAS CALLE SALMERON , COMUNA DE LAMPA</t>
  </si>
  <si>
    <t>CONSTRUCCIÓN DE VEREDAS CALLES LA TORRE Y GARIBALDI , COMUNA DE LAMPA</t>
  </si>
  <si>
    <t>CONSTRUCCIÓN DE VEREDAS CALLES ARGENTINA,CHILE Y FRANCIA, COMUNA DE LAMPA</t>
  </si>
  <si>
    <t>CONSTRUCCIÓN DE VEREDAS CALLES FIGUEROA Y BALMACEDA, COMUNA DE LAMPA</t>
  </si>
  <si>
    <t>CONSTRUCCION DE VEREDAS CALLE LOS AROMOS, COMUNA DE LAMPA</t>
  </si>
  <si>
    <t>CONSTRUCCION VEREDAS BATUCO, EJE ECUADOR, COMUNA DE LAMPA</t>
  </si>
  <si>
    <t>REPOSICIÓN MERCADO MUNICIPAL DE MAIPU</t>
  </si>
  <si>
    <t>EXT.03</t>
  </si>
  <si>
    <t>CONSERVACION ESCUELA LEON HUMBERTO VALENZUELA, COMUNA DE MAIPU</t>
  </si>
  <si>
    <t>CONSERVACION ESCUELA VICENTE REYES PALAZUELOS, COMUNA DE MAIPU</t>
  </si>
  <si>
    <t>CONSERVACION LICEO DE MAIPU, COMUNA DE MAIPU</t>
  </si>
  <si>
    <t>CONSERVACION CICLOVIA LOS RULOS-SANTA EMILIA, COMUNA DE MARIA PINTO</t>
  </si>
  <si>
    <t>CONSERVACION CICLOVIA BARACALDO, COMUNA DE MARIA PINTO</t>
  </si>
  <si>
    <t>CONSTRUCCION ALUMBRADO PUBLICO LA PALMA, COMUNA DE MARIA PINTO</t>
  </si>
  <si>
    <t>CONSTRUCCION ALUMBRADO PUBLICO CHOROMBO BAJO-ALTO COMUNA MARIA PINTO</t>
  </si>
  <si>
    <t>CONSTRUCCION ALUMBRADO PUBLICO CALLEJON AMESTICA COMUNA MARIA PINTO</t>
  </si>
  <si>
    <t>CONSTRUCCION ALUMBRADO PUBLICO CALLEJON STA. AMELIA COMUNA MARIA PINTO</t>
  </si>
  <si>
    <t>CONSTRUCCION VEREDAS MARIA PINTO, COMUNA DE MARIA PINTO</t>
  </si>
  <si>
    <t>CONSTRUCCION ALUMBRADO PUBLICO MARIA PINTO ACCESO NORTE Y ORIENTE</t>
  </si>
  <si>
    <t>CONSTRUCCION PUENTE JOSE CESPEDES Y OBRAS COMPLEMENTARIAS</t>
  </si>
  <si>
    <t>CONSTRUCCION ALUMBRADO PUBLICO BARACALDO PONIENTE, COMUNA MARIA PINTO</t>
  </si>
  <si>
    <t>CONSTRUCCION GALPON PARA VEHICULOS Y EQUIPAMIENTO MUNICIPAL</t>
  </si>
  <si>
    <t>CONSTRUCCION DE SEDE SOCIAL EN VISTA HERMOSA, COMUNA DE MARIA PINTO</t>
  </si>
  <si>
    <t>CONSTRUCCION ILUMINACION CANCHA Y PLAZA VISTA HERMOSA</t>
  </si>
  <si>
    <t>CONSTRUCCION ALUMBRADO PUBLICO BARACALDO SECTOR EL GUINDO</t>
  </si>
  <si>
    <t>CONSTRUCCIÓN MULTICANCHA CAMPO SAN PEDRO COMUNA DE MARÍA PINTO</t>
  </si>
  <si>
    <t>CONSTRUCCIÓN PLAZA Y MULTICANCHA SAN ENRIQUE COMUNA DE MARÍA PINTO</t>
  </si>
  <si>
    <t>CONSTRUCCION MULTICANCHA, GRADERIAS Y MURO DE CONTENCION SANTA LUISA</t>
  </si>
  <si>
    <t>MEJORAMIENTO PLAZA SANTA EMILIA COMUNA DE MARIA PINTO</t>
  </si>
  <si>
    <t>MEJORAMIENTO PLAZA SANTA LUISA COMUNA DE MARIA PINTO</t>
  </si>
  <si>
    <t>CONSTRUCCIÓN TECHADO CANCHA DE PIEDRA COMUNA DE MARÍA PINTO</t>
  </si>
  <si>
    <t>CONSTRUCCION ALUMBRADO PUBLICO BARACALDO COMUNA MARIA PINTO</t>
  </si>
  <si>
    <t>INSTALACION AGUA POTABLE TANTEHEU</t>
  </si>
  <si>
    <t>REPOSICIÓN EDIFICIO CONSISTORIAL DE MELIPILLA</t>
  </si>
  <si>
    <t>18 y 10</t>
  </si>
  <si>
    <t>30-09-2013 / 27-05-2015</t>
  </si>
  <si>
    <t>CONSTRUCCIÓN REFUGIOS PEATONALES RURALES DIVERSOS SECTORES</t>
  </si>
  <si>
    <t>CONSTRUCCIÓN REFUGIOS PEATONALES RURALES EN DIVERSAS LOCALIDADES</t>
  </si>
  <si>
    <t>CONSTRUCCIÓN DE PAVIMENTACIÓN CALLE LIBERTAD POBLACIÓN FLORENCIA I Y II</t>
  </si>
  <si>
    <t>CONSTRUCCIÓN VEREDAS Y CALZADAS DIVERSOS SECTORES COMUNA MELIPILLA</t>
  </si>
  <si>
    <t>REPOSICIÓN PAVIMENTOS CALLE ARZA ENTRE FUENZALIDA Y EGAÑA, COMUNA DE MELIPILLA</t>
  </si>
  <si>
    <t>EXTENSION RED DE METRO DE SANTIAGO A COMUNA DE MAIPÚ 2007-2018</t>
  </si>
  <si>
    <t>-</t>
  </si>
  <si>
    <t>CONVENIO DE PROGRAMACION DOH</t>
  </si>
  <si>
    <t>P.A.C.</t>
  </si>
  <si>
    <t>REPOSICION DE LAS PLAZAS Y ENCUENTRO CON LA MEMORIA, P.A.C</t>
  </si>
  <si>
    <t>CONSERVACIÓN DE VEREDAS UV N° 11-H, COMUNA DE P.A.C.</t>
  </si>
  <si>
    <t>CONSERVACION ESCUELA CONSOLIDADA DAVILA</t>
  </si>
  <si>
    <t>MEJORAMIENTO DE CALLE JOSE LUIS CARO COMUNA DE PADRE HURTADO</t>
  </si>
  <si>
    <t>MEJORAMIENTO DE CALLE LOS SILOS COMUNA DE PADRE HURTADO</t>
  </si>
  <si>
    <t>CONSERVACION DE INFRAESTRUCTURA LICEO PAUL HARRIS, COMUNA DE PADRE HURTADO</t>
  </si>
  <si>
    <t>MEJORAMIENTO  DE CALLE TERCERA AVENIDA COMUNA DE PADRE HURTADO</t>
  </si>
  <si>
    <t>MEJORAMIENTO DE PAVIMENTO PJE SAN VALENTIN VILLAS SAN IGNACIO I-II</t>
  </si>
  <si>
    <t>MEJORAMIENTO DE PAVIMENTO DE PJE LA UNION SECTOR SANTA ROSA</t>
  </si>
  <si>
    <t>CONSTRUCCIÓN DE RESALTOS VEHICULARES DIVERSAS LOCALIDADES</t>
  </si>
  <si>
    <t>REPOSICIÓN DE PAVIMENTO DE PASAJE SAN PABLO</t>
  </si>
  <si>
    <t>REPOSICIÓN DE PAVIMENTO DE PASAJE SAN BERNABE</t>
  </si>
  <si>
    <t>REPOSICIÓN DE PAVIMENTO DE PASAJE SAN LUCAS</t>
  </si>
  <si>
    <t>REPOSICIÓN DE PAVIMENTO DE PASAJE SAN MARCOS</t>
  </si>
  <si>
    <t>REPOSICIÓN DE PAVIMENTO DE DIVERSOS PASAJES DE VILLA LOS SANTOS</t>
  </si>
  <si>
    <t>REPOSICIÓN DE PAVIMENTO DE PASAJE DE VILLA RIO ACONCAGUA</t>
  </si>
  <si>
    <t>REPOSICIÓN DE PAVIMENTOS CALLE RIO ÑUBLE, COMUNA DE PADRE HURTADO</t>
  </si>
  <si>
    <t>REPARACIÓN DE PAVIMENTOS VARIOS SECTORE COMUNA DE PADRE HURTADO</t>
  </si>
  <si>
    <t>MEJORAMIENTO VIAL CALLE PRIMERA TRANSVERSAL COMUNA DE PADRE HURTADO</t>
  </si>
  <si>
    <t>MEJORAMIENTO DE ENTORNO CALLE EL TREBOL COMUNA DE PADRE HURTADO</t>
  </si>
  <si>
    <t>REPOSICIÓN DE BALIZAS Y VALLAS VARIAS ESCUELAS COMUNA PADRE HURTADO</t>
  </si>
  <si>
    <t>REPOSICIÓN VEREDAS Y DISP. DE ROD. CALLE LUIS PASTEUR, PADRE HURTADO</t>
  </si>
  <si>
    <t>REPOSICIÓN DE VEREDAS Y ARBORIZACIÓN DE PASAJE LASTENIA</t>
  </si>
  <si>
    <t>MEJORAMIENTO LUMINARIAS PEATONALES CALLE EL TREBOL , PADRE HURTADO</t>
  </si>
  <si>
    <t>MEJORAMIENTO VIAL CALLE LUIS PASTEUR, PADRE HURTADO</t>
  </si>
  <si>
    <t>MEJORAMIENTO DE PAVIMENTO PJE SANTA TERESA VILLAS SAN IGNACIO I-II</t>
  </si>
  <si>
    <t>MEJORAMIENTO DE PAVIMENTO PJE SAN VICENTE VILLAS SAN IGNACIO I-II</t>
  </si>
  <si>
    <t>REPARACION DE PAVIMENTOS DE VILLAS SAN IGNACIO I Y II</t>
  </si>
  <si>
    <t>MEJORAMIENTO DE PAVIMENTO DE PJE COLON SECTOR SANTA ROSA</t>
  </si>
  <si>
    <t>MEJORAMIENTO DE PJE. LAS AMAPOLAS SECTOR SANTA ROSA</t>
  </si>
  <si>
    <t>MEJORAMIENTO DE PJE LA PIRAMIDE SECTOR SANTA ROSA</t>
  </si>
  <si>
    <t>MEJORAMIENTO DE CALLE LA PIRAMIDE COMUNA DE PADRE HURTADO</t>
  </si>
  <si>
    <t>MEJORAMIENTO DE PAVIMIENTO DE PASAJE NUEVO HORIZONTE SECTOR STA. ROSA</t>
  </si>
  <si>
    <t>MEJORAMIENTO DE PAVIMENTOS DE PJE. EL PARRON SECTOR SANTA ROSA</t>
  </si>
  <si>
    <t>REPARACION DE PAVIMENTOS PASAJES TUPAHUE Y VILLA JARDIN</t>
  </si>
  <si>
    <t>MEJORAMIENTO PAVIMENTO CALLE LOS ALMENDROS Y PASAJE EL MAÑIO PHURTADO</t>
  </si>
  <si>
    <t>CONSTRUCCION SENDA MULTIPROPOSITO RUTA G 294 COMUNA DE PADRE HURTADO</t>
  </si>
  <si>
    <t>MEJORAMIENTO SEÑALES VIAS LOS SILOS-1 TRANSVERSAL PADRE HURTADO</t>
  </si>
  <si>
    <t>NORMALIZACION DE SEMAFORO DE AVDA. 18 DE SEPTIEMBRE CON O"HIGGINS</t>
  </si>
  <si>
    <t>CONSTRUCCION SEÑALES VERTICALES EN DIVERSAS LOCALIDADES DE PAINE</t>
  </si>
  <si>
    <t>CONSTRUCCION DE LUMINARIAS EN RANGUE, PAINE</t>
  </si>
  <si>
    <t xml:space="preserve">CONSTRUCCIÓN DE LUMINARIAS  PADRE HURTADO DE EL TRANSITO PAINE </t>
  </si>
  <si>
    <t>MEJORAMIENTO BANDEJON LATERAL AVDA. 18 SEPT. LAS MERCEDES Y POSESIONES</t>
  </si>
  <si>
    <t>CONSTRUCCION SENDA MULTIPROPOSITO AVDA. MIGUEL LETELIER DE PINTUE</t>
  </si>
  <si>
    <t>CONSTRUCCION SENDA MULTIPROPOSITO EN ROSARIO VIAL LOCALIDAD PINTUE</t>
  </si>
  <si>
    <t>CONSTRUCCION DE SENDA MULTIPROPOSITO EN AVDA 18 DE SEPT. CON 24 ABRIL</t>
  </si>
  <si>
    <t>EQUIPAMIENTO DE PASEO BAQUEDANO Y CAMPINO, PAINE</t>
  </si>
  <si>
    <t>MEJ. VEREDAS AVDA. PADRE HURTADO HUELQUEN</t>
  </si>
  <si>
    <t>MEJORAMIENTO DE VEREDAS DE AV BAQUEDANO ENTRE 18 DE SEPT Y PRINCIPAL, PAINE</t>
  </si>
  <si>
    <t>CONSTRUCCION ILUMINACION PASEO PEATONAL DE AVDA. BAQUEDANO, PAINE</t>
  </si>
  <si>
    <t>MEJORAMIENTO DE ACERAS EN AVDA. OHIGGINS, PAINE</t>
  </si>
  <si>
    <t>HABILITACION CENTRO DIFUSIÓN E INFORMACIÓN VECINAL PARQUE EL SAUCE</t>
  </si>
  <si>
    <t>CONSTRUCCION VEREDAS E ILUMINACIÓN EN AVDA. MIGUEL LETELIER, PINTUÉ</t>
  </si>
  <si>
    <t>REPOSICION DE VEREDAS EN AV. O'HIGGINS, ENTRE 4 NORTE Y 18 DE SEPT</t>
  </si>
  <si>
    <t>MEJORAMIENTO DE ACERAS DE AVDA. BAQUEDANO ENTRE PRINCIPAL Y PRIETO</t>
  </si>
  <si>
    <t>REPOSICION VEREDAS AVENIDA CENTRAL URBANO, COMUNA PEÑAFLOR</t>
  </si>
  <si>
    <t>MEJORAMIENTO DE VEREDAS SECTOR CENTRO, PEÑAFLOR</t>
  </si>
  <si>
    <t>CONSTRUCCION REFUGIOS PEATONALES EJE BALMACEDA, PEÑAFLOR</t>
  </si>
  <si>
    <t xml:space="preserve">CONSERVACIÓN VEREDAS CENTRO CÍVICO, PEÑAFLOR </t>
  </si>
  <si>
    <t>CONSTRUCCION VEREDAS SECTOR BALMACEDA SUR COMUNA PEÑAFLOR PEÑAFLOR</t>
  </si>
  <si>
    <t>CONSTRUCCIÓN CENTRO CEREMONIAL PUEBLOS ORIGINARIOS EN PEÑALOLÉN</t>
  </si>
  <si>
    <t>20 -13</t>
  </si>
  <si>
    <t>24-09-2014 / 08-07-2015</t>
  </si>
  <si>
    <t>CONSTRUCCION CALZADA CALLE LOS ALMENDROS COMUNA PIRQUE</t>
  </si>
  <si>
    <t>CONSTRUCCION ILUMINACION VIAL Y PEATONAL AV CONCHA Y TORO</t>
  </si>
  <si>
    <t>CONSTRUCCION SEMAFORO AV CONCHA Y TORO COMUNA DE PIRQUE</t>
  </si>
  <si>
    <t>DISEÑO+OFICIOS PLATAFORMA ABIERTA, COLABORATIVA Y COMUNITARIA PARA LA INNOVACIÓN Y EL EMPRENDIMIENTO DE MIPES MANUFACTURERAS DE LA COMUNA DE PEÑALOLEN</t>
  </si>
  <si>
    <t>CONSERVACION ESCUELA BASICA ANTUMALAL D-397, QUINTA NORMAL</t>
  </si>
  <si>
    <t>CONSERVACIÓN ESCUELA INGLATERRA - D290, QUINTA NORMAL</t>
  </si>
  <si>
    <t>REPOSICIÓN CON RELOCALIZACIÓN BIBLIOTECA COMUNAL DE RECOLETA</t>
  </si>
  <si>
    <t>NORMALIZACION LICEO VALENTIN LETELIER</t>
  </si>
  <si>
    <t>CONSERVACION ESCUELA N° 332 MONSERRAT ROBERT DE GARCÍA, COMUNA RENCA</t>
  </si>
  <si>
    <t>CONSERVACIÓN ESCUELA N° 316 ISABEL LE BRUN, COMUNA DE RENCA</t>
  </si>
  <si>
    <t>CONSERVACIÓN ESCUELA N°318, DOMINGO SANTA MARÍA, COMUNA DE RENCA</t>
  </si>
  <si>
    <t>REPOSICION PARCIAL HOSPITAL PARROQUIAL DE SAN BERNARDO</t>
  </si>
  <si>
    <t>CONSERVACION CENTRO EDUCACIONAL HORACIO ARAVENA ANDAUR</t>
  </si>
  <si>
    <t>CONSERVACION ESCUELA BASICA Y ESPECIAL SU SANTIDAD JUAN XXIII</t>
  </si>
  <si>
    <t>CONSERVACION ESCUELA POETA VICTOR DOMINGO SILVA</t>
  </si>
  <si>
    <t>MEJORAMIENTO SEÑALETICA VIAL DIVERSOS SECTORES, SAN JOSE DE MAIPO</t>
  </si>
  <si>
    <t>CONSERVACIÓN REFUGIOS PEATONALES EN LA COMUNA DE SAN JOSE DE MAIPO</t>
  </si>
  <si>
    <t>REPOSICIÓN CAMINO EL  VOLCAN  FRENTE PLAZA DE ARMAS S/N</t>
  </si>
  <si>
    <t>CONSERVACION ESCUELA LLANO SUBERCASEAUX COMUNA DE SAN MIGUEL</t>
  </si>
  <si>
    <t>CONSERVACIÓN ESCUELA SANTA FE COMUNA DE SAN MIGUEL</t>
  </si>
  <si>
    <t>CONSTRUCCION DE LUMINARIAS SECTOR UNO, COMUNA SAN PEDRO</t>
  </si>
  <si>
    <t>CONSTRUCCION DE LUMINARIAS SECTOR 2, COMUNA DE SAN PEDRO</t>
  </si>
  <si>
    <t>CONSTRUCCION VEREDAS LOICA NORTE, COMUNA DE SAN PEDRO</t>
  </si>
  <si>
    <t>CONSTRUCCION VEREDAS LOICA SUR SAN PEDRO</t>
  </si>
  <si>
    <t>CONSTRUCCION PAVIMENTACION CAMINO LA TUNA, SAN PEDRO</t>
  </si>
  <si>
    <t>CONSTRUCCIÓN PAVIMENTACIÓN CAMINO LITRE PONIENTE, COMUNA SAN PEDRO</t>
  </si>
  <si>
    <t>CONSTRUCCION PAVIMENTACION CAM. ARTURO PRAT ORIENTE, COMUNA SAN PEDRO</t>
  </si>
  <si>
    <t>CONSTRUCCION VEREDAS ARTURO PRAT PONIENTE, COMUNA SAN PEDRO</t>
  </si>
  <si>
    <t>CONSTRUCCION DE LUMINARIAS SECTOR TRES COMUNA SAN PEDRO</t>
  </si>
  <si>
    <t>MEJORAMIENTO PASEO PEATONAL AVDA. SAN FRANCISCO, COMUNA DE SAN RAMON</t>
  </si>
  <si>
    <t>REPOSICIÓN LUMINARIAS PÚBLICAS SECTOR 4A</t>
  </si>
  <si>
    <t>TRANSFERENCIA MODERNIZACIÓN DE FERIAS LIBRES, R.M.</t>
  </si>
  <si>
    <t>TRANSFERENCIA CAPACITACION EN REINSERCION SOCIAL EN LA RMS</t>
  </si>
  <si>
    <t>CONSTRUCCION SEMAFORO EN  AVDA. S. ALLENDE CON T57S. TALAGANTE</t>
  </si>
  <si>
    <t>CONSTRUCCION SEMAFORIZACION SN. LUIS CON BDO. O"HIGGINS. TALAGANTE</t>
  </si>
  <si>
    <t>REPOSICIÓN DE ACERAS EN CALLE LIBERTAD ENTRE CALLES ESMERALDA Y ENRIQUE ALCALDE</t>
  </si>
  <si>
    <t>REPOSICION DE ACERAS EN CALLE REPÚBLICA ENTRE LAS CALLES ESMERALDA Y ENRIQUE ALCALDE</t>
  </si>
  <si>
    <t>REPOSICION SEÑALES VERTICALES SECTOR CENTRO-PONIENTE. TALAGANTE</t>
  </si>
  <si>
    <t>REPOSICION SEÑALES VERTICALES  SECTOR CENTRO. TALAGANTE</t>
  </si>
  <si>
    <t>REPOSICION SEÑALES VERTICALES DIVERSOS SECTORES. TALAGANTE</t>
  </si>
  <si>
    <t>CONSTRUCCION E INSTALACION VALLAS PEATONALES LIBERTAD</t>
  </si>
  <si>
    <t>CONSTRUCCION SENDA SECTOR HUERTOS FAMILIARES TIL TIL</t>
  </si>
  <si>
    <t>CONSTRUCCION CICLOVIA ARTURO PRAT</t>
  </si>
  <si>
    <t>MEJORAMIENTO BANDEJÓN FRENTE INTERNADO MUNICIPAL DE TIL TIL</t>
  </si>
  <si>
    <t>CONSTRUCCION ALUMBRADO PUBLICO SECTOR LOS AROMOS TIL TIL</t>
  </si>
  <si>
    <t>CONSTRUCCION SENDA MULTIPROPOSITO SECTOR HUECHUN</t>
  </si>
  <si>
    <t>CONSTRUCCION Y REPOSICION REFUGIOS PEATONALES SECTOR HUERTOS FAMILAIRES</t>
  </si>
  <si>
    <t>CONSTRUCCION Y REPOSICION DE VEREDAS SECTOR PLAZUELA</t>
  </si>
  <si>
    <t>MEJORAMIENTO SECTOR CENTRO DE TIL TIL</t>
  </si>
  <si>
    <t>MEJORAMIENTO ENTORNO VIAL SECTOR PLAZUELA</t>
  </si>
  <si>
    <t>MEJORAMIENTO ENTORNO VIAL SECTOR POLPAICO</t>
  </si>
  <si>
    <t>MEJORAMIENTO PLAZA IGLESIA SECTOR RUNGUE TIL TIL</t>
  </si>
  <si>
    <t>CONSTRUCCIÓN RESALTES VEHICULARES, POLPAICO, HUERTOS Y TIL TIL</t>
  </si>
  <si>
    <t>CONSTRUCCIÓN MULTICANCHA POB. NUEVO AMANECER POLPAICO, TIL TIL</t>
  </si>
  <si>
    <t>MEJORAMIENTO PISCINA SECTOR HUECHUN TIL TIL</t>
  </si>
  <si>
    <t>CONSTRUCCION SENDA SECTOR SANTA MATILDE, TIL TIL</t>
  </si>
  <si>
    <t>DISEÑO, VALIDACIÓN Y TRANSFERENCIA DE UN SISTEMA DE RECARGA HÍDRICA DE SUELOS POR LA INFILTRACIÓN DE AGUAS LLUVIAS.</t>
  </si>
  <si>
    <t>HACIA LA SUSTENTABILIDAD DE LAS COMUNIDADES AGRÍCOLAS PERIURBANAS DE SANTIAGO MEDIANTE LA POTENCIACIÓN DE LAS CADENAS DE VALOR ASOCIADAS AL TERRITORIO.</t>
  </si>
  <si>
    <t>HACIA UN NUEVO ECOSISTEMA DE PYMES BASADO EN EL RECICLAJE DE PET MEDIANTE EL DISEÑO DE MATERIALES PARA UNA CONSTRUCCIÓN SUSTENTABLE"</t>
  </si>
  <si>
    <t>SANTIAGO ORIGINARIO: INCORPORACIÓN DE TIC COLABORATIVA EN EL SECTOR TURISMO SUSTENTABLE INDÍGENA PARA LA GESTIÓN DE DESTINO Y TUROPERACIÓN PATRIMONIAL COMPETITIVA</t>
  </si>
  <si>
    <t>HABILITACIÓN DE PRODUCTORES HORTÍCOLAS DE LA R.M PARA LA ELABORACIÓN DE PRODUCTOS IV GAMA</t>
  </si>
  <si>
    <t>CAMINA SANTIAGO: TURISMO BARRIAL INTELIGENTE (TBI); MEJORANDO LA COMPETITIVIDAD DEL TURISMO PATRIMONIAL DESDE LOS OFICIOS, LOS BARRIOS Y LA IDENTIDAD METROPOLITANA</t>
  </si>
  <si>
    <t>ELABORACIÓN DE NANOBIOMATERIALES EN BASE A COMPUESTOS BIOACTIVOS DE ORIGEN NATURAL CON APLICACIONES EN REGENERACIÓN DE TEJIDOS</t>
  </si>
  <si>
    <t>CONSTRUCCIÓN DE VEREDAS SECTOR BARRANCAS DE PICHI, COMUNA DE ALHUÉ</t>
  </si>
  <si>
    <t>MEJORAMIENTO CALLE MAIPÚ VILLA ALHUÉ</t>
  </si>
  <si>
    <t>MEJORAMIENTO PASAJE ESPERANZA Y CALLE TTE. LUIS CRUZ MARTINEZ SUR</t>
  </si>
  <si>
    <t>CONSTRUCCIÓN DE VEREDAS SECTOR IGNACIO CARRERA PINTO, COMUNA DE ALHUÉ</t>
  </si>
  <si>
    <t>CONSTRUCCIÓN DE VEREDAS SECTOR EL ASIENTO, COMUNA DE ALHUÉ</t>
  </si>
  <si>
    <t>CONSTRUCCIÓN DE VEREDAS SECTOR HACIENDA ALHUÉ</t>
  </si>
  <si>
    <t>CONSTRUCCIÓN DE VEREDAS SECTOR CUESTA ALHUÉ, COMUNA DE ALHUÉ</t>
  </si>
  <si>
    <t>MEJORAMIENTO CALLE BELLA ESPERANZA, COMUNA DE ALHUÉ</t>
  </si>
  <si>
    <t>CONSTRUCCIÓN CALLE EL MOLINA, TRAMO ESPERANZA Y BERNARDO OHIGGINS, ALHUÉ</t>
  </si>
  <si>
    <t>CONSTRUCCIÓN DE REDUCTORES DE VELOCIDAD EN CUESTA  ALHUÉ, ALHUÉ</t>
  </si>
  <si>
    <t>CONSTRUCCIÓN E INSTALACIÓN DE SEÑALÉTICA VIAL EN VILLA ALHUÉ, ALHUÉ</t>
  </si>
  <si>
    <t>MEJORAMIENTO ILUMINACIÓN VIAL EN SECTOR ESCUELA SAN ALFONSO, ALHUÉ</t>
  </si>
  <si>
    <t>CONSTRUCCIÓN DE REDUCTORES DE VELOCIDAD, COMUNA DE ALHUÉ</t>
  </si>
  <si>
    <t>MEJORAMIENTO SEGURIDAD PEATONAL EN PLAZA DE ALTO JAHUEL, COMUNA DE BUIN</t>
  </si>
  <si>
    <t>CONSTRUCCIÓN SEÑALÉTICA VERTICAL EDUCATIVA, COMUNA DE BUIN.</t>
  </si>
  <si>
    <t xml:space="preserve">REPOSICIÓN  DE VEREDAS  EN MAIPO  COMUNA DE BUIN </t>
  </si>
  <si>
    <t>CONSTRUCCIÓN 30 REFUGIOS PEATONALES EN SECTORES DE BUIN.</t>
  </si>
  <si>
    <t>CONSTRUCCIÓN ILUMINACIÓN VIAL EN DIVERSOS SECTORES DE LA COMUNA DE BUIN</t>
  </si>
  <si>
    <t>CONSTRUCCIÓN LUMINARIA SOLAR, CAMINO SAN AGUSTÍN - CALERA DE TANGO</t>
  </si>
  <si>
    <t>CONSTRUCCIÓN PAVIMENTACIÓN CAMINO LA CRUZ</t>
  </si>
  <si>
    <t>CONSTRUCCIÓN LUMINARIA SOLAR CAMINO SAN IGNACIO INTERIOR, CALERA DE TANGO</t>
  </si>
  <si>
    <t>CONSTRUCCIÓN ACCESO CALLE CENTRAL ORIENTE, COMUNA DE COLINA</t>
  </si>
  <si>
    <t>REPOSICIÓN VEREDAS COLINA NORTE, COMUNA DE COLINA</t>
  </si>
  <si>
    <t>CONSTRUCCIÓN ACCESO CALLE SAN JUAN, COMUNA DE COLINA</t>
  </si>
  <si>
    <t>FORTALECIMIENTO A LAS PYMES DEL SECTOR TICS</t>
  </si>
  <si>
    <t>REPOSICIÓN REFUGIOS PEATONALES INTEGRALES, DIVERSOS SECTORES</t>
  </si>
  <si>
    <t>CONSTRUCCION PASAJE PB. CANCHA DE CARRERA, COMUNA DE ISLA DE MAIPO</t>
  </si>
  <si>
    <t>ADQUISICIÓN MATERIAL MAYOR PARA BOMBEROS DE LA R.M., V ETAPA</t>
  </si>
  <si>
    <t>CONSTRUCCIÓN VEREDAS CALLE ACEVEDO BATUCO, COMUNA DE LAMPA</t>
  </si>
  <si>
    <t>EQUIPAMIENTO SEMAFORIZACIÓN CRUCE LA MONTAÑA SAN MARTIN, LAMPA</t>
  </si>
  <si>
    <t>MEJORAMIENTO CIERRO PERIMETRAL MEDIALUNA DE LAMPA</t>
  </si>
  <si>
    <t>CONSTRUCCIÓN VEREDAS CALLE BOLÍVAR BATUCO COMUNA DE LAMPA</t>
  </si>
  <si>
    <t>MEJORAMIENTO ESPACIO PÚBLICO POBLACIÓN LA POESÍA, LAMPA</t>
  </si>
  <si>
    <t>MEJORAMIENTO E ILUMINACIÓN E. PÚBLICOS Y SEDE POB. IGNACIO SERRANO, LAMPA</t>
  </si>
  <si>
    <t>CONSTRUCCIÓN VEREDAS AVENIDA CENTRAL LABBÉ</t>
  </si>
  <si>
    <t>CONSTRUCCIÓN VEREDAS LO CASTRO, COMUNA DE LAMPA</t>
  </si>
  <si>
    <t>MEJORAMIENTO DE VEREDAS EN AVDA. DIEGO PORTALES, HOSPITAL</t>
  </si>
  <si>
    <t>CONSTRUCCIÓN DE PASARELA PEATONAL EN SECTOR LA PALOMA, PAINE CENTRO</t>
  </si>
  <si>
    <t>CONSTRUCCIÓN DE CUBIERTA PEATONAL CALLE MIGUEL CAMPINO, PAINE CENTRO</t>
  </si>
  <si>
    <t>CONSTRUCCIÓN DE PASARELAS PEATONALES EN ÁGUILA SUR, PAINE</t>
  </si>
  <si>
    <t>CONSTRUCCIÓN DE REFUGIOS PEATONALES EN LA COMUNA DE PAINE</t>
  </si>
  <si>
    <t>MEJORAMIENTO DE VEREDAS EN ÁGUILA NORTE, PAINE</t>
  </si>
  <si>
    <t>MEJORAMIENTO PAVIMENTO CALLE TORIBIO LARRAÍN, PEÑAFLOR</t>
  </si>
  <si>
    <t>CONSERVACIÓN DE VEREDAS QUINTA NORMAL, ETAPA IV</t>
  </si>
  <si>
    <t>CONSTRUCCIÓN DE REFUGIOS PEATONALES EN DIVERSOS SECTORES DE SAN JOSÉ</t>
  </si>
  <si>
    <t>REPOSICIÓN LOMOS DE TORO Y MEJORAM. ILUMIN. PEATONAL CALLE DEL RIO</t>
  </si>
  <si>
    <t>MEJORAMIENTO ILUM. PEATONAL CAMINO AL VOLCAN ENTRE CAÑADAS N. Y S.</t>
  </si>
  <si>
    <t>MEJORAMIENTO ACCESOS LOCALIDAD DE SAN JOSÉ DE MAIPO</t>
  </si>
  <si>
    <t>MEJORAMIENTO ESCALERA ACCESO PEATONAL A. POBLACIÓN VICTORIA SJ MAIPO</t>
  </si>
  <si>
    <t>REPARACIÓN DE ESPACIOS PÚBLICOS EN SAN JOSÉ DE MAIPO</t>
  </si>
  <si>
    <t>CONSTRUCCIÓN PLAZA DE FERROCARRIL ESTACIÓN EL MELOCOTON SJM.</t>
  </si>
  <si>
    <t>MEJORAMIENTO ILUMINACIÓN PEATONAL CALLE DEL CERRO , SAN JOSÉ DE MAIPO</t>
  </si>
  <si>
    <t>TRANSFERENCIA DE CAPACITACIÓN EN VALORIZACIÓN DE RESIDUOS EN LA</t>
  </si>
  <si>
    <t>REPOSICIÓN ACERAS ARTURO PRAT ENTRE LUCAS PACHECO Y O’ HIGGINS</t>
  </si>
  <si>
    <t>REPOSICIÓN ACERAS JOSÉ LEYAN, ENTRE ENRIQUE ALCALDE Y ESMERALDA</t>
  </si>
  <si>
    <t>REPOSICIÓN ACERAS JULIO VRANCKEN, ENTRE CALAFQUEN Y BRANCOLI TALAGANTE</t>
  </si>
  <si>
    <t>REPOSICIÓN ACERAS M. LARRAIN ENTRE O’HIGGINS Y JUANA CANALES, TALAGANTE</t>
  </si>
  <si>
    <t>REPOSICIÓN ACERAS ESMERALDA ENTRE JOSE LEYAN Y BALMACEDA</t>
  </si>
  <si>
    <t>REPOSICIÓN ACERAS JUANA CANALES ENTRE BALMACEDA Y ADRIAN SOTO</t>
  </si>
  <si>
    <t>CONSTRUCCIÓN REFUGIOS PEATONALES SECTOR ORIENTE , TALAGANTE</t>
  </si>
  <si>
    <t>REPOSICIÓN ACERAS O´HIGGINS, ENTRE SAN FRANCISCO Y NVA. UNO, TLGTE</t>
  </si>
  <si>
    <t>REPOSICIÓN ACERAS F. BILBAO ENTRE REPÚBLICA Y F CHACON</t>
  </si>
  <si>
    <t>REPOSICIÓN VEREDAS J VRANKEN, ENTRE TOPACIO Y FCO . TALAGANTE</t>
  </si>
  <si>
    <t>REPOSICIÓN VEREDAS L. PACHECO, ENTRE O´HIGINS Y A. PRAT, TALAGANTE</t>
  </si>
  <si>
    <t>MEJORAMIENTO VALLAS PEATONALES O’HIGGINS CON LIBERTAD, COMUNA DE TALAGANTE</t>
  </si>
  <si>
    <t>CONSTRUCCIÓN Y REPOSICIÓN 19 REFUGIOS PEATONALES, TALAGANTE</t>
  </si>
  <si>
    <t>MEJORAMIENTO DE LUMINARIAS DIVERSOS SECTORES, COMUNA DE TALAGANTE</t>
  </si>
  <si>
    <t>MEJORAMIENTO ILUMINACIÓN CALLE 21 DE MAYO, RUTA G-40, TALAGANTE</t>
  </si>
  <si>
    <t xml:space="preserve">REPOSICIÓN DE VEREDAS  CALLE ENRIQUE  HERRERA  BRICEÑO  TALAGANTE </t>
  </si>
  <si>
    <t xml:space="preserve">REPOSICIÓN DE VEREDAS ESMERALDA ENTRE  NVA  Y M. LARRAÍN TALAGANTE </t>
  </si>
  <si>
    <t>CONSTRUCCIÓN Y REPOSICIÓN VALLAS PEATONALES, SECTOR CENTRO, TALAGANTE</t>
  </si>
  <si>
    <t xml:space="preserve">REPOSICIÓN DE VEREDAS  LIBERTAD ESMERALDA/ LOA AROMOS </t>
  </si>
  <si>
    <t>CONSTRUCCIÓN Y REPOSICIÓN DE VEREDAS SECTOR RUNGE</t>
  </si>
  <si>
    <t>CONSTRUCCIÓN DE VEREDAS SECTOR LOS AROMOS</t>
  </si>
  <si>
    <t>COSNTRUCCIÓN SENDA MULTIPROPÓSITO SECTOR POLPAICO</t>
  </si>
  <si>
    <t>CONSTRUCCIÓN SENDA MULTIPROPÓSITO SECTOR PLAZUELA</t>
  </si>
  <si>
    <t>CONSTRUCCIÓN CICLOVÍA SECTOR RUNGE</t>
  </si>
  <si>
    <t>CONSTRUCCIÓN DE RESALTOS VEHICULARES EN DIVERSOS SECTORES DE LA COMUNA</t>
  </si>
  <si>
    <t>MEJORAMIENTO CENTRO CÍVICO POLPAICO</t>
  </si>
  <si>
    <t>MEJORAMIENTO AVENIDA ARTURO PRAT</t>
  </si>
  <si>
    <t>MEJORAMIENTO BANDEJÓN CENTRAL CALLE SANTA ELENA, MONTENEGRO</t>
  </si>
  <si>
    <t>PROYECTO DE INNOVACIÓN DE PRODUCTO: AGREGACIÓN DE VALOR, AMPLIACIÓN Y PROFUNDIZACIÓN DE LA OFERTA DE PRODUCTOS DE PYMES MANUFACTURERAS DE LARM.</t>
  </si>
  <si>
    <t>O´HIGGINS</t>
  </si>
  <si>
    <t>MARCHIGUE</t>
  </si>
  <si>
    <t>ADQUISICION CAMION MULTIUSO MARCHIGUE (PROYECTO REGIONAL)</t>
  </si>
  <si>
    <t>SANTA CRUZ</t>
  </si>
  <si>
    <t>ADQUISICION CAMION MULTIUSO SANTA CRUZ (PROYECTO REGIONAL)</t>
  </si>
  <si>
    <t>LAS CABRAS</t>
  </si>
  <si>
    <t>ADQUISICION CAMION MULTIUSO LAS CABRAS (PROYECTO REGIONAL)</t>
  </si>
  <si>
    <t>PICHIDEGUA</t>
  </si>
  <si>
    <t>ADQUISICION CAMION MULTIUSO PICHIDEGUA (PROYECTO REGIONAL)</t>
  </si>
  <si>
    <t>ADQUISICIÓN CARROS CISTERNAS Y EQUIPOS, INCENDIOS FOREST.</t>
  </si>
  <si>
    <t>RANCAGUA</t>
  </si>
  <si>
    <t>ADQUISICIÓN DE EQUIPOS TECNOLOGICOS LABOCAR RANCAGUA</t>
  </si>
  <si>
    <t>PICHILEMU</t>
  </si>
  <si>
    <t>ADQUISICION EQUIPOS Y MOBILIARIOS PARA CUARTEL PDI-PICHILEMU</t>
  </si>
  <si>
    <t xml:space="preserve">ACTUALIZACION PLANES REGULADORES DE ONCE COMUNAS DE REG DE OHIGGINS </t>
  </si>
  <si>
    <t>SAN FERNANDO</t>
  </si>
  <si>
    <t>ACTUALIZACION PLAN REGULADOR COMUNAL DE SAN FERNANDO</t>
  </si>
  <si>
    <t>PALMILLA</t>
  </si>
  <si>
    <t>DIAGNOSTICO PLAN MAESTRO Y MODELO GESTIÓN EL HUIQUE</t>
  </si>
  <si>
    <t>NORMALIZACION HOSPITAL REGIONAL RANCAGUA</t>
  </si>
  <si>
    <t>PLACILLA</t>
  </si>
  <si>
    <t>CONSTRUCCION CENTRO DEL ADULTO MAYOR COMUNA PLACILLA</t>
  </si>
  <si>
    <t>REPOSICION GIMNASIO MUNICIPAL, SAN VICENTE DE TAGUA TAGUA</t>
  </si>
  <si>
    <t>OLIVAR</t>
  </si>
  <si>
    <t xml:space="preserve">CONSTRUCCION EDIFICIO CONSISTORIAL DE OLIVAR II ETAPA </t>
  </si>
  <si>
    <t xml:space="preserve">MEJORAMIENTO RUTA I-320-H, ENTRE RUTAS H-82 Y H-882 </t>
  </si>
  <si>
    <t>CONSTRUCCION CASETAS SANITARIAS LOCALIDAD DE REQUEGUA, SAN VICENTE</t>
  </si>
  <si>
    <t>COINCO</t>
  </si>
  <si>
    <t>RESTAURACION PARROQUIA DE SAN NICODEMO DE COINCO</t>
  </si>
  <si>
    <t>NAVIDAD</t>
  </si>
  <si>
    <t>CONSTRUCCION CASA DE ACOGIDA ADULTOS MAYORES DE NAVIDAD</t>
  </si>
  <si>
    <t>REPOSICIÓN CUARTEL 3A COMPAÑÍA BOMBEROS SAN VICENTE DE TT</t>
  </si>
  <si>
    <t>CONSTRUCCION PARQUE URBANO RECREACIONAL SUSTENTABLE, RANCAGUA</t>
  </si>
  <si>
    <t>CONSTRUCCION COLECTORES PRIMARIOS SISTEMA BALLICA, RANCAGUA</t>
  </si>
  <si>
    <t>MACHALI</t>
  </si>
  <si>
    <t>MEJORAMIENTO PARQUE CERRO SAN JUAN MACHALI</t>
  </si>
  <si>
    <t>MEJORAMIENTO PAVIMENTACION CALLE STA. MARIA Y MIRAFLORES, PICHIDEGUA</t>
  </si>
  <si>
    <t>REQUÍNOA</t>
  </si>
  <si>
    <t>REPOSICION CESFAM REQUINOA, DR. JOAQUIN CONTRERAS</t>
  </si>
  <si>
    <t>CODEGUA</t>
  </si>
  <si>
    <t>REPOSICION CENTRO DE SALUD FAMILIAR CODEGUA</t>
  </si>
  <si>
    <t xml:space="preserve">REPOSICION CUARTEL DE BOMBEROS DE PLACILLA </t>
  </si>
  <si>
    <t>CONSTRUCCION PISCINA MUNICIPAL, COMUNA DE MARCHIGÜE</t>
  </si>
  <si>
    <t>CONSTRUCCION SERVICIO MEDICO LEGAL DE STA. CRUZ</t>
  </si>
  <si>
    <t>CONSTRUCCION NUDO VIAL RUTA 5 EN SECTOR MIGUEL RAMIREZ , RANCAGUA</t>
  </si>
  <si>
    <t>AMPLIACION RUTA H-27 CARRETERA EL COBRE , RANCAGUA MACHALI</t>
  </si>
  <si>
    <t>NANCAGUA</t>
  </si>
  <si>
    <t>REPOSICION CUARTEL 5° CIA BOMBEROS DE CUNACO, NANCAGUA</t>
  </si>
  <si>
    <t>CONSTRUCCION HOGAR DE ANCIANOS COMUNA DE PICHILEMU</t>
  </si>
  <si>
    <t>RENGO</t>
  </si>
  <si>
    <t>CONSTRUCCION COMPLEJO POLIDEPORTIVO ORIENTE II ETAPA. RENGO</t>
  </si>
  <si>
    <t>PAREDONES</t>
  </si>
  <si>
    <t>MEJORAMIENTO INTEGRAL ESTADIO MUNICIPAL DE BUCALEMU. PAREDONES</t>
  </si>
  <si>
    <t>HABILITACION CASA DE INCLUSION DE LA DISCAPACIDAD (CID) RANCAGUA</t>
  </si>
  <si>
    <t>LOLOL</t>
  </si>
  <si>
    <t xml:space="preserve">REPOSICION Y REST. PARROQUIA NATIVIDAD DE MARIA, COMUNA DE LOLOL </t>
  </si>
  <si>
    <t xml:space="preserve">RESTAURACION IGLESIA SAN FERNANDO REY, COMUNA DE SAN FERNANDO </t>
  </si>
  <si>
    <t>GRANEROS</t>
  </si>
  <si>
    <t>REPOSICION PARROQUIA INMACULADA CONCEPCION DE  LA COMPAÑÍA</t>
  </si>
  <si>
    <t>HABILITACION TEMPLO PARROQUIAL SAN JUAN EVANGELISTA, SAN VICENTE</t>
  </si>
  <si>
    <t>CHIMBARONGO</t>
  </si>
  <si>
    <t>RESTAURACION Y REPOSICION PARCIAL PARROQUIA SAN JOSE, CHIMBARONGO</t>
  </si>
  <si>
    <t xml:space="preserve">REPOSICION PARROQUIA DEL SAGRADO CORAZON COMUNA LAS CABRAS </t>
  </si>
  <si>
    <t>DOÑIHUE</t>
  </si>
  <si>
    <t>REPOSICION PARROQUIA NUESTRA SEÑORA DE LA MERCED DE DOÑIHUE</t>
  </si>
  <si>
    <t>RESTAURACION PARROQUIA SAN FRANCISCO DE ASIS, COMUNA RANCAGUA</t>
  </si>
  <si>
    <t>REPOSICION CUARTEL 3ª CIA CUERPO DE BOMBEROS DE NAVIDAD, PUPUYA</t>
  </si>
  <si>
    <t>MEJORAMIENTO CAMINOS BASICOS INTERMEDIOS, RUTA G-888 Y G-890 NAVIDAD</t>
  </si>
  <si>
    <t>REPOSICION PARCIAL HOGAR DE ANCIANOS SAN JOSE, RANCAGUA</t>
  </si>
  <si>
    <t>CONSTRUCCION DEFENSAS RIO TINGUIRIRICA VARIOS SECTORES, PLACILLA</t>
  </si>
  <si>
    <t>MEJORAMIENTO PARQUE URBANO DE RAPEL, COMUNA DE NAVIDAD</t>
  </si>
  <si>
    <t>CONSTRUCCION CRUCE BAJO NIVEL AV. REPUBLICA DE CHILE - LINEA FERREA</t>
  </si>
  <si>
    <t>MEJORAMIENTO RUTA I-338 8,4 KM, PROVINCIA DE COLCHAGUA</t>
  </si>
  <si>
    <t>MALLOA</t>
  </si>
  <si>
    <t>MEJORAMIENTO SISTEMA APR LOS MAQUIS-CUENCA-RIGOLEMU, MALLOA</t>
  </si>
  <si>
    <t>REPOSICION BRIGADA DE INVESTIGACIÓN CRIMINAL SANTA CRUZ PDI</t>
  </si>
  <si>
    <t>CONSTRUCCION CAPILLA Y CENTRO CULTURAL GAUDÍ, EN RANCAGUA</t>
  </si>
  <si>
    <t>MEJORAMIENTO Y AMPLIACION APR PAÑUL, CIRUELOS BARRANCAS, PICHILEMU</t>
  </si>
  <si>
    <t>REPOSICION ALUMBRADO PUBLICO, COMUNA DE LOLOL</t>
  </si>
  <si>
    <t>CONSTRUCCCION DEFENSAS RIO CACHAPOAL, SECTORES MONTE LORENZO E IDAHUE</t>
  </si>
  <si>
    <t>MEJORAMIENTO PAVIM. AV. LOS PALACIOS Y CALLE MAIPÚ, SAN FERNANDO</t>
  </si>
  <si>
    <t xml:space="preserve">MEJORAMIENTO CANCHA DE FUTBOL LOURDES </t>
  </si>
  <si>
    <t>CONSTRUCCION OFICINA CONJUNTA SERVICIOS DEL TRABAJO EN PICHILEMU</t>
  </si>
  <si>
    <t>COLTAUCO</t>
  </si>
  <si>
    <t>MEJORAMIENTO SISTEMA APR MOLINO EL ALAMO, COLTAUCO</t>
  </si>
  <si>
    <t>CONSTRUCCION DEFENSAS RIO TINGUIRIRICA EN NANCAGUA-CUNACO, NANCAGUA</t>
  </si>
  <si>
    <t>PUMANQUE</t>
  </si>
  <si>
    <t>CONSTRUCCION PARQUE MANUEL RODRÍGUEZ , PUMANQUE URBANO</t>
  </si>
  <si>
    <t>MEJORAMIENTO VEREDAS AVENIDA ARTURO PRAT MARCHIGUE</t>
  </si>
  <si>
    <t>CONSTRUCCION PARQUE LA PAZ DE SANTA CRUZ</t>
  </si>
  <si>
    <t>MEJORAMIENTO PLAZA DE ARMAS Y ENTORNO , COINCO</t>
  </si>
  <si>
    <t>NORMALIZACION CENTRO DE SALUD FAMILIAR RENGO, COMUNA DE RENGO</t>
  </si>
  <si>
    <t>MEJORAMIENTO CALLE EL ALAMO Y AVENIDA CIRCUNVALACIÓN, SAN FERNANDO</t>
  </si>
  <si>
    <t>CONSERVACION VIAS URBANAS PROCESO 2015, VI REGIÓN</t>
  </si>
  <si>
    <t>REPOSICION EDIFICIO GOBERNACIÓN CARDENAL CARO</t>
  </si>
  <si>
    <t>CONSTRUCCION SISTEMA ALERTA TSUNAMI REGIÓN DE OHIGGINS</t>
  </si>
  <si>
    <t>CONSERVACION CAMINOS BASICOS, GRUPO 12, REGION DE O´HIGGINS</t>
  </si>
  <si>
    <t>CONSTRUCCION CIERRE VERTEDERO SECTOR PUEBLO DE INDIOS, SAN VICENTE</t>
  </si>
  <si>
    <t>REPOSICION CUARTEL 3ERA COMPAÑÍA DE BOMBEROS DE APALTA, SANTA CRUZ</t>
  </si>
  <si>
    <t>REPOSICION OFICINA DEL SERVICIO DE REGISTRO CIVIL PICHILEMU</t>
  </si>
  <si>
    <t>MEJORAMIENTO PAVIMENTO AVENIDA OHIGGINS, CODEGUA</t>
  </si>
  <si>
    <t>CONSERVACION DE CAMINOS BASICOS, GRUPO 13, REGION DE O'HIGGINS.</t>
  </si>
  <si>
    <t>CONSERVACION DE CAMINOS BÁSICOS, GRUPO 7, REGIÓN DE O'HIGGINS</t>
  </si>
  <si>
    <t>MEJORAMIENTO GESTIÓN VIAL Y PEATONAL RENGO</t>
  </si>
  <si>
    <t>CONSTRUCCION SISTEM BOMBEO EVACUACIÓN AALL COLECTOR ALAMEDA,RANCAGUA</t>
  </si>
  <si>
    <t>CONSERVACION DDFF SECTOR AGUA SANTA EL MANZANO, PALMILLA</t>
  </si>
  <si>
    <t>CONSERVACION COLECTORES PRIMARIOS DE AGUAS LLUVIAS RANCAGUA-MACHALI</t>
  </si>
  <si>
    <t>CONSERVACION VÍAS URBANAS PROCESO 2016, VI REGIÓN</t>
  </si>
  <si>
    <t>CONSERVACION CAMINOS BASIC, GRUPO 16, ESTRELLA - PARED, CARDENAL CARO</t>
  </si>
  <si>
    <t>CONSERVACION DE CAMINOS BASICOS GRUPO 17 VARIAS COMUNAS, CACHAPOAL</t>
  </si>
  <si>
    <t>CONSERVACION DE CAMINOS BASICOS GRUPO 14 VARIAS COMUNAS, CACHAPOAL</t>
  </si>
  <si>
    <t>CONSERVACION CAMINOS BASICOS GRUPO 15 VARIAS COMUNAS, CARDENAL CARO</t>
  </si>
  <si>
    <t>CONSERVACION DE CAMINOS BASICOS GRUPO 19, PAREDONES, CARDENAL CARO</t>
  </si>
  <si>
    <t>CONSERVACION CAMINOS BASICOS GRUPO 20, PALMILLA Y CHÉPICA</t>
  </si>
  <si>
    <t>33.03.100</t>
  </si>
  <si>
    <t>CONSTRUCCION CASETAS SANITARIAS DE BUCALEMU, COMUNA DE PAREDONES</t>
  </si>
  <si>
    <t>CONTRUCCION CASETAS SANITARIAS EN NILAHUE CORNEJO, PUMANQUE</t>
  </si>
  <si>
    <t>CONSTRUCCION CASETAS SANITARIAS LOCALIDAD DE COYA - MACHALI</t>
  </si>
  <si>
    <t>PEUMO</t>
  </si>
  <si>
    <t>CONSTRUCCION RED DE ALCANTARILLADO VARIOS SECTORES PEUMO</t>
  </si>
  <si>
    <t>33.03.125</t>
  </si>
  <si>
    <t>CONSTRUCCIÓN GRADERIAS Y CIERRE ESTADIO MILAN PUPILLA, PALMILLA</t>
  </si>
  <si>
    <t>CONSTRUCCIÓN SEDE COMUNITARIA LIBERTAD DE LA COMUNA DE RENGO</t>
  </si>
  <si>
    <t>CONSTRUCCIÓN 30 RESALTOS PARA REDUCCIÓN DE VELOCIDAD</t>
  </si>
  <si>
    <t>REPOSICIÓN DE CAMARINES Y SSHH. ESTADIO MUNICIPAL</t>
  </si>
  <si>
    <t>LITUECHE</t>
  </si>
  <si>
    <t>CONSTRUCCIÓN SALÓN COMUNITARIO Y OBRAS ANEXAS, CASERÍO DE TALCA</t>
  </si>
  <si>
    <t>AMPLIACIÓN SALA MULTIUSO MEDIALUNA MUNICIPAL, REQUINOA</t>
  </si>
  <si>
    <t>CONSTRUCCION DE SEDE COMUNITARIA VILLA NELSON CABRERA</t>
  </si>
  <si>
    <t>CONSTRUCCION CANCHA DE PASTO SINTENTICO CUENCA</t>
  </si>
  <si>
    <t>AMPLIACIÓN POSTA DE SALUD RURAL DE PALMILLA, PALMILLA</t>
  </si>
  <si>
    <t>AMPLIACION Y MEJORAMIENTO POSTA SALUD RURAL SAN JOSE,PALMILLA</t>
  </si>
  <si>
    <t>MEJORAMIENTO ESTADIO TEMSA,COMUNA DE RENGO</t>
  </si>
  <si>
    <t>CONSTRUCCIÓN APR CUTEMU</t>
  </si>
  <si>
    <t>CONSTRUCCIÓN MEDIALUNA CLUB DE RODEO DE RAPEL, COMUNA DE NAVIDAD</t>
  </si>
  <si>
    <t>REPARACION TECHUMBRE TEMPLO PATRIMONIAL SAN PEDRO DE ALCANTARA</t>
  </si>
  <si>
    <t>REPARACIÓN Y MEJORAMIENTO GIMNASIO MUNICIPAL DE CUNACO</t>
  </si>
  <si>
    <t>MOSTAZAL</t>
  </si>
  <si>
    <t>QUINTA DE TILCOCO</t>
  </si>
  <si>
    <t>MEJORAMIENTO ASFALTICO CALLE ARTURO PRAT</t>
  </si>
  <si>
    <t>LA ESTRELLA</t>
  </si>
  <si>
    <t>CONSTRUCCIÓN CAMARINES, BAÑOS Y OTROS PARQUE MUNICIPAL, LA ESTRELLA</t>
  </si>
  <si>
    <t>PERALILLO</t>
  </si>
  <si>
    <t>MEJORAMIENTO URBANO CALLE MANUEL RODRIGUEZ, PERALILLO</t>
  </si>
  <si>
    <t>CONSTRUCCION PARADEROS Y MEJORAMIENTO CALLE SANTA AMALIA,REQUINOA</t>
  </si>
  <si>
    <t>MEJORAMIENTO INFRAESTRUCTURA  CLUB UNION PERALILLO</t>
  </si>
  <si>
    <t>CONSTRUCCION SEDE SOCIAL Y AREAS VERDES VILLA LA UNION</t>
  </si>
  <si>
    <t>INSTALACION ALUMBRADO PUBLICO VARIOS SECTORES SAN VICENTE DE TAGUA TAGUA</t>
  </si>
  <si>
    <t>MEJORAMIENTO ACERA CARDENAL CARO, JUAN DE DIOS VIALY LA CONCEPCION</t>
  </si>
  <si>
    <t>CONSTRUCCIÓN SEDE SOCIAL CUESTA IDAHUE- COLTAUCO</t>
  </si>
  <si>
    <t>CONSTRUCCION VEREDAS CALLE COLO-COLO, PERALILLO</t>
  </si>
  <si>
    <t>MACHALÍ</t>
  </si>
  <si>
    <t>CONSTRUCCION MULTICANCHA Y MAQUINAS DE EJERCICIOS, VILLA LA UNION</t>
  </si>
  <si>
    <t>CONSTRUCCIÓN 3 SEDES COMUNITARIAS SECTOR CENTRO , NORTE  Y PONIENTE, RGUA</t>
  </si>
  <si>
    <t>MEJORAMIENTO Y HABILITACION SEDE COMUNITARIA, COMPLEJO DEPORTIVO OLIVAR ALTO</t>
  </si>
  <si>
    <t>CONSTRUCCION CUBIERTA GRADERIAS MULTICANCHA COMPLEJO DEPORTIVO Y RECREATIVO OLIVAR BAJO</t>
  </si>
  <si>
    <t xml:space="preserve">CONSTRUCCIÓN SEDE SOCIAL COMITÉ DE AGUA POTABLE RURAL, SECTOR EL MEMBRILLO - LOS TRICAHUES, COMUNA DE LOLOL </t>
  </si>
  <si>
    <t>CONSTRUCCION CIRCUITO DEPORTIVO Y RECREATIVO,POBLACION NUEVA ESPERANZA</t>
  </si>
  <si>
    <t>REPOSICIÓN ESTRUCTURA Y TECHUMBRE GIMNASIO RAPEL COMUNA DE NAVIDAD</t>
  </si>
  <si>
    <t>CONSTRUCCIÓN SEDES COMUNITARIAS SECTOR CIRUELOS, VILLA EL BOSQUE DEL MAR, MAR AZUL Y PUNTA DEL SOL</t>
  </si>
  <si>
    <t>CONSTRUCCION CAMARINES, SSHH,  C.D. CALEUCHE Y C.D.LARMAHUE</t>
  </si>
  <si>
    <t>MEJORAMIENTO Y AMPLIACION DE 3 SEDES SOCAILES COMUNA NANCAGUA</t>
  </si>
  <si>
    <t>REPOSICIÓN SEDE SOCIAL LOCALIDAD ROMA Y CONSTRUCCIÓN SEDE SOCIAL EN PUENTE NEGRO</t>
  </si>
  <si>
    <t>CONSTRUCCIÓN PISTA ATLÉTICA ESTADIO MUNICIPAL  PEUMO</t>
  </si>
  <si>
    <t>CONSTRUCCIÓN MEDIALUNA LA CORNELLANA, COMUNA DE PEUMO</t>
  </si>
  <si>
    <t>CONSTRUCCION CAMARINES C.D. EL TOCO Y SEDE ÁREAS VERDES J.V.SANTA AMELIA</t>
  </si>
  <si>
    <t>CONSTRUCCIÓN CANCHA DE FUTSAL Y GRADERÍAS EN MULTICANCHA EXISTENTE LA ESPERANZA</t>
  </si>
  <si>
    <t>CONSTRUCCIÓN DE 3 SEDES SOCIALES: EL PROGRESO, MONASTERIO Y EL ARROZAL</t>
  </si>
  <si>
    <t>CONSTRUCCION PLAZUELA Y MEJORAMIENTO AREA VERDE,POBLACION NUEVA HORIZONTE</t>
  </si>
  <si>
    <t>CONSTRUCCION SEDE COMUNITARIA VILLA LOS CRISTALES</t>
  </si>
  <si>
    <t>CONSTRUCCION LUMINARIA Y SERVICIOS HIGIENICOS CLUB DEPORTIVO ALMENDRO-COLTAUCO</t>
  </si>
  <si>
    <t>CONSTRUCCION Y MEJORAMIENTO ALUMBRADO PUBLICO LOS PEREZ Y SUS ALREDEDORES-COLTAUCO</t>
  </si>
  <si>
    <t xml:space="preserve">CONSTRUCCION ACERTA Y ZARPAS SECTOR LA TUNA, COMUNA DE PLACILLA. </t>
  </si>
  <si>
    <t>CONSTRUCCION LUMINARIA Y GRADERIA CLUB DEPORTIVO PARRAL DE PUREN</t>
  </si>
  <si>
    <t>CONSTRUCCION ACERAS Y ZARPAS SECTOR SAN LUIS, COMUNA DE PLACILLA.</t>
  </si>
  <si>
    <t>MEJORAMIENTO ESPACIOS PUBLICOS CALLE ESTADIO,COMUNA DE GRANEROS</t>
  </si>
  <si>
    <t>MEJORAMIENTO ACCESIBILIDAD PARQUE COMUNAL ALBERTO HURTADO,COMUNA GRANEROS</t>
  </si>
  <si>
    <t xml:space="preserve">CONSTRUCCION SEDE SOCIAL Y CIERRE PERIMETRAL CLUB DEPORTIVO PARRAL DE PUREN. </t>
  </si>
  <si>
    <t>CONSTRUCCION CENTRO DE SALUD MUNICIPAL, LITUECHE</t>
  </si>
  <si>
    <t xml:space="preserve">REPOSICION CAMARINES CLUB DEPORTIVO SANTA TERESA Y MEJORAMIENTO MULTICANCHA VILLAS DEL SUR </t>
  </si>
  <si>
    <t>AMPLIACION EDIFICIO DIRECCION DE DESARROLLO COMUNAL QUINTA DE TILCOCO</t>
  </si>
  <si>
    <t>HABILITACION BAÑOS Y CAMARINES: COMPLEJO DEPORTIVO QUINTA DE TILCOCO</t>
  </si>
  <si>
    <t>CONSTRUCCION SALON DEPORTIVO ADULTO MAYOR</t>
  </si>
  <si>
    <t>MEJORAMIENTO CANCHAS 3 Y 4 RECINTO ESTADIO MUNICIPAL</t>
  </si>
  <si>
    <t>CONSTRUCCION SEDES SOCIALES VILLA LA FRUTA Y VILLA CONAVICOOP</t>
  </si>
  <si>
    <t>MEJORAMIENTO ACCESO POBLACION MARIA ELIANA</t>
  </si>
  <si>
    <t>CONSTRUCCION PLAZA CIUDADANA LOTE C RECINTO EFE, COMUNA DE GRANEROS</t>
  </si>
  <si>
    <t>REPARACION DE CALZADAS VARIOS SECTORES,COMUNA DE RENGO</t>
  </si>
  <si>
    <t>CONSTRUCCION MEDIALUNA MUNICIPAL LAS CABRAS</t>
  </si>
  <si>
    <t>REPOSICION DE GRADERIA PONIENTE ESTADIO MUNICIPAL,PICHILEMU</t>
  </si>
  <si>
    <t>OBRAS DE MEJORAMIENTO ESTADIO Y GIMNASIO MUNICIPAL DE CORCOLEN</t>
  </si>
  <si>
    <t>MEJORAMIENTO PLAZA Y MULTICANCHA DE LA ORILLA DE AUQUINCO</t>
  </si>
  <si>
    <t>CONSTRUCCION SISTEMA DE ILUMINACION,CIERRE OLIMPICO,CASETA DE CONTROL Y JUECES,ESTADIO SANTE ELENA DE CODAO,PEUMO</t>
  </si>
  <si>
    <t>CONSTRUCCION CANCHA DE FUTBOL,CIERRE PERIMETRAL,GRADERIAS Y SISTEMA DE RIEGO,SECTOR ROSARIO,PEUMO</t>
  </si>
  <si>
    <t>REPOSICIÓN PUENTE SANTA ROSA, COMUNA DE CHEPICA</t>
  </si>
  <si>
    <t>CONSTRUCCION CIRCUITO ACONDICIONAMIENTO FISICO ESTADIO MUNICIPAL DE PEUMO</t>
  </si>
  <si>
    <t>CONSTRUCCION SEDE HOSPITAL DE PEUMO</t>
  </si>
  <si>
    <t>CONSTRUCCION MULTICANCHA TECHADA PANILONGO</t>
  </si>
  <si>
    <t>CONSTRUCCION PISCINA SEMI OLIPICA MUNICIPAL SAN VICENTE DE TAGUA TAGUA</t>
  </si>
  <si>
    <t>REPOSICION VEREDAS CALLE ANTONIO VARAS,COMUNA DE GRANEROS</t>
  </si>
  <si>
    <t>MEJORAMIENTO CANAL EVACUACION DE AGUAS LLUVIAS SAN AGUSTIN, PERALILLO</t>
  </si>
  <si>
    <t>MEJORAMIENTO MULTICANCHA RECINTO ESTADIO MUNICIPAL, COMUNA CHIMBARONGO</t>
  </si>
  <si>
    <t>CONSTRUCCION SIST. DE ILUMINACION FOTOVOLTAICA COMUNA DE PUMANQUE</t>
  </si>
  <si>
    <t>COSNTRUCCION ACCESO PRINCIPAL Y CANCHA DE FUTBOLITO COMPLEJO DEPORTIVO MUNICIPAL DOÑIHUE</t>
  </si>
  <si>
    <t>CONSTRUCCION SISTEMA DE ILUMINACION Y MEJORAMIENTO ESTADIO NILAHUE CORNEJO,PUMANQUE</t>
  </si>
  <si>
    <t>EQUIPAMIENTO DE JUEGOS INFANTILES Y MAQUINAS DE EJERCICIOS POBLACIONES URBANAS DE SANTA CRUZ</t>
  </si>
  <si>
    <t>MEJORAMIENTO Y CAMBIO DE LUMINARIAS SECTOR LO CONTI Y GULTRO</t>
  </si>
  <si>
    <t>CONSTRUCCION EXTENSION AGUA POTABLE SECTOR LA PRADERA,COMUNA DE LOLOL</t>
  </si>
  <si>
    <t>AMPLIACION Y MEJORAMIENTO SEDE CLUB DEPORTIVO LA ESTRELLA</t>
  </si>
  <si>
    <t>MEJORAMIENTO MEDIALUNA PARQUE CAMPESINO,COMUNA DE LOLOL</t>
  </si>
  <si>
    <t>CONSTRUCCION VEREDAS SECTOR URBANO PICHILEMU,2016</t>
  </si>
  <si>
    <t>CONSTRUCCION AREAS VERDES VILLA ALTO PUCARA,ALTO LAS CUMBRES,ATARDECER,BICENTANARIO,LOMAS DEL VALLE,COMUNA DE PICHILEMU.</t>
  </si>
  <si>
    <t>CONSTRUCCION SEDE SOCIAL VILLA EL BOSQUE, SECTOR RANGUIL,COMUNA DE LOLOL</t>
  </si>
  <si>
    <t>AMPLIACION Y MEJORAMIENTO CLUB DEPORTIVO JUVENIL LA ESTRELLA</t>
  </si>
  <si>
    <t>MEJORAMIENTO INFRAESTRUCTURA CLUBES DEPORTIVOS CULTURAL DOÑIHUE Y CARACOL LO MIRANDA</t>
  </si>
  <si>
    <t>REPOSICION MEDIALUNA CLUB DE HUASOS DE ROSARIO</t>
  </si>
  <si>
    <t>MEJORAMIENTO ESTADIO MUNICIPAL DE SANTA IRENE,PALMILLA</t>
  </si>
  <si>
    <t>MEJORAMIENTO SEDE SOCIAL LOCALIDAD DE ANGOSTURA</t>
  </si>
  <si>
    <t>HABILITACION ÁREAS VERDES SECTOR VILLA MARIA,COMUNA DE REQUINOA</t>
  </si>
  <si>
    <t>MEJORAMIENTO TRANSITO VARIOS  SECTORES COMUNA DE REQUINOA</t>
  </si>
  <si>
    <t>CONSTRUCCION MULTICANCHA Y MEJORAMIENTO ÁREA VERDE,SECTOR EL ABRA COMUNA DE REQUINOA</t>
  </si>
  <si>
    <t>CONSTRUCCION CAMARINES GRADERIAS Y CIERRE PERIMETRAL CLUB DEPORTIVO PEÑUELAS, COMUNA DE PLACILLA</t>
  </si>
  <si>
    <t>PAVIMENTACION CALLE 5 DE ABRIL</t>
  </si>
  <si>
    <t>PAVIMENTACION AV CENTRAL</t>
  </si>
  <si>
    <t xml:space="preserve">PAVIMENTACION CALLE LOS AROMOS </t>
  </si>
  <si>
    <t xml:space="preserve">PAVIMENTACION CALLE LOS PINOS </t>
  </si>
  <si>
    <t>MEJORAMIENTO DE GRADERIAS Y MALLAS OLIMPICAS VARIAS</t>
  </si>
  <si>
    <t>REPOSICION AREAS VERDES SECTOR NORTE, COMUNA DE RENGO</t>
  </si>
  <si>
    <t>33.03.150</t>
  </si>
  <si>
    <t>MEJORAMIENTO Y AMPLIACION CUARTEL DE BOMBEROS COLTAUCO</t>
  </si>
  <si>
    <t>REPOSICION CENTRO DE EVENTOS RECINTO MUNICIPAL PALMILLA</t>
  </si>
  <si>
    <t>MEJORAMIENTO COMPLEJO DEPORTIVO MUNICIPAL DE COLTAUCO</t>
  </si>
  <si>
    <t>REPOSICION LICEO PABLO NERUDA DE NAVIDAD</t>
  </si>
  <si>
    <t>MEJORAMIENTO VEREDAS EN SECTOR RANCAGUA SUR,RANCAGUA.</t>
  </si>
  <si>
    <t>CONSTRUCCION AREAS VERDES DIEGO DE ALMAGRO,RANCAGUA</t>
  </si>
  <si>
    <t>3836 - 3860 - 4857</t>
  </si>
  <si>
    <t>12/07/2013 - 13/08/2013 - 12-09-2016</t>
  </si>
  <si>
    <t>3456 y 3665</t>
  </si>
  <si>
    <t xml:space="preserve">13-12-2012 / 23/10/2012 </t>
  </si>
  <si>
    <t>3804 - 3962</t>
  </si>
  <si>
    <t>22-05-2013 / 14/01/2013</t>
  </si>
  <si>
    <t>3697 y 4260</t>
  </si>
  <si>
    <t>11-12-2012 y 03/02/2015</t>
  </si>
  <si>
    <t>3837 y 4896</t>
  </si>
  <si>
    <t>12/07/2013 y 26/10/2016</t>
  </si>
  <si>
    <t>3965 y 4840</t>
  </si>
  <si>
    <t>14/01/2014 y 31/08/2016</t>
  </si>
  <si>
    <t>CONSTRUCCION CASETAS SANITARIAS SECTOR LOS LIRIOS III ETAPA</t>
  </si>
  <si>
    <t>CONSTRUCCIÓN CASETAS SANITARIAS PUENTE NEGRO, SAN FERNANDO</t>
  </si>
  <si>
    <t>CONSTRUCCIÓN CASETAS SANITARIAS EL HUIQUE, PALMILLA</t>
  </si>
  <si>
    <t>CONSTRUCCIÓN CASETAS SANITARIAS VARIOS SECTORES URBANOS, MACHALÍ</t>
  </si>
  <si>
    <t>CHEPICA</t>
  </si>
  <si>
    <t>CONSTRUCCIÓN SEDE SOCIAL VILLA JARDIN, CHÉPICA URBANO</t>
  </si>
  <si>
    <t>CONSTRUCCIÓN SEDE SOCIAL VILLA ESPERANZA, SECTOR LAS ALAMEDAS, COMUNA DE CHÉPICA</t>
  </si>
  <si>
    <t>CONSTRUCCIÓN E IMPLEMENTACIÓN ÁREA VERDE POBLACIÓN VILLA MARGARITA</t>
  </si>
  <si>
    <t>CONSTRUCCIÓN E IMPLEMENTACIÓN ÁREA VERDE POBLACIÓN VILLA LAS TORRES</t>
  </si>
  <si>
    <t>CONSTRUCCIÓN CIERRE PERIMETRAL RECINTO MEDIALUNA, COMUNA DE CHIMBARONGO</t>
  </si>
  <si>
    <t>REPOSICIÓN E INSTALACIÓN REFUGIOS PEATONALES SECTOR URBANO</t>
  </si>
  <si>
    <t>EQUIPAMIENTO PARA DIEZ PLAZAS EN SECTOR URBANO DE LA COMUNA</t>
  </si>
  <si>
    <t>EQUIPAMIENTO ÁREAS COMUNITARIAS VARIOS SECTORES RURALES, COMUNA DE CHIMBARONGO</t>
  </si>
  <si>
    <t>PAVIMENTACIÓN CALLE ESTADIO Y PASAJES LOS ALMENDROS Y ESTADIO</t>
  </si>
  <si>
    <t>PAVIMENTACIÓN CALLE EL BOSQUE</t>
  </si>
  <si>
    <t>PAVIMENTACION CALLE LAS HIGUERAS, LAS ROSAS Y PASAJE EL DURAZNO</t>
  </si>
  <si>
    <t>PAVIMENTACION CALLE LAS TORRES</t>
  </si>
  <si>
    <t>REPOSICIÓN PAVIMENTO TRAMO NORTE AVENIDA O´HIGGINS</t>
  </si>
  <si>
    <t>CONSTRUCCIÓN DE MULTICANCHA VILLA EL CARMEN</t>
  </si>
  <si>
    <t xml:space="preserve">REPARACIÓN SEDE SOCIAL ORLANDO LETELIER </t>
  </si>
  <si>
    <t>MEJORAMIENTO PLAZA, PLAZUELA Y MULTICANCHA VILLA LA UNIÓN</t>
  </si>
  <si>
    <t>CONSTRUCCIÓN Y REPOSICIÓN ACERAS, COMUNA DE COLTAUCO</t>
  </si>
  <si>
    <t>HABILITACION ESPACIO COMUNITARIO PORTAL DE ACCESO DOÑIHUE</t>
  </si>
  <si>
    <t>MEJORAMIENTO MULTICANCHA RINCONADA DE DOÑIHUE Y VILLA O´HIGGINS</t>
  </si>
  <si>
    <t>CONSTRUCCIÓN CONEXIÓN VIAL CONJUNTO HABITACIONAL NUEVA CIUDAD</t>
  </si>
  <si>
    <t>REPOSICIÓN VEREDAS POBLACIÓN DOMINGO YAÑEZ</t>
  </si>
  <si>
    <t>REPOSICION VEREDAS CALLE TENIENTE JIMENEZ Y PASAJES</t>
  </si>
  <si>
    <t>REPOSICION VEREDAS CALLE JOSE MIGUEL CARRERA Y PASAJES</t>
  </si>
  <si>
    <t>REPOSICION DE MEDIALUNA, COMUNA DE LA ESTRELLA</t>
  </si>
  <si>
    <t>PAVIMENTACION CALLE DOCTOR LEYTON</t>
  </si>
  <si>
    <t>PAVIMENTACION CALLE ELEUTERIO RAMIREZ DE LA ESTRELLA</t>
  </si>
  <si>
    <t>HABILITACIÓN ESPACIOS DEPORTIVOS, RECREATIVOS Y OTROS ESCUELA MÓNICA SILVA GOMEZ</t>
  </si>
  <si>
    <t>CONSTRUCCIÓN SEDE SOCIAL SECTOR DE CHUCHUNCO, LA ESTRELLA</t>
  </si>
  <si>
    <t>PAVIMENTACION AVENIDA ALBERTO BUNSTER</t>
  </si>
  <si>
    <t>CONSTRUCCIÓN Y MEJORAMIENTO PLAZAS SECTOR URBANO Y RURAL</t>
  </si>
  <si>
    <t>CONSTRUCCION CENTRO COMUNITARIO MULTIPROPOSITO EL MANZANO</t>
  </si>
  <si>
    <t>CONSTRUCCIÓN MULTICANCHA PASO EL SOLDADO, COMUNA DE LITUECHE</t>
  </si>
  <si>
    <t>MEJORAMIENTO MULTICANCHA TECHADA ESCUELA OCTAVIO MUJICA VALENZUELA, SECTOR HACIENDA DE LOLOL</t>
  </si>
  <si>
    <t>NORMALIZACIÓN SERVICIOS DE ALIMENTACIÓN ESCUELA SAN JOAQUÍN DE LOS MAYOS</t>
  </si>
  <si>
    <t>CONSTRUCCIÓN RESALTOS Y DEMARCACIÓN DE VÍAS</t>
  </si>
  <si>
    <t>MEJORAMIENTO ESTADIO PANQUEHUE</t>
  </si>
  <si>
    <t>CONSTRUCCIÓN CANCHA PASTO SINTÉTICO CORCOLÉN</t>
  </si>
  <si>
    <t>AMPLIACIÓN COLEGIO CAMINO REAL</t>
  </si>
  <si>
    <t>MEJORAMIENTO ESCUELA “EL RINCÓN” Y ESCUELA “SAN FRANCISCO DE ASÍS”</t>
  </si>
  <si>
    <t>CONSTRUCCIÓN MULTICANCHA Y PLAZUELA PICARQUÍN</t>
  </si>
  <si>
    <t>CONSTRUCCIÓN DE PUENTES, SISTEMA DE AGUAS LLUVIAS Y MEJORAMIENTO DE REFUGIOS PEATONALES</t>
  </si>
  <si>
    <t>CONSTRUCCIÓN EQUIPAMIENTO COMUNITARIO Y SEDE SOCIAL, VILLA GABRIELA MISTRAL</t>
  </si>
  <si>
    <t>CONSTRUCCIÓN RUTA NAVIDAD - MATANZAS - LAGUNILLAS, COMUNA DE NAVIDAD</t>
  </si>
  <si>
    <t>CONSTRUCCIÓN LOMOS DE TORO EN DISTINTAS LOCALIDADES DE LA COMUNA DE NAVIDAD</t>
  </si>
  <si>
    <t>HABILITACIÓN Y TRASLADO DE MÓDULOS PARA SALAS DE EMERGENCIA LICEO PABLO NERUDA DE NAVIDAD</t>
  </si>
  <si>
    <t>MEJORAMIENTO Y AMPLIACIÓN SEDE COMUNITARIA LOCALIDAD DE LA BOCA, COMUNA DE NAVIDAD</t>
  </si>
  <si>
    <t>CONSTRUCCIÓN PAVIMENTACIÓN POBLACIÓN MAR AZUL, VEGA DE PUPUYA, NAVIDAD</t>
  </si>
  <si>
    <t>CONSTRUCCIÓN PAVIMENTACIÓN CAMINO VIEJO A LLOLLEO LOS QUEÑES, NAVIDAD</t>
  </si>
  <si>
    <t>CONSTRUCCIÓN ACCESO PEATONAL Y VEHICULAR ACCESO RÍO, LA BOCA DE NAVIDAD</t>
  </si>
  <si>
    <t>CONSTRUCCIÓN SEDE COMUNITARIA POBLACIÓN LAS BRISAS I Y CONSTRUCCIÓN SALA MULTIUSO POBLACIÓN LAS BRISAS II GULTRO</t>
  </si>
  <si>
    <t>MEJORAMIENTO DE ESTADIO MUNICIPAL DE SAN FRANCISCO, PALMILLA</t>
  </si>
  <si>
    <t>CONSTRUCCIÓN DE VEREDAS LOCALIDAD DE SANTA MATILDE</t>
  </si>
  <si>
    <t>CONSTRUCCIÓN DE VEREDAS LOCALIDAD DE COLCHAGUA, PALMILLA</t>
  </si>
  <si>
    <t>MEJORAMIENTO DE ESTADIO MUNICIPAL DE LOS OLMOS, PALMILLA</t>
  </si>
  <si>
    <t>CONSTRUCCIÓN EXPLANADA BORDE COSTERO BUCALEMU Y FERIA ARTESANAL</t>
  </si>
  <si>
    <t>CONSTRUCCIÓN REFUGIOS PEATONALES CON ILUMINACIÓN SOLAR EN LA COMUNA DE PAREDONES</t>
  </si>
  <si>
    <t>CONSTRUCCIÓN SEDE JUNTA DE VECINOS QUEBRADA LOS ROMEROS</t>
  </si>
  <si>
    <t>MEJORAMIENTO URBANO CALLE SANTISIMA TRINIDAD, POBLACIÓN, PERALILLO</t>
  </si>
  <si>
    <t>CONSTRUCCIÓN SALÓN COMUNITARIO Y MEJORAMIENTO ÁREA VERDE EL CORTIJO,POBLACION.</t>
  </si>
  <si>
    <t>CONSTRUCCIÓN DE ACCESO PEATONAL Y VEHICULAR A EQUIPAMIENTO COMUNITARIO, CODAO CERRO</t>
  </si>
  <si>
    <t>REPOSICIÓN LUMINARIAS LED SECTOR LARMAHUE- SANTA AMELIA</t>
  </si>
  <si>
    <t>REPOSICIÓN LUMINARIAS LED SECTOR URBANO</t>
  </si>
  <si>
    <t>REPOSICIÓN LUMINARIAS LED SECTOR P. CERRO, CALEUCHE, SAN ROBERTO Y LA CUESTA</t>
  </si>
  <si>
    <t>CONSTRUCCION Y SEDE EL ASTA, ILUMINACION MULTICANCHA MAL PASO Y EL SALTO Y CIERRE E ILUMINACION MULTICANCHA SANTA VICTORIA</t>
  </si>
  <si>
    <t>CONSTRUCCIÓN SEDES POBLACIÓN CHORRILLOS, STA. TERESA. 1° DE MAYO Y LAS PALMAS</t>
  </si>
  <si>
    <t>REPOSICIÓN DE GRADERIA ORIENTE ESTADIO MUNICIPAL</t>
  </si>
  <si>
    <t>CONSTRUCCIÓN ACERAS Y ÁREAS VERDES SECTOR PEÑUELAS</t>
  </si>
  <si>
    <t>MEJORAMIENTO DE SEDES SOCIALES EN SECTORES RURALES, COMUNA DE PLACILLA</t>
  </si>
  <si>
    <t>MEJORAMIENTO ÁREAS VERDES Y CONSTRUCCIÓN PLAZA ACTIVA SAN JOSÉ DE PEÑUELAS, COMUNA DE PLACILLA</t>
  </si>
  <si>
    <t>MEJORAMIENTO MULTICANCHA ÁREAS VERDES VILLA SAN EDUARDO Y ÁREA VERDE CALLE FIDEL MARÍA PALLERES</t>
  </si>
  <si>
    <t>CONSTRUCCIÓN PAVIMENTO CALLES VILLA LA AMISTAD, PUMANQUE</t>
  </si>
  <si>
    <t>CONSTRUCCIÓN PUENTE ESTERO DE COLHUE, PUMANQUE</t>
  </si>
  <si>
    <t>CONSTRUCCIÓN PAVIMENTO CALLE APELGREEN</t>
  </si>
  <si>
    <t>CONSTRUCCIÓN EXTENSIÓN APR LOCALIDAD DE RETO, PUMANQUE</t>
  </si>
  <si>
    <t>CONSTRUCCIÓN SEDE SOCIAL,ZONA DEPORTIVA, JUEGOS Y MÁQUINAS EJERCICIOS, SECTOR LOURDES, QUINTA DE TILCOCO</t>
  </si>
  <si>
    <t>CONSTRUCCIÓN PAVIMENTACIÓN PASAJE ELSA GÁLVEZ Y MEJORAMIENTO PLAZA, ÁREA PATRIMONIAL DE GUACARGUE</t>
  </si>
  <si>
    <t>INSTALACIÓN SEÑALÉTICA, DEMARCACIÓN PINTURA DE TRÁNSITO Y CONSTRUCCIÓN DE REFUGIOS PEATONALES</t>
  </si>
  <si>
    <t>CONSTRUCCIÓN SISTEMA DE ILUMINACIÓN Y RIEGO CANCHA C.D. ESCUDO DE CHILE DE LA VIÑA, QUINTA DE TILCOCO</t>
  </si>
  <si>
    <t>REPOSICIÓN SISTEMA DE ILUMINACIÓN, GRADERÍAS Y MEJORAMIENTO DE CAMARINES ESTADIO DE GUACARHUE</t>
  </si>
  <si>
    <t>CONSTRUCCIÓN MULTICANCHA POBLACIÓN CENTENARIO, COMUNA DE RANCAGUA</t>
  </si>
  <si>
    <t>CONSTRUCCIÓN CRUCE SEMAFORIZADO AVDA. EINSTEIN CON CALLE ARANCIBIA</t>
  </si>
  <si>
    <t>CONSTRUCCIÓN MULTICANCHA VILLA GALILEA C, COMUNA DE RANCAGUA</t>
  </si>
  <si>
    <t>CONSTRUCCIÓN 3 SEDES COMUNITARIAS SECTOR PONIENTE,COMUNA DE  RANCAGUA</t>
  </si>
  <si>
    <t>CONSTRUCCIÓN LOSA DE JUEGOS VILLA SIEMPRE UNIDOS, COMUNA DE RANCAGUA</t>
  </si>
  <si>
    <t>CONSTRUCCIÓN LOSA DE JUEGOS VILLA LA FORESTA, COMUNA DE RANCAGUA</t>
  </si>
  <si>
    <t>CONSTRUCCIÓN PAVIMENTACIÓN PATIOS INTERIORES CONDOMINIO SOCIAL ABANDERADO IBIETA B, COMUNA DE RANCAGUA</t>
  </si>
  <si>
    <t>MEJORAMIENTO 9 ÁREAS VERDES DE RENGO 1</t>
  </si>
  <si>
    <t>MEJORAMIENTO 9 ÁREAS VERDES DE RENGO 2</t>
  </si>
  <si>
    <t>CONSTRUCCION SEDE COMUNITARIA CLUB LISIADOS DE RENGO</t>
  </si>
  <si>
    <t>CONSTRUCCION SEDE COMUNITARIA VILLA LOS MAITENES</t>
  </si>
  <si>
    <t>CONSTRUCCION CUBIERTA MULTICANCHA ESCUELA LO CARTAGENA</t>
  </si>
  <si>
    <t>CONSTRUCCION CUBIERTA MULTICANCHA LA PAZ</t>
  </si>
  <si>
    <t>CONSTRUCCIÓN PAVIMENTACIÓN CALLE SANTIAGO CORNEJO COMUNA DE RENGO</t>
  </si>
  <si>
    <t>MEJORAMIENTO ACERAS LADO SUR CALLE MANUEL FRANCISCO CORREA, ROSARIO,  RENGO</t>
  </si>
  <si>
    <t>MEJORAMIENTO ENTORNO GIMNASIO MUNICIPAL COMUNA DE RENGO</t>
  </si>
  <si>
    <t xml:space="preserve">CONSTRUCCIÓN ACERAS CALLE EL PILLÁN </t>
  </si>
  <si>
    <t>REPARACIÓN DE EMERGENCIA TEATRO MUNICIPAL</t>
  </si>
  <si>
    <t xml:space="preserve">CONSTRUCCIÓN SEDE Y CANCHA DE RAYUELA UNIÓN CAUPOLICÁN, COMUNA DE RENGO </t>
  </si>
  <si>
    <t>CONSTRUCCIÓN SEDE COMUNITARIA VILLA BETANIA DE RENGO</t>
  </si>
  <si>
    <t xml:space="preserve">MEJORAMIENTO SEDE COMUNITARIA VILLA CLAUDIO ARRAU, COMUNA DE RENGO </t>
  </si>
  <si>
    <t>CONSTRUCCIÓN SEDE COMUNITARIA JUNTA DE VECINOS NUEVA ESPERANZA DE GUEVARA, COMUNA DE RENGO</t>
  </si>
  <si>
    <t>MEJORAMIENTO CAMINO INTERIOR LAS MERCEDES, COMUNA DE REQUINOA</t>
  </si>
  <si>
    <t>MEJORAMIENTO CAMINO H-450 Y OTROS</t>
  </si>
  <si>
    <t>MEJORAMIENTO CAMINO H-409 Y OTROS</t>
  </si>
  <si>
    <t>REPOSICIÓN SEDE COMUNITARIA Y MEJORAMIENTO CAMARINES POBLACIÓN SAN AGUSTIN.</t>
  </si>
  <si>
    <t>CONSTRUCCIÓN PAVIMENTACIÓN ACCESO VILLA SAN JOSE Y CALLE CENTRAL VILLA ILUSIÓN</t>
  </si>
  <si>
    <t>MEJORAMIENTO E ILUMINACIÓN ESTADIO EL ABRA, COMUNA DE REQUINOA</t>
  </si>
  <si>
    <t>CONSTRUCCION SEDE SOCIAL Y MEJORAMIENTO ÁREA DE EQUIPAMIENTO VILLA VENECIA</t>
  </si>
  <si>
    <t>REMODELACIÓN INTERNADO LICEO EDUARDO CHARMÉ</t>
  </si>
  <si>
    <t>CONSTRUCCIÓN TORRES DE ILUMINACIÓN ESTADIO ROMA</t>
  </si>
  <si>
    <t xml:space="preserve">REPOSICIÓN DE ACERAS CALLE CHILLAN, TRAMO QUECHEREGUAS Y ESPAÑA. </t>
  </si>
  <si>
    <t>CONSTRUCCIÓN PAVIMENTO CALLE MAIPÚ</t>
  </si>
  <si>
    <t>CONSTRUCCIÓN MULTICANCHA VILLA CENTINELA Y VILLA EDUARDO BARRIOS</t>
  </si>
  <si>
    <t>MEJORAMIENTO CAMARINES, CUBIERTA MULTICANCHA Y ENTORNO POBLACIÓN 18 DE SEPTIEMBRE</t>
  </si>
  <si>
    <t>SAN VICENTE DE T.T.</t>
  </si>
  <si>
    <t>CONSTRUCCION JARDIN INFANTIL RINCONCITO FELIZ LOCALIDAD DE ZUÑIGA</t>
  </si>
  <si>
    <t>CONSTRUCCION SEDE COMUNITARIA VILLA MANUEL FORD</t>
  </si>
  <si>
    <t>CONSTRUCCIÓN MEDIAS CALZADAS VARIOS SECTORES URBANOS</t>
  </si>
  <si>
    <t>CONSTRUCCIÓN DE VEREDAS EN SECTORES URBANOS DE SAN VICENTE TT</t>
  </si>
  <si>
    <t>CONSTRUCCIÓN CANCHA SINTÉTICA FUTBOLITO SECTOR LA RINCONADA.</t>
  </si>
  <si>
    <t>CONSTRUCCIÓN CANCHA SINTÉTICA FUTBOLITO SECTOR EL PARQUE MUNICIPAL.</t>
  </si>
  <si>
    <t>MEJORAMIENTO PLAZA DE JUEGOS 21 DE MAYO</t>
  </si>
  <si>
    <t>CONSTRUCCIÓN SEDE COMUNITARIA VILLA MAGISTERIO</t>
  </si>
  <si>
    <t>REPOSICIÓN SISTEMA DE CAPTACIÓN E IMPULSIÓN APR NILAHUE BARAONA, PUMANQUE</t>
  </si>
  <si>
    <t>MEJORAMIENTO DE DRENES VILLA SAN IGNACIO, COMUNA DE PLACILLA</t>
  </si>
  <si>
    <t>CONSTRUCCIÓN PUENTE GUACARHUE</t>
  </si>
  <si>
    <t xml:space="preserve">MEJORAMIENTO Y ENCAUZAMIENTO RIO CLARO, COMUNA DE RENGO </t>
  </si>
  <si>
    <t>MEJORAMIENTO VIAL Y PEATONAL CALLE ISMAEL VALDES Y AVENIDA ERRAZURIZ</t>
  </si>
  <si>
    <t>REPARACIÓN PAVIMENTO AV. EL ALMENDRO</t>
  </si>
  <si>
    <t>CONSTRUCCION ACERA, BARANDA Y MURO BORDE ESTERO CHIMARONGO, SANTA CRUZ</t>
  </si>
  <si>
    <t xml:space="preserve">MEJORAMIENTO Y REPOSICIÓN DE CUBIERTA, LICEO FERMIN DEL REAL, CHEPICA </t>
  </si>
  <si>
    <t>CONSTRUCCION MULTICANCHAS SECTOR VILLA LAS BRISAS Y VILLA CAMPANARIO, COMUNA DE CHIMBARONGO</t>
  </si>
  <si>
    <t>MEJORAMIENTO Y AMPLIACION POSTA RURAL SECTOR CODEGUA, COMUNA DE CHIMBARONGO</t>
  </si>
  <si>
    <t>CONSTRUCCION DE AGUA POTABLE RURAL SECTOR LOS ROBLES COLONIA DE QUINTA, COMUNA CHIMBARONGO</t>
  </si>
  <si>
    <t>MEJORAMIENTO ACCESO VEHICULAR A DOÑIHUE POR AVENIDA ESTACION</t>
  </si>
  <si>
    <t>CONSTRUCCION CAMARINES Y GRADERIAS CLUBES DEPORTIVOS JUVENTUD CERRILLOS Y GONZALO VIAL LO MIRANDA</t>
  </si>
  <si>
    <t>MEJORAMIENTO CANCHA DE FUTBOL SECTOR LA AGUADA</t>
  </si>
  <si>
    <t>MEJORAMIENTO PLAZA DE JUEGOS URBANO, COMUNA DE LITUECHE</t>
  </si>
  <si>
    <t>REPOSICION LOSAS DE HORMIGON CALLE TARAPACA Y OTROS N°1792</t>
  </si>
  <si>
    <t>MEJORAMIENTO VARIAS CALLES SANTA TERESA N°1793</t>
  </si>
  <si>
    <t>CONSTRUCCION COLECTOR DE AGUAS LLUVIAS CALLE 21 DE MAYO, NANCAGUA URBANO</t>
  </si>
  <si>
    <t>CONSTRUCCION DE ILUMINACION SOLAR EN LA LOCALIDAD DE EL MAITEN,NAVIDAD</t>
  </si>
  <si>
    <t>MEJORAMIENTO Y EXTENSION BAJADA A LA PLAYA DE LA BOCA,NAVIDAD</t>
  </si>
  <si>
    <t>MEJORAMIENTO PASEO PEATONAL SAN VICENTE DE PUCALÁN, COMUNA DE NAVIDAD</t>
  </si>
  <si>
    <t>MEJORAMIENTO GIMNASIO PUPUYA,COMUNA DE NAVIDAD</t>
  </si>
  <si>
    <t>MEJORAMIENTO ESTADIO MUNICIPAL DE SANTA MATILDE,PALMILLA</t>
  </si>
  <si>
    <t>MEJORAMIENTO SISTEMA DESHIDRATACION DE LODOS,PLANTA DE TRATAMIENTO PAREDONES</t>
  </si>
  <si>
    <t>MEJORAMIENTO ENTRADA PICHIDEGUA</t>
  </si>
  <si>
    <t>CONSTRUCCION DE ACERAS SECTOR LARMAHUE</t>
  </si>
  <si>
    <t>CONSTRUCCION PAVIMENTO CALLE FLOR DEL QUILLAY-COLHUE, PUMANQUE</t>
  </si>
  <si>
    <t>MEJORAMIENTO CAMINO ; CONSTRUCCION PUENTE ACCESO; SEDE Y CIERRO PERIMETRALDE PUENTE ALTA</t>
  </si>
  <si>
    <t>MEJORAMIENTO VEREDAS SECTOR SAN RAMON-HOSPITAL REGIONAL, RANCAGUA</t>
  </si>
  <si>
    <t>CONSTRUCCION DE VEREDAS Y AREAS VERDES AV. LA COMPAÑÍA , COMUNA DE RANCAGUA</t>
  </si>
  <si>
    <t>MEJORAMIENTO VEREDAS BARRIO ESTACION, RANCAGUA</t>
  </si>
  <si>
    <t>MEJORAMIENTO VEREDAS LA COMPAÑÍA TRAMO EL SOL-URSA MAYOR,RANCAGUA</t>
  </si>
  <si>
    <t>CONSTRUCCION ARBORIZACION PAQUE PANIAHUE, SANTA CRUZ</t>
  </si>
  <si>
    <t>RESTAURACION TEMPLO SAN JUDAS TADEO DE MALLOA</t>
  </si>
  <si>
    <t>REPOSICION TEMPLO SAGRADO CORAZON DE POBLACION, PERALILLO</t>
  </si>
  <si>
    <t>HABILITACIÓN CAPILLA NUESTRA SRA. DEL ROSARIO, LA TORINA, PICHIDEGUA</t>
  </si>
  <si>
    <t xml:space="preserve">SANTA CRUZ </t>
  </si>
  <si>
    <t xml:space="preserve">REPOSICIÓN TEMPLO SAGRADO CORAZÓN ISLA DE YAQUIL, SANTA CRUZ </t>
  </si>
  <si>
    <t>MEJORAMIENTO COMPLEJO DEPORTIVO LA PALMA III ETAPA NAVIDAD</t>
  </si>
  <si>
    <t>CONSTRUCCION CAMPO DEPORTIVO PAMPA IDAHUE COLTAUCO</t>
  </si>
  <si>
    <t xml:space="preserve">REPOSICIÓN PISCINA MUNICIPAL COMUNA DE SAN FERNANDO </t>
  </si>
  <si>
    <t>REPOSICION CUARTEL 1° Y CUERPO DE BOMBEROS COINCO</t>
  </si>
  <si>
    <t>PROGRAMA DE DESARROLLO DE MEDIDAS Y PROYECTOS DE EFICIENCIA ENERGEITICA, REGION DE ARICA Y PARINACOTA</t>
  </si>
  <si>
    <t>Ord. 3051 de 25/7/2017</t>
  </si>
  <si>
    <t>COQUIMBO</t>
  </si>
  <si>
    <t>ADQUISICION EQUIPAMIENTO MEDICO SECCIÓN AÉREA LA SERENA</t>
  </si>
  <si>
    <t>PUNITAQUI</t>
  </si>
  <si>
    <t>ADQUISICION CLINICA DENTAL MOVIL</t>
  </si>
  <si>
    <t>ADQUISICION VEHICULOS DE TRASLADO PARA PACIENTES TELETON</t>
  </si>
  <si>
    <t>ADQUISICION EQUIPOS ENDOSCOPIA PARA APOYO AL PROGRAMA</t>
  </si>
  <si>
    <t>LA SERENA</t>
  </si>
  <si>
    <t>CONSTRUCCION GIMNASIO POLIDEPORTIVO LAS COMPAÑIAS, LA SERENA</t>
  </si>
  <si>
    <t>ILLAPEL</t>
  </si>
  <si>
    <t>MEJORAMIENTO EXTENSIÓN AV. VIAL RECABARREN, ILLAPEL</t>
  </si>
  <si>
    <t>RÍO HURTADO</t>
  </si>
  <si>
    <t>CONSTRUCCION VIVIENDAS PARA DOCENTES ESCUELA DE PICHASCA, R. HURTADO</t>
  </si>
  <si>
    <t>NORMALIZACION HOSPITAL DE LA SERENA</t>
  </si>
  <si>
    <t>CONSTRUCCIÓN PLAZA DE ABASTO, ILLAPEL</t>
  </si>
  <si>
    <t>CONSTRUCCION EDIFICIO CONSISTORIAL DE COQUIMBO</t>
  </si>
  <si>
    <t>REPOSICION ESCUELA RURAL LAS BARRANCAS, COQUIMBO</t>
  </si>
  <si>
    <t>CANELA</t>
  </si>
  <si>
    <t>REPOSICIÓN ESCUELA DE CANELA BAJA, CANELA</t>
  </si>
  <si>
    <t>OVALLE</t>
  </si>
  <si>
    <t>HABILITACION COSTANERA RIO LIMARI (OVALLE)</t>
  </si>
  <si>
    <t>REPOSICION CENTRO DE REINSERCION SOCIAL, OVALLE</t>
  </si>
  <si>
    <t>COMBARBALÁ</t>
  </si>
  <si>
    <t>CONSTRUCCIÓN EMBALSE LA TRANCA EN RÍO COGOTI</t>
  </si>
  <si>
    <t>CONSTRUCCION POSTA SALUD RURAL LOS POZOS, CANELA</t>
  </si>
  <si>
    <t>CONSTRUCCION ELECTRIFICACION EL MOLLAR SUR</t>
  </si>
  <si>
    <t>LA HIGUERA</t>
  </si>
  <si>
    <t>REPOSICIÓN CENTRO DE SALUD, LA HIGUERA</t>
  </si>
  <si>
    <t xml:space="preserve">REPOSICION CONSULTORIO GENERAL URBANO DE SAN JUAN </t>
  </si>
  <si>
    <t>REPOSICIÓN ESCUELA AMÉRICA, COMBARBALA</t>
  </si>
  <si>
    <t>CONSTRUCCION MULTICANCHA -EL SORUCO - COMBARBALA</t>
  </si>
  <si>
    <t xml:space="preserve">REPOSICIÓN CENTRO SALUD PUNITAQUI </t>
  </si>
  <si>
    <t>CONSTRUCCIÓN POSTA SALUD RURAL CHUNGUNGO, COMUNA DE LA HIGUERA</t>
  </si>
  <si>
    <t>REPOSICIÓN CONSULTORIO DE SALUD FAMILIAR DE CANELA</t>
  </si>
  <si>
    <t>REPOSICIÓN CES FAMILIAR, RIO HURTADO</t>
  </si>
  <si>
    <t>MONTE PATRIA</t>
  </si>
  <si>
    <t>REPOSICION RETEN PEDREGAL (F), COMUNA MONTEPATRIA</t>
  </si>
  <si>
    <t>CONSTRUCCION III CESFAM URBANO OVALLE</t>
  </si>
  <si>
    <t>VICUÑA</t>
  </si>
  <si>
    <t>MEJORAMIENTO PLAZA DE ARMAS DE VICUÑA</t>
  </si>
  <si>
    <t>MEJORAMIENTO ENLACE RUTA 5 AMUNATEGUI</t>
  </si>
  <si>
    <t>SALAMANCA</t>
  </si>
  <si>
    <t>REPOSICION GIMNASIO MUNICIPAL DE SALAMANCA</t>
  </si>
  <si>
    <t>REPOSICIÓN PARCIAL DE ESCUELA JUAN CARRASCO, ILLAPEL</t>
  </si>
  <si>
    <t>CONSTRUCCIÓN CENTRO DE DIFUSIÓN DEL PATRIMONIO COMUNAL, RÍO HURTADO.</t>
  </si>
  <si>
    <t>ANDACOLLO</t>
  </si>
  <si>
    <t>CONSTRUCCION ELECTRIFICACION LA CORTADERA, ANDACOLLO</t>
  </si>
  <si>
    <t>CONSTRUCCION MERCADO DEL MAR, COMUNA DE COQUIMBO</t>
  </si>
  <si>
    <t>CONSTRUCCION EMBALSE MURALLAS VIEJAS,RIO COMBARBALA</t>
  </si>
  <si>
    <t>CONSTRUCCION ELECTRIFICACION LOCALIDAD CALDERA Y DAMAS, ANDACOLLO</t>
  </si>
  <si>
    <t>CONSTRUCCIÓN CESFAM II EN SECTOR TIERRAS BLANCAS</t>
  </si>
  <si>
    <t>MEJORAMIENTO SISTEMA APR HUANTA VICUÑA</t>
  </si>
  <si>
    <t>RESTAURACION ESTRUCTURAL IGLESIA PARROQUIAL DE ANDACOLLO</t>
  </si>
  <si>
    <t>CONSTRUCCION JARDIN INFANTIL Y SALA CUNA LOS CHANGUITOS, COQUIMBO</t>
  </si>
  <si>
    <t>LOS VILOS</t>
  </si>
  <si>
    <t>CONSTRUCCIÓN EDIFICIO CONSISTORIAL MUNICIPALIDAD DE LOS VILOS</t>
  </si>
  <si>
    <t>CONSTRUCCIÓN ELECTRIFICACIÓN RURAL SECTOR LOS PERALES CANELA</t>
  </si>
  <si>
    <t>CONSTRUCCIÓN ELECTRIFICACIÓN RURAL YERBA LOCA, CANELA</t>
  </si>
  <si>
    <t>CONSTRUCCIÓN ELECTRIFICACIÓN RURAL SECTOR EL TOME CANELA</t>
  </si>
  <si>
    <t>CONSTRUCCIÓN PER INFIERNILLO II ETAPA</t>
  </si>
  <si>
    <t>RESTAURACION CASA GABRIELA MISTRAL EN LAS COMPAÑIAS, LA SERENA</t>
  </si>
  <si>
    <t>REPARACIÓN CASA DE GABRIELA MISTRAL LAS PALMERAS, LA SERENA</t>
  </si>
  <si>
    <t>MEJORAMIENTO PASEO SECTOR SUR COSTANERA LOS VILOS</t>
  </si>
  <si>
    <t>AMPLIACIÓN SISTEMA APR EL SAUCE DE MIRAMAR, COQUIMBO</t>
  </si>
  <si>
    <t xml:space="preserve">CONSTRUCCÍON CASA DE ACOGIDA DE COMBARBALÁ- COMBARBALÁ </t>
  </si>
  <si>
    <t>MEJORAMIENTO PAVIMENTACIÓN AVENIDA FRESIA, LOS VILOS</t>
  </si>
  <si>
    <t>CONSTRUCCIÓN CASA DE LA CULTURA COMUNAL, LOS VILOS</t>
  </si>
  <si>
    <t>AMPLIACIÓN SISTEMA APR TAMBILLOS, COQUIMBO</t>
  </si>
  <si>
    <t>CONSTRUCCIÓN EDIFICIO COMUNITARIO VILLA DEL MAR, COQUIMBO</t>
  </si>
  <si>
    <t>REPOSICION RECINTO DEPORTIVO CENDYR OVALLE</t>
  </si>
  <si>
    <t>MEJORAMIENTO AVDA INFANTE, SALAMANCA</t>
  </si>
  <si>
    <t>MEJOR. EMBARQUE Y DESEMBARQUE DE PASAJEROS PTA DE CHOROS (DISEÑO)</t>
  </si>
  <si>
    <t>REPOSICION RETEN DE CARABINEROS CHAÑARAL ALTO, MONTE PATRIA</t>
  </si>
  <si>
    <t>CONSTRUCCIÓN CASA DE LA CULTURA, PUNITAQUI</t>
  </si>
  <si>
    <t>PAIHUANO</t>
  </si>
  <si>
    <t>REPOSICION COMPLEJO DEPORTIVO PISCO ELQUI</t>
  </si>
  <si>
    <t>CONSTRUCCIÓN CENTRO CULTURAL PAIHUANO</t>
  </si>
  <si>
    <t>MEJORAMIENTO PAVIMENTACIÓN AVENIDA 1 NORTE DE LOS VILOS</t>
  </si>
  <si>
    <t>REPOSICION ESCUELA BASICA LOS MORALES, COMUNA MONTE PATRIA</t>
  </si>
  <si>
    <t xml:space="preserve">REPOSICION ESCUELA BASICA JORGE ARACENA RAMOS, ILLAPEL </t>
  </si>
  <si>
    <t>MEJORAMIENTO PAVIMENTACIÓN ACCESO SECTORES ALTOS DE GUANAQUEROS</t>
  </si>
  <si>
    <t>CONSTRUCCION CASA DEL ARTE RURAL GABRIELA MISTRAL, COQUIMBO</t>
  </si>
  <si>
    <t xml:space="preserve">REPOSICIÓN ESCUELA CONCENTRACIÓN FRONTERIZA, COMUNA DE MONTE PATRIA </t>
  </si>
  <si>
    <t>CONST. OBRAS DE PROTECCION COSTERA FARO MONUMENTAL LA SERENA (DISEÑO)</t>
  </si>
  <si>
    <t>MEJORAMIENTO ESTADIO MUNICIPAL,VICUÑA</t>
  </si>
  <si>
    <t>CONSTRUCCIÓN ESTADIO MUNICIPAL DE CANELA BAJA</t>
  </si>
  <si>
    <t>MEJORAMIENTO ESTADIO FISCAL DE ANDACOLLO</t>
  </si>
  <si>
    <t>MEJOR.  EJE BALMACEDA-O'HIGGINS MONTE PATRIA</t>
  </si>
  <si>
    <t>REPOSICIÓN CUARTEL BICRIM VICUÑA</t>
  </si>
  <si>
    <t>CONSTRUCCION SERVICIO DE URGENCIA SALA IRA - ERA H. VICUÑA</t>
  </si>
  <si>
    <t>HABILITACION CASA DE LA MEMORIA COMUNA COQUIMBO</t>
  </si>
  <si>
    <t>CONSTRUCCION INFR. PESQUERA CALETA PUERTO MANSO, CANELA</t>
  </si>
  <si>
    <t>CONSTRUCCION INFR. PESQUERA CALETA HUENTELAUQUEN, CANELA</t>
  </si>
  <si>
    <t>CONSTRUCCION CESFAM SAN ISIDRO - CALINGASTA, VICUÑA</t>
  </si>
  <si>
    <t>CONSTRUCCIÓN DE OBRAS DE UBANIZACIÓN BÁSICA PUNTA COLORADA, LA HIGUERA</t>
  </si>
  <si>
    <t>REPOSICIÓN UNIDAD DE ATENCIÓN POST PENITENCIARÍA REGIÓN COQUIMBO</t>
  </si>
  <si>
    <t>CONSTRUCCION MULTICANCHA LOCALIDAD DE CANELILLO</t>
  </si>
  <si>
    <t>CONSTR.  INFRAESTRUCTURA  PESQUERA ARTESANAL CALETA CASCABELES, LOS VILOS</t>
  </si>
  <si>
    <t>MEJORAMIENTO INTEGRAL DE LICEO CARLOS MONDACA CORTES, VICUÑA</t>
  </si>
  <si>
    <t>LIMARÍ</t>
  </si>
  <si>
    <t>PREVENCIÓN CONTROL DE HIDATIDOSIS EN PROVINCIA DE LIMARI</t>
  </si>
  <si>
    <t>REPOSICION ESCUELA BASICA DE PISCO ELQUI, PAIHUANO</t>
  </si>
  <si>
    <t>REPOSICION POSTA RURAL DE HORCON, PAIHUANO</t>
  </si>
  <si>
    <t>CONSTRUCCIÓN SISTEMA DE APR ASIENTO VIEJO, ILLAPEL</t>
  </si>
  <si>
    <t>MEJORAMIENTO DE SISTEMA DE RIEGO EMBALSE ESTERO DERECHO, PAIHUANO</t>
  </si>
  <si>
    <t>CONSTRUCCION VIAS DE EVACUACION ZONA COSTERA LA SERENA COQUIMBO (EJECUCION)</t>
  </si>
  <si>
    <t>CONSTRUCCION ELECTRIFICACION RURAL QUEBRADA LA UBILLA, CANELA</t>
  </si>
  <si>
    <t>CONSTRUCCION ELECTRIFICACION RURAL EL PANGUE, CANELA</t>
  </si>
  <si>
    <t>REPOSICIÓN PARCIAL  CUERPO DE BOMBEROS, SECTOR CENTRO, LA SERENA</t>
  </si>
  <si>
    <t>CONSERVACION DE PAVIMENTOS IV REGION AÑO 2012</t>
  </si>
  <si>
    <t>MEJORAMIENTO EDIFICIO ANTIGUO MUSEO ARQUEOLOGICO DE LA SERENA</t>
  </si>
  <si>
    <t>REPOSICIÓN ESCUELA BÁSICA DE HORCON, PAIHUANO</t>
  </si>
  <si>
    <t>REPOSICIÓN  1º CÍA. DE BOMBEROS SINDEMPART COQUIMBO</t>
  </si>
  <si>
    <t>CONSTRUCCION PLAN DE CIERRE VERTEDERO EL GALLO COMUNA ANDACOLLO</t>
  </si>
  <si>
    <t>CONSTRUCCIÓN INFRAESTRUCTURA DEPORTIVA EN LA LOCALIDAD DE LA HIGUERA</t>
  </si>
  <si>
    <t>MEJORAMIENTO RUTA 41-CH, SECTOR LA LAGUNA- LLANO LAS LIEBRES</t>
  </si>
  <si>
    <t>REPOSICIÓN COLEGIO YUNGAY DE EDUCACIÓN ESPECIAL OVALLE</t>
  </si>
  <si>
    <t>REPOSICION ESCUELA BÁSICA EL CRISOL,OVALLE</t>
  </si>
  <si>
    <t>CONSTRUCCIÓN ESPACIO PÚBLICO ROSA VICENCIO</t>
  </si>
  <si>
    <t xml:space="preserve">MEJORAMIENTO ACCESO CALINGASTA, VICUÑA </t>
  </si>
  <si>
    <t>MEJORAMIENTO PLAZA GABRIELA MISTRAL</t>
  </si>
  <si>
    <t>TRANSFERENCIA PARA GESTION EFICIENTE DEL REC. HIDRICO EN RIO HURTADO</t>
  </si>
  <si>
    <t>CONSERVACIÓN DE PAVIMENTOS REGIÓN DE COQUIMBO, AÑO 2013</t>
  </si>
  <si>
    <t>PLANES MARCO DE DESARROLLO TERRITORIAL 2(PMDT2)</t>
  </si>
  <si>
    <t xml:space="preserve">CONSTRUCCIÓN PROLONGACIÓN CALLE VIÑA DEL MAR LAS COMPAÑÍAS LA SERENA </t>
  </si>
  <si>
    <t>MEJORAMIENTO ESPACIO PUBLICO, SECTOR HUAMPULLA</t>
  </si>
  <si>
    <t>CONSTRUCCION EDIFICIO CONSISTORIAL  COMUNA DE LA SERENA</t>
  </si>
  <si>
    <t>SANEAMIENTO TITULOS DE DOMINIO URBANO RURAL REGION DE COQUIMBO</t>
  </si>
  <si>
    <t>DIAGNOSTICO Y PLAN DE ACCION RUTA PATRIMONIAL IGLESIAS PROV. LIMARI</t>
  </si>
  <si>
    <t>MEJOR. PAVIMENTOS PARTICIPATIVOS 24 LLAMADO IV REGION</t>
  </si>
  <si>
    <t>REPOSICION ESTADIO MUNICIPAL DE COMBARBALA</t>
  </si>
  <si>
    <t>MEJORAMIENTO ESTADIO LOCALIDAD  DE GUANAQUEROS</t>
  </si>
  <si>
    <t>CONSERVACIÓN ESTADIO FRANCISCO SANCHEZ RUMOROSO, COQUIMBO</t>
  </si>
  <si>
    <t>MEJORAMIENTO CALETA PESQUERA TOTORALILLO SUR, LOS VILOS</t>
  </si>
  <si>
    <t>CONSTR.  INFRAESTRUCTURA  PESQUERA ARTESANAL CALETA LA HERRADURA, CQBO</t>
  </si>
  <si>
    <t>CONSTR.  INFRAESTRUCTURA  PESQUERA ARTESANAL CALETA TOTORAL, OVALLE</t>
  </si>
  <si>
    <t>CONSERV. CALETA PESQUERA COQUIMBO</t>
  </si>
  <si>
    <t>CONSERVACION CAMINO BASICO RUTA D-425 OVALLE-TALHUEN, PROV. LIMARI</t>
  </si>
  <si>
    <t>CONSTRUCCIÓN DE RED ELECTRICA LA ESTRELLA</t>
  </si>
  <si>
    <t>CONSTRUCCIÓN ELECTRIFICACION MANTOS DE HORNILLOS, OVALLE</t>
  </si>
  <si>
    <t>CONSTRUCCIÓN ELECTRIFICACION LA VERDIONA, OVALLE</t>
  </si>
  <si>
    <t>CONSTRUCCIÓN ELECTRIFICACIÓN RUTA D43</t>
  </si>
  <si>
    <t>CONSTRUCCIÓN ELECTRIFICACIÓN CERRILLOS POBRES II, OVALLE</t>
  </si>
  <si>
    <t>CONSTRUCCIÓN ELECTRIFICACIÓN CANELILLA EL LLANO, OVALLE</t>
  </si>
  <si>
    <t>CONSTRUCCIÓN RED ELÉCTRICA EL HIGUERAL-COMBARBALÁ</t>
  </si>
  <si>
    <t>CONSTRUCCIÓN RED ELECTRICA EL DIVISADERO-COMBARBALA</t>
  </si>
  <si>
    <t>CONSTRUCCIÓN N.E.R. VALLE DE QUILIMARI, LOS VILOS</t>
  </si>
  <si>
    <t>CONSTRUCCIÓN NORMALIZACIÓN ELÉCTRICA RURAL EN CAIMANES Y EL RINCON</t>
  </si>
  <si>
    <t xml:space="preserve">CANELA </t>
  </si>
  <si>
    <t>CONSTRUCCIÓN ELECTRIFICACIÓN RURAL LA PARRITA-EL TALHUÉN, CANELA</t>
  </si>
  <si>
    <t>CONSTRUCCIÓN ELECTRIFICACIÓN RURAL LOS RULOS II, COMUNA DE CANELA</t>
  </si>
  <si>
    <t>CONST. INFRAESTRUCTURA PESQUERA ARTESANAL CALETA SIERRA, OVALLE</t>
  </si>
  <si>
    <t>ADQUISICION DOS CARROS BOMBA URBANO MAYOR Y UN CARRO URBANO 4 X4</t>
  </si>
  <si>
    <t>ADQUISICION EQUIPAMIENTO DE PROTECCION PERSONAL NORMADO PARA BOMBER</t>
  </si>
  <si>
    <t>331010-RTM</t>
  </si>
  <si>
    <t>PROGRAMA ESPECIAL DE RENOVACIÓN DE BUSES, MINIBUSES, TROLEBUSES Y TAXIBUSES</t>
  </si>
  <si>
    <t>331010-RTC</t>
  </si>
  <si>
    <t>PROGRAMA DE MODERNIZACIÓN PARA LA RENOVACIÓN DE TAXIS COLECTIVOS</t>
  </si>
  <si>
    <t>UNIVERSIDAD CATÓLICA DEL NORTE - PUESTA EN MARCHA BANCO TEJIDO ÓSEO (30137713-0).</t>
  </si>
  <si>
    <t>CORPORACIÓN REGIONAL DESARROLLO PRODUCTIVO - DIAGNOSTICO TÉC. - ECON. SIST. TRANSPORTE PÚBLICO MASIVO (ETAPA 1) (30328075-0)</t>
  </si>
  <si>
    <t>FIA - TRANSFERENCIA INVENTARIO PRODUCTOS PATRIMONIALES (30336123-0)</t>
  </si>
  <si>
    <t>CORPORACIÓN REGIONAL DESARROLLO PRODUCTIVO - TRANSFERENCIA ESTUDIO FACTIBILIDAD DE IMPLEMENTACIÓN CENTRO ENERGÍA (30326975-0)</t>
  </si>
  <si>
    <t xml:space="preserve">UNIVERSIDAD CATÓLICA DEL NORTE - ANÁLISIS TECNOLOGÍA PARA DEPURACIÓN DE AGUAS RESIDUALES (30403172-0). </t>
  </si>
  <si>
    <t>UNIVERSIDAD CATÓLICA DEL NORTE - ANÁLISIS SIST. AUTOMATIZADO CONDUCCIÓN-DISTRIB. AGUA EMB. RECOLETA (30403174-0).</t>
  </si>
  <si>
    <t>UNIVERSIDAD CATÓLICA DEL NORTE - ANÁLISIS EVALUACIÓN DE RECURSOS HÍDRICOS SUBTERRÁNEOS COSTEROS (30404173-0).</t>
  </si>
  <si>
    <t>UNIVERSIDAD CATÓLICA DEL NORTE - TRANSFERENCIA EN EL USO DE ATRAPANIEBLAS PARA USO PRODUCTIVO (30404140-0).</t>
  </si>
  <si>
    <t>INIA - INVESTIGACIÓN VIGILANCIA ONLINE DE LA CALIDAD DEL AGUA (30403028-0).</t>
  </si>
  <si>
    <t>INIA - TRANSFERENCIA TECNOLÓGICA EN AGRONOMÍA DEL RIEGO FRUTALES (30404122-0).</t>
  </si>
  <si>
    <t>INIA - TRANSFERENCIA TECNOLÓGICA PARA LA OPTIMIZACIÓN DEL RIEGO EN HORTALIZAS (30404134-0).</t>
  </si>
  <si>
    <t>INIA - ANÁLISIS FORRAJE VERDE HIDROPÓNICO PARA CRIANCEROS DEL LIMARÍ (30404133-0).</t>
  </si>
  <si>
    <t>PONTIFICIA U. CATÓLICA DE CHILE - ANÁLISIS GESTIÓN PREDIAL DE RECURSOS HÍDRICOS, CALIDAD DE SUELO (30404141-0).</t>
  </si>
  <si>
    <t>FUNDACION CHILE - ANÁLISIS REÚSO DE AGUAS RESIDUALES TRATADAS PARA USO PRODUCTIVO (30404132-0).</t>
  </si>
  <si>
    <t>CENTRO DE ESTUDIOS AVANZADOS EN ZONAS ÁRIDAS (CEAZA) - INVESTIGACIÓN ÁREAS POTENCIALES E IMPLEMENTACIÓN DE BARRERAS DE NIEVE (30403127-0).</t>
  </si>
  <si>
    <t>CENTRO DE ESTUDIOS AVANZADOS EN ZONAS ÁRIDAS (CEAZA) - INVESTIGACIÓN TRANSFERENCIA TECNOLÓGICA DE BIOPRODUCTOS NATIVOS (30403034-0).</t>
  </si>
  <si>
    <t>CENTRO DE ESTUDIOS AVANZADOS EN ZONAS ÁRIDAS (CEAZA) - ANÁLISIS MONITOREO Y MODELAMIENTO HIDROLÓGICO CABECERAS (30404077-0).</t>
  </si>
  <si>
    <t>145 FIA - CAPACITACIÓN FORTALECIMIENTO INNOVACIÓN PRODUCTORES DAMASCOS CHOAPA (30413176-0).</t>
  </si>
  <si>
    <t>CENTRO DE ESTUDIOS AVANZADOS EN ZONAS ÁRIDAS (CEAZA) - INVESTIGACIÓN MÉTODO HOLÍSTICO DE EVALUACIÓN DEL CAUDAL ECOLÓGICO (30404078-0).</t>
  </si>
  <si>
    <t>INIA - ANÁLISIS MONITOREO DEL POTENCIAL DE CAPACIDAD DE CARGA ANIMAL (30404124-0).</t>
  </si>
  <si>
    <t>CENTRO DE ESTUDIOS AVANZADOS EN ZONAS ÁRIDAS (CEAZA) - ANÁLISIS EVALUACIÓN Y MONITOREO DE PASTIZALES (30404123-0).</t>
  </si>
  <si>
    <t>CORPORACIÓN REGIONAL DESARROLLO PRODUCTIVO - DIAGNÓSTICO DE SITIOS CON POTENCIAL PRESENCIA DE CONTAMINANTES (30413131-0).</t>
  </si>
  <si>
    <t>CORPORACIÓN REGIONAL DESARROLLO PRODUCTIVO - DIAGNÓSTICO CULTURA DEL AGUA EN ZONAS ÁRIDAS, EN EDUCACIÓN PRIMARIA (30413129-0).</t>
  </si>
  <si>
    <t>CENTRO DE AGUAS PARA ZONAS ÁRIDAS (CAZALAC) - INVESTIGACIÓN PRODUCCIÓN ACELERADA DE FORRAJE CON BAJO CONSUMO HÍDRICO (30404025-0).</t>
  </si>
  <si>
    <t>CORPORACIÓN REGIONAL DESARROLLO PRODUCTIVO - INVESTIGACIÓN PLAN DE DESARROLLO PRODUCTIVO Y TRANSFERENCIA TECNOLOGI (30467287-0).</t>
  </si>
  <si>
    <t>CORPORACIÓN REGIONAL DESARROLLO PRODUCTIVO - INVESTIGACIÓN MODELO DE NEGOCIOS Y ESTRATEGIAS DE INTERNACIONALIZACIÓ (30467236-0).</t>
  </si>
  <si>
    <t>CORPORACIÓN REGIONAL DESARROLLO PRODUCTIVO - PROSPECCIÓN ENCADENAMIENTO PRODUCTIVO DEL SECTOR INDUSTRIAL-MINERO (30467238-0).</t>
  </si>
  <si>
    <t>CORPORACIÓN REGIONAL DESARROLLO PRODUCTIVO - ANÁLISIS ALTERNATIVAS DE SOLUCIÓN AL MANEJO DE RESIDUOS SÓLIDOS (30467285-0).</t>
  </si>
  <si>
    <t>INIA - CAPACITACIÓN MEJORAMIENTO DE SISTEMAS CAPRINOS DE COMUNAS REZAGADAS (30363441-0)</t>
  </si>
  <si>
    <t>INFOR - CAPACITACIÓN GENERACIÓN DE UN SISTEMA DE GESTIÓN DE LA VEGETACIÓN (30431522-0)</t>
  </si>
  <si>
    <t>CONSTRUCCION SOLUCIONES SANITARIAS LA CALERA VILLA EL ARRAYAN, VICUÑA</t>
  </si>
  <si>
    <t>CONSTRUCCION SOLUCIONES SANITARIAS EL TAMBO CENTRO,SALAMANCA</t>
  </si>
  <si>
    <t>CONSTRUCCIÓN DE SOLUCIONES SANITARIAS LOCALIDAD NUEVA AURORA, OVALLE.</t>
  </si>
  <si>
    <t>CONSTRUCCION OBRAS SERVICIOS BASICOS SECTOR HUACHALALUME, LA</t>
  </si>
  <si>
    <t>CONSTRUCCION CASETAS SANITARIAS DE HUANA, MONTE PATRIA</t>
  </si>
  <si>
    <t xml:space="preserve">CONSTRUCCIÓN OBRAS DE URBANIZACIÓN BÁSICA LA HIGUERA </t>
  </si>
  <si>
    <t>CONSTRUCCION SOLUCIONES SANITARIAS E INTERMEDIAS PISCO ELQUI, PAIHUANO</t>
  </si>
  <si>
    <t>CONSTRUCCION SOLUCIONES SANITARIAS LOCALIDAD DE PANGUESILLO, SALAMANCA</t>
  </si>
  <si>
    <t>CONSTRUCCION SOLUCIONES SANITARIAS RECOLETA, OVALLE</t>
  </si>
  <si>
    <t>CONSTRUCCION SOLUCIONES SANITARIAS SECTOR DE LIMAHUIDA, ILLAPEL</t>
  </si>
  <si>
    <t>CONSTRUCCION SOLUCIONES SANITARIAS DE TAHUINCO, SALAMANCA</t>
  </si>
  <si>
    <t>CONSTRUCCION SOLUCIONES SANITARIAS SECTOR LAS CAÑAS II, ILLAPEL</t>
  </si>
  <si>
    <t>NORMALIZACIÓN SIST. ALCANT., CSS Y OBRAS URBANIZ. HUENTELAUQUÉN NORTE</t>
  </si>
  <si>
    <t>3303125-AND</t>
  </si>
  <si>
    <t>FRIL - ANDACOLLO</t>
  </si>
  <si>
    <t>3303125-LS</t>
  </si>
  <si>
    <t>FRIL - LA SERENA</t>
  </si>
  <si>
    <t>3303125-CQ</t>
  </si>
  <si>
    <t>FRIL - COQUIMBO</t>
  </si>
  <si>
    <t>3303125-LH</t>
  </si>
  <si>
    <t>FRIL - LA HIGUERA</t>
  </si>
  <si>
    <t>3303125-VI</t>
  </si>
  <si>
    <t>FRIL - VICUÑA</t>
  </si>
  <si>
    <t>3303125-PAI</t>
  </si>
  <si>
    <t>FRIL - PAIHUANO</t>
  </si>
  <si>
    <t>3303125-OV</t>
  </si>
  <si>
    <t>FRIL - OVALLE</t>
  </si>
  <si>
    <t>3303125-MP</t>
  </si>
  <si>
    <t>FRIL - MONTE PATRIA</t>
  </si>
  <si>
    <t>3303125-RH</t>
  </si>
  <si>
    <t>FRIL - RÍO HURTADO</t>
  </si>
  <si>
    <t>3303125-COM</t>
  </si>
  <si>
    <t>FRIL - COMBARBALÁ</t>
  </si>
  <si>
    <t>3303125-PUNI</t>
  </si>
  <si>
    <t>FRIL - PUNITAQUI</t>
  </si>
  <si>
    <t>3303125-LV</t>
  </si>
  <si>
    <t>FRIL - LOS VILOS</t>
  </si>
  <si>
    <t>3303125-CAN</t>
  </si>
  <si>
    <t>FRIL - CANELA</t>
  </si>
  <si>
    <t>3303125-SAL</t>
  </si>
  <si>
    <t>FRIL - SALAMANCA</t>
  </si>
  <si>
    <t>3303125-ILLA</t>
  </si>
  <si>
    <t>FRIL - ILLAPEL</t>
  </si>
  <si>
    <t>CONICYT - TRANSFERENCIA DIPLOMADO EN GESTIÓN DEL RECURSO HÍDRICO (30317673-0)</t>
  </si>
  <si>
    <t>INNOVACHILE - TRANSFERENCIA EVALUACIÓN COMPORTAMIENTO JIBIA EN LA REGIÓN DE COQUIMB (30350829-0).</t>
  </si>
  <si>
    <t>INNOVACHILE - TRANSFERENCIA CAPITAL HUMANO PARA LA INNOVACIÓN (30350833-0).</t>
  </si>
  <si>
    <t>INNOVACHILE - TRANSFERENCIA PROGRAMA DE DIFUSIÓN TECNOLÓGICA A PRODUCTORES AGRÍCOLAS (30382672-0).</t>
  </si>
  <si>
    <t>INNOVACHILE - TRANSFERENCIA ESTUDIOS HIDROGEOLÓGICOS Y GEOFÍSICOS POR SECTORES Y MICROCUENCAS (30382623-0)</t>
  </si>
  <si>
    <t>INNOVACHILE - TRANSFERENCIA PROGRAMA DE DIFUSIÓN TECNOLÓGICA DE FOMENTO A LA RECONVERSIÓN AGRÍCOLA (30382576-0).</t>
  </si>
  <si>
    <t>CONICYT - TRANSFERENCIA DISEÑO DE MAGÍSTER ORIENTADO EN GESTIÓN DE RECURSO HÍDRICO (30382173-0).</t>
  </si>
  <si>
    <t>122 UNIVERSIDAD DE LA SERENA (ULS) - ANÁLISIS OPTIMIZACIÓN USO EN AGUA POTABLE EN NÚCLEOS URBANOS (30404126-0)</t>
  </si>
  <si>
    <t>126 UNIVERSIDAD DE LA SERENA (ULS) - ANÁLISIS SEGUIMIENTO Y MONITOREO SUELO AGRÍCOLA ORD. TERRITORIAL (30403033-0).</t>
  </si>
  <si>
    <t>127 UNIVERSIDAD DE CHILE - TRANSFERENCIA RIEGO DE PRECISIÓN CON SENSORES DE SUELO EN CHOAPA (30404130-0).</t>
  </si>
  <si>
    <t>128 UNIVERSIDAD DE CHILE - PROSPECCIÓN GERMOPLASMA Y TECNOLOGÍA PARA COSECHA TEMPRANA DE FRUTA (30404028-0).</t>
  </si>
  <si>
    <t>129 UNIVERSIDAD DE CHILE - TRANSFERENCIA TECNOLÓGICA E INNOVACIÓN EN RIEGO UVA PISQUERA LIMARÍ (30404129-0).</t>
  </si>
  <si>
    <t>130 CORFO - TRANSFERENCIA ARTICULACIÓN DE REDES Y VINCULACIÓN CON EL ENTORNO (30467186-0).</t>
  </si>
  <si>
    <t>131 CORFO - TRANSFERENCIA DESARROLLO DE LOCACIONES FÍLMICAS Y CINEMATOGRÁFICAS (30467194-0).</t>
  </si>
  <si>
    <t>132 CORFO - TRANSFERENCIA MEJORAMIENTO DE LA COMPETITIVIDAD DEL ASTROTURISMO (30467183-0)</t>
  </si>
  <si>
    <t>133 CORFO - TRANSFERENCIA ECOSISTEMA DE EMPRENDIMIENTO DINÁMICO REGIONAL (30467086-0).</t>
  </si>
  <si>
    <t>134 CORFO - TRANSFERENCIA DESARROLLO DE CAPACIDADES E IDENTIDAD GASTRONÓMICA (30467149-0).</t>
  </si>
  <si>
    <t>135 CORFO - TRANSFERENCIA PRE INVERSIÓN EN RIEGO PARA USUARIOS DE AGUAS (30467187-0).</t>
  </si>
  <si>
    <t>136 CORFO - TRANSFERENCIA APOYO A LA IMPLEMENTACIÓN DE LA HOJA DE RUTA DEL PER (30467142-0).</t>
  </si>
  <si>
    <t>SERNATUR - TRANSFERENCIA PUESTA EN VALOR DE TURISMO DE INTERESES ESPECIALES EN L (30190673-0)</t>
  </si>
  <si>
    <t>SUBSECRETARIA DE MINERIA-TRANSFERENCIA PROG. REGULAR. Y DES. MINERÍA MENOR ESCALA III CQBO. (30313873-0)</t>
  </si>
  <si>
    <t>FOSIS - TRANSFERENCIA PROGRAMA DE INTERVENCIÓN EN MITIGACIÓN SEQUÍA (30373526-0)</t>
  </si>
  <si>
    <t>SUBSECRETARIA DE PESCA – RECUPERACIÓN DE LA SUSTENTABILIDAD DE LAS ACTIVIDADES DE PESCA (30352777-0)</t>
  </si>
  <si>
    <t>CORFO -APL PEQUEÑA MINERÍA ZONAS REZAGADAS (30439627-0)</t>
  </si>
  <si>
    <t>INDAP- GESTIÓN TERRITORIAL DE INDAP ZONAS REZAGADAS ETAPA II (30440032-0)</t>
  </si>
  <si>
    <t>CORFO – TRANSFERENCIA APOYO INICIATIVAS PMDT Y ZONA REZAGADAS (30377078-0)</t>
  </si>
  <si>
    <t>SEREMI DE BIENES NACIONALES - PROTECCIÓN FORTALECIMIENTO DEL DERECHO DE PROPIEDAD DE LAS CCAA (30385980-0)</t>
  </si>
  <si>
    <t>SEREMI DE BIENES NACIONALES - SANEAMIENTO DE TÍTULOS DE DOMINIO PARA LA RECONSTRUCCIÓN (30434574-0)</t>
  </si>
  <si>
    <t>FOSIS - CONCURSO REGIONAL DE EMPRENDIMIENTO (CREE) 2016 (30459299-0)</t>
  </si>
  <si>
    <t>SERNATUR - FORTALECIMIENTO DEL DESTINO TURÍSTICO REGIÓN DE COQUIMBO (30419786-0)</t>
  </si>
  <si>
    <t>SERCOTEC - PROGRAMA ESPECIAL DE DESARROLLO LOCAL PARA ZONAS REZAGADAS (30464524-0)</t>
  </si>
  <si>
    <t>DIRECON - CAPACITACIÓN INTERNACIONAL -ZONAS REZAGADAS COQUIMBO (30452923-0)</t>
  </si>
  <si>
    <t>SUBSECRETARIA DE MINERIA - CAPITAL MINERO REGIÓN DE COQUIMBO (30481614-0)</t>
  </si>
  <si>
    <t>SUBSECRETARIA DE MINERIA - INVERSIÓN EN MINERÍA A MENOR ESCALA COMUNAS REZAGADAS (30418174-0)</t>
  </si>
  <si>
    <t>FIA - ESTUDIO BÁSICO ANÁLISIS IMPACTO Y PROYECTOS ASOCIADOS A RECURSOS HÍDRICOS (30467235-0).</t>
  </si>
  <si>
    <t>FIA - PRODUCCIÓN Y CADENA DE VALOR PARA LA QUÍNOA (30467239-0).</t>
  </si>
  <si>
    <t>SUBSECRETARIA DE MINERIA - PREVENCIÓN DE RIESGO Y SALUD OCUPACIONAL PEQUEÑA MINERÍA (30445575-0)</t>
  </si>
  <si>
    <t>7756 // 7777</t>
  </si>
  <si>
    <t>03-02-2016 // 09-03-2016</t>
  </si>
  <si>
    <t>Ulises Zabala   Mauricio Meneses</t>
  </si>
  <si>
    <t>VALPARAISO</t>
  </si>
  <si>
    <t>QUILPUE</t>
  </si>
  <si>
    <t>ACTUALIZACIÓN PLAN REGULADOR COMUNAL DE QUILPUÉ</t>
  </si>
  <si>
    <t>DIAGNOSTICO SITIOS DE ALTO VALOR CONSERVACION V REGION, FASE II</t>
  </si>
  <si>
    <t>QUINTERO</t>
  </si>
  <si>
    <t>ANALISIS Y DESARROLLO PLAN  MAESTRO, GESTION TRANSITO QUINTERO</t>
  </si>
  <si>
    <t>ACTUALIZACION Y DESARROLLO PLAN REGULADOR, CONCON</t>
  </si>
  <si>
    <t>CALLE LARGA</t>
  </si>
  <si>
    <t>MEJORAMIENTO PLAZA DE ARMAS, CALLE LARGA</t>
  </si>
  <si>
    <t>CONSTRUCCIÓN REDES DE ALCANTARILLADO SECTOR EL PIMIENTO, CALLE LARGA</t>
  </si>
  <si>
    <t>CONSTRUCCION MEDIALUNA MUNICIPAL, COMUNA DE CALLE LARGA</t>
  </si>
  <si>
    <t>CONSTRUCCION POLIDEPORTIVO MUNICIPAL DE CALLE LARGA</t>
  </si>
  <si>
    <t>CARTAGENA</t>
  </si>
  <si>
    <t>CONSTRUCCIÓN ALCANTARILLADO SAN SEBASTIÁN ALTO SUR, CARTAGENA</t>
  </si>
  <si>
    <t>CONSTRUCCIÓN ALCANTARILLADO SAN SEBASTIÁN ALTO NORTE, CARTAGENA</t>
  </si>
  <si>
    <t>CASABLANCA</t>
  </si>
  <si>
    <t>CONSTRUCCIÓN CENTRO TRATAMIENTO INTERMEDIO RSD, CASABLANCA</t>
  </si>
  <si>
    <t>LIMACHE</t>
  </si>
  <si>
    <t>MEJORAMIENTO ESTADIO GUSTAVO OCARANZA, COMUNA DE LIMACHE</t>
  </si>
  <si>
    <t>REPOSICION CANCHAS DE FUTBOL AMATEUR AV. COSTANERA, COMUNA LIMACHE</t>
  </si>
  <si>
    <t>REPOSICION PARCIAL LICEO A-37, ETAPA FINAL, COMUNA DE LIMACHE</t>
  </si>
  <si>
    <t>CONSERVACIÓN MUSEO HISTÓRICO PALMIRA ROMANO, COMUNA DE LIMACHE</t>
  </si>
  <si>
    <t>LLAY LLAY</t>
  </si>
  <si>
    <t>CONSTRUCCION RED DE ALCANTARILLADO, SECTOR LAS VEGAS, LLAY LLAY</t>
  </si>
  <si>
    <t>CONSTRUCCIÓN RED DE ALCANTARILLADO SECTOR LAS PALMAS, LLAY LLAY</t>
  </si>
  <si>
    <t>CONSTRUCCIÓN RED DE ALCANTARILLADO SECTOR LOS LOROS, LLAY LLAY</t>
  </si>
  <si>
    <t>REPOSICIÓN SEDE COMUNITARIA JJ.VV. POBLACIÓN JUAN CORTES, LLAY LLAY</t>
  </si>
  <si>
    <t>OLMUÉ</t>
  </si>
  <si>
    <t>CONSTRUCCIÓN ESTADIO MUNICIPAL, OLMUÉ</t>
  </si>
  <si>
    <t>REPOSICIÓN DE LUMINARIAS PUBLICAS, COMUNA DE OLMUÉ</t>
  </si>
  <si>
    <t>CONSTRUCCIÓN ALCANTARILLADO CALLE LAS LILAS, OLMUÉ</t>
  </si>
  <si>
    <t>MEJORAMIENTO PLANTA DE TRATAMIENTO DE AGUAS SERVIDAS DE OLMUE</t>
  </si>
  <si>
    <t>PAPUDO</t>
  </si>
  <si>
    <t>CONSTRUCCIÓN SEDE COMITÉ DISCAPACITADOS MIRANDO EL FUTURO, PAPUDO</t>
  </si>
  <si>
    <t>CONSTRUCCION CESFAM PAPUDO</t>
  </si>
  <si>
    <t>PETORCA</t>
  </si>
  <si>
    <t>CONSTRUCCIÓN ALCANTARILLADO Y AGUA POTABLE, LA GRUTA-PUNTILLA, PETORCA (DISEÑO)</t>
  </si>
  <si>
    <t>PUTAENDO</t>
  </si>
  <si>
    <t>CONSTRUCCIÓN CENTRO ARTÍSTICO CULTURAL Y PATRIMONIAL PUTAENDO (DISEÑO)</t>
  </si>
  <si>
    <t>RESTAURACIÓN CAPILLA LO VICUÑA, COMUNA DE PUTAENDO</t>
  </si>
  <si>
    <t>CONSTRUCCION SISTEMA DE ALCANTARILLADO SECTOR PIGUCHEN, PUTAENDO</t>
  </si>
  <si>
    <t>CONSERVACIÓN CUATRO POSTAS RURALES COMUNA DE PUTAENDO</t>
  </si>
  <si>
    <t>RINCONADA</t>
  </si>
  <si>
    <t>MEJORAMIENTO PAVIMENTO CALLE GÁLVEZ, COMUNA RINCONADA</t>
  </si>
  <si>
    <t>SAN ANTONIO</t>
  </si>
  <si>
    <t>REPOSICION MUSEO MUNICIPAL DE CIENCIAS Y ARQUEOLOGIA, SAN ANTONIO</t>
  </si>
  <si>
    <t>REPOSICIÓN BIBLIOTECA MUNICIPAL, COMUNA SAN ANTONIO</t>
  </si>
  <si>
    <t>MEJORAMIENTO OBRAS EXTERIOR GIMNASIO JOSE ROJAS ZAMORA, SAN ANTONIO</t>
  </si>
  <si>
    <t>MEJORAMIENTO CANCHA Y SEDE CLUB DEPORTIVO LA FRONTERA, SAN ANTONIO</t>
  </si>
  <si>
    <t xml:space="preserve">CONSTRUCCIÓN NUEVO ESTABLECIMIENTO ESCUELA SAN JOSÉ DE CALASANZ, SAN ANTONIO </t>
  </si>
  <si>
    <t>REPOSICIÓN EJE AVENIDA BALMACEDA, CENTRO DE SAN ANTONIO</t>
  </si>
  <si>
    <t>CONSTRUCCIÓN EXTENSIÓN RED ALCANTARILLADO CRUCE SAN JUAN, SAN ANTONIO</t>
  </si>
  <si>
    <t>PUCHUNCAVÍ</t>
  </si>
  <si>
    <t>REPOSICION CESFAM DE PUCHUNCAVI</t>
  </si>
  <si>
    <t>VILLA ALEMANA</t>
  </si>
  <si>
    <t>MEJORAMIENTO PAVIMENTO AV. LATORRE NORTE Y CALLE BERLIN VILLA ALEMANA</t>
  </si>
  <si>
    <t>MEJORAMIENTO PAVIMENTO CALLE IGNACIO CARRERA PINTO, VILLA ALEMANA</t>
  </si>
  <si>
    <t>SAN FELIPE</t>
  </si>
  <si>
    <t>CONSERVACIÓN OCTAVO PISO Y ESPACIOS COMUNES EDIFICIO GOBERNACIÓN SAN FELIPE</t>
  </si>
  <si>
    <t>CABILDO</t>
  </si>
  <si>
    <t>REPOSICIÓN LUMINARIAS ZONA RURAL, COMUNA CABILDO</t>
  </si>
  <si>
    <t>REPOSICION ALUMBRADO PUBLICO ZONA URBANA, COMUNA DE CABILDO</t>
  </si>
  <si>
    <t>QUILPUÉ</t>
  </si>
  <si>
    <t>CONSTRUCCIÓN ALC LOS PERALES, COLIGUES, QUILLAYES, PIEDRAS, QUILPUÉ</t>
  </si>
  <si>
    <t>MEJORAMIENTO CALLE MONTEVIDEO (BARROS ARANA-ISMAEL HUERTA) QUILPUÉ</t>
  </si>
  <si>
    <t>CONSTRUCCIÓN COMPLEJO DE PISCINAS MUNICIPALES VILLA OLIMPICA, QUILPUÉ</t>
  </si>
  <si>
    <t>MEJORAMIENTO CALLE RIQUELME, QUILPUÉ</t>
  </si>
  <si>
    <t>MEJORAMIENTO CALLE EL NARANJO, BELLOTO NORTE, QUILPUE.</t>
  </si>
  <si>
    <t>CONSTRUCCION EXT. RED ALCANTARILLADO POBL. POMPEYA SUR, QUILPUE</t>
  </si>
  <si>
    <t>CONSTRUCCION REDES DE ALCANTARILLADO CURIMON CENTRO, SAN FELIPE</t>
  </si>
  <si>
    <t>VALPARAÍSO</t>
  </si>
  <si>
    <t>MEJORAMIENTO ESPACIOS PUBLICOS CERRO ARTILLERIA, VALPARAÍSO</t>
  </si>
  <si>
    <t>RESTAURACIÓN MERCADO PUERTO, VALPARAÍSO</t>
  </si>
  <si>
    <t>CONSERVACIÓN Y MANTENCIÓN VIAL URBANA ETAPA VI, VALPARAÍSO</t>
  </si>
  <si>
    <t>MEJORAMIENTO PLAZA SAN LUIS - CALLE TEMPLEMAN, VALPARAÍSO</t>
  </si>
  <si>
    <t>CONSTRUCCIÓN CUARTEL DE BOMBEROS LA VEGA, COMUNA DE CABILDO (DISEÑO)</t>
  </si>
  <si>
    <t>CONSTRUCCIÓN ALCANTARILLADO VILLA Y POB. SAN JOSÉ, CABILDO</t>
  </si>
  <si>
    <t>ISLA DE PASCUA</t>
  </si>
  <si>
    <t>CONSTRUCCION CENTRO TRATAMIENTO INTEGRAL DE RESIDUOS ISLA DE PASCUA (DISEÑO)</t>
  </si>
  <si>
    <t>LOS ANDES</t>
  </si>
  <si>
    <t>REPOSICIÓN PAV. GRANADINO, CELEDON, POTRERILLO, COMUNA DE LOS ANDES</t>
  </si>
  <si>
    <t>CONSTRUCCIÓN SISTEMA ALCANTARILLADO SECTOR LAS VIZCACHAS LOS ANDES</t>
  </si>
  <si>
    <t>CONSTRUCCION COLECTORES AGUAS LLUVIAS, CALLE ARTURO PRAT, LOS ANDES</t>
  </si>
  <si>
    <t>PANQUEHUE</t>
  </si>
  <si>
    <t>REPOSICIÓN CENTRO DE SALUD FAMILIAR PANQUEHUE</t>
  </si>
  <si>
    <t>CONSTRUCCIÓN SISTEMA ALCANTARILLADO RURAL LO CAMPO PANQUEHUE (FACTIBILIDAD)</t>
  </si>
  <si>
    <t>AMPLIACION Y MEJORAMIENTO SISTEMA DE ALCANTARILLADO, HORCÓN</t>
  </si>
  <si>
    <t>REPOSICIÓN LUMINARIAS PUBLICAS DIVERSOS SECTORES C. DE SAN FELIPE</t>
  </si>
  <si>
    <t>CONSTRUCCION PISCINA MUNICIPAL ITALO COMPOSTO, VILLA ALEMANA</t>
  </si>
  <si>
    <t>VIÑA DEL MAR</t>
  </si>
  <si>
    <t>REPOSICIÓN PAVIM. CIRCUITO G. CARREÑO - A. NAVARRETE - PTA. ARENAS, VIÑA DEL MAR</t>
  </si>
  <si>
    <t>CONSERVACIÓN RECINTOS LICEO INDUSTRIAL MIRAFLORES, VIÑA DEL MAR</t>
  </si>
  <si>
    <t>CONSERVACIÓN PABELLONES C-D-K-L-M-N Y BAÑOS PREB. LICEO OSCAR MARÍN, VIÑA DEL MAR</t>
  </si>
  <si>
    <t>ZAPALLAR</t>
  </si>
  <si>
    <t>CONSTRUCCIÓN RED DE ALCANTARILLADO LAGUNA DE ZAPALLAR ETAPA II</t>
  </si>
  <si>
    <t>MEJORAMIENTO CIRCUITO CALLES PARIS Y BERLIN, EL RETIRO. QUILPUE</t>
  </si>
  <si>
    <t>MEJORAMIENTO CALLE SANTIAGO (G. CARREÑO - AVDA. EL BELLOTO). QUILPUÉ</t>
  </si>
  <si>
    <t>CONSTRUCCION EXTENSION RED ALCANTARILLADO PJE. YUNGAY, QUILPUE</t>
  </si>
  <si>
    <t>MEJORAMIENTO CALLE SAMUEL VALENCIA. QUILPUÉ</t>
  </si>
  <si>
    <t>EL QUISCO</t>
  </si>
  <si>
    <t>CONSTRUCCIÓN ALCANTARILLADO PUNTA DE TRALCA, ETAPA 1, EL QUISCO</t>
  </si>
  <si>
    <t>CONSTRUCCIÓN SEDE SOCIAL U.V. Nº204, PLACILLA VALPARAÍSO</t>
  </si>
  <si>
    <t>MEJORAMIENTO PAVIMENTACIÓN CALLE ARTURO PRAT, CATAPILCO - ZAPALLAR</t>
  </si>
  <si>
    <t>CONSERVACIÓN CALLES MOISES CHACÓN Y OLEGARIO OVALLE, ZAPALLAR</t>
  </si>
  <si>
    <t>CONSTRUCCIÓN PLAZA BOSQUE DE CATAPILCO, COMUNA DE ZAPALLAR (DISEÑO)</t>
  </si>
  <si>
    <t>LA CALERA</t>
  </si>
  <si>
    <t>CONSTRUCCIÓN ALCANTARILLADO SECTOR PACHACAMITA, LA CALERA</t>
  </si>
  <si>
    <t>AMPLIACIÓN Y REMODELACIÓN SERVICIO MÉDICO LEGAL DE VALPARAÍSO</t>
  </si>
  <si>
    <t>CONSTRUCCIÓN PLAN DECIERRE Y SELLADO VERTEDERO VILLA ALEMANA</t>
  </si>
  <si>
    <t>MEJORAMIENTO INTEGRAL DE ASCENSOR EL PERAL VALPARAÍSO, ARQUITECTURA</t>
  </si>
  <si>
    <t>RESTAURACION NUEVE ASCENSORES DE VALPARAISO (DISEÑO)</t>
  </si>
  <si>
    <t>AMPLIACION TALLERES LABORALES CENTRO PENITENCIARIO VALPARAISO</t>
  </si>
  <si>
    <t>NOGALES</t>
  </si>
  <si>
    <t>MEJORAMIENTO CIRCUITO CALLE PRAT-CALLE OCHO, EL MELÓN, NOGALES</t>
  </si>
  <si>
    <t>RESTAURACIÓN PARROQUIA XII APOSTOLES DE VALPARAÍSO (DISEÑO)</t>
  </si>
  <si>
    <t>HABILITACIÓN MUSEO UNIVERSITARIO DEL GRABADO, VALPARAÍSO</t>
  </si>
  <si>
    <t>CATEMU</t>
  </si>
  <si>
    <t>CONSTRUCCIÓN SANEAMIENTO SANITARIO SECTOR EL ARRAYÁN, CATEMU</t>
  </si>
  <si>
    <t>EL TABO</t>
  </si>
  <si>
    <t>REPOSICION CESFAM EL TABO</t>
  </si>
  <si>
    <t>REPOSICIÓN ESTADIO MUNICIPAL DE SANTA MARÍA</t>
  </si>
  <si>
    <t>CONSTRUCCIÓN PARQUE MUNICIPAL LUISA SEBIRE DE COUSIÑO, QUINTERO</t>
  </si>
  <si>
    <t>CONSTRUCCION CENTRO COMUNITARIO N° 100, VALPARAISO</t>
  </si>
  <si>
    <t>QUILLOTA</t>
  </si>
  <si>
    <t>HABILITACIÓN CENTRO CULTURAL ESTACIÓN QUILLOTA, COMUNA DE QUILLOTA</t>
  </si>
  <si>
    <t>SANTO DOMINGO</t>
  </si>
  <si>
    <t>MEJORAMIENTO AVDA. DEL PARQUE, SANTO DOMINGO</t>
  </si>
  <si>
    <t>CONSTRUCCIÓN AGUA POTABLE , ALCANTARILLADO LONCURA 1° SECTOR, QUINTERO</t>
  </si>
  <si>
    <t>MEJORAMIENTO CALLE EL OCASO, BELLOTO SUR, QUILPUÉ</t>
  </si>
  <si>
    <t>CONSTRUCCIÓN SEDE U.V. N° 196-A LA EXPLANADA, COMUNA DE VALPARAÍSO</t>
  </si>
  <si>
    <t>CONSTRUCCION CUARTEL DE BOMBEROS 4° COMPAÑÍA BELLOTO, QUILPUE.</t>
  </si>
  <si>
    <t>LA LIGUA</t>
  </si>
  <si>
    <t>REPOSICIÓN CALLES GOENECHEA, STA. TERESA Y DR. VARGAS, LA LIGUA</t>
  </si>
  <si>
    <t>CONSERVACIÓN ESCALAS BORDE COSTERO CONCON</t>
  </si>
  <si>
    <t>HABILITACION EXTENSION METRO VALPARAISO QUILLOTA LA CALERA (PREFACTIBILIDAD)</t>
  </si>
  <si>
    <t>CONSTRUCCIÓN SEDE COMUNITARIA VILLA SAN RAFAEL COMUNA SAN FELIPE</t>
  </si>
  <si>
    <t>HIJUELAS</t>
  </si>
  <si>
    <t>REPOSICION POSTA DE SALUD RURAL ROMERAL, HIJUELAS</t>
  </si>
  <si>
    <t>MEJORAMIENTO PAVIMENTACIÓN CALLE CUARTEL, COMUNA DE HIJUELAS</t>
  </si>
  <si>
    <t>AMPLIACIÓN SERVICIO APR EL GRANIZO COMUNA DE OLMUÉ</t>
  </si>
  <si>
    <t>CONSTRUCCION CUARTEL DE BOMBEROS DE CATAPILCO, COMUNA ZAPALLAR</t>
  </si>
  <si>
    <t>CONSTRUCCIÓN COLECTOR DE AGUAS LLUVIAS LOS ALAMOS, CONCÓN</t>
  </si>
  <si>
    <t>CONSTRUCCION CENTRO COMUNITARIO ADULTO MAYOR, COMUNA DE CABILDO. (DISEÑO)</t>
  </si>
  <si>
    <t>MEJORAMIENTO PARQUE ITALIA DE VALPARAISO</t>
  </si>
  <si>
    <t>MEJORAMIENTO AVENIDA COSTA AZUL CARTAGENA</t>
  </si>
  <si>
    <t>CONSTRUCCIÓN COLECTOR CENTRAL BAJO SECTOR LOS ROMEROS CONCÓN</t>
  </si>
  <si>
    <t>REPOSICIÓN PISCINA MUNICIPAL DE LA CALERA (DISEÑO)</t>
  </si>
  <si>
    <t>REPOSICION PAV. CIRCUITO BARRIO PUERTO DE VALPARAISO</t>
  </si>
  <si>
    <t>CONSTRUCCIÓN COLECTOR DE AGUAS LLUVIAS CALLE CUATRO, CON CON</t>
  </si>
  <si>
    <t>MEJORAMIENTO EJE CINCO ORIENTE-QUILLOTA, VIÑA DEL MAR (PREFACTIBILIDAD)</t>
  </si>
  <si>
    <t>REPOSICIÓN RECINTO C. COMUNITARIO POB. LA SANTITA, COMUNA SAN FELIPE</t>
  </si>
  <si>
    <t>ALGARROBO</t>
  </si>
  <si>
    <t>CONSTRUCCIÓN CONEXIÓN QUEBRADA LAS CASAS, ALGARROBO (DISEÑO)</t>
  </si>
  <si>
    <t>AMPLIACION SERVICIO APR QUEBRADA ALVARADO, COMUNA DE OLMUÉ.</t>
  </si>
  <si>
    <t>MEJORAMIENTO PAVIMENTO CALLE BENIGNO CALDERA, SAN FELIPE</t>
  </si>
  <si>
    <t>CONSTRUCCION CENTRO COMUNITARIO N° 188, I.ROISBLAT, VALPARAISO</t>
  </si>
  <si>
    <t>REPOSICION PAVIMENTO CALLE MEMBRILLAR COMUNA DE LOS ANDES (DISEÑO)</t>
  </si>
  <si>
    <t>CONSTRUCCION CENTRO COMUNITARIO N° 85 PUERTAS NEGRAS, VALPARAISO</t>
  </si>
  <si>
    <t>MEJORAMIENTO ACERAS SECTOR BALNEARIO COMUNA DE CONCON</t>
  </si>
  <si>
    <t>ADQUISICIÓN MINIRETRO EXCAVADORA MUNICIPALIDAD DE LOS ANDES</t>
  </si>
  <si>
    <t>ADQUISICIÓN EQUIPAMIENTO Y EQUIPOS PARA JUNTAS DE VECINOS, COMUNA CABILDO</t>
  </si>
  <si>
    <t>ADQUISICIÓN VEHÍCULOS PARA TRANSPORTE ESCOLAR, ESCUELA AGRÍCOLA DE CUNCUMÉN, COMUNA DE SAN ANTONIO</t>
  </si>
  <si>
    <t>CONCÓN</t>
  </si>
  <si>
    <t xml:space="preserve">REPOSICIÓN CAMIONES ALJIBES MUNICIPALIDAD DE CONCÓN </t>
  </si>
  <si>
    <t>REPOSICIÓN EQUIPAMIENTO PARA UNIDADES DE REHABILITACIÓN DE LA RED</t>
  </si>
  <si>
    <t>ADQUISICIÓN 2 CAMIONES PARA RECOLECCIÓN RSD Y BÁSCULA PARA CENTRO</t>
  </si>
  <si>
    <t>ADQUISICIÓN JUEGOS INFANTILES MODULARES COMUNA DE SAN FELIPE</t>
  </si>
  <si>
    <t>ADQUISICION MULTICARRO CON BACHEADORA Y BRAZO PODADOR</t>
  </si>
  <si>
    <t>REPOSICION EQUIPAMIENTO REHABILITACION CARDIOVASCULAR, HGF</t>
  </si>
  <si>
    <t>ADQUISICIÓN BUS MUNICIPAL, COMUNA DE EL QUISCO</t>
  </si>
  <si>
    <t>ADQUISICIÓN BUS PARA TRASLADO DE OOCC Y ESTUDIANTES</t>
  </si>
  <si>
    <t>ADQUISICIÓN DOS CAMIONES RECOLECTORES, ALGARROBO</t>
  </si>
  <si>
    <t>ADQUISICIÓN VEHÍCULO DE TRASLADO MUNICIPAL DE CATEMU</t>
  </si>
  <si>
    <t>REPOSICION EQUIPAM. ALUMB. PUBLICO CUADRANTE 1 NORPONIENTE VIÑA DEL MAR</t>
  </si>
  <si>
    <t>ADQUISICION DE EQUIPOS PARA EL PROGRAMA DE TUBERCULOSIS SSVSA, HEP</t>
  </si>
  <si>
    <t>ADQUISICIÓN MULTICARRO CON BACHEADORA Y CARGADOR DE ESCOMBROS, CALLE LARGA</t>
  </si>
  <si>
    <t>ADQUISICIÓN EQUIPOS DEA MUNICIPALIDAD DE LOS ANDES</t>
  </si>
  <si>
    <t>ADQUISICIÓN MOBILIARIO SEDES SOCIALES, COMUNA DE SAN ANTONIO</t>
  </si>
  <si>
    <t>ADQUISICIÓN DE COMPUTADORES ETAPA I PARA LA MUNICIPALIDAD DE VALPARAÍSO</t>
  </si>
  <si>
    <t>ADQUISICION DE MULTICARRO CON EQUIPO SUCCIONADOR LIMPIAFOSAS-DESOBSTRUCTOR DE ALCANTARILLADO DE LA I. MUNICIPALIDAD DE NOGALES</t>
  </si>
  <si>
    <t>ADQUISICION EQUIPAMIENTO PARA SEDES SOCIALES</t>
  </si>
  <si>
    <t>ADQUISICION CAMION TOLVA COMUNA DE SANTO DOMINGO</t>
  </si>
  <si>
    <t>REPOSICION VEHICULOS OPERATIVOS V ZONA CARABINEROS VALPARAISO</t>
  </si>
  <si>
    <t xml:space="preserve">ADQUISICIÓN Y REPOSICIÓN MOBILIARIO Y EQUIPOS BIBLIOTECA MUNICIPAL </t>
  </si>
  <si>
    <t>REPOSICIÓN EQUIPAMIENTO DEPARTAMENTO SECPLAC COMUNA DE LLAY LLAY</t>
  </si>
  <si>
    <t>CONSTRUCCION VEREDAS CALLE CASTRO CALLE LARGA</t>
  </si>
  <si>
    <t>CONSTRUCCION COLECTOR A.S CALLE CHORRILLOS</t>
  </si>
  <si>
    <t>CONSTRUCCION COLECTORES A.S CALLE SERRANO</t>
  </si>
  <si>
    <t>REPOSICION ACERAS ECUADOR ENTRE MARINA Y VIANA, PLAN VIÑA DEL MAR</t>
  </si>
  <si>
    <t>CONSTRUCCION PLAZA CALLE LUIS REUSS ESQUINA LAS PALMERAS</t>
  </si>
  <si>
    <t>AMPLIACIÓN SISTEMA ALUMBRADO PÚBLICO N°5 - VARIOS SECTORES</t>
  </si>
  <si>
    <t xml:space="preserve">HABILITACION AREAS VERDES POBLACION HEROES DE LA CONCEPCION </t>
  </si>
  <si>
    <t>MEJORAMIENTO INSTALACION PASTO SINTETICO CANCHA JIMENEZ</t>
  </si>
  <si>
    <t>AMPLIACIÓN SEDE VILLA EL SOL, CATEMU</t>
  </si>
  <si>
    <t>CONSTRUCCION QUINCHO SEDE HUASOS CORRALEROS</t>
  </si>
  <si>
    <t>CONSTRUCCION ACERAS CALLE W. REBOLLEDO Y LINCOYAN. BTO. NORTE, QUILPUE</t>
  </si>
  <si>
    <t>AMPLIACION SEDE COMUNITARIA MAITENES I. COMUNA DE SANTO DOMINGO</t>
  </si>
  <si>
    <t>CONSTRUCCIÓN SALÓN URBANO PLAZA DE ARMAS, CASABLANCA</t>
  </si>
  <si>
    <t>CONSTRUCCIÓN SEDE COMUNITARIA Y ÁREAS VERDES V. LOS OLIVOS, SAHONDE</t>
  </si>
  <si>
    <t>CONSTRUCCION SALA DE ACTIVIDADES CONSULTORIO MANUEL BUSTOS</t>
  </si>
  <si>
    <t>MEJORAMIENTO AREA VERDE Y REPOS. CIERRE PERIMETRAL FERMIN GRACIA</t>
  </si>
  <si>
    <t>REPARACIÓN CALZADA AVENIDA MANUEL VILLAGRA, FORESTAL, VIÑA DEL MAR</t>
  </si>
  <si>
    <t>REPARACIÓN CALZADA BLANCA VERGARA, FORESTAL, VIÑA DEL MAR</t>
  </si>
  <si>
    <t>MEJORAMIENTO TECHUMBRES MUSEO DE BELLAS ARTES, PALACIO BABURIZZA</t>
  </si>
  <si>
    <t xml:space="preserve">CONSTRUCCION CUBIERTA PATIOS JARDINES INFANTILES Y SALA C. HIJUELAS </t>
  </si>
  <si>
    <t>CONSTRUCCION SEDE COMUNITARIA EL OLIVO</t>
  </si>
  <si>
    <t>CONSTRUCCION PASEO PEATONAL VALLE ALEGRE CALLE LARGA</t>
  </si>
  <si>
    <t>AMPLIACION CENTRO DEL ADULTO MAYOR AYECAN SAN FELIPE</t>
  </si>
  <si>
    <t>CONSERVACION SUBCOMISARIA DE CONCON</t>
  </si>
  <si>
    <t>CONSTRUCCIÓN ÁREA DE SERVICIO JARDÍN INFANTIL PAÑUD</t>
  </si>
  <si>
    <t>CONSTRUCCIÓN Y AMPLIACIÓN BANDEJÓN CENTRAL AV. CARTAGENA</t>
  </si>
  <si>
    <t>CONSTRUCCION ALUMBRADO PUBLICO CALLE CASTRO, CALLE LARGA</t>
  </si>
  <si>
    <t>SANTA MARÍA</t>
  </si>
  <si>
    <t>CONSTRUCCION SEDE SOCIAL LATORRE COMUNA SANTA MARIA</t>
  </si>
  <si>
    <t>HABILITACIÓN SALA DE RAYOS DENTALES Y CONST. BOXES, COMUNA DE PUCHUNCAVÍ</t>
  </si>
  <si>
    <t>CONSTRUCCION PLAZA MANOS UNIDAS CERRO FLORIDA</t>
  </si>
  <si>
    <t>REPOSICIÓN PAVIMENTOS EN SECTOR BELLOTO SUR, LAS ROSAS, CENTRO Y OTRAS</t>
  </si>
  <si>
    <t>CONSTRUCCION SKATE PLAZA CALLEJON GUERRA</t>
  </si>
  <si>
    <t>CONSTRUCCIÓN II ETAPA ÁREA VERDE CIMBRA, PUTAENDO</t>
  </si>
  <si>
    <t xml:space="preserve">REPOSICIÓN PILETA PLAZA DE ARMAS, HIJUELAS </t>
  </si>
  <si>
    <t>CONSTRUCCION PASEO PEATONAL CALLE VIEJA ESCORIAL</t>
  </si>
  <si>
    <t xml:space="preserve">SAN ESTEBAN </t>
  </si>
  <si>
    <t>MEJORAMIENTO MULTICANCHA VILLA LOS LAGOS, COMUNA DE SAN ESTEBAN</t>
  </si>
  <si>
    <t>CONSTRUCCIÓN DE ANFITEATRO EJEC. SENDERO Y JARDÍN PLAZA QUILLAGUA</t>
  </si>
  <si>
    <t>EQUIPAMIENTO INSTALACIÓN DE ALUMBRADO ESTADIO EL BLANQUILLO</t>
  </si>
  <si>
    <t>CONSTRUCCION DE VEREDAS CALLE PORTALES PLACILLA DE LA LIGUA</t>
  </si>
  <si>
    <t>REPOSICION VEREDAS MAZANA 12</t>
  </si>
  <si>
    <t>MEJORAMIENTO DE ACERAS VALPARAÍSO, SECTOR PLAN</t>
  </si>
  <si>
    <t>MEJORAMIENTO PLAZA LOS AROMOS, HORCON COMUNA PUCHUNCAVI</t>
  </si>
  <si>
    <t>CONSTRUCCION PLAZA LIMACHITO, LIMACHE</t>
  </si>
  <si>
    <t>MEJORAMIENTO DE BAÑOS Y CAMARINES ESTADIO VILLA OLIMPICA</t>
  </si>
  <si>
    <t>MEJORAMIENTO CIRCUITO PEATONAL 14 NORTE (LIBERTAD-SAN MARTIN)</t>
  </si>
  <si>
    <t>MEJORAMIENTO SEDE SOCIAL INDEPENDENCIA</t>
  </si>
  <si>
    <t>CONSTRUCCION ESCALERA SECTOR LAS ROSAS, OLMUE</t>
  </si>
  <si>
    <t>CONSTRUCCION  PAVIM. AV. NOVENA ( DE CALLE 16 A 18) REÑACA ALTO, VIÑA</t>
  </si>
  <si>
    <t>CONSTRUCCION PLAZA LAUTARO VALENCIA, LIMACHE</t>
  </si>
  <si>
    <t>MEJORAMIENTO CALLES BALMACEDA, EDWARDS E INTERSECCIONES</t>
  </si>
  <si>
    <t>CONSTRUCCION PAVIMENTO CARACAS (OLLER-MONTEVIDEO), RECREO VIÑA</t>
  </si>
  <si>
    <t>CONSTRUCCION PAVIM.  PROLONG. CURANILAHUE , GRANADILLAS, MIRAFLORES, VIÑA</t>
  </si>
  <si>
    <t>CONSTRUCCIÓN AMPLIACIÓN C.D. GMO. RIVERA, C° YUNGAY VALPARAÍSO</t>
  </si>
  <si>
    <t>MEJORAMIENTO ESPACIO PÚBLICO BANDEJÓN CENTRAL AV. BRASIL</t>
  </si>
  <si>
    <t>CONSTRUCCIÓN SEDE SINDICATO DE PANIFICADORES DE SAN ANTONIO</t>
  </si>
  <si>
    <t>CONSTRUCCION PASEO PEATONAL PONIENTE TRAMO AV. EL GOLF - ALBORADA</t>
  </si>
  <si>
    <t xml:space="preserve">CONSTRUCCION PASEO PEATONAL PONIENTE C. EL GAS - AV. EL GOLF </t>
  </si>
  <si>
    <t>CONSTRUCCION MULTICANCHA Y PLAZOLETA SECTOR EL COBRE, SAN ESTEBAN</t>
  </si>
  <si>
    <t>CONSTRUCCION CUBIERTA MULTICANCHAS ESC. ANA JESUS IBACACHE HIJUELAS</t>
  </si>
  <si>
    <t>CONSTRUCCION CUBIERTA PATIO ESCUELA LOS TILOS DE HUALCAPO HIJUELAS</t>
  </si>
  <si>
    <t>CONSTRUCCION BAÑOS Y COCINA CLUB DEPORTIVO ESTRELLA PRAT, LLAY LLAY</t>
  </si>
  <si>
    <t>CONSTRUCCION BAÑOS SEDE JJVV POB NUEVA ESPERANZA, LLA LLAY</t>
  </si>
  <si>
    <t xml:space="preserve">AMPLIACION Y MEJORAMIENTO SEDE SOCIAL HEROES DE LA CONCEPCION </t>
  </si>
  <si>
    <t>CONSTRUCCION Y REPOSICION VEREDAS VARIOS SECTORES, LLAY LLAY</t>
  </si>
  <si>
    <t xml:space="preserve">CONSTRUCCION BURLADERO COLECTIVOS CALLE CAUPOLICAN </t>
  </si>
  <si>
    <t>AMPLIACION SEDE ACONCAGUA SUR, LA CALERA</t>
  </si>
  <si>
    <t xml:space="preserve">DESIERTA </t>
  </si>
  <si>
    <t>MANDATO TT</t>
  </si>
  <si>
    <t>EN EVALUCIÓN DE OFERTAS</t>
  </si>
  <si>
    <t>DIFUSION TECNICA USUARIOS DE AGUA, PROVINCIA DE PETORCA</t>
  </si>
  <si>
    <t>PREVENCIÓN CONSUMO DE DROGAS VÍA EL DEPORTE A JÓVENES DE LA CALERA</t>
  </si>
  <si>
    <t>TARAPACA</t>
  </si>
  <si>
    <t>SANEAMIENTO PROPIEDAD RURAL DE LA COMUNA DE HUARA</t>
  </si>
  <si>
    <t>CAPACITACION, PROMOCION Y FOMENTO PROD. DE LOS PUEBLOS INDIGENAS</t>
  </si>
  <si>
    <t>TRANSFERENCIA PROGRAMA YO EMPRENDO SEMILLA TARAPACA FOSIS 2014</t>
  </si>
  <si>
    <t>CAPACITACION, FORTALECIMIENTO Y PROMOCION TURISMO REG. DE TARAPACA</t>
  </si>
  <si>
    <t>TRANSFERENCIA PROGRAMA CAPACITACION PRACTICOS AGRICOLAS TAMARUGAL</t>
  </si>
  <si>
    <t>PROGRAMA DE CAPACITACIÓN PARA NIÑOS/AS, JÓVENES Y DOCE</t>
  </si>
  <si>
    <t>TRASFERENCIA CAPACITACION Y CERTIFICACION EN USO DE PLAGUICIDAS</t>
  </si>
  <si>
    <t>UNIVERSIDAD ARTURO PRAT DE IQUIQUE-CENTRO PILOTO DE LA BIODEGRADACIÓN EXPERIMENTAL DE BOLSAS PLÁSTICAS EN EL CENTRO COMERCIAL DE IQUIQUE</t>
  </si>
  <si>
    <t>TRANSFERENCIA DIPLOMADO REGIONAL EN TEMAS DE CIENCIA, TECNOLOGIA E IN</t>
  </si>
  <si>
    <t>TRANSFERENCIA ACCESO A EQUIPAMIENTO CIENTIFICO Y TECNOLOGICO</t>
  </si>
  <si>
    <t>TRANSFERENCIA CONCURSO PROTOTIPOS REGIONALES</t>
  </si>
  <si>
    <t xml:space="preserve">UNIVERSIDAD CATÓLICA SILVA HENRÍQUEZ-EL EMPRENDIMIENTO COMO FACTOR DE INNOVACIÓN, EN LA FORMACIÓN TÉCNICO PROFESIONAL EN LA REGIÓN DE TARAPACÁ </t>
  </si>
  <si>
    <t>TRANSFERENCIA CATALIZADOR DE LA INDUSTRIA ERNC REG. EN SIST. PMGD</t>
  </si>
  <si>
    <t>TRANSFERENCIA PUESTA EN VALOR DIGITAL Y FORMACION DEL CAPITAL</t>
  </si>
  <si>
    <t>TRANSFERENCIA FORMACION DE CAPITAL HUMANO ESPECIA. A NIVEL TECNICO</t>
  </si>
  <si>
    <t>UNIVERSIDAD ARTURO PRAT DE IQUIQUE-CREACIÓN DEL LABORATORIO DE INNOVACIÓN DE TARAPACÁ : "TARAPACÁ LABS" PARA EL DISEÑO, CO-CREACIÓN Y BÚSQUEDA COLABORATIVA DE SOLUCIONES A LOS DESAFÍOS REGIONALES CON VISIÓN GLOBAL</t>
  </si>
  <si>
    <t>UNIVERSIDAD ARTURO PRAT DE IQUIQUE-MEDICINA Y BIOLOGÍA DE ALTURA PARA LA REGIÓN DE TARAPACÁ : SEGUNDA ETAPA</t>
  </si>
  <si>
    <t>UNIVERSIDAD DE LOS LAGOS-TURISMO ACCESIBLE COMO FACTOR DE COMPETITIVIDAD PARA LA INDUSTRIA TURÍSTICA DE LA REGIÓN DE TARAPACÁ</t>
  </si>
  <si>
    <t xml:space="preserve">UNIVERSIDAD SANTO TOMÁS-FORMACIÓN DE MONITORES Y ESPECIALISTAS EN INNOVACIÓN PARA EL DESARROLLO DE LA REGIÓN DE TARAPACÁ </t>
  </si>
  <si>
    <t>UNIVERSIDAD SANTO TOMÁS-FORTALECIMIENTO DE LA CADENA DE VALOR DEL SECTOR GASTRONÓMICO DE TARAPACÁ</t>
  </si>
  <si>
    <t>TRANSFERENCIA ZONIFIC. HIDRICA PARA EL ENCADEN PROD. AGROALIMENTARIO</t>
  </si>
  <si>
    <t>UNIVERSIDAD ARTURO PRAT DE IQUIQUE-FORMACIÓN DE CAPITAL HUMANO ESPECIALIZADO A NIVEL TÉCNICO PARA LA PROVINCIA DEL TAMARUGAL</t>
  </si>
  <si>
    <t>UNIVERSIDAD SANTO TOMÁS-PROGRAMA DE NUEVOS NEGOCIOS COLABORATIVOS E INNOVADORES EN TURISMO DE INTERESES ESPECIALES DEL TAMARUGAL</t>
  </si>
  <si>
    <t>TRANSFERENCIA DECLARATORIA DE MONUMENTO NACIONAL DE SITIOS SALITREROS</t>
  </si>
  <si>
    <t>TAMARUGAL</t>
  </si>
  <si>
    <t>ANTOFAGASTA</t>
  </si>
  <si>
    <t>MAULE</t>
  </si>
  <si>
    <t>LOS LAGOS</t>
  </si>
  <si>
    <t>MAGALLANES</t>
  </si>
  <si>
    <t>IQUIQUE</t>
  </si>
  <si>
    <t>MEJORAMIENTO PLAYA BELLAVISTA Y SECTOR INTENDENCIA-GODOY, IQUIQUE</t>
  </si>
  <si>
    <t>REPOSICION CALETA CAVANCHA, IQUIQUE</t>
  </si>
  <si>
    <t>CONSTRUCCION PLAYA INCLUSIVA CAVANCHA</t>
  </si>
  <si>
    <t>AMPLIACION Y REMODELACION DE RESIDENCIA CODIT FAM IQUIQUE</t>
  </si>
  <si>
    <t>TARAPACÁ</t>
  </si>
  <si>
    <t>CAPACITACION FOMENTO DESARROLLO PRODUCTIVO PESQUERO ARTESANAL I REGION</t>
  </si>
  <si>
    <t>MEJORAMIENTO PAVIMENTO DE PLAZA CIUDAD DE LOS NIÑOS - IQUIQUE</t>
  </si>
  <si>
    <t>REPOSICION CLUB DE BOXEO UNION MATADERO IQUIQUE</t>
  </si>
  <si>
    <t>AMPLIACION Y MEJORAMIENTO SEDE SOCIAL RAMON PEREZ OPAZO</t>
  </si>
  <si>
    <t>AMPLIACION Y MEJORAMIENTO SEDE SOCIAL JJ. VV. LA PUNTILLA</t>
  </si>
  <si>
    <t>AMPLIACION Y MEJORAMIENTO SEDE SOCIAL JJ. VV. COMPLEJO DEPORTIVO</t>
  </si>
  <si>
    <t>PICA</t>
  </si>
  <si>
    <t>CONSTRUCCION PLAZA LOS LIMONES, COMUNA DE PICA</t>
  </si>
  <si>
    <t>CONSTRUCCION CANCHA DE TENIS, COMUNA DE PICA</t>
  </si>
  <si>
    <t>CONSTRUCCION SOMBREADEROS EN AV. GENERAL IBAÑEZ, COMUNA DE PICA</t>
  </si>
  <si>
    <t>MEJORAMIENTO Y REMODELACION SEDE SOCIAL JJ. VV. BARROS ARANA</t>
  </si>
  <si>
    <t>MEJORAMIENTO SEDE SOCIAL JJ. VV. CAMANCHACA II</t>
  </si>
  <si>
    <t>AMPLIACION SEDE SOCIAL JJ. VV. TAMARUGAL III</t>
  </si>
  <si>
    <t>CONSTRUCCION CIERRO PERIMETRAL EN CEMENTERIO DE PICA</t>
  </si>
  <si>
    <t>REPOSICION PAVIMENTOS Y SOMBREADEROS PLAZA CAUPOLICAN DE MATILLA</t>
  </si>
  <si>
    <t>CAMIÑA</t>
  </si>
  <si>
    <t>REPOSICION SEDE SOCIAL JUNTA DE VECINOS DE CUISAMA</t>
  </si>
  <si>
    <t>MEJORAMIENTO PARQUE DINOSAURIOS DE PICA</t>
  </si>
  <si>
    <t>MEJORAMIENTO ACCESIBILIDAD Y CONECTIVIDAD EN LA CIUDAD DE IQUIQUE</t>
  </si>
  <si>
    <t>MEJORAMIENTO INTEGRAL SEDE SOCIAL AMPLIACION NUEVA VICTORIA</t>
  </si>
  <si>
    <t>AMPLIACION Y REMODELACION SEDE SOCIAL J. V. LOS PUQUIOS II Y III</t>
  </si>
  <si>
    <t>HUARA</t>
  </si>
  <si>
    <t>CONSTRUCCION BORDE COSTERO CALETA PISAGUA, COMUNA HUARA</t>
  </si>
  <si>
    <t>REPOSICION EQUIPOS CORPORACION HEMODIALISIS PAUL HARRIS</t>
  </si>
  <si>
    <t>TRANSFERENCIA BIENES PUBLICOS REGIONALES, PER,TURISMO SUNTENTA.,ERNC</t>
  </si>
  <si>
    <t>A. HOSPICIO</t>
  </si>
  <si>
    <t>CONSTRUCCION NUEVO RELLENO SANITARIO MANCOMUNADO</t>
  </si>
  <si>
    <t>ACTUALIZACION PLANO REGULADOR COMUNA IQUIQUE</t>
  </si>
  <si>
    <t>COLCHANE</t>
  </si>
  <si>
    <t>CONSTRUCCION RED ELECTRICA A LA COMUNA DE COLCHANE</t>
  </si>
  <si>
    <t>P. ALMONTE</t>
  </si>
  <si>
    <t>CONSTRUCCION SEDE COMITE AGUA POTABLE RURAL LA TIRANA</t>
  </si>
  <si>
    <t xml:space="preserve">ADQUISICION DE SEÑALETICA FOTOLUMINISCENTE DE TSUNAMI </t>
  </si>
  <si>
    <t>CONSTRUCCION DE PUNTO DE POSADA DE HELICÓPTEROS ALTO HOSPICIO</t>
  </si>
  <si>
    <t>ACTUALIZACION PLAN REGULADOR PICA-MATILLA, COMUNA PICA</t>
  </si>
  <si>
    <t>ADQUISICION CAMION ALJIBE PARA DIVERSOS SECTORES, ALTO HOSPICIO</t>
  </si>
  <si>
    <t>MEJORAMIENTO MULTICANCHA LOS PUQUIOS II Y III</t>
  </si>
  <si>
    <t>REPOSICION PLAZOLETA DE YALA YALA</t>
  </si>
  <si>
    <t>CONSTRUCCION PLAZA MIRADOR OESTE SANTA MARIA - IQUIQUE</t>
  </si>
  <si>
    <t>MEJORAMIENTO SEDE SOCIAL DE CENTRAL CITANI</t>
  </si>
  <si>
    <t>CONSERVACION RUTAS A-755, A-514, A-557, A-97, 1  Y 16, REGION DE TARAPACA</t>
  </si>
  <si>
    <t>CONSTRUCCION PAVIMENTACION CALLE ALTO CAMIÑA 1</t>
  </si>
  <si>
    <t>CONSTRUCCION SEDE SOCIAL DE CARAGUANO</t>
  </si>
  <si>
    <t>MEJORAMIENTO PLAZA SANTA LAURA - IQUIQUE</t>
  </si>
  <si>
    <t>CONSERVACION RIBERAS DE CAUCES NATURALES REGION DE TARAPACA</t>
  </si>
  <si>
    <t>MEJORAMIENTO PLAZA SANTA MARIA OESTE - IQUIQUE</t>
  </si>
  <si>
    <t>MEJORAMIENTO MULTICANCHA CAVANCHA ORIENTE</t>
  </si>
  <si>
    <t>MEJORAMIENTO INTEGRAL MULTICANCHA VILLA PUCHULDIZA</t>
  </si>
  <si>
    <t>AMPLIACION SEDE SOCIAL DE COLCHANE</t>
  </si>
  <si>
    <t>CONSTRUCCION PLAZA PUBLICA DE CARIQUIMA</t>
  </si>
  <si>
    <t>CONSTRUCCION PLAZA PUBLICA DE CENTRAL CITANI</t>
  </si>
  <si>
    <t>CONSTRUCCION PAVIMENTACION CALLE N° 3 DE COLCHANE</t>
  </si>
  <si>
    <t>CONSTRUCCION TECHUMBRE MULTICANCHA DE COTASAYA</t>
  </si>
  <si>
    <t>CONSTRUCCION PLAZA MIRADOR LA TIRANA - PRIMERAS PIEDRAS</t>
  </si>
  <si>
    <t>CONSTRUCCION BORDE COSTERO CALETA CHANAVAYA, IQUIQUE</t>
  </si>
  <si>
    <t>MEJORAMIENTO PLAZA MANUEL BULNES - IQUIQUE</t>
  </si>
  <si>
    <t>CONSTRUCCION BORDE COSTERO CALETA CHANAVAYITA, IQUIQUE</t>
  </si>
  <si>
    <t>CONSTRUCCION MULTICANCHA REINA MAR</t>
  </si>
  <si>
    <t>REPOSICION MOTOS TRÁNSITO PARA SUBCOMISARÍA MOTORIZADA BAJO MOLLE</t>
  </si>
  <si>
    <t>CONSERVACION EDIF. INTENDENCIA REGIONAL Y GOB. REGIONAL DE TARAPACA</t>
  </si>
  <si>
    <t>MEJORAMIENTO MULTICANCHA NUEVA ESPERANZA</t>
  </si>
  <si>
    <t>CONSTRUCCION COLEGIO MUNICIPAL, LA PAMPA, COMUNA DE ALTO HOSPICIO</t>
  </si>
  <si>
    <t>MEJORAMIENTO CANCHA DE FUTBOL DE QUISTAGAMA</t>
  </si>
  <si>
    <t>MEJORAMIENTO PLAZA PUBLICA DE VILLABLANCA</t>
  </si>
  <si>
    <t>MEJORAMIENTO CANAL DE REGADIO POBLADO DE CAMIÑA</t>
  </si>
  <si>
    <t>MEJORAMIENTO SEDE SOCIAL JJ. VV. DOLORES</t>
  </si>
  <si>
    <t>AMPLIACION Y MEJORAMIENTO SEDE SOCIAL EL MORRO</t>
  </si>
  <si>
    <t>AMPLIACION Y MEJORAMIENTO SEDE SOCIAL JJ. VV. RUBEN GODOY</t>
  </si>
  <si>
    <t>MEJORAMIENTO SEDE SOCIAL JJ. VV. SARGENTO ALDEA</t>
  </si>
  <si>
    <t>CONSTRUCCION MULTICANCHA DE FRANCIA</t>
  </si>
  <si>
    <t>REPOSICION MURO PERIMETRAL EN PARQUE JUAN MARQUES DE PICA</t>
  </si>
  <si>
    <t>CONSTRUCCION SEDE DE FUTBOL, COMUNA DE PICA</t>
  </si>
  <si>
    <t>AMPLIACION Y MEJORAMIENTO SEDE SOCIAL JJ. VV. MATILLA II</t>
  </si>
  <si>
    <t>MEJORAMIENTO Y REMODELACION SEDE SOCIAL JJ. VV. LA HUAYCA</t>
  </si>
  <si>
    <t>AMPLIACION Y REMODELACION SEDE SOCIAL JJ. VV. CERRO LA CRUZ</t>
  </si>
  <si>
    <t>CONSTRUCCION SEDE AGRUPACION APANDIA</t>
  </si>
  <si>
    <t>MEJORAMIENTO CANCHA DE FUTBOL DE COLCHANE</t>
  </si>
  <si>
    <t>CONSTRUCCION PLAZA VIRGEN DEL PERPETUO SOCORRO</t>
  </si>
  <si>
    <t>REPOSICION POSTA DE SALUD RURAL DE PISAGUA, COMUNA DE HUARA</t>
  </si>
  <si>
    <t>DIAGNOSTICO PMDT SUBTERRITORIO MAMIÑA UEDT 13</t>
  </si>
  <si>
    <t>DIAGNOSTICO PMDT SUBTERRITORIO LA TIRANA UEDT 6</t>
  </si>
  <si>
    <t>REPOSICION SEDE SOCIAL PARA LA LOCALIDAD DE POROMA, COMUNA DE HUARA</t>
  </si>
  <si>
    <t>DIAGNOSTICO PMDT SUBTERRITORIO QUEB. TARAPACA ALTO UEDT 12</t>
  </si>
  <si>
    <t>NORMALIZACION POSTA SALUD RURAL HUARA</t>
  </si>
  <si>
    <t>CONSTRUCCION EDIFICIO ONEMI Y OTROS SERVICIOS</t>
  </si>
  <si>
    <t>REPOSICION PLAZA PUBLICA DE HUARA</t>
  </si>
  <si>
    <t>RESTAURACION EDIFICIOS PATRIMONIALES EN PELIGRO, OF. HUMBERSTONE</t>
  </si>
  <si>
    <t>DIAGNOSTICO PMDT SUBTERRITORIO COLCHANE ENQUELGA UEDT 15</t>
  </si>
  <si>
    <t>PROGRAMA ESPECIAL DE RENOVACION DE BUSES, MINIBUSES, TROLEBUSES Y TAXIBUSES</t>
  </si>
  <si>
    <t>PROGRAMA DE RENOVACION DE TAXIS COLECTIVOS</t>
  </si>
  <si>
    <t>ADQUISICION VEHICULOS DE EMERGENCIA BOMBEROS TARAPACA</t>
  </si>
  <si>
    <t>REPOSICION POSTA DE SALUD DE CHANAVAYITA</t>
  </si>
  <si>
    <t>CONSERVACION INFRAESTRUCTURA INSTITUTO TELETON DE IQUIQUE</t>
  </si>
  <si>
    <t>ADQUISICION GRADERIAS MECANO COMUNA DE IQUIQUE</t>
  </si>
  <si>
    <t>CONSERVACION ACERAS Y SOLERAS EN COMUNA DE IQUIQUE, SECTOR SUR</t>
  </si>
  <si>
    <t>CONSERVACION PLAN DE CCBB RUTAS A-855 Y A-412</t>
  </si>
  <si>
    <t>CONSTRUCCION ALCANTARILLADO CALETA CHANAVAYITA, IQUIQUE</t>
  </si>
  <si>
    <t>REPOSICION PAVIMENTOS POR CAMBIO DE REDES SECTOR STA. TERESA, A. HOSPICIO</t>
  </si>
  <si>
    <t>MEJORAMIENTO DE PLAZA DE ARMAS POZO ALMONTE</t>
  </si>
  <si>
    <t>CONSERVACION PLAN DE CCBB RUTAS A-725, A-625, A-361, A-363, A-369</t>
  </si>
  <si>
    <t>HABILITACION ESPACIOS ACTIVOS EN SECTOR SUR, ALTO HOSPICIO</t>
  </si>
  <si>
    <t>CONSTRUCCION CEMENTERIO MUNICIPAL, ALTO HOSPICIO, I REGION</t>
  </si>
  <si>
    <t>ADQUISICION 150 CAMARAS DE VIDEO VIGILANCIA COMUNAL</t>
  </si>
  <si>
    <t>AMPLIACION COLEGIO SIMON BOLIVAR II ETAPA</t>
  </si>
  <si>
    <t>ADQUISICION EQUIPAMIENTO TECNOLOGICO, I. REGION POLICIAL DE TARAPACA</t>
  </si>
  <si>
    <t>CONSTRUCCCION HOSPITAL DE ALTO HOSPICIO</t>
  </si>
  <si>
    <t>CONSTRUCCION POSTA DE SALUD RURAL DE PACHICA</t>
  </si>
  <si>
    <t>CONSTRUCCION PLAZA CHIPANA SUR P1</t>
  </si>
  <si>
    <t>RESTAURACION ARQUITECTONICA TEATRO MUNICIPAL, IQUIQUE</t>
  </si>
  <si>
    <t>REPOSICION ESTADIO TIERRA DE CAMPEONES, IQUIQUE</t>
  </si>
  <si>
    <t>MEJORAMIENTO CESFAM CIRUJANO AGUIRRE DE IQUIQUE</t>
  </si>
  <si>
    <t>CONSTRUCCION SEDE SOCIAL JJ.VV. SALAR DE LLAMARA</t>
  </si>
  <si>
    <t>CONSTRUCCION SEDE CLUB DEPORTIVO POZO ALMONTE</t>
  </si>
  <si>
    <t>MEJORAMIENTO INTEGRAL MULTICANCHA PLAN COSTERO</t>
  </si>
  <si>
    <t>RESTAURACION IGLESIA DE SOTOCA, HUARA, PROVINCIA DEL TAMARUGAL</t>
  </si>
  <si>
    <t>CONSTRUCCION RED ALCANTARILLADO SECTOR EL BORO PONIENTE</t>
  </si>
  <si>
    <t>REPOSICION CENTRO DE SALUD MENTAL DR. SALVADOR ALLENDE DE IQUIQUE</t>
  </si>
  <si>
    <t>CONSTRUCCION OFICINA REGISTRO CIVIL E IDENTIFICACION ALTO HOSPICIO.</t>
  </si>
  <si>
    <t>CONSTRUCCION POSTA DE SALUD RURAL DE CARIQUIMA, COMUNA DE COLCHANE</t>
  </si>
  <si>
    <t>REPOSICION POSTA SALUD RURAL DE LA TIRANA, COMUNA POZO ALMONTE</t>
  </si>
  <si>
    <t>CONSERVACION POSTA DE SALUD RURAL DE CHIAPA, COMUNA DE HUARA</t>
  </si>
  <si>
    <t>RESTAURACION EX POLICLINICO OF. SALT. SANTA LAURA,COM. DE POZO ALMON</t>
  </si>
  <si>
    <t>CONSTRUCCION PAVIMENTACION CALLE PACAGUA 1</t>
  </si>
  <si>
    <t>MEJORAMIENTO CESFAM CIRUJANO GUZMAN DE IQUIQUE</t>
  </si>
  <si>
    <t>AMPLIACION DEL RELLENO SANITARIO DE PICA</t>
  </si>
  <si>
    <t>AMPLIACION PATIO DE VEHICULOS MUNICIPALIDAD POZO ALMONTE</t>
  </si>
  <si>
    <t>SANEAMIENTO CONTROL DE PLAGAS SECTOR PARQUE ORIENTE</t>
  </si>
  <si>
    <t>CONSTRUCCION RELLENO SANITARIO PARA LA COMUNA DE POZO A</t>
  </si>
  <si>
    <t>DIAGNOSTICO PMDT SUBTERRITORIO PICA, UEDT 7, REGION DE TARAPACA</t>
  </si>
  <si>
    <t>MEJORAMIENTO PLAZA JUNTA VECINAL VISTA AL MAR, ALTO HOSPICIO</t>
  </si>
  <si>
    <t>MEJORAMIENTO SEDE JUNTA VECINAL VILLA QUITASOLES</t>
  </si>
  <si>
    <t>MEJORAMIENTO PLAYA PARQUE BALMACEDA, IQUIQUE</t>
  </si>
  <si>
    <t>HABILITACION BORDE COSTERO PENINSULA DE CAVANCHA, IQUIQUE</t>
  </si>
  <si>
    <t>PONTIFICIA UNIVERSIDAD CATÓLICA DE CHILE-SISTEMA DE INTELIGENCIA PARA LA INNOVACIÓN COMPETITIVA DE TARAPACÁ</t>
  </si>
  <si>
    <t>CONSTRUCCION PREFECTURA PROVINCIAL IQUIQUE, PDI</t>
  </si>
  <si>
    <t>UNIVERSIDAD CATÓLICA SILVA HENRÍQUEZ-NODO DE INNOVACIÓN Y EMPRENDIMIENTO SOCIAL PARA LA REGIÓN DE TARAPACÁ</t>
  </si>
  <si>
    <t>REPOSICION CLUB DE BOXEO HERIBERTO ROJAS, COMUNA DE IQUIQUE</t>
  </si>
  <si>
    <t>TRANSFERENCIA CONVOCATORIA REGIONAL DE PROYECTOS DE INNOVACION AGRARIA</t>
  </si>
  <si>
    <t>REPOSICION COMEDOR LOCALIDAD DE SIBAYA</t>
  </si>
  <si>
    <t>CONSTRUCCION PAR VIAL JUAN MARTINEZ - ARTURO FERNANDEZ, IQUIQUE.</t>
  </si>
  <si>
    <t>MEJORAMIENTO PAR VIAL SOTOMAYOR - ESMERALDA, IQUIQUE, I REGION</t>
  </si>
  <si>
    <t>REPOSICION ALUMBRADO PUBLICO, COMUNA DE IQUIQUE</t>
  </si>
  <si>
    <t>CONSTRUCCION MULTICANCHA POBLACION PADRE HURTADO I, POZO ALMONTE</t>
  </si>
  <si>
    <t>REPOSICION PAVIMENTACIÓN CALLE 1 DE PISIGA CHOQUE</t>
  </si>
  <si>
    <t>CONSTRUCCION PAVIMENTACIÓN CALLE 1 DE CHIJO</t>
  </si>
  <si>
    <t>MEJORAMIENTO SEDE SOCIAL DE CHIJO</t>
  </si>
  <si>
    <t>ADQUISICION EQUIPOS DE SALUD MUNICIPAL, ALTO HOSPICIO</t>
  </si>
  <si>
    <t>ADQUISICION DISPOSITIVOS MOVILES PARA FISCALIZACION</t>
  </si>
  <si>
    <t>REPOSICION DE VEHICULOS MUNICIPALES DE SEGURIDAD CIUDADANA</t>
  </si>
  <si>
    <t>CONSTRUCCION ALCANTARILLADO Y RED DE AGUA POTABLE AV. ORIENTE</t>
  </si>
  <si>
    <t>CONSTRUCCION COLECTOR DE ALCANTARILLADO PUBLICO AV. LAS PARCELAS</t>
  </si>
  <si>
    <t>ADQUISICION BUS ESCUELA ESPECIAL FLOR DEL INCA, F-81, IQUIQUE</t>
  </si>
  <si>
    <t>UNIVERSIDAD ARTURO PRAT- ENOTURISMO ASOCIADO AL VINO DEL DESIERTO EN TAMARUGAL(30477545-0)</t>
  </si>
  <si>
    <t>UNIVERSIDAD ARTURO PRAT- T-LOGISTIC CENTRO DE INNOVACIÓN LOGÍSTICA (30477538-0)</t>
  </si>
  <si>
    <t>UNIVERSIDAD ARTURO PRAT- CAPITAL HUMANO Y TECNOLÓGICO EN MEDICINA DE ALTURA (30477541-0</t>
  </si>
  <si>
    <t>MEJORAMIENTO CANCHA DE FUTBOL DE CAMIÑA</t>
  </si>
  <si>
    <t>CONSTRUCCION PASARELA PEATONAL DE FRANCIA, SECTOR NATALIO</t>
  </si>
  <si>
    <t>REPARACION RECINTO COMUNIDAD AYMARA DE CHAPIQUILTA</t>
  </si>
  <si>
    <t>MEJORAMIENTO CANAL DE REGADIO DE NAMA, SECTOR "SAN JUAN"</t>
  </si>
  <si>
    <t>REPOSICION ESCALA Y PAVIMENTO CALLE CAMINO AL CEMENTERIO DE CAMIÑA</t>
  </si>
  <si>
    <t>CONSTRUCCION PASARELA PEATONAL DE NAMA</t>
  </si>
  <si>
    <t>MEJORAMIENTO CANAL DE REGADIO DE CAMIÑA, SECTOR "MARQUIRA"</t>
  </si>
  <si>
    <t>REPARACION JARDIN FAMILIAR PUEBLO DE CAMIÑA</t>
  </si>
  <si>
    <t>REPARACION JARDIN FAMILIAR PUEBLO DE FRANCIA</t>
  </si>
  <si>
    <t>CONSTRUCCION PAVIMENTACION CALLES N°4 Y 5 DE COTASAYA</t>
  </si>
  <si>
    <t>CONSERVACION VIAS DAÑADAS EN SECTORES TURISTICOS COMUNA IQUIQUE</t>
  </si>
  <si>
    <t>CONTROL Y PREVENCION POBLACION CANINA Y FELINA REGION TARAPACA</t>
  </si>
  <si>
    <t>REPOSICION VEHICULOS POLICIALES, I REGION POLICIAL DE TARAPACA</t>
  </si>
  <si>
    <t>CONSERVACION ACERAS Y SOLERAS COMUNA IQUIQUE, SECTOR NORTE, ETAPA I</t>
  </si>
  <si>
    <t>UNIVERSIDAD ARTURO PRAT- PRODUCCIÓN NUTRACEUTICOS A PARTIR DE MICROALGAS NATIVAS (30477340-0)</t>
  </si>
  <si>
    <t>CONSERVACION PISTAS SOLO BUS(PSB) EN EJES OBISPO LABBE, TARAPACA Y SERRANO, CIUDAD DE IQUIQUE</t>
  </si>
  <si>
    <t>ACTUALIZACION EVALUACION Y ACTUALIZACION DE LA ESTRATEGIA REGIONAL DE INNOVACION</t>
  </si>
  <si>
    <t>MEJORAMIENTO INTEGRAL CANCHA DE FUTBOL EX-VERTEDERO, ALTO HOSPICIO</t>
  </si>
  <si>
    <t>REPOSICION EQUIPOS CRITICOS PARA EL HOSPITAL ERNESTO TORRES G.</t>
  </si>
  <si>
    <t>REPOSICION AMBULANCIAS CESFAM Y POSTA DE SALUD RURAL</t>
  </si>
  <si>
    <t>CONSTRUCCION CENTRO INTEGRAL LAS DUNAS</t>
  </si>
  <si>
    <t>MEJORAMIENTO SEDE SOCIAL JUNTA VECINAL VIDA NUEVA</t>
  </si>
  <si>
    <t>MEJORAMIENTO SEDE SOCIAL J. V. VILLA SANTA LAURA, ALTO HOSPICIO</t>
  </si>
  <si>
    <t>CONSTRUCCION PLAZA PARQUE ORIENTE</t>
  </si>
  <si>
    <t>CONSTRUCCION SEDE CLUB ADULTO MAYOR PAZ Y AMISTAD</t>
  </si>
  <si>
    <t>CONSTRUCCION SEDE SOCIAL CONDOMINIO MAR DEL PACIFICO, ALTO HOSPICIO</t>
  </si>
  <si>
    <t>MEJORAMIENTO MULTICANCHA VISTA AL MAR</t>
  </si>
  <si>
    <t>MEJORAMIENTO PROGRAMA INTEGRACION ESCOLAR, COLEGIO SIMON BOLIVAR</t>
  </si>
  <si>
    <t>CONSTRUCCION MURO CONTENCION PASAJE SAN SEBASTIAN, COMUNA IQUIQUE</t>
  </si>
  <si>
    <t>REPOSICION SEDE SOCIAL JJ. VV. CARAMPANGUE</t>
  </si>
  <si>
    <t>REPOSICION SEDE SOCIAL JJ. VV JORGE INOSTROZA</t>
  </si>
  <si>
    <t>ADQUISICION CAMION MULTIPROPOSITO PARA ACCIONES SOCIALES POZO ALM</t>
  </si>
  <si>
    <t>ADQUISICION MAQUINA RETROESCAVADORA MUNICIPAL</t>
  </si>
  <si>
    <t>RESTAURACION IGLESIA SAN ANTONIO DE PADUA Y CONVENTO FRANCISCANO</t>
  </si>
  <si>
    <t>ADQUISICION INSUMOS PARA ISLAS DE SEGURIDAD DEL BORDE COSTERO</t>
  </si>
  <si>
    <t>CONSTRUCCION SEDE SOCIAL JUNTA DE VECINOS SOL NACIENTE</t>
  </si>
  <si>
    <t>CONSTRUCCION SEDE SOCIAL JV ISABEL ALLENDE</t>
  </si>
  <si>
    <t>CONVENIO</t>
  </si>
  <si>
    <t>ADQUISICION DE CAMION GRUA MULTIPROPOSITO, COMUNA DE PICA</t>
  </si>
  <si>
    <t>CONSTRUCCION CAPILLA DE DIARIO IG. SN LORENZO TARAPACA, COMUNA HUARA</t>
  </si>
  <si>
    <t>209; 269</t>
  </si>
  <si>
    <t>LICITACION</t>
  </si>
  <si>
    <t>ADJUDICACION</t>
  </si>
  <si>
    <t>REPOSICION EQUIPAMIENTO DE UNIDAD DE IMAGENOLOGIA, IQUIQUE</t>
  </si>
  <si>
    <t>ADQUISICION EQUIPOS OFTALMOLOGICOS SALA UAPO, CONSULTORIO P. PULGAR</t>
  </si>
  <si>
    <t>CONSTRUCCION PLAZA PUBLICA DE PISIGA CENTRO, COMUNA DE COLCHANE</t>
  </si>
  <si>
    <t>REEVALUACION</t>
  </si>
  <si>
    <t>MEJORAMIENTO PLAZA PUQUIOS 4 - IQUIQUE</t>
  </si>
  <si>
    <t>ABANDONADO</t>
  </si>
  <si>
    <t>CONSTRUCCION SEDE SOCIAL DE CARIQUIMA</t>
  </si>
  <si>
    <t>CONSTRUCCION PLAZA PUBLICA DE PISIGA CHOQUE</t>
  </si>
  <si>
    <t>CONSTRUCCION PLAZA PUBLICA DE MAUQUE</t>
  </si>
  <si>
    <t>MEJORAMIENTO ESCUELA NUEVA EXTREMADURA DE MATILLA</t>
  </si>
  <si>
    <t>REPOSICION ESCUELA ESPECIAL JACARANDA, COMUNA DE PICA</t>
  </si>
  <si>
    <t>MEJORAMIENTO ESCUELA SAN ANDRES DE PICA</t>
  </si>
  <si>
    <t>MEJORAMIENTO ESCUELA BASICA F-100, VERTIENTE DEL SABER</t>
  </si>
  <si>
    <t>AMPLIACION LICEO PADRE HURTADO, COMUNA DE PICA</t>
  </si>
  <si>
    <t>DIAGNOSTICO DEL PATRIMONIO CULTURAL DE LA COMUNA DE ALTO HOSPICIO</t>
  </si>
  <si>
    <t>237; 289</t>
  </si>
  <si>
    <t>CONSTRUCCION EMBALSE EN QUEBRADA DE TARAPACA</t>
  </si>
  <si>
    <t>CONSTRUCCION CASA ACOGIDA MUJERES VICTIMAS DE VIOLENCIA I REG.</t>
  </si>
  <si>
    <t>CONSTRUCCION CENTRO COMUNITARIO COMUNA IQUIQUE</t>
  </si>
  <si>
    <t>AMPLIACION MODULO PARA INTERNOS C.D.P. POZO ALMONTE</t>
  </si>
  <si>
    <t xml:space="preserve">CONSERVACION RUTA A-65, S.  CRUCE RUTA 5 - ROTONDA POZO ALMONTE </t>
  </si>
  <si>
    <t>NORMALIZACION POSTA DE COLCHANE A CENTRO DE SALUD FAMILIAR</t>
  </si>
  <si>
    <t>DESARROLLO CIRCUITO TURISTICO TERMAL PROV. TAMARUGAL</t>
  </si>
  <si>
    <t>PROMOCIÓN DE LA MOVILIDAD SOCIAL DE LAS PERSONAS CON DISCAPACIDAD</t>
  </si>
  <si>
    <t>FORTALECIMIENTO CAPITAL HUMANO DE MIGRANTES EN TARAPACA</t>
  </si>
  <si>
    <t>PROGRAMA INTEGRAL DE APOYO A LA GESTIÓN ESTRATÉGICA DE</t>
  </si>
  <si>
    <t>HUB SOCIAL REGION DE TARAPACA</t>
  </si>
  <si>
    <t>30124188-0</t>
  </si>
  <si>
    <t>CAPACITACION Y ASISTENCIA TÉCNICA PEQUEÑA MINERIA II REGION</t>
  </si>
  <si>
    <t>30303572-0</t>
  </si>
  <si>
    <t>CONTROL INTEGRADO Y MANEJO DE LA MALEZA MOSTAZA NEGRA, CALAMA</t>
  </si>
  <si>
    <t>30333772-0</t>
  </si>
  <si>
    <t>CONSERVACION PLURIANUAL DE VIAS URBANAS, REGION DE ANTOFAGASTA</t>
  </si>
  <si>
    <t>TRANSFERENCIA ENERGÍA SOLAR Y AGUA DE MAR PARA LA PEQUEÑA MINERÍA</t>
  </si>
  <si>
    <t>TRANSFERENCIA MEJORAMIENTO DEL PROCESO DE CEMENTACIÓN PARA PEQUEÑOS M</t>
  </si>
  <si>
    <t>TRANSFERENCIA VIRTUALIZACIÓN RUTAS TURÍSTICAS CON TECNOLOGÍAS HÍBRIDA</t>
  </si>
  <si>
    <t>TRANSFERENCIA IMPLEMENTACIÓN DE MODELO DE CULTIVO DEL DORADO EN LA II</t>
  </si>
  <si>
    <t>TRANSFERENCIA ALMACENAMIENTO SOLAR LINO3</t>
  </si>
  <si>
    <t>TRANSFERENCIA PLANTA MODULAR PARA TRATAMIENTO DE AGUAS SERVIDAS</t>
  </si>
  <si>
    <t>30108901-0</t>
  </si>
  <si>
    <t>REPOSICION Y ADQUISICION DE EQUIPOS Y EQUIPAMIENTOS PARA LABORATORIO  HRA.</t>
  </si>
  <si>
    <t>11666-14</t>
  </si>
  <si>
    <t>30126909-0</t>
  </si>
  <si>
    <t>ADQUISICION EQUIPOS UNIDAD ANATOMÍA PATOLÓGICA HRA</t>
  </si>
  <si>
    <t>12748-16</t>
  </si>
  <si>
    <t>30137114-0</t>
  </si>
  <si>
    <t>ADQUISICION EQUIPOS Y HERRAMIENTA ESP. TP,LICEOS A-16, A-22 Y A-26</t>
  </si>
  <si>
    <t>12236-15</t>
  </si>
  <si>
    <t>30182775-0</t>
  </si>
  <si>
    <t>REPOSICION DE TOMOGRAFO AXIAL COMPUTARIZADO (TC) EN HRA</t>
  </si>
  <si>
    <t>12041-15</t>
  </si>
  <si>
    <t>30329224-0</t>
  </si>
  <si>
    <t>ADQUISICION EQUIPOS LABORAT AUDIOLOG VOZ Y HABLA FONOAUDIOLOGIA UA</t>
  </si>
  <si>
    <t>11863-14</t>
  </si>
  <si>
    <t>30361423-0</t>
  </si>
  <si>
    <t>ADQUISICION CAMARAS DE SEGURIDAD SERVICIO MEDICO LEGAL II REGION</t>
  </si>
  <si>
    <t>12662-16</t>
  </si>
  <si>
    <t>30387622-0</t>
  </si>
  <si>
    <t>ADQUISICION DE EQUIPAMIENTO DE ARCHIVO</t>
  </si>
  <si>
    <t>12661-16</t>
  </si>
  <si>
    <t>30408629-0</t>
  </si>
  <si>
    <t>ADQUISICION CARRO DE ARRASTRE PROGRAMA DE PREVENCIÓN Y ATENCIÓN VCM</t>
  </si>
  <si>
    <t>12958-16</t>
  </si>
  <si>
    <t>30414872-0</t>
  </si>
  <si>
    <t>ADQUISICION EQUIPOS Y EQUIPAMIENTO CONSULTORIO BAUTISTA, AFTA</t>
  </si>
  <si>
    <t>12691-16</t>
  </si>
  <si>
    <t>30414877-0</t>
  </si>
  <si>
    <t>ADQUISICION - REPOSICION EQUIPOS-EQUIPAMIENTO CENTRO ODONTOLOG UA</t>
  </si>
  <si>
    <t>14006-16</t>
  </si>
  <si>
    <t>30423338-0</t>
  </si>
  <si>
    <t>ADQUISICION TECNOLOGÍAS INFORMÁTICAS PDI CALAMA</t>
  </si>
  <si>
    <t>12687-16</t>
  </si>
  <si>
    <t>30426773-0</t>
  </si>
  <si>
    <t>ADQUISICION VEHICULO Y EQUIPAMIENTO VIGILANCIA R. MARINA RINCONADA</t>
  </si>
  <si>
    <t>12611-16</t>
  </si>
  <si>
    <t>30429024-0</t>
  </si>
  <si>
    <t>ADQUISICION DE VEHICULOS POLICIALES PDI II REGION POLICIAL DE ANTOF</t>
  </si>
  <si>
    <t>12686-16</t>
  </si>
  <si>
    <t>30442725-0</t>
  </si>
  <si>
    <t>REPOSICION VEHÍCULOS Y ADQ. EQUIPOS-EQUIPAM INTELEG AFTA- CALAMA</t>
  </si>
  <si>
    <t>14007-16</t>
  </si>
  <si>
    <t>30459748-0</t>
  </si>
  <si>
    <t>ADQUISICION Y ORTORRECTIFICACION IMAGENES SATELITALES BORDE COSTERO</t>
  </si>
  <si>
    <t>12876-16</t>
  </si>
  <si>
    <t>30465409-0</t>
  </si>
  <si>
    <t>ADQUISICION DE INSTALACIONES MODULARES PARA PSIQUIATRÍA HRA</t>
  </si>
  <si>
    <t>12895-16</t>
  </si>
  <si>
    <t>30440675-0</t>
  </si>
  <si>
    <t>ADQUISICION DE VEHICULO ATENCION MOVIL CAJTA REGION DE ANTOFAGASTA</t>
  </si>
  <si>
    <t>14179-17</t>
  </si>
  <si>
    <t>30471704-0</t>
  </si>
  <si>
    <t>REPOSICION MINIBÚS PACIENTES UNIDAD MEDICINA FÍSICA CAN, ANTOF</t>
  </si>
  <si>
    <t>14195-17</t>
  </si>
  <si>
    <t>30249472-0</t>
  </si>
  <si>
    <t>ADQUISICION DE BUSES ILUSTRE MUNICIPALIDAD DE CALAMA</t>
  </si>
  <si>
    <t>12489-15</t>
  </si>
  <si>
    <t>30302922-0</t>
  </si>
  <si>
    <t>REPOSICION DE CALDERA EN HOSPITAL DE CALAMA</t>
  </si>
  <si>
    <t>11847-14</t>
  </si>
  <si>
    <t>30379873-0</t>
  </si>
  <si>
    <t>ADQUISICION DOS MINIBUSES DESTINADO AL TRANSPORTE DE PERSONAS EN S</t>
  </si>
  <si>
    <t>12396-15</t>
  </si>
  <si>
    <t>30459835-0</t>
  </si>
  <si>
    <t>ADQUISICION CAMIÓN RECOLECTOR PARA LOS PUEBLOS ALTO EL LOA</t>
  </si>
  <si>
    <t>12985-16</t>
  </si>
  <si>
    <t>30464293-0</t>
  </si>
  <si>
    <t>ADQUISICION VEHÍCULOS DE TRASLADO PARA PACIENTES TELETON_CALAMA</t>
  </si>
  <si>
    <t>13068-16</t>
  </si>
  <si>
    <t>30108898-0</t>
  </si>
  <si>
    <t>ADQUISICION DE EQUIPAMIENTO PARA SERVICIOS VARIOS DEL HRA</t>
  </si>
  <si>
    <t>11401-13</t>
  </si>
  <si>
    <t>30112885-0</t>
  </si>
  <si>
    <t xml:space="preserve">ADQUISICION DE IMPLEMENTOS DE PRIMERA RESPUESTA PARA SITUACIONES DE </t>
  </si>
  <si>
    <t>10500-11</t>
  </si>
  <si>
    <t>30113721-0</t>
  </si>
  <si>
    <t>ADQUISICION EQUIPOS E INSTRUMENTAL ADN SECCIÓN CRIMINALÍSTICA CARAB</t>
  </si>
  <si>
    <t>10502-11</t>
  </si>
  <si>
    <t>30137744-0</t>
  </si>
  <si>
    <t>ADQUISICION MAQUINARIA INVERNAL REGION DE ANTOFAGASTA</t>
  </si>
  <si>
    <t>12694-16</t>
  </si>
  <si>
    <t>30168425-0</t>
  </si>
  <si>
    <t>ADQUISICION Y REPOSICIÓN DE VEHÍCULOS GOPE ANTOFAGASTA Y CALAMA</t>
  </si>
  <si>
    <t>13048-16</t>
  </si>
  <si>
    <t>30307976-0</t>
  </si>
  <si>
    <t>AMPLIACION DE TELEFONIA SATELITAL PARA LA REGION DE ANTOFAGASTA</t>
  </si>
  <si>
    <t>12106-15</t>
  </si>
  <si>
    <t>30280622-0</t>
  </si>
  <si>
    <t>ADQUISICION MOBILIARIO URBANO Y JUEGOS INFANTILES, MEJILLONES</t>
  </si>
  <si>
    <t>12316-15</t>
  </si>
  <si>
    <t>30378223-0</t>
  </si>
  <si>
    <t>ADQUISICION CAMIÓN PARA CONTENEDORES Y 68 CONTENEDORES SOTERRADOS</t>
  </si>
  <si>
    <t>12372-15</t>
  </si>
  <si>
    <t>30463884-0</t>
  </si>
  <si>
    <t>ADQUISICION MAQUINARIAS PARA ASEO Y ORNATO DIVERSAS PLAZAS Y CALLES</t>
  </si>
  <si>
    <t>14135-17</t>
  </si>
  <si>
    <t>30463928-0</t>
  </si>
  <si>
    <t>ADQUISICION DE BICICLETEROS Y BASUREROS PARA DISTINTOS SECTORES DE</t>
  </si>
  <si>
    <t>12897-16</t>
  </si>
  <si>
    <t>30350275-0</t>
  </si>
  <si>
    <t>REPOSICION Y ADQUISICION EQUIPOS/EQUIPAMIENTO HOSPITAL MEJILLONES</t>
  </si>
  <si>
    <t>14069-17</t>
  </si>
  <si>
    <t>30380575-0</t>
  </si>
  <si>
    <t>ADQUISICION REPOSICION BUS MUNICIPAL ORGANIZACIONES COMUNITARIAS</t>
  </si>
  <si>
    <t>12548-15</t>
  </si>
  <si>
    <t>30398230-0</t>
  </si>
  <si>
    <t>ADQUISICION SISTEMA MODULAR JUZGADO POLICIA COMUNA DE SIERRA GORDA</t>
  </si>
  <si>
    <t>12547-15</t>
  </si>
  <si>
    <t>30334022-0</t>
  </si>
  <si>
    <t>ADQUISICION Y REPOSICION EQUIPOS Y EQUIPTO EN HOSPITAL DE TALTAL</t>
  </si>
  <si>
    <t>12892-16</t>
  </si>
  <si>
    <t>30455585-0</t>
  </si>
  <si>
    <t>ADQUISICION CAMIÓN MULTIPROPÓSITO PARA LA COMUNA DE TALTAL</t>
  </si>
  <si>
    <t>12893-16</t>
  </si>
  <si>
    <t>30463593-0</t>
  </si>
  <si>
    <t>ADQUISICION EXCAVADORA PARA LA COMUNA DE TALTAL</t>
  </si>
  <si>
    <t>12894-16</t>
  </si>
  <si>
    <t>30474500-0</t>
  </si>
  <si>
    <t>ADQUISICION POSTES SOLARES POBLACION SAN LORENZO</t>
  </si>
  <si>
    <t>14160-17</t>
  </si>
  <si>
    <t>30477564-0</t>
  </si>
  <si>
    <t>ADQUISICION CAMIONES RECOLECTORES PARA LA COMUNA DE TALTAL</t>
  </si>
  <si>
    <t>14140-17</t>
  </si>
  <si>
    <t>30116178-0</t>
  </si>
  <si>
    <t>REPOSICION LICEO DOMINGO LATRILLE, TOCOPILLA</t>
  </si>
  <si>
    <t>11785-14</t>
  </si>
  <si>
    <t>30423045-0</t>
  </si>
  <si>
    <t>TRANSFERENCIA PROGRAMA DE MEJORAMIENTO URBANO Y EQUIPAMIENTO COMUNAL</t>
  </si>
  <si>
    <t>13008-16</t>
  </si>
  <si>
    <t>30474502-0</t>
  </si>
  <si>
    <t>CONSERVACION ACERAS VARIOS SECTORES TOCOPILLA</t>
  </si>
  <si>
    <t>9535-10</t>
  </si>
  <si>
    <t>20183300-0</t>
  </si>
  <si>
    <t>CONSTRUCCION OBRAS DE CONTROL ALUVIONAL EN QUEBRADA FARELLONES ANTOF</t>
  </si>
  <si>
    <t>12600-15</t>
  </si>
  <si>
    <t>20183313-0</t>
  </si>
  <si>
    <t>CONSTRUCCION OBRAS DE CONTROL ALUVIONAL EN QUEBRADA LA CHIMBA ANTOFA</t>
  </si>
  <si>
    <t>12261-15</t>
  </si>
  <si>
    <t>30034215-0</t>
  </si>
  <si>
    <t>CONSTRUCCION CONSULTORIO AT PRIMARIA SECTOR NORTE, ANTOFAGASTA</t>
  </si>
  <si>
    <t>12529-15</t>
  </si>
  <si>
    <t>30051158-0</t>
  </si>
  <si>
    <t>CONSTRUCCION Y HABILITACION OBRAS COMPLEMENTARIAS PLAYA TROCADERO</t>
  </si>
  <si>
    <t>12240-15</t>
  </si>
  <si>
    <t>30062919-0</t>
  </si>
  <si>
    <t>CONSTRUCCION OBRAS DE URBANIZACION CHIMBA ALTO ANTOFAGASTA, I ETAPA</t>
  </si>
  <si>
    <t>12377-15</t>
  </si>
  <si>
    <t>30066284-0</t>
  </si>
  <si>
    <t>REPOSICION INTEGRAL PARQUE BRASIL, ANTOFAGASTA</t>
  </si>
  <si>
    <t>14030-16</t>
  </si>
  <si>
    <t>30072017-0</t>
  </si>
  <si>
    <t>CONSTRUCCION EJE IQUIQUE - EL YODO ENTRE SARGENTO ALDEA Y N. TIRADO</t>
  </si>
  <si>
    <t>30073151-0</t>
  </si>
  <si>
    <t>CONSTRUCCION CENTRO RECREACIONAL Y DEPORTIVO VILLA ESPERANZA ANTOF.</t>
  </si>
  <si>
    <t>12259-15</t>
  </si>
  <si>
    <t>30086335-0</t>
  </si>
  <si>
    <t>REPOSICION CALETA DE PESCADORES ANTOFAGASTA</t>
  </si>
  <si>
    <t>12338-15</t>
  </si>
  <si>
    <t>30087356-0</t>
  </si>
  <si>
    <t>CONSTRUCCION CUARTEL DE BOMBEROS Y AREAS VERDES ARTURO PEREZ CANTO</t>
  </si>
  <si>
    <t>12944-16</t>
  </si>
  <si>
    <t>30107933-0</t>
  </si>
  <si>
    <t>HABILITACION PARQUE GRAN AVENIDA, ANTOFAGASTA</t>
  </si>
  <si>
    <t>12256-15</t>
  </si>
  <si>
    <t>30107946-0</t>
  </si>
  <si>
    <t>CONSTRUCCION PASEO PEATONAL M.A.MATTA, ANTOFAGASTA</t>
  </si>
  <si>
    <t>12016-14</t>
  </si>
  <si>
    <t>30109379-0</t>
  </si>
  <si>
    <t>CONSTRUCCION CENTRO DE TRATAMIENTO Y DISPOSICIÓN FINAL RSD</t>
  </si>
  <si>
    <t>11172-13</t>
  </si>
  <si>
    <t>30124596-0</t>
  </si>
  <si>
    <t>CONSTRUCCION PARQUE COMUNITARIO RENE SCHNEIDER</t>
  </si>
  <si>
    <t>12640-16</t>
  </si>
  <si>
    <t>30124621-0</t>
  </si>
  <si>
    <t>REPOSICION A.VERDES Y CIRCULACIONES PEATONALES CALLE A.MOOCK G.VIA</t>
  </si>
  <si>
    <t>11803-14</t>
  </si>
  <si>
    <t>30124992-0</t>
  </si>
  <si>
    <t>CONSTRUCCION MACROURBANIZACION SECTOR EL SALAR ANTOFAGASTA</t>
  </si>
  <si>
    <t>11569-14</t>
  </si>
  <si>
    <t>30126093-0</t>
  </si>
  <si>
    <t>REPOSICION Y AMPLIACION RED ELECTRICO HRA.</t>
  </si>
  <si>
    <t>11657-14</t>
  </si>
  <si>
    <t>30126588-0</t>
  </si>
  <si>
    <t>CONSTRUCCION COMPLEJO DEPORTIVO ESCOLAR CORVALLIS</t>
  </si>
  <si>
    <t>12967-16</t>
  </si>
  <si>
    <t>30126599-0</t>
  </si>
  <si>
    <t>CONSTRUCCION COMPLEJO DEPORTIVO ESCOLAR MUNICIPAL</t>
  </si>
  <si>
    <t>12846-16</t>
  </si>
  <si>
    <t>30126713-0</t>
  </si>
  <si>
    <t>MEJORAMIENTO SERVICIO DE PSIQUIATRÍA HOSPITAL REGIONAL ANTOFAGASTA</t>
  </si>
  <si>
    <t>13069-16</t>
  </si>
  <si>
    <t>30128554-0</t>
  </si>
  <si>
    <t>REPOSICION COMPLEJO DEPORTIVO DE CARABINEROS ANTOFAGA</t>
  </si>
  <si>
    <t>12339-15</t>
  </si>
  <si>
    <t>30129640-0</t>
  </si>
  <si>
    <t>HABILITACION PLAZA Y AREAS RECREATIVAS U.V R.SCHNEIDER, ANTOFAGASTA</t>
  </si>
  <si>
    <t>11958-14</t>
  </si>
  <si>
    <t>30136525-0</t>
  </si>
  <si>
    <t>REPOSICION ACERAS, BARRIO TRADICIONAL, ANTOFAGASTA</t>
  </si>
  <si>
    <t>12291-15</t>
  </si>
  <si>
    <t>30250022-0</t>
  </si>
  <si>
    <t>CONSERVACION EDIFICIO EX RESGUARDO MARITIMO IND - ANTOFAGASTA</t>
  </si>
  <si>
    <t>12875-16</t>
  </si>
  <si>
    <t>30251023-0</t>
  </si>
  <si>
    <t>REPOSICION CENTRO DE LA MUJER DE ANTOFAGASTA</t>
  </si>
  <si>
    <t>12942-16</t>
  </si>
  <si>
    <t>30307777-0</t>
  </si>
  <si>
    <t>CONSERVACION VIAS URBANAS DIVERSOS SECTORES 2014 ANTOFAGASTA</t>
  </si>
  <si>
    <t>30345674-0</t>
  </si>
  <si>
    <t>REPOSICION CON RELOCALIZACIÓN DEL RETÉN ALEMANIA (MC)</t>
  </si>
  <si>
    <t>12610-16</t>
  </si>
  <si>
    <t>30360227-0</t>
  </si>
  <si>
    <t>MEJORAMIENTO DE LAS DEPENDENCIAS DE LA ASOCIACIÓN DE MUNICIPALIDADES</t>
  </si>
  <si>
    <t>12851-16</t>
  </si>
  <si>
    <t>30366991-0</t>
  </si>
  <si>
    <t>CONSTRUCCION OBRAS DE MACROURBANIZACION SECTOR LA CHIMBA ANTOFAGAST (DISEÑO)</t>
  </si>
  <si>
    <t>13026-16</t>
  </si>
  <si>
    <t>30374976-0</t>
  </si>
  <si>
    <t>CONSTRUCCION SERVICIO DE URGENCIA DE ALTA RESOLUCION COVIEFI</t>
  </si>
  <si>
    <t>13083-16</t>
  </si>
  <si>
    <t>30375022-0</t>
  </si>
  <si>
    <t>CONSTRUCCION CECOSF COVIEFI ANTOFAGASTA</t>
  </si>
  <si>
    <t>12960-16</t>
  </si>
  <si>
    <t>30390924-0</t>
  </si>
  <si>
    <t>CONSTRUCCION OBRAS DE CONTROL ALUVIONAL QUEB. URIBE, ANTOFAGASTA</t>
  </si>
  <si>
    <t>12490-15</t>
  </si>
  <si>
    <t>30402079-0</t>
  </si>
  <si>
    <t>MEJORAMIENTO DE SERVICIO DE CARDIOLOGIA EN HOSPITAL DE ANTOFAGASTA</t>
  </si>
  <si>
    <t>12685-16</t>
  </si>
  <si>
    <t>30448772-0</t>
  </si>
  <si>
    <t>DIAGNOSTICO PLAN MARCO DE DESARROLLO TERRITORIAL COSTA NORTE</t>
  </si>
  <si>
    <t>12751-16</t>
  </si>
  <si>
    <t>30457676-0</t>
  </si>
  <si>
    <t>AMPLIACION RED DE AGUA POTABLE LA CHIMBA ALTA, ANTOFAGASTA (DISEÑO)</t>
  </si>
  <si>
    <t>12745-16</t>
  </si>
  <si>
    <t>30457688-0</t>
  </si>
  <si>
    <t>CONSTRUCCION UNIDAD DE APOYO DIAGNOSTICO MEDICINA NUCLEAR EN COA</t>
  </si>
  <si>
    <t>13084-16</t>
  </si>
  <si>
    <t>30463222-0</t>
  </si>
  <si>
    <t>CONSERVACION COSAM RENDIC ANTOFAGASTA</t>
  </si>
  <si>
    <t>12811-16</t>
  </si>
  <si>
    <t>30474248-0</t>
  </si>
  <si>
    <t>CONSERVACION DE ACERAS EN ANTOFAGASTA</t>
  </si>
  <si>
    <t>13014-16</t>
  </si>
  <si>
    <t>30087369-0</t>
  </si>
  <si>
    <t>REPOSICION VIVERO MUNICIPAL, ANTOFAGASTA</t>
  </si>
  <si>
    <t>14050-16</t>
  </si>
  <si>
    <t>30136533-0</t>
  </si>
  <si>
    <t>CONSTRUCCION CUARTEL BOMBEROS Y EQUIP. ANEXOS,LAS PALMERAS AFTA.</t>
  </si>
  <si>
    <t>14158-17</t>
  </si>
  <si>
    <t>30402480-0</t>
  </si>
  <si>
    <t>CONSTRUCCION BODEGA DE FARMACIA CENTRO ATENCION DEL NORTE</t>
  </si>
  <si>
    <t>14159-17</t>
  </si>
  <si>
    <t>30402478-0</t>
  </si>
  <si>
    <t>NORMALIZACION CENTRO ONCOLOGICO AMBULATORIO DE ANTOFAGASTA (COA)(PREFACTIBILIDAD)</t>
  </si>
  <si>
    <t>14231-17</t>
  </si>
  <si>
    <t>30164922-0</t>
  </si>
  <si>
    <t>AMPLIACION CEMENTERIO GENERAL DE ANTOFAGASTA</t>
  </si>
  <si>
    <t>14232-17</t>
  </si>
  <si>
    <t>30003506-0</t>
  </si>
  <si>
    <t>MEJORAMIENTO INTERCONEXION EJES GRAU - PRAT, CALAMA</t>
  </si>
  <si>
    <t>12493-15</t>
  </si>
  <si>
    <t xml:space="preserve"> 23/10/2015</t>
  </si>
  <si>
    <t>30043346-0</t>
  </si>
  <si>
    <t>CONSTRUCCION DE LA URBANIZACION FINCA SAN JUAN, CALAMA</t>
  </si>
  <si>
    <t>9309-09</t>
  </si>
  <si>
    <t>30075518-0</t>
  </si>
  <si>
    <t>REPOSICION CENTRO SALUD FAMILIAR, CESFAM , CENTRAL CALAMA</t>
  </si>
  <si>
    <t>12712-16</t>
  </si>
  <si>
    <t xml:space="preserve"> 11-03-2016</t>
  </si>
  <si>
    <t>30093372-0</t>
  </si>
  <si>
    <t>MEJORAMIENTO INTEGRAL PASEO PEATONAL Y PLAZA 23 DE MARZO, CALAMA</t>
  </si>
  <si>
    <t>11731-14</t>
  </si>
  <si>
    <t>30101278-0</t>
  </si>
  <si>
    <t>REPOSICION CUARTEL DE BOMBEROS POBLACIÓN ALEMANIA,CALAMA</t>
  </si>
  <si>
    <t>12746-16</t>
  </si>
  <si>
    <t>30123376-0</t>
  </si>
  <si>
    <t>NORMALIZACION ESTADIO MUNICIPAL, CALAMA</t>
  </si>
  <si>
    <t>11260-13</t>
  </si>
  <si>
    <t>30125104-0</t>
  </si>
  <si>
    <t>MEJORAMIENTO EJE BALMACEDA CALAMA, II ETAPA</t>
  </si>
  <si>
    <t>12898-16</t>
  </si>
  <si>
    <t>30127208-0</t>
  </si>
  <si>
    <t>CONSTRUCCION MEMORIAL TOPATER CALAMA</t>
  </si>
  <si>
    <t>12492-15</t>
  </si>
  <si>
    <t>30127527-0</t>
  </si>
  <si>
    <t>MEJORAMIENTO AMPLIACIÓN SISTEMA DE AGUA POTABLE RURAL DE LASANA</t>
  </si>
  <si>
    <t>12957-16</t>
  </si>
  <si>
    <t>30361325-0</t>
  </si>
  <si>
    <t>CONSTRUCCION TERMINACION ESCUELA PRESIDENTE BALMACEDA, CALAMA</t>
  </si>
  <si>
    <t>12127-15</t>
  </si>
  <si>
    <t>30420635-0</t>
  </si>
  <si>
    <t>CONSTRUCCION CUBIERTAS LIVIANAS EN MULTICANCHAS, CALAMA</t>
  </si>
  <si>
    <t>12660-16</t>
  </si>
  <si>
    <t>30420683-0</t>
  </si>
  <si>
    <t>CONSTRUCCION PARQUES VECINALES CALAMA</t>
  </si>
  <si>
    <t>12773-16</t>
  </si>
  <si>
    <t>CALAMA</t>
  </si>
  <si>
    <t>30452924-0</t>
  </si>
  <si>
    <t>CONSTRUCCION CENTRO DE SALUD, REHABILITACIÓN DROGAS CALAMA</t>
  </si>
  <si>
    <t>14016-16</t>
  </si>
  <si>
    <t>30457729-0</t>
  </si>
  <si>
    <t>CONSERVACION CAMINO BÁSICO, SECTOR AYQUINA - CUPO</t>
  </si>
  <si>
    <t>12747-16</t>
  </si>
  <si>
    <t>30474249-0</t>
  </si>
  <si>
    <t>CONSERVACION SOMBREADEROS PLAZAS CALAMA</t>
  </si>
  <si>
    <t>13010-16</t>
  </si>
  <si>
    <t>30120139-0</t>
  </si>
  <si>
    <t>CONSERVACION CAMINOS BASICOS 2013 - 2014 REGIÓN DE ANTOFAGASTA</t>
  </si>
  <si>
    <t>30126735-0</t>
  </si>
  <si>
    <t>ANALISIS DE ADAPTACIÓN AL CAMBIO CLIMÁTICO EN HUMEDALES ALTOANDINOS</t>
  </si>
  <si>
    <t>11183-13</t>
  </si>
  <si>
    <t>30136498-0</t>
  </si>
  <si>
    <t>SANEAMIENTO PLANES CIERRE FAENAS PEQUEÑA Y MICRO MINERIA</t>
  </si>
  <si>
    <t>11466-13</t>
  </si>
  <si>
    <t>30277730-0</t>
  </si>
  <si>
    <t xml:space="preserve">CONSERVACION CAMINOS BÁSICOS REGIÓN DE ANTOFAGASTA 2014 - 2015 </t>
  </si>
  <si>
    <t>30324023-0</t>
  </si>
  <si>
    <t>HABILITACION HOSPITAL REGIONAL PARA HOSPITAL CLINICO UNIV. DE ANTOF.(PREFACTIBILIDAD)</t>
  </si>
  <si>
    <t>12988-16</t>
  </si>
  <si>
    <t>30465791-0</t>
  </si>
  <si>
    <t>NORMALIZACION BRAQUITERAPIA EN CENTRO ONCOLOGICO(COA) DE ANTOFAGASTA</t>
  </si>
  <si>
    <t>12987-16</t>
  </si>
  <si>
    <t>30467399-0</t>
  </si>
  <si>
    <t>CONSERVACION CAMINO BÁSICO , SECTOR PAPOSO - CALETA EL COBRE</t>
  </si>
  <si>
    <t>12916-16</t>
  </si>
  <si>
    <t>30101628-0</t>
  </si>
  <si>
    <t>RESTAURACION TEATRO METRO,MARIA ELENA</t>
  </si>
  <si>
    <t>12848-16</t>
  </si>
  <si>
    <t>30137533-0</t>
  </si>
  <si>
    <t>REPOSICION JARDIN INFANTIL COMUNA MARIA ELENA</t>
  </si>
  <si>
    <t>12100-15</t>
  </si>
  <si>
    <t>30353279-0</t>
  </si>
  <si>
    <t>MEJORAMIENTO PASEO IGNACIO CARRERA PINTO DE MARIA ELENA</t>
  </si>
  <si>
    <t>12400-15</t>
  </si>
  <si>
    <t>30474250-0</t>
  </si>
  <si>
    <t>CONSERVACION ÁREAS PUBLICAS MARÍA ELENA</t>
  </si>
  <si>
    <t>13011-16</t>
  </si>
  <si>
    <t>30031153-0</t>
  </si>
  <si>
    <t>CONSTRUCCION OBRAS DE URBANIZ. MACROLOTEO FERTILIZANTE MEJILLONES</t>
  </si>
  <si>
    <t>12469-15</t>
  </si>
  <si>
    <t>30073855-0</t>
  </si>
  <si>
    <t>CONSTRUCCION RELLENO SANITARIO COMUNA DE MEJILLONES</t>
  </si>
  <si>
    <t>11318-13</t>
  </si>
  <si>
    <t>30076017-0</t>
  </si>
  <si>
    <t>CONSTRUCCION INFRAESTRUCTURA PORTUARIA CALETA HORNITO, MEJILLONES(PREFACTIBILIDAD)</t>
  </si>
  <si>
    <t>11274-13</t>
  </si>
  <si>
    <t>30076886-0</t>
  </si>
  <si>
    <t>NORMALIZACION DEL HOSPITAL DE MEJILLONES</t>
  </si>
  <si>
    <t>14017-16</t>
  </si>
  <si>
    <t>30113754-0</t>
  </si>
  <si>
    <t>MEJORAMIENTO BORDE COSTERO MEJILLONES, SECTOR PLAZA DE LA CULTURA</t>
  </si>
  <si>
    <t>12939-16</t>
  </si>
  <si>
    <t>30168774-0</t>
  </si>
  <si>
    <t>REPOSICION CUARTEL 1° COMPAÑÍA DE BOMBEROS - MEJILLONES</t>
  </si>
  <si>
    <t>12710-16</t>
  </si>
  <si>
    <t>30215822-0</t>
  </si>
  <si>
    <t>CONSERVACION VIAS URBANAS DIVERSOS SECTORES DE MEJILLONES</t>
  </si>
  <si>
    <t>12971-16</t>
  </si>
  <si>
    <t>30219474-0</t>
  </si>
  <si>
    <t>CONSTRUCCION PLAZAS DIVERSOS SECTORES MEJILLONES</t>
  </si>
  <si>
    <t>14253-17</t>
  </si>
  <si>
    <t>30280674-0</t>
  </si>
  <si>
    <t>MEJORAMIENTO PLAZA COMUNITARIA, LOCALIDAD CAROLINA DE MICHILLA</t>
  </si>
  <si>
    <t>12336-15</t>
  </si>
  <si>
    <t>30344426-0</t>
  </si>
  <si>
    <t>RESTAURACION MUSEO MUNICIPAL DE MEJILLONES</t>
  </si>
  <si>
    <t>12613-16</t>
  </si>
  <si>
    <t>INTERCOMUNAL</t>
  </si>
  <si>
    <t>30401895-0</t>
  </si>
  <si>
    <t>CONSTRUCCION DIALISIS MODULAR HOSPITAL DE MEJILLONES</t>
  </si>
  <si>
    <t>13070-16</t>
  </si>
  <si>
    <t>30474507-0</t>
  </si>
  <si>
    <t>CONSERVACION ACERAS VARIOS SECTORES MEJILLONES</t>
  </si>
  <si>
    <t>13017-16</t>
  </si>
  <si>
    <t>30478254-0</t>
  </si>
  <si>
    <t>CONSERVACION DEPENDENCIAS LABORATORIO HOSPITAL DE MEJILLONES</t>
  </si>
  <si>
    <t>14084-17</t>
  </si>
  <si>
    <t>30153222-0</t>
  </si>
  <si>
    <t>REPOSICION CON RELOCALIZACIÓN TENENCIA OLLAGUE (F)</t>
  </si>
  <si>
    <t>12128-15</t>
  </si>
  <si>
    <t>30474294-0</t>
  </si>
  <si>
    <t>CONSERVACION EDIFICIOS PUBLICOS COMUNA DE OLLAGUE</t>
  </si>
  <si>
    <t>13012-16</t>
  </si>
  <si>
    <t>30092959-0</t>
  </si>
  <si>
    <t>REPOSICION MUSEO ARQUEOLOGICO G. LE PAIGE SPA</t>
  </si>
  <si>
    <t>12644-16</t>
  </si>
  <si>
    <t>30100127-0</t>
  </si>
  <si>
    <t>REPOSICION Y RELOCALIZACION LICEO POLITECNICO C-30 S P. DE ATACAMA</t>
  </si>
  <si>
    <t>12393-15</t>
  </si>
  <si>
    <t>30101214-0</t>
  </si>
  <si>
    <t>NORMALIZACION Y AMPLIACION RELLENO SANITARIO SAN PEDRO DE ATACAMA</t>
  </si>
  <si>
    <t>12513-15</t>
  </si>
  <si>
    <t>30108039-0</t>
  </si>
  <si>
    <t>MEJORAMIENTO SISTEMA DE AGUA POTABLE LOCALIDAD DE TALABRE</t>
  </si>
  <si>
    <t>12401-15</t>
  </si>
  <si>
    <t>30108045-0</t>
  </si>
  <si>
    <t>REPOSICION JARDIN INFANTIL DE TOCONAO COMUNA DE S.P.A</t>
  </si>
  <si>
    <t>12043-15</t>
  </si>
  <si>
    <t>30108048-0</t>
  </si>
  <si>
    <t>REPOSICION POSTA RURAL PEINE COMUNA DE SAN PEDRO DE ATACAMA</t>
  </si>
  <si>
    <t>13009-16</t>
  </si>
  <si>
    <t>30116086-0</t>
  </si>
  <si>
    <t>REPOSICION POSTA TOCONAO, COMUNA SAN PEDRO DE ATACAMA</t>
  </si>
  <si>
    <t>12986-16</t>
  </si>
  <si>
    <t>30120017-0</t>
  </si>
  <si>
    <t>REPOSICION ESCUELA LOCALIDAD DE CAMAR, COMUNA SAN PEDRO DE ATACAMA</t>
  </si>
  <si>
    <t>12230-15</t>
  </si>
  <si>
    <t>30133005-0</t>
  </si>
  <si>
    <t>NORMALIZACION URBANIZACION NUEVOS LOTEOS TOCONAO</t>
  </si>
  <si>
    <t>12614-16</t>
  </si>
  <si>
    <t>30133006-0</t>
  </si>
  <si>
    <t>CONSTRUCCION ADUCCION SOLAR LOCALIDAD DE SOCAIRE</t>
  </si>
  <si>
    <t>12615-16</t>
  </si>
  <si>
    <t>30237072-0</t>
  </si>
  <si>
    <t>CONSTRUCCION JARDIN INFANTIL LICKANANTAY SAN PEDRO DE ATACAM</t>
  </si>
  <si>
    <t>12044-15</t>
  </si>
  <si>
    <t>30277722-0</t>
  </si>
  <si>
    <t>CONSERVACION RUTA B-355 REGION DE ANTOFAGASTA 2014-2015</t>
  </si>
  <si>
    <t>11750-14</t>
  </si>
  <si>
    <t>30366996-0</t>
  </si>
  <si>
    <t>MEJORAMIENTO SISTEMA DE GENERACION ELECTRICA SAN PEDRO DE ATACAMA</t>
  </si>
  <si>
    <t>12373-15</t>
  </si>
  <si>
    <t>30367047-0</t>
  </si>
  <si>
    <t>AMPLIACION Y RELOCALIZACION PARVULO ESCUELA E-26 SAN PEDRO DE AT</t>
  </si>
  <si>
    <t>12918-16</t>
  </si>
  <si>
    <t>30398274-0</t>
  </si>
  <si>
    <t>AMPLIACION SISTEMA AGUA POTABLE RURAL AYLLU DE CUCUTER</t>
  </si>
  <si>
    <t>12636-16</t>
  </si>
  <si>
    <t>30402476-0</t>
  </si>
  <si>
    <t>CONSTRUCCION DISPOSITIVO DE SALUD SAN PEDRO DE ATACAMA (PREFACTIBILIDAD)</t>
  </si>
  <si>
    <t>14005-16</t>
  </si>
  <si>
    <t>30444080-0</t>
  </si>
  <si>
    <t>CONSERVACION CAMINO BÁSICO, RUTA 23-CH, SECTOR SOCAIRE - PASO SICO</t>
  </si>
  <si>
    <t>12688-16</t>
  </si>
  <si>
    <t>30474508-0</t>
  </si>
  <si>
    <t>CONSERVACION ESPACIOS Y EDIFICIOS PÚBLICOS SAN PEDRO DE ATACAMA</t>
  </si>
  <si>
    <t>13013-16</t>
  </si>
  <si>
    <t>30167472-0</t>
  </si>
  <si>
    <t>CONSTRUCCION RELLENO SANITARIO, COMUNA DE SIERRA GORDA</t>
  </si>
  <si>
    <t>14219-17</t>
  </si>
  <si>
    <t>30299573-0</t>
  </si>
  <si>
    <t>MEJORAMIENTO PARQUE TEMÁTICO LOCALIDAD DE BAQUEDANO</t>
  </si>
  <si>
    <t>12399-15</t>
  </si>
  <si>
    <t>30474504-0</t>
  </si>
  <si>
    <t>CONSERVACION ACERAS COMUNA SIERRA GORDA</t>
  </si>
  <si>
    <t>13016-16</t>
  </si>
  <si>
    <t>30167472D-0</t>
  </si>
  <si>
    <t>CONSTRUCCION RELLENO SANITARIO, COMUNA DE SIERRA GORDA  (DISEÑO)</t>
  </si>
  <si>
    <t>11706-14</t>
  </si>
  <si>
    <t>30046719-0</t>
  </si>
  <si>
    <t>NORMALIZACION LICEO C 21 JUAN CORTES MONROY CORTES</t>
  </si>
  <si>
    <t>11565-14</t>
  </si>
  <si>
    <t>30063286-0</t>
  </si>
  <si>
    <t>CONSTRUCCION CUBIERTA DE PATIO, TALLERES Y OTROS ESCUELA E-105, TALTAL</t>
  </si>
  <si>
    <t>30076880-0</t>
  </si>
  <si>
    <t>NORMALIZACION HOSPITAL 21 DE MAYO DE TALTAL</t>
  </si>
  <si>
    <t>12962-16</t>
  </si>
  <si>
    <t>30443628-0</t>
  </si>
  <si>
    <t>MEJORAMIENTO CANCHA DE FUTBOL DE PAPOSO</t>
  </si>
  <si>
    <t>12966-16</t>
  </si>
  <si>
    <t>30480623-0</t>
  </si>
  <si>
    <t>CONSERVACION SAMU HOSPITAL COMUNITARIO 21 DE MAYO TALTAL</t>
  </si>
  <si>
    <t>14083-17</t>
  </si>
  <si>
    <t>30481281-0</t>
  </si>
  <si>
    <t>CONSERVACION HOSPITAL COMUNITARIO DE TALTAL</t>
  </si>
  <si>
    <t>11605-14</t>
  </si>
  <si>
    <t>30039111-0</t>
  </si>
  <si>
    <t>CONSTRUCCION COMPLEJO DEPORTIVO LATRILLE</t>
  </si>
  <si>
    <t>12341-15</t>
  </si>
  <si>
    <t>MARIA ELENA</t>
  </si>
  <si>
    <t>30080002-0</t>
  </si>
  <si>
    <t>CONSTRUCCION PLAYA ARTIFICIAL SECTOR EL SALITRE, TOCOPILLA</t>
  </si>
  <si>
    <t>12689-16</t>
  </si>
  <si>
    <t>30085180-0</t>
  </si>
  <si>
    <t>REPOSICION CENTRO DE LA MUJER MANANTIAL DE TOCOPILLA</t>
  </si>
  <si>
    <t>13028-16</t>
  </si>
  <si>
    <t>30086885-0</t>
  </si>
  <si>
    <t>REPOSICION DIAMANTE DE BEISBOL, TOCOPILLA</t>
  </si>
  <si>
    <t>12637-16</t>
  </si>
  <si>
    <t>30113912-0</t>
  </si>
  <si>
    <t>REPOSICION COLEGIO BERNARDO OHIGGINS,EDUCACION BASICA, TOCOPILLA</t>
  </si>
  <si>
    <t>11604-14</t>
  </si>
  <si>
    <t>MEJILLONES</t>
  </si>
  <si>
    <t>30305622-0</t>
  </si>
  <si>
    <t>REPOSICION SEÑALETICA VIAL DE LA COMUNA DE TOCOPILLA</t>
  </si>
  <si>
    <t>13045-16</t>
  </si>
  <si>
    <t>30306425-0</t>
  </si>
  <si>
    <t>CONSTRUCCION PARADEROS URBANOS, COMUNA DE TOCOPILLA</t>
  </si>
  <si>
    <t>12992-16</t>
  </si>
  <si>
    <t>30385931-0</t>
  </si>
  <si>
    <t>TRANSFERENCIA PROGRAMA PARA PESCADORES ARTESANALES DE TOCOPILLA</t>
  </si>
  <si>
    <t>12374-15</t>
  </si>
  <si>
    <t>30459077-0</t>
  </si>
  <si>
    <t>ADQUISICION CAMIONES SISTEMA DE RECOLECCION RSD, COMUNA TOCOPILLA</t>
  </si>
  <si>
    <t>12941-16</t>
  </si>
  <si>
    <t>30470588-0</t>
  </si>
  <si>
    <t>CONSERVACION HOSPITAL MARCOS MACUADA DE TOCOPILLA</t>
  </si>
  <si>
    <t>13015-16</t>
  </si>
  <si>
    <t>20187363-0</t>
  </si>
  <si>
    <t>CONSTRUCCION LICEO LOS ARENALES, ANTOFAGASTA</t>
  </si>
  <si>
    <t>11059-12</t>
  </si>
  <si>
    <t>30005334-0</t>
  </si>
  <si>
    <t>NORMALIZACION CONSULTORIO JUAN PABLO II, ANTOFAGASTA</t>
  </si>
  <si>
    <t>13087-16</t>
  </si>
  <si>
    <t>30040040-0</t>
  </si>
  <si>
    <t>CONSTRUCCION LICEO LA CHIMBA, ANTOFAGASTA</t>
  </si>
  <si>
    <t>30087668-0</t>
  </si>
  <si>
    <t>CONSTRUCCION CESFAM VALDIVIESO, ANTOFAGASTA</t>
  </si>
  <si>
    <t>14051-16</t>
  </si>
  <si>
    <t>30122559-0</t>
  </si>
  <si>
    <t>CONSERVACION ESTABLECIMIENTOS EDUCACIONALES MUNICIPALES, ANTOFAGASTA</t>
  </si>
  <si>
    <t>11057-12</t>
  </si>
  <si>
    <t>30305323-0</t>
  </si>
  <si>
    <t>TRANSFERENCIA DIPLOMADO EN TEMAS DE CIENCIA, TECNOLOGÍA E INNOVACIÓN</t>
  </si>
  <si>
    <t>14054-16</t>
  </si>
  <si>
    <t>30305475-0</t>
  </si>
  <si>
    <t>TRANSFERENCIA PROGRAMA DE FORTALECIMIENTO TECNOLÓGICO PARA LA INDUSTRIA</t>
  </si>
  <si>
    <t>30305478-0</t>
  </si>
  <si>
    <t>TRANSFERENCIA PROGRAMA DE ACTIVACIÓN DE PROYECTOS INNOVACIÓN</t>
  </si>
  <si>
    <t>14064-16</t>
  </si>
  <si>
    <t>30305573-0</t>
  </si>
  <si>
    <t>TRANSFERENCIA APOYO A INVESTIGACIÓN APLICADA AL DESARROLLO INNOVADOR</t>
  </si>
  <si>
    <t>30305574-0</t>
  </si>
  <si>
    <t>TRANSFERENCIA PROGRAMAS REGIONALES BECAS DE FORMACIÓN Y CERTIFICACIÓN</t>
  </si>
  <si>
    <t>30307772-0</t>
  </si>
  <si>
    <t>TRANSFERENCIA CONVOCATORIA PROYECTOS DE INNOVACION AGRARIA</t>
  </si>
  <si>
    <t>30319422-0</t>
  </si>
  <si>
    <t>CAPACITACION CENTRO DE PILOTAJE DESIERTO DE ATACAMA</t>
  </si>
  <si>
    <t>14259-17</t>
  </si>
  <si>
    <t>30320522-0</t>
  </si>
  <si>
    <t>TRANSFERENCIA ESCALAMIENTO PILOTO DE LA PRODUCCIÓN DE ASTAXANTINA</t>
  </si>
  <si>
    <t>30320823-0</t>
  </si>
  <si>
    <t>TRANSFERENCIA SISTEMA SOLAR PARA CULTIVO TECNIFICADO EN EL DESIERTO</t>
  </si>
  <si>
    <t>12054-15</t>
  </si>
  <si>
    <t>OLLAGUE</t>
  </si>
  <si>
    <t>30320873-0</t>
  </si>
  <si>
    <t>CAPACITACION FORTALECIMIENTO POSTGRADO CIENCIAS ACUÁTICAS UA</t>
  </si>
  <si>
    <t>30320922-0</t>
  </si>
  <si>
    <t>TRANSFERENCIA OBSERVATORIO DE EDUCACIÓN PARA LA INNOVACIÓN</t>
  </si>
  <si>
    <t>14274-17</t>
  </si>
  <si>
    <t>SAN PEDRO DE ATACAMA</t>
  </si>
  <si>
    <t>30321072-0</t>
  </si>
  <si>
    <t>CAPACITACION CENTRO REGIONAL DE ASTROINGENIERÍA</t>
  </si>
  <si>
    <t>12474-15</t>
  </si>
  <si>
    <t>30399589-0</t>
  </si>
  <si>
    <t>TRANSFERENCIA EFICIENCIA ENERGÉTICA, REGIÓN DE ANTOFAGASTA</t>
  </si>
  <si>
    <t>12376-15</t>
  </si>
  <si>
    <t>30402424-0</t>
  </si>
  <si>
    <t>CAPACITACION Y ATENCIÓN VIOLENCIA CONTRA LA MUJER REGIÓN ANTOFAGASTA</t>
  </si>
  <si>
    <t>12959-16</t>
  </si>
  <si>
    <t>30412822-0</t>
  </si>
  <si>
    <t>TRANSFERENCIA DESARROLLO DE NANOTRANSISTORES BASADOS EN CABLES BACTER</t>
  </si>
  <si>
    <t>30412829-0</t>
  </si>
  <si>
    <t>30412834-0</t>
  </si>
  <si>
    <t>14073-17</t>
  </si>
  <si>
    <t>30413023-0</t>
  </si>
  <si>
    <t>30413074-0</t>
  </si>
  <si>
    <t>TRANSFERENCIA POSICIONAMIENTO LABORATORIO TECNOLOGÍAS SOLARES</t>
  </si>
  <si>
    <t>30413077-0</t>
  </si>
  <si>
    <t>30413089-0</t>
  </si>
  <si>
    <t>30413101-0</t>
  </si>
  <si>
    <t>TRANSFERENCIA EVALUACION ECONOMICA DE PRODUCCION DE BATERIAS DE LITIO</t>
  </si>
  <si>
    <t>30413126-0</t>
  </si>
  <si>
    <t>TRANSFERENCIA DIVERSIFICACIÓN PRODUCTIVA DE LAS ÁREAS DE MANEJO</t>
  </si>
  <si>
    <t>30413135-0</t>
  </si>
  <si>
    <t>TRANSFERENCIA DES. TECNOLÓGICO PARA INDUS. ACUÍCOLA PERLERA ABALON</t>
  </si>
  <si>
    <t>14093-17</t>
  </si>
  <si>
    <t>30413374-0</t>
  </si>
  <si>
    <t>TRANSFERENCIA PROYECTO UNDIMOTRIZ WARAQOCHA</t>
  </si>
  <si>
    <t>30413449-0</t>
  </si>
  <si>
    <t xml:space="preserve"> 14259-17</t>
  </si>
  <si>
    <t>30413775-0</t>
  </si>
  <si>
    <t>TRANSFERENCIA CONSOLIDACIÓN MODELO MULTIHÉLICE DE INNOVACIÓN SOCIAL</t>
  </si>
  <si>
    <t>30416730-0</t>
  </si>
  <si>
    <t>TRANSFERENCIA FORMACION INTEGRAL PARA LA INSERCION LABORAL</t>
  </si>
  <si>
    <t>30428972-0</t>
  </si>
  <si>
    <t>TRANSFERENCIA JUNTA NACIONAL DE BOMBEROS (EQUIPOS Y EQUIPAMIENTO)</t>
  </si>
  <si>
    <t>30467587-0</t>
  </si>
  <si>
    <t>EQUIPAMIENTO CUARTEL DE BOMBEROS ARTURO PEREZ CANTO</t>
  </si>
  <si>
    <t>12945-16</t>
  </si>
  <si>
    <t>SIERRA GORDA</t>
  </si>
  <si>
    <t>30470740-0</t>
  </si>
  <si>
    <t>TRANSFERENCIA PROMOCIÓN DE INVERSIONES Y DESARROLLO DE PROVEEDORES</t>
  </si>
  <si>
    <t>12963-16</t>
  </si>
  <si>
    <t>30482565-0</t>
  </si>
  <si>
    <t>HABILITACION CONVENIO GORE - MINSAL FAR SALUD 2017</t>
  </si>
  <si>
    <t>14130-17</t>
  </si>
  <si>
    <t>30480459-0</t>
  </si>
  <si>
    <t>TRANSFERENCIA CAPACITACIÓN A EMPRENDEDORES MEDIANTE FERIAS REGIONALES</t>
  </si>
  <si>
    <t>14180-17</t>
  </si>
  <si>
    <t>30086695-0</t>
  </si>
  <si>
    <t>CONSTRUCCION CASETAS SANITARIAS CALAMA</t>
  </si>
  <si>
    <t>12565-15</t>
  </si>
  <si>
    <t>14270-17</t>
  </si>
  <si>
    <t>30447122-0</t>
  </si>
  <si>
    <t>ADQUISICION SEGUNDA ETAPA ADQUISICIÓN CARROS BOMBA COMUNA CALAMA</t>
  </si>
  <si>
    <t>12709-16</t>
  </si>
  <si>
    <t>TALTAL</t>
  </si>
  <si>
    <t>30110990-0</t>
  </si>
  <si>
    <t>DIFUSION PLAN REGIONAL DE PROMOCION DEL SECTOR TURÍSTICO</t>
  </si>
  <si>
    <t>14019-16</t>
  </si>
  <si>
    <t>30111191-0</t>
  </si>
  <si>
    <t>FOSIS- PROGRAMA DE TRANSFERENCIA CREDITICIA PARA LA MICRO Y PEQUEÑAS EMPRESAS DE LA REGIÓN</t>
  </si>
  <si>
    <t>11705-14</t>
  </si>
  <si>
    <t>13046-16</t>
  </si>
  <si>
    <t>30127983-0</t>
  </si>
  <si>
    <t>TRANSFERENCIA FOMENTO PRODUCTIVO PESCA ARTESANAL</t>
  </si>
  <si>
    <t>12643-16</t>
  </si>
  <si>
    <t>12494-15</t>
  </si>
  <si>
    <t>30355474-0</t>
  </si>
  <si>
    <t>TRANSFERENCIA FOMENTO PRODUCTIVO PARA EL SECTOR PESQUERO ARTESANAL</t>
  </si>
  <si>
    <t>14230-17</t>
  </si>
  <si>
    <t>30388728-0</t>
  </si>
  <si>
    <t>TRANSFERENCIA PROGRAMA DE PRODUCCIÓN LIMPIA ANTOFAGASTA</t>
  </si>
  <si>
    <t>12990-16</t>
  </si>
  <si>
    <t>30398282-0</t>
  </si>
  <si>
    <t>TRANSFERENCIA PROGRAMA DE FOMENTO PARA PESCADORES ARTESANALES</t>
  </si>
  <si>
    <t>13085-16</t>
  </si>
  <si>
    <t>30401577-0</t>
  </si>
  <si>
    <t xml:space="preserve">TRANSFERENCIA PROGRAMA REGIONAL DE APOYO AL EMPRENDIMIENTO DINÁMICO      </t>
  </si>
  <si>
    <t>14236-17</t>
  </si>
  <si>
    <t>30401724-0</t>
  </si>
  <si>
    <t>TRANSFERENCIA PROGRAMA DE INNOVACIÓN PARA FORTALECER EL ENTORNO.</t>
  </si>
  <si>
    <t>30401823-0</t>
  </si>
  <si>
    <t xml:space="preserve">TRANSFERENCIA INNOVACIÓN Y EMPRENDIMIENTO ¿MADE IN ANTOFAGASTA¿   </t>
  </si>
  <si>
    <t>30401824-0</t>
  </si>
  <si>
    <t xml:space="preserve">TRANSFERENCIA PROGRAMA APOYO ENTORNO DE INNOVACIÓN Y EMPRENDIMIENTO </t>
  </si>
  <si>
    <t xml:space="preserve"> 14054-16</t>
  </si>
  <si>
    <t>TOCOPILLA</t>
  </si>
  <si>
    <t>30401832-0</t>
  </si>
  <si>
    <t xml:space="preserve">TRANSFERENCIA PROGRAMA DE TRANSFERENCIA A PROYECTOS PARA EL ENTORNO </t>
  </si>
  <si>
    <t>30417023-0</t>
  </si>
  <si>
    <t xml:space="preserve">TRANSFERENCIA DISEÑO DE PROGRAMA DE MAGÍSTER EN TEMAS DE CTI  </t>
  </si>
  <si>
    <t>30418631-0</t>
  </si>
  <si>
    <t xml:space="preserve">TRANSFERENCIA CONVOCATORIA DE INICIATIVAS INNOVACIÓN AGROALIMENTARIO </t>
  </si>
  <si>
    <t>30464697-0</t>
  </si>
  <si>
    <t>TRANSFERENCIA MACRO FACULTAD DE INGENIERÍAS DE ANTOFAGASTA</t>
  </si>
  <si>
    <t>14094-17</t>
  </si>
  <si>
    <t>30466951-0</t>
  </si>
  <si>
    <t>TRANSFERENCIA EVLUACIÓN POLÍTICA CTI E INNOVACIÓN Y ESTRATEGIA REGION</t>
  </si>
  <si>
    <t>30469090-0</t>
  </si>
  <si>
    <t>TRANSFERENCIA ASIST. TECNICA PEQUEÑA MINERIA REGION DE ANTOFAGASTA</t>
  </si>
  <si>
    <t>12989-16</t>
  </si>
  <si>
    <t>30473184-0</t>
  </si>
  <si>
    <t>HABILITACION TRANSFERENCIA CONVENIO MINVU-GORE OBRAS DE URBANIZACION</t>
  </si>
  <si>
    <t>14269-17</t>
  </si>
  <si>
    <t>30475337-0</t>
  </si>
  <si>
    <t>TRANSFERENCIA PAVIMENTOS PARTICIPATIVOS 25° LLAMADO REGION ANTOFAGAST</t>
  </si>
  <si>
    <t>13044-16</t>
  </si>
  <si>
    <t>3301010-1-0</t>
  </si>
  <si>
    <t>APLICACIÓN LETRA A) ART. 4° TRANSITORIO LEY N° 20.378 ( TAXIS)</t>
  </si>
  <si>
    <t>14056-16</t>
  </si>
  <si>
    <t>30455581-0</t>
  </si>
  <si>
    <t>ADQUISICION CARRO BOMBA 1RA COMPAÑÍA DE BOMBEROS MEJILLONES</t>
  </si>
  <si>
    <t>12711-16</t>
  </si>
  <si>
    <t>30291433-0</t>
  </si>
  <si>
    <t>ADQUISICION CARRO BOMBA, PARA COMUNA SAN PEDRO DE ATACAMA</t>
  </si>
  <si>
    <t>12193-15</t>
  </si>
  <si>
    <t>30063511-0</t>
  </si>
  <si>
    <t>CONSTRUCCION 98 SOLUCIONES SANITARIAS DIVERSOS SECTORES TALTAL</t>
  </si>
  <si>
    <t>8986-09</t>
  </si>
  <si>
    <t>30378679-0</t>
  </si>
  <si>
    <t>REPOSICION TEATRO ANDRES PEREZ TOCOPILLA</t>
  </si>
  <si>
    <t>14197-17</t>
  </si>
  <si>
    <t>30394022-0</t>
  </si>
  <si>
    <t>CONSERVACION MAYOR AERÓDROMO DE BARRILES. COMUNA DE TOCOPILLA. II RE</t>
  </si>
  <si>
    <t>12850-16</t>
  </si>
  <si>
    <t>30399622-0</t>
  </si>
  <si>
    <t>TRANSFERENCIA PROGRAMA EMERGENCIA PRODUCTIVA TOCOPILLA</t>
  </si>
  <si>
    <t>12394-15</t>
  </si>
  <si>
    <t>VILLA ALEGRE</t>
  </si>
  <si>
    <t>CONSTRUCCION SOLUC. SANITARIAS SECTOR PUTAGAN, VILLA ALEGRE</t>
  </si>
  <si>
    <t>SAGRADA FAMILIA</t>
  </si>
  <si>
    <t>CONSTRUCCION SOLUCIONES SANITARIAS, LOS QUILLAYES</t>
  </si>
  <si>
    <t>TALCA</t>
  </si>
  <si>
    <t>CONSTRUCCION SOLUCIONES SANITARIAS HUILQUILEMU</t>
  </si>
  <si>
    <t>PELLUHUE</t>
  </si>
  <si>
    <t>CONSTRUCCION CAMINO COSTERO SECTOR: PUEBLO HUNDIDO - BIF. CHOVELLEN</t>
  </si>
  <si>
    <t>ROMERAL</t>
  </si>
  <si>
    <t>MEJORAMIENTO RUTA J-55 SECTOR: LA UNION - LOS QUEÑES</t>
  </si>
  <si>
    <t>REPOSICION CONSULTORIO GENERAL RURAL VILLA ALEGRE</t>
  </si>
  <si>
    <t>CONSTITUCION</t>
  </si>
  <si>
    <t>CONSTRUCCION NUEVO CENTRO DE SALUD FAMILIAR CONSTITUCION</t>
  </si>
  <si>
    <t>RETIRO</t>
  </si>
  <si>
    <t>REPOSICION CONSULTORIO GENERAL MARTA ESTÉVEZ DE MARÍN DE RETIRO</t>
  </si>
  <si>
    <t>NORMALIZACION CONSULTORIO GENERAL ROMERAL.</t>
  </si>
  <si>
    <t>SAN RAFAEL</t>
  </si>
  <si>
    <t>NORMALIZACION CONSULTORIO SAN RAFAEL</t>
  </si>
  <si>
    <t>CURICO</t>
  </si>
  <si>
    <t>REPOSICION CENTRO DE SALUD FAMILIAR SOL DE SEPTIEMBRE, CURICÓ</t>
  </si>
  <si>
    <t>HUALAÑE</t>
  </si>
  <si>
    <t>REPOSICION CON EQUIPAMIENTO ESC. LA HUERTA HUALAÑE</t>
  </si>
  <si>
    <t>VICHUQUEN</t>
  </si>
  <si>
    <t>MEJORAMIENTO ESTADIO VICHUQUEN</t>
  </si>
  <si>
    <t>CONSTRUCCION CESFAM SECTOR SUR PONIENTE COMUNA DE TALCA</t>
  </si>
  <si>
    <t>PROV. LINARES</t>
  </si>
  <si>
    <t>MEJORAMIENTO RUTA L-32, SECTOR PTE. MARIMAURA-CRUCE RUTA 126</t>
  </si>
  <si>
    <t>NORMALIZACION ESCUELA PANGUE ARRIBA</t>
  </si>
  <si>
    <t>AMPLIACION ALUMBRADO PUBLICO VARIOS SECTORES, MAULE</t>
  </si>
  <si>
    <t>RESTAURACION MUSEO MUNICIPAL VILLA ALEGRE</t>
  </si>
  <si>
    <t>RESTAURACION TEMPLO PARROQUIAL DEL NIÑO JESUS DE VILLA ALEGRE</t>
  </si>
  <si>
    <t>NORMALIZACION CON EQUIPAMIENTO ESCUELA VIÑA PURISIMA, TALCA</t>
  </si>
  <si>
    <t>SAN JAVIER</t>
  </si>
  <si>
    <t>REPOSICION EDIFICIO CONSISTORIAL SAN JAVIER</t>
  </si>
  <si>
    <t>MOLINA</t>
  </si>
  <si>
    <t>REPOSICION PARCIAL CON EQUIPAMIENTO ESC EDO FREI</t>
  </si>
  <si>
    <t>REPOSICION DIRECCION REGIONAL DEL IND REGION MAULE</t>
  </si>
  <si>
    <t>COLBUN</t>
  </si>
  <si>
    <t>REPOSICION CESFAM COLBUN, COMUNA DE COLBUN</t>
  </si>
  <si>
    <t>LONGAVI</t>
  </si>
  <si>
    <t>REPOSICION CESFAM AMANDA BENAVENTE, COMUNA DE LONGAVI</t>
  </si>
  <si>
    <t>LICANTEN</t>
  </si>
  <si>
    <t>ADQUISICION MAQUINA LIMPIADORA DE PLAYAS, COMUNA DE LICANTÉN</t>
  </si>
  <si>
    <t>CHANCO</t>
  </si>
  <si>
    <t>RESTAURACION PARROQUIA SAN AMBROSIO DE CHANCO</t>
  </si>
  <si>
    <t>LINARES</t>
  </si>
  <si>
    <t>CONSTRUCCION CESFAM NUEVO AMANECER, COMUNA DE LINARES</t>
  </si>
  <si>
    <t>RESTAURACION Y PUESTA EN VALOR VILLA CULTURAL HUILQUILEMU. TALCA</t>
  </si>
  <si>
    <t>PROV. TALCA</t>
  </si>
  <si>
    <t>CONSTRUCCION Y EQUIPAMIENTO HANGAR DE CARABINEROS EN LA VII REGIÓN</t>
  </si>
  <si>
    <t>CONSTRUCCION GIMNASIO RURAL SECTOR LAGUNILLAS</t>
  </si>
  <si>
    <t>SAN CLEMENTE</t>
  </si>
  <si>
    <t>CONSTRUCCION SISTEMA ALUMBRADO PUBLICO CAMINO LAS LOMAS</t>
  </si>
  <si>
    <t>PELARCO</t>
  </si>
  <si>
    <t>REPOSICION MEDIALUNA DE PELARCO</t>
  </si>
  <si>
    <t>MEJORAMIENTO ESTADIO MUNICIPAL NORTE, TALCA</t>
  </si>
  <si>
    <t>REPOSICION PLANTA DE TRATAMIENTO DE AGUAS SERVIDAS, SECTOR COLBÚN</t>
  </si>
  <si>
    <t>REPOSICION MINIBUS CENTRO DE SALUD FAMILIAR DE LA COMUNA DE MAULE</t>
  </si>
  <si>
    <t>REPOSICIÓN VEHÍCULO DIDECO, COMUNA DE RETIRO</t>
  </si>
  <si>
    <t>CONSTRUCCION POLIDEPORTIVO SAN CLEMENTE</t>
  </si>
  <si>
    <t>REPOSICIÓN DE DOS CAMIONES TOLVA PARA LA MUNICIPALIDAD DE LINARES</t>
  </si>
  <si>
    <t>CONSTRUCCION ESTACIÓN TRANSFERENCIA RESIDUOS SÓLIDOS,CONSTITUCION.</t>
  </si>
  <si>
    <t>REPOSICION EDIFICIO SERVICIOS PUBLICOS DE CURICO</t>
  </si>
  <si>
    <t>CONSTRUCCION VIVIENDAS PATRIMONIALES ZONA TÍPICA CHANCO 3° ETAPA</t>
  </si>
  <si>
    <t>CONSTRUCCION CAMPAMENTOS INVERNALES DE VIALIDAD PASO PEHUENCHE</t>
  </si>
  <si>
    <t>CONSTRUCCION CAMPAMENTOS INVERNALES DE VIALIDAD PASO PEHUENCHE - "CAMPAMENTO N° 1 EL REFUGIO SECTOR PUENTE LA PLATA, KM. 120,5"</t>
  </si>
  <si>
    <t>CONSTRUCCION CAMPAMENTOS INVERNALES DE VIALIDAD PASO PEHUENCHE  - "CAMPAMENTO N° 2 EL SECTOR LAGUNA DEL MAULE KM 138,7 Y CAMPAMENTO N° 3, SECTOR PIEDRA EL CHANCHO, KM 150,1"</t>
  </si>
  <si>
    <t>ADQUISICION DE 2 CAMIONETAS PARA DIDECO, MUNICIPALIDAD DE MAULE</t>
  </si>
  <si>
    <t>YERBAS BUENAS</t>
  </si>
  <si>
    <t>CONSTRUCCION POLIDEPORTIVO COMUNA YERBAS BUENAS</t>
  </si>
  <si>
    <t>ADQUISICIÓN CONTENEDORES ZONA URBANA, CONSTITUCIÓN</t>
  </si>
  <si>
    <t>AMPLIACION ESTADIO FISCAL DE TALCA</t>
  </si>
  <si>
    <t>PROV. CURICO</t>
  </si>
  <si>
    <t>NORMALIZACION ESTADIO LA GRANJA CURICO</t>
  </si>
  <si>
    <t>TRANSFERENCIA FOMENTO PROD. PARA ORG. DE PESCADORES ARTESANALES</t>
  </si>
  <si>
    <t>CAPACITACION BECAS MAULE 100 MÉDICOS ESPECIALISTAS PARA LA REGIÓN</t>
  </si>
  <si>
    <t>AMPLIACION Y MEJORAMIENTO SERVICIO APR EL TRIUNFO STA. CECILIA</t>
  </si>
  <si>
    <t>REPOSICION PARROQUIA DE SAGRADA FAMILIA</t>
  </si>
  <si>
    <t>REPOSICION HOSPEDERIA HOGAR DE CRISTO CURICO</t>
  </si>
  <si>
    <t>RESTAURACION Y PUESTA EN VALOR MUSEO EX ADUANA LOS QUEÑES</t>
  </si>
  <si>
    <t>CUREPTO</t>
  </si>
  <si>
    <t>REPOSICION CONSULTORIO ADOSADO HOSPITAL CUREPTO</t>
  </si>
  <si>
    <t>CONSTRUCCIÓN PLAZA MEMORIAL ISLA ORREGO</t>
  </si>
  <si>
    <t>MEJORAMIENTO Y AMPLIACIÓN SISTEMA APR SANTA MARGARITA-LOS GOMEROS</t>
  </si>
  <si>
    <t>ADQUISICIÓN CAMIÓN PLUMA MULTIPROPOSITO</t>
  </si>
  <si>
    <t>CONSTRUCCION POSTA DE SALUD RURAL QUINAMAVIDA, COMUNA DE COLBÚN</t>
  </si>
  <si>
    <t>TRANSFERENCIA CARTOGRAFÍA APIBOTÁNICA PARA LA APICULTURA ORGÁNICA</t>
  </si>
  <si>
    <t>TRANSFERENCIA CENTRO DE INOCUIDAD ALIMENTARIA</t>
  </si>
  <si>
    <t>TRANSFERENCIA MEJORAMIENTO DE LA COMPETITIVIDAD DEL SECTOR APÍCOLA</t>
  </si>
  <si>
    <t>TRANSFERENCIA EMPLEO DE RIZOBACTERIA COMO TECNOLOGÍA SUSTENTABLE</t>
  </si>
  <si>
    <t>TRANSFERENCIA FORT. DE LA PYME MADERERA MEDIANTE PLANTACIONES DE ALAMO</t>
  </si>
  <si>
    <t>TRANSFERENCIA INSCRIPCION DERECHO DE APROV. AGUA SUBT. SECTORES RETIRO</t>
  </si>
  <si>
    <t>REPOSICION DE INFRAESTRUCTURA NÁUTICA DE USO PÚBLICO</t>
  </si>
  <si>
    <t>HABILITACION DE LA NAVE Y ESTACIÓN TALCA</t>
  </si>
  <si>
    <t>PENCAHUE</t>
  </si>
  <si>
    <t>MEJORAMIENTO CANCHA CLUB DEPORTIVO PENCAHUE</t>
  </si>
  <si>
    <t>PROV. CAUQUENES</t>
  </si>
  <si>
    <t>CAMINO BÁSICO POR CONSERVACIÓN M-908, CRUCE M-80-N(CURANIPE) - LAS CANCHAS - CHOVELLÉN, TRAMO KM 0,0 AL KM 6,43; PROVINCIA DE CAUQUENES, REGIÓN DEL MAULE.</t>
  </si>
  <si>
    <t>TRANSFERENCIA PARA MEJORAR COMPETITIVIDAD VÍA TECNOLOGÍAS LIMPIAS</t>
  </si>
  <si>
    <t>TRANSFERENCIA PARA APOYO A LA INVERSIÓN EN ZONAS DE OPORTUNIDADES</t>
  </si>
  <si>
    <t>TRANSFERENCIA INCUBADORA DE NEGOCIOS PARA JÓVENES EMPRENDEDORES</t>
  </si>
  <si>
    <t>CONSTRUCCION ALUMBRADO PUBLICO VARIOS SECTORES, COMUNA DE RETIRO.</t>
  </si>
  <si>
    <t>MEJORAMIENTO SECTOR PONIENTE PASEO LINARES DE JAEN</t>
  </si>
  <si>
    <t>MEJORAMIENTO ALCANTARILLADO SAN ESTEBAN, LOS JARDINES Y BELLA UNION</t>
  </si>
  <si>
    <t>TRANSFERENCIA PARA EL DESARROLLO TURÍSTICO TERRITORIAL DEL MAULE</t>
  </si>
  <si>
    <t>TRANSFERENCIA TECNOLOGÍA SATELITAL PARA MEJORAR EL USO DEL AGUA</t>
  </si>
  <si>
    <t>TRANSFERENCIA PLANTA PILOTO APROVECHAMIENTO DE RESIDUOS DEL MAULE</t>
  </si>
  <si>
    <t>TRANSFERENCIA DESARROLLO DE ALIMENTOS DE BAJO COSTO PARA RUMIANTES</t>
  </si>
  <si>
    <t>NORMALIZACION CON EQUIPAMIENTO ESCUELA CARLOS SALINAS LAGOS, TALCA</t>
  </si>
  <si>
    <t>NORMALIZACION CON EQUIP ESC. JOSE MANUEL BALMACEDA Y FERNÁNDEZ, TALCA</t>
  </si>
  <si>
    <t>REPOSICION EQUIPOS SERVICIO PABELLON HOSPITAL CONSTITUCION</t>
  </si>
  <si>
    <t>PARRAL</t>
  </si>
  <si>
    <t>ADQUISICION ECOTOMOGRAFO SERVICIO IMAGENOLOGIA, HOSPITAL PARRAL</t>
  </si>
  <si>
    <t>REPOSICIÓN ECOTOMOGRAFO DOPPLER COLOR HOSPITAL LINARES</t>
  </si>
  <si>
    <t>REPOSICION EQUIPO CLINICO E INSTRUMENTAL HOSPITAL LINARES</t>
  </si>
  <si>
    <t>TRANSFERENCIA PARA GENERACIÓN DE UNIDADES TERROIR BASE PARA EL SECANO</t>
  </si>
  <si>
    <t>REPOSICIÓN VEHÍCULO DE COORDINACIÓN Nº2, DEPTO. DE SALUD RETIRO</t>
  </si>
  <si>
    <t>CONSTRUCCION SEGURIDAD VIAL COMUNA DE VICHUQUEN</t>
  </si>
  <si>
    <t>MEJORAMIENTO GIMNASIO MUNICIPAL SAN RAFAEL</t>
  </si>
  <si>
    <t>ADQUISICIÓN CAMIONETA MUNICIPALIDAD DE CHANCO</t>
  </si>
  <si>
    <t>ADQUISICIÓN CAMIÓN HIDROELEVADOR COMUNA DE MOLINA</t>
  </si>
  <si>
    <t>CAPACITACION SINDICAL PARA LA REGIÓN DEL MAULE</t>
  </si>
  <si>
    <t>RESTAURACION MERCADO CENTRAL MUNICIPAL DE TALCA</t>
  </si>
  <si>
    <t>TRANSFERENCIA BIANUAL IDENTIDAD, GESTIÓN Y PROMOCIÓN TURISTICA DE LA REGION DEL MAULE</t>
  </si>
  <si>
    <t>TRANSFERENCIA APOYO A EMPRENDEDORES DE PUEBLOS ORIGINARIOS DEL MAULE</t>
  </si>
  <si>
    <t>TRANSFERENCIA APOYO A BARRIOS COMERCIALES DE LA REGION DEL MAULE</t>
  </si>
  <si>
    <t>TRANSFERENCIA DIFUSIÓN PARA CONTROL URBANO DE POLILLA LOBESIA BOTRANA</t>
  </si>
  <si>
    <t>REPOSICIÓN DE VEHÍCULOS DE OPERACIONES, MUNICIPALIDAD DE LICANTÉN</t>
  </si>
  <si>
    <t>CONSTRUCCION CENTRO DE SALUD FAMILIAR MOLINA</t>
  </si>
  <si>
    <t>REPOSICION CAMIÓN TOLVA, COMUNA DE PELARCO</t>
  </si>
  <si>
    <t>REPOSICION VEREDAS Y ELEMENTOS URBANOS AGUSTÍN BESOAIN DE ILOCA</t>
  </si>
  <si>
    <t>REPOSICIÓN SEDE COMUNITARIA VILLA SAN FELIX COMUNA DE MAULE</t>
  </si>
  <si>
    <t>CONSTRUCCION PLAZA ACTIVA POSTA ALQUIHUE COMUNA DE SAN JAVIER</t>
  </si>
  <si>
    <t>AMPLIACION SALA DE MUSCULACION GIMNASIO MUNICIPAL COMUN SAN JAVIER</t>
  </si>
  <si>
    <t>CONSTRUCCIÓN CANALES HORMIGÓN AGUAS LLUVIAS Y OTRAS OBRAS, V. ALEGRE</t>
  </si>
  <si>
    <t>TENO</t>
  </si>
  <si>
    <t>REPOSICIÓN CAMIÓN TOLVA, COMUNA DE TENO</t>
  </si>
  <si>
    <t>CONSTRUCCIÓN PLAZA DE ACCESO POLIDEPORTIVO CONSTITUCIÓN</t>
  </si>
  <si>
    <t>CONSTRUCCIÓN CENTRO COMUNITARIO IDAHUE, LICANTÉN</t>
  </si>
  <si>
    <t>REPOSICION 2 PUENTES Y 1 SIFÓN SECTOR URBANO SAN JAVIER</t>
  </si>
  <si>
    <t>REPOSICIÓN CENTRO DEPORTIVO - CULTURAL MUNICIPALIDAD VILLA ALEGRE</t>
  </si>
  <si>
    <t>CONSTRUCCIÓN PLAZAS ACTIVAS DIVERSOS SECTORES DE VILLA ALEGRE</t>
  </si>
  <si>
    <t>DIFUSION PROGRAMA GESTIÓN TERRITORIAL TURÍSTICA ZONAS REZAGADAS</t>
  </si>
  <si>
    <t>CONTROL MODELO CARACTERIZACIÓN TERRITORIAL TURÍSTICA ZONA REZA</t>
  </si>
  <si>
    <t>TRANSFERENCIA ASOCIATIVIDAD E INOCUIDAD ALIMENTARIA REGION DEL MAULE</t>
  </si>
  <si>
    <t>TRANSFERENCIA INSTALACIÓN PILOTO DE ENERGÍA FOTOVOLTAICA DISTRIBUIDA</t>
  </si>
  <si>
    <t>TRANSFERENCIA VALIDACIÓN Y CARACTERIZACIÓN DE MARCADORES AUTOFAGIA</t>
  </si>
  <si>
    <t>TRANSFERENCIA DESARROLLO DE CLONES DE MAQUI Y SU MANEJO PRODUCTIVO</t>
  </si>
  <si>
    <t>TRANSFERENCIA INNOVACIÓN BIOCOMBUSTIBLES SÓLIDOS AGRICOLAS</t>
  </si>
  <si>
    <t>TRANSFERENCIA PLANES COMUNALES DESARROLLO COMPETITIVO REG DEL MAULE</t>
  </si>
  <si>
    <t>TRANSFERENCIA REDUCCIÓN RIESGO OJO DE BUEY EN MANZANAS CRIPPS PINK</t>
  </si>
  <si>
    <t>TRANSFERENCIA ESTABLECIMIENTO DE PLANTACIONES MAQUI</t>
  </si>
  <si>
    <t>TRANSFERENCIA CARACTERIZACIÓN TECNOLOGÍA PROD AVELLANO NATIVO</t>
  </si>
  <si>
    <t>CONSTRUCCION MULTICANCHA CIERRO PERIMETRAL Y OTROS SEC V EDEN TALCA</t>
  </si>
  <si>
    <t>CONSTRUCCIÓN Y MEJORAMENTO MULTICANCHAS VARIOS SECTORES, TENO</t>
  </si>
  <si>
    <t>EXPLOTACION ACUICULTURA SUSTENTABLE DE PEQUEÑA ESCALA</t>
  </si>
  <si>
    <t>CONSTRUCCION ALUMBRADO PUBLICO 3 SECTORES SAN CLEMENTE</t>
  </si>
  <si>
    <t>CONSTRUCCIÓN PLAZA DE MORZA, COMUNA DE TENO</t>
  </si>
  <si>
    <t>REPOSICIÓN ECOTOMOGRAFO HOSPITAL SAN JUAN DE DIOS, COMUNA DE TENO</t>
  </si>
  <si>
    <t>MEJORAMIENTO ESTADIO ANFA LUIS HERNAN ALVAREZ, CURICÓ</t>
  </si>
  <si>
    <t>CONSTRUCCION TRES ESPACIOS COMUNITARIOS, SAN RAFAEL</t>
  </si>
  <si>
    <t>REPOSICION SEDE SOCIAL JV.DEPARTAMENTAL Y JV.AV.LA PAZ, SAN RAFAEL</t>
  </si>
  <si>
    <t>REPOSICION ILUMINACIÓN Y MEJORAMIENTO PILETA P.DE ARMAS SAN JAVIER</t>
  </si>
  <si>
    <t>EMPEDRADO</t>
  </si>
  <si>
    <t>HABILITACIÓN PLAZA SAN JOSÉ EMPEDRADO</t>
  </si>
  <si>
    <t>ADQUISICIÓN CAMIONETA MUNICIPALIDAD DE CONSTITUCIÓN</t>
  </si>
  <si>
    <t>CONSTRUCCION SEDE SOCIAL DON ALFONSO, TALCA</t>
  </si>
  <si>
    <t>CONSTRUCCION SEDE SOCIAL VILLA CONAVICOOP, TALCA</t>
  </si>
  <si>
    <t>TRANSFERENCIA PARA MEJORAR COMPETITIVIDAD DEL CULTIVO DE MAIZ EN EL MAULE</t>
  </si>
  <si>
    <t>TRANSFERENCIA PARA EL MEJORAMIENTO DE VITIVINICULTURA CAMPESINA MAULE</t>
  </si>
  <si>
    <t>TRANSFERENCIA PROGRAMA INTEGRAL DE RIEGO REGIÓN DEL MAULE</t>
  </si>
  <si>
    <t>CONSTRUCCIÓN SEDE COMUNITARIA SECTOR BELLAVISTA PARRAL</t>
  </si>
  <si>
    <t>MEJORAMIENTO DE LA SEÑALIZACIÓN DE TRÁNSITO PÚBLICO, VILLA ALEGRE</t>
  </si>
  <si>
    <t>CONSTRUCCIÓN DEPENDENCIAS PARA ORGANIZACIONES COMUNITARIAS, PELARCO</t>
  </si>
  <si>
    <t>CONSTRUCCIÓN SEDE SOCIAL Y EQUIP. COMUNITARIO LOS GOMEROS, PELARCO</t>
  </si>
  <si>
    <t>REPOSICIÓN ENDOSCOPIOS DIGESTIVOS SERV. GASTROENTEROLOGÍA HRTALCA</t>
  </si>
  <si>
    <t>REPOSICION INSTRUMENTAL OFTALMOLOGIA HOSPITAL REGIONAL DE TALCA</t>
  </si>
  <si>
    <t>REPOSICIÓN EQUIPOS UNIDAD CARDIORESPIRATORIO, CDT HOSP. REG. TALCA</t>
  </si>
  <si>
    <t>REPOSICION AUTOREFACTOMETROS OFTALMOLOGIA HOSPITAL REGIONAL TALCA</t>
  </si>
  <si>
    <t>ADQUISICIÓN LÁSER ARGÓN OFTALMOLOGÍA HOSPITAL REGIONAL DE TALCA</t>
  </si>
  <si>
    <t>REPOSICION ECOTOMOGRAFO SERV. VASCULAR CDT HOSP. REGIONAL DE TALCA</t>
  </si>
  <si>
    <t>CONSTRUCCIÓN SEDE ADULTO MAYOR NUEVO MILENIO, LINARES</t>
  </si>
  <si>
    <t>REPOSICIÓN DE VEREDAS E INSTALACIÓN DE SOLERAS PAHUIL,CHANCO</t>
  </si>
  <si>
    <t>CONSTRUCCION SEDE SOCIAL BATUCO COMUNA DE CHANCO</t>
  </si>
  <si>
    <t>MEJORAMIENTO Y AMPLIACIÓN SEDE SOCIAL PAHUIL COMUNA DE CHANCO</t>
  </si>
  <si>
    <t xml:space="preserve">TRANSFERENCIA PROGRAMA REGIONAL DE APOYO AL EMPRENDIMIENTO PRAE </t>
  </si>
  <si>
    <t>CONSTRUCCION PROLONGACIÓN CALLE CARMEN, SECTOR LA MARQUESA, CURICÓ</t>
  </si>
  <si>
    <t>CONSTRUCCIÓN REFUGIOS PEATONALES SECTORES RURALES LONGAVI</t>
  </si>
  <si>
    <t>CONSTRUCCIÓN PLAZA SAN JOSE DE PETEROA EN COMUNA DE SAGRADA FAMILIA</t>
  </si>
  <si>
    <t>CONSTRUCCION SALA MULTIUSO Y LOCALES FERIA LIBRE COMUNA DE ROMERAL</t>
  </si>
  <si>
    <t>CONSTRUCCION LOCALES FERIA LIBRE Y BAÑOS PÚBLICOS COMUNA DE ROMERAL</t>
  </si>
  <si>
    <t>MEJORAMIENTO SEDE SOCIAL ADULTO MAYOR EL PORVENIR, PELLUHUE</t>
  </si>
  <si>
    <t>CONSTRUCCIÓN PAVIMENTOS Y VEREDAS DIVERSOS SECTORES COMUNA DE ROMERAL</t>
  </si>
  <si>
    <t>MEJORAMIENTO MULTICANCHA ESCUELA ALTO PANGUE, COMUNA DE SAN RAFAEL</t>
  </si>
  <si>
    <t>CONSTRUCCIÓN VEREDAS VARIOS SECTORES, COMUNA VICHUQUÉN</t>
  </si>
  <si>
    <t>CAUQUENES</t>
  </si>
  <si>
    <t>ADQUISICIÓN Y REPOSICIÓN VEHÍCULOS MUNICIPALES CAUQUENES</t>
  </si>
  <si>
    <t>CONSTRUCCION PLAZA LOS HUERTOS II, SAN CLEMENTE</t>
  </si>
  <si>
    <t>CONSTRUCCION SEÑALETICA VIAL VARIOS SECTORES, VICHUQUEN</t>
  </si>
  <si>
    <t>RIO CLARO</t>
  </si>
  <si>
    <t>CONSTRUCCIÓN MULTICANCHAS POBL. SAN ANTONIO Y EL AROMO RÍO CLARO</t>
  </si>
  <si>
    <t>CONSTRUCCIÓN PLAZAS SECTOR AQUELARRE, COMUNA VICHUQUÉN</t>
  </si>
  <si>
    <t>CONSTRUCCIÓN CANCHA PASTO SINTÉTICO BOTALCURA</t>
  </si>
  <si>
    <t>MEJORAMIENTO MULTICANCHA POBLACIÓN SAN RAFAEL, COMUNA SAN RAFAEL</t>
  </si>
  <si>
    <t>TRANSFERENCIA REGULARIZACION TITULOS DE DOMINIO REGION DEL MAULE 2015</t>
  </si>
  <si>
    <t>CONSTRUCCION SEDE SOCIAL LOS AROMOS, COMUNA DE LINARES</t>
  </si>
  <si>
    <t>CONSTRUCCIÓN CENTRO DE ACONDICIONAMIENTO FÍSICO, LICANTÉN</t>
  </si>
  <si>
    <t>CONSTRUCCIÓN SEDES SOCIALES N°2  DIVERSOS SECTORES COMUNA DE HUALAÑÉ</t>
  </si>
  <si>
    <t>CONSTRUCCION SEDE SOCIAL VILLA LOS ALERCES, SANTA SOFÍA, CAUQUENES</t>
  </si>
  <si>
    <t>CONSTRUCCION SEDE SOCIAL NAME SUR, CAUQUENES</t>
  </si>
  <si>
    <t>REPOSICION SEDE DE ORGANIZACIONES COMUNITARIAS COMUNA DE ROMERAL</t>
  </si>
  <si>
    <t>CONSTRUCCIÓN CANCHA PASTO SINTETICO POBLACION VILLA DIEGO PORTALES</t>
  </si>
  <si>
    <t>RAUCO</t>
  </si>
  <si>
    <t>CONSTRUCCIÓN CUBIERTA MULTICANCHA EL LLANO, COMUNA DE RAUCO</t>
  </si>
  <si>
    <t>CONSTRUCCION ÁREA VERDE SECTOR PORTONES AZULES COMUNA YERBAS BUENAS</t>
  </si>
  <si>
    <t>CONSTRUCCIÓN CUBIERTA MULTICANCHA TRICAO, COMUNA DE RAUCO</t>
  </si>
  <si>
    <t>CONSTRUCCIÓN PLAZA POBLACIÓN JOSÉ CAPPEL, CUREPTO</t>
  </si>
  <si>
    <t>CONSTRUCCIÓN QUINCHOS CLUBES DEPORTIVO COMUNA DE PENCAHUE</t>
  </si>
  <si>
    <t>MEJORAMIENTO PLAZA SANTA OLGA, CONSTITUCION</t>
  </si>
  <si>
    <t>CONSTRUCCION CUBIERTA CANCHA CLUB DEPORTIVO AMÉRICA, CURICO</t>
  </si>
  <si>
    <t xml:space="preserve">MEJORAMIENTO Y AMPLIACIÓN CASINO COMUNITARIO VILLA SECA - CUREPTO </t>
  </si>
  <si>
    <t>MEJORAMIENTO PISCINA MUNICIPAL Y CONST. CIERRE PERIMETRAL-CUREPTO</t>
  </si>
  <si>
    <t>REPOSICIÓN VEHÍCULOS PARA CUARTELES DE CARABINEROS, REGIÓN MAULE</t>
  </si>
  <si>
    <t>CONSTRUCCIÓN REFUGIOS PEATONALES, CURICÓ CENTRO</t>
  </si>
  <si>
    <t>CONSTRUCCIÓN SEDE SOCIAL CANCHA DE LOS HUEVOS CAUQUENES</t>
  </si>
  <si>
    <t>MEJORAMIENTO PAVIMENTOS Y MOBILIARIO URBANO PLAZA LOS HEROES, MAULE</t>
  </si>
  <si>
    <t>CONSTRUCCIÓN CASA DE LA MUSICA DE MOLINA</t>
  </si>
  <si>
    <t>CONSTRUCCION REFUGIOS PEATONALES URBANOS, PERIFERIA CURICÓ</t>
  </si>
  <si>
    <t>CONSTRUCCIÓN ESTACIÓN MEDICA VILCHES ALTO, COMUNA SAN CLEMENTE</t>
  </si>
  <si>
    <t>CONSTRUCCIÓN ÁREA VERDE DISTINTOS SECTORES COMUNA DE YERBAS BUENAS</t>
  </si>
  <si>
    <t>CONSTRUCCIÓN CON RELOCALIZACIÓN REFUGIOS PEATONALES RETIRO URBANO</t>
  </si>
  <si>
    <t>MEJORAMIENTO SEGURIDAD PLAZA CÍVICA MAULE</t>
  </si>
  <si>
    <t>CONSTRUCCION CASA DEL ADULTO MAYOR CURICO</t>
  </si>
  <si>
    <t>CONSTRUCCIÓN SIST. DE ILUMINACIÓN CANCHAS ESTADIO MUNICIPAL, RETIRO</t>
  </si>
  <si>
    <t>MEJORAMIENTO PLAZA DON SEBASTIÁN 1, SAN CLEMENTE</t>
  </si>
  <si>
    <t>CONSTRUCCIÓN TRIBUNAS CANCHAS N°2 Y N°3 ESTADIO FISCAL DE LINARES</t>
  </si>
  <si>
    <t>TRANSFERENCIA CONTINUIDAD CENTRO DE ESTUDIOS DE ALIMENTOS PROCESADOS</t>
  </si>
  <si>
    <t>CONSERVACIÓN RUTA K-15,TRAMO KM. 23,893 AL 45,715,COM.RIO CLARO Y S.RAFAEL</t>
  </si>
  <si>
    <t>CONSERVACIÓN RUTA K-31, TRAMO KM. 0,0 AL 16,953, COMUNA RIO CLARO</t>
  </si>
  <si>
    <t>CONSERVACIÓN CAMINO BAS. ROL L-480 TR. 9,8 AL 13,363 COM. DE LONGAVI</t>
  </si>
  <si>
    <t>ADQUISICIÓN INSTRM-MOTOR TRAUMAT Y REPOSICION LAMPARA H CAUQUENES</t>
  </si>
  <si>
    <t>ADQUISICIÓN CONTENEDORES DE RSD Y A, COMUNA DE RAUCO</t>
  </si>
  <si>
    <t>CONSERVACION CAMINO YIYAHUE, COMUNA DE PARRAL</t>
  </si>
  <si>
    <t>ADQUISICIÓN DE CONTENEDORES DE RSD Y ASIMILABLE, COMUNA DE LICANTÉN</t>
  </si>
  <si>
    <t>CONSERVACION CALLEJÓN LAS CARDAS, COMUNA DE TENO</t>
  </si>
  <si>
    <t>TRANSFERENCIA REPOSICIÓN ESP TRANS PUBL MAYOR Y TAXIS COLEC REG MAULE</t>
  </si>
  <si>
    <t>CONSERVACION INFRAESTRUCTURA SALA DE HOSPITALIZADOS, HOSP. DE CURICO</t>
  </si>
  <si>
    <t>REPOSICION VEREDAS CALLE BALMACEDA TRAMO B, LADO SUR, MAULE</t>
  </si>
  <si>
    <t>ADQUISICIÓN VEHÍCULOS PARA OPERATIVOS MUNICIPALES, COMUNA DE COLBUN</t>
  </si>
  <si>
    <t>ADQUISICIÓN RETROEXCAVADORA, COMUNA DE SAN JAVIER</t>
  </si>
  <si>
    <t>ADQUISICIÓN Y REPOSICIÓN EQUIPOS U.OFTALMOLOGÍA HOSPITAL DE CURICO</t>
  </si>
  <si>
    <t>ADQUISICIÓN Y REPOS EQ Y EQUIPAM HOSP SANTA ROSA, COMUNA DE MOLINA</t>
  </si>
  <si>
    <t>ADQUISICIÓN DOS CAMIONES TOLVA DOBLE PUENTE, COMUNA DE PARRAL</t>
  </si>
  <si>
    <t>ADQUISICION CAMIONETA TODO TERRENO, EMPEDRADO</t>
  </si>
  <si>
    <t>TRANSFERENCIA APL VITIVINÍCOLA, BERRIES Y TURISMO ZONAS REZAGADAS</t>
  </si>
  <si>
    <t>DIAGNOSTICO INDUST. Y ACCESO A COMER. PRODUCTORES HORTÍCOLAS</t>
  </si>
  <si>
    <t>ADQUISICIÓN Y REPOSICIÓN EQUIPOS Y EQUIPAMIENTO, CASA DEL DONANTE</t>
  </si>
  <si>
    <t>ADQUISICIÓN CAMIÓN LIMPIAFOSAS COMUNA DE TALCA</t>
  </si>
  <si>
    <t>ADQUISICION Y REPOSICION CARROS DE PARO HOSPITALES BAJA COMPLEJIDAD</t>
  </si>
  <si>
    <t>TRANSFERENCIA REGIONAL DE EMPLEO PRE 2016-2017</t>
  </si>
  <si>
    <t>DIAGNOSTICO DE LAS ECONOMIAS DE BARRIO REGION DEL MAULE</t>
  </si>
  <si>
    <t>DIAGNOSTICO Y CARACTERIZACIÓN USO DE ENERGÍA EN MIPIME DE LA MADERA</t>
  </si>
  <si>
    <t>DIAGNOSTICO ZONAS CON APTITUD VITIVI. EN PROVINCIA CAUQUENES COSTA</t>
  </si>
  <si>
    <t>ADQUISICIÓN BUS ACTIVIDADES MUNICIPALES, SAN CLEMENTE</t>
  </si>
  <si>
    <t>TRANSFERENCIA ASESORÍA Y ACCESO AL FINANCIAMIENTO PARA EMPRESAS Y EMP</t>
  </si>
  <si>
    <t>TRANSFERENCIA PROGRAMA EMPRENDIMIENTO JOVENES REGION DEL MAULE</t>
  </si>
  <si>
    <t>TRANSFERENCIA CAPACITACIÓN EMPRENDIMIENTO JÓVENES DISCAPACIDAD</t>
  </si>
  <si>
    <t>TRANSFERENCIA IMPLEMENTACIÓN EN PRÁCTICAS DE PRODUCCIÓN LIMPIA</t>
  </si>
  <si>
    <t>TRANSFERENCIA PROGRAMA DE FOMENTO PARA LA COMPETITIVIDAD 2016</t>
  </si>
  <si>
    <t>TRANSFERENCIA FORTALEC TURÍSTICO COMUNA CUREPTO, EMPEDRADO, CAUQUENES</t>
  </si>
  <si>
    <t>TRANSFERENCIA FORTALEC TURÍSTICO COMUNA ROMERAL, RÍOCLARO, SAN RAFAEL</t>
  </si>
  <si>
    <t>TRANSFERENCIA FOMENTO PRODUCTIVO PARA ORGANIZACIONES PESCA ARTESANAL</t>
  </si>
  <si>
    <t>ADQUISICIÓN CONTENEDORES RSD Y ALZACONTENEDOR, COMUNA DE VICHUQUÉN</t>
  </si>
  <si>
    <t>TRANSFERENCIA FORTALECIMIENTO COMERCIALIZACIÓN EN MICROEMPRESARIAS ZR</t>
  </si>
  <si>
    <t>CONSERVACION CCBB RUTA L-233,ZL-553 Y L-333, COMUNA LINARES Y COLBUN</t>
  </si>
  <si>
    <t>CONSERVACION LOSAS ACCESO NORTE PUENTE BALMACEDA, PARRAL</t>
  </si>
  <si>
    <t>ADQUISICIÓN CAMIÓN CON ESTANQUE ALJIBE, COMUNA DE RÍO CLARO</t>
  </si>
  <si>
    <t>ADQUISICIÓN DE CONTENEDORES RSD Y A, SAGRADA FAMILIA</t>
  </si>
  <si>
    <t>ADQUISICIÓN Y REPOSICIÓN DE VEHÍCULOS COMUNA DE PENCAHUE</t>
  </si>
  <si>
    <t>ADQUISICIÓN CAMIÓN RECOLECTOR SECTOR RURAL LINARES</t>
  </si>
  <si>
    <t>ADQUISICIÓN Y REPOSICIÓN EQUIPOS COMPUTACIONALES COMUNA DE CUREPTO</t>
  </si>
  <si>
    <t>TRANSFERENCIA PROGRAMA RECAMBIO CALEFACTORES TALCA-MAULE 2017</t>
  </si>
  <si>
    <t>TRANSFERENCIA PROGRAMA RECAMBIO CALEFACTORES VALLE CENTRAL</t>
  </si>
  <si>
    <t>ADQUISICIÓN CONTENEDORES RSD Y A, COMUNA DE HUALAÑÉ</t>
  </si>
  <si>
    <t>ADQUISICIÓN CAMIÓN TOLVA, COMUNA YERBAS BUENAS</t>
  </si>
  <si>
    <t>REPOSICION CON RELOCALIZACION HOSPITAL DE CONSTITUCIÓN</t>
  </si>
  <si>
    <t>TRANSFERENCIA PROGRAMA PILOTO RECAMBIO DE CALEFACTORES LINARES</t>
  </si>
  <si>
    <t>TRANSFERENCIA PROGRAMA DE PRODUCCION, PROMOCION Y PROTECCION PARA EL SANTUARIO ACHIBUENO</t>
  </si>
  <si>
    <t>ADQUISICIÓN EQUIPO DE PERFORACIÓN POZOS PROFUNDOS, PELLUHUE</t>
  </si>
  <si>
    <t>ADQUISICION CAMION RECOLECTOR DE RSD COMUNA DE LONGAVI</t>
  </si>
  <si>
    <t>REPOSICION CAMIONETA 4X4 COMUNA DE LONGAVI</t>
  </si>
  <si>
    <t>REPOSICION VEHÍCULOS POLICIALES PDI REGIÓN DEL MAULE</t>
  </si>
  <si>
    <t>TRANSFERENCIA EMPRENDIMIENTO INNOVADOR EN LICEOS TECNICOS</t>
  </si>
  <si>
    <t>TRANSFERENCIA OBTENCIÓN DE BIOFILTROS A PARTIR DE RESID LIGNOCELULOSO</t>
  </si>
  <si>
    <t>TRANSFERENCIA ENDÓFITOS NATIVOS PARA EL MANEJO DE PLAGAS</t>
  </si>
  <si>
    <t>TRANSFERENCIA TERRITORIOS VECINALES INNOVADORES</t>
  </si>
  <si>
    <t>TRANSFERENCIA USO Y GESTIÓN EFICIENTE DE AGUA Y NUTRIENTES EN VIVEROS</t>
  </si>
  <si>
    <t>TRANSFERENCIA AGRICULTURA MAS SOSTENIBLE Y MAS INOCUA</t>
  </si>
  <si>
    <t>TRANSFERENCIA CONTROL Y USO DE MACRÓFITAS EN LA REGIÓN DEL MAULE</t>
  </si>
  <si>
    <t>ADQUISICIÓN 02 CAMIONETAS MUNICIPALIDAD DE MOLINA</t>
  </si>
  <si>
    <t>ADQUISICIÓN CAMIÓN RECOLECTOR DE RSD PARA LA COMUNA DE TENO</t>
  </si>
  <si>
    <t>REPOSICIÓN CAMIONETAS MUNICIPALES, COMUNA DE VILLA ALEGRE</t>
  </si>
  <si>
    <t>REPOSICIÓN CAMIONETAS PARA ILUSTRE MUNICIPALIDAD DE SAN RAFAEL</t>
  </si>
  <si>
    <t>CAPACITACION PARA LA CONSTRUCCION CON MADERA EN REGION DEL BIO-BIO</t>
  </si>
  <si>
    <t>TRANSFERENCIA FORTALECIMIENTO MIPE ARAUCO ZONA REZAGO, REGIÓN DEL BIOBÍO</t>
  </si>
  <si>
    <t>TRANSFERENCIA INSERCION EN MERCADOS DE EMPRESAS CAMPESINAS</t>
  </si>
  <si>
    <t>TRANSFERENCIA FOMENTO E INVERSION PRODUCTIVA PRODUCTOS DEL MAR</t>
  </si>
  <si>
    <t>TRANSFERENCIA REPOBLAMIENTO CULTIVO Y MANEJO DE ALGAS PESCA ARTESANAL</t>
  </si>
  <si>
    <t>INCORPORACION DE NUEVA AREA PSMB (PROGRAMA SANIDAD MOLUSCOS BIVALVOS) EN LA REGION DEL BIO BIO PARA BUZOS Y PESCADORES EN EL GOLFO DE ARAUCO</t>
  </si>
  <si>
    <t>DIFUSION Y FORTALECIMIENTO DEL TURISMO CULTURAL PROV. ARAUCO</t>
  </si>
  <si>
    <t>CAPACITACION PARA BUZOS EN PLAN DE MANEJO DE MOLUSCOS ARAUCO</t>
  </si>
  <si>
    <t>SEREMI-CAPACITACIÓN EN EDUCACIÓN DE LA AFECTIVIDAD Y SEXUALIDAD PARA DOCENTES DE ESTABLECIMIENTOS EDUCACIONALES EN COMUNAS DE LA PROVINCIA DE CONCEPCIÓN</t>
  </si>
  <si>
    <t>BIOBIO</t>
  </si>
  <si>
    <t>EQUIPAMIENTO TECNOLOGICO</t>
  </si>
  <si>
    <t>33 01 010 APLICACION LETRA A) ARTICULO CUARTO TRANSITORIO LEY N 20.378 (CHATARRIZACION)</t>
  </si>
  <si>
    <t>MEJORAMIENTO RUTAS Q-75 MULCHEN - QUILACO</t>
  </si>
  <si>
    <t>HUALQUI</t>
  </si>
  <si>
    <t>MEJORAMIENTO ESTADIO FISCAL DE HUALQUI</t>
  </si>
  <si>
    <t>ARAUCO</t>
  </si>
  <si>
    <t>CONSTRUCCION CASETAS SANITARIAS CARAMPANGUE Y RAMADILLAS, COMUNA DE ARAUCO</t>
  </si>
  <si>
    <t>QUILLECO</t>
  </si>
  <si>
    <t>CONSTRUCCIÓN CASETAS SANITARIAS LOCALIDAD DE VILLA MERCEDES, QUILLECO</t>
  </si>
  <si>
    <t>LOS ALAMOS</t>
  </si>
  <si>
    <t>REPOSICIÓN ESCUELA F-808 DE ANTIHUALA, COMUNA DE LOS ÁLAMOS</t>
  </si>
  <si>
    <t>CONTULMO</t>
  </si>
  <si>
    <t>REPOSICION LICEO POLIVALENTE NAHUELBUTA CONTULMO</t>
  </si>
  <si>
    <t>REPOSICION LICEO A-50 SAN FELIPE DE ARAUCO</t>
  </si>
  <si>
    <t>CHILLAN</t>
  </si>
  <si>
    <t>HABILITACION DEL TEATRO MUNICIPAL DE CHILLAN</t>
  </si>
  <si>
    <t>CHILLAN VIEJO</t>
  </si>
  <si>
    <t>CONSTRUCCION GIMNASIO MUNICIPAL, CHILLAN VIEJO</t>
  </si>
  <si>
    <t>CONCEPCION</t>
  </si>
  <si>
    <t>CONSTRUCCIÓN DEFENSAS FLUVIALES RIO ANDALIEN Y OTROS</t>
  </si>
  <si>
    <t>CHIGUAYANTE</t>
  </si>
  <si>
    <t>REPOSICIÓN CON ELEVACIÓN CATEGORIA DE LA SUBCOMISARIA CHIGUAYANTE</t>
  </si>
  <si>
    <t>REPOSICION 4ª COMISARIA LOMAS VERDES CONCEPCION</t>
  </si>
  <si>
    <t>LOS ANGELES</t>
  </si>
  <si>
    <t>CONSTRUCCION POLIDEPORTIVO CIUDAD DE LOS ANGELES (SEGUNDO CONTRATO POR REEVALUACION)</t>
  </si>
  <si>
    <t>CONSTRUCCION URBANIZACION SANITARIA SEC. ALTO LOS PADRES, ARAUCO</t>
  </si>
  <si>
    <t>CABRERO</t>
  </si>
  <si>
    <t>REPOSICION CESFAM MONTEAGUILA, COMUNA DE CABRERO</t>
  </si>
  <si>
    <t>HUALPEN</t>
  </si>
  <si>
    <t>REPOSICION EDIFICIO CONSISTORIAL DE HUALPEN (ETAPA DISEÑO)</t>
  </si>
  <si>
    <t>MEJORAMIENTO AVENIDA PADRE HURTADO, LOS ANGELES (EJECUCION)</t>
  </si>
  <si>
    <t>PENCO</t>
  </si>
  <si>
    <t>MEJORAMIENTO PAR VIAL LAS HERAS/COCHRANE-MAIPU/FREIRE DE PENCO</t>
  </si>
  <si>
    <t>SAN PEDRO DE LA PAZ</t>
  </si>
  <si>
    <t>CONSTRUCCION PASARELA PEATONAL LOS CLAVELES, SAN PEDRO DE LA PAZ</t>
  </si>
  <si>
    <t xml:space="preserve">CONSTRUCCION PUENTE CALLE Y. BUENAS SOBRE ESTERO LAS TOSCAS CHILLAN </t>
  </si>
  <si>
    <t>MEJORAMIENTO ACERAS 7 CALLES DE LA COMUNA DE HUALPEN</t>
  </si>
  <si>
    <t>COELEMU</t>
  </si>
  <si>
    <t>REPOSICION EDIFICIO CONSISTORIAL I. MUNICIPALIDAD DE COELEMU</t>
  </si>
  <si>
    <t>CONSTRUCCION TEATRO REGIONAL DEL BIO BIO</t>
  </si>
  <si>
    <t>SAN IGNACIO</t>
  </si>
  <si>
    <t>NORMALIZACION CENTRO DE SALUD FAMILIAR SAN IGNACIO</t>
  </si>
  <si>
    <t>NINHUE</t>
  </si>
  <si>
    <t>SANEAMIENTO TÍTULOS DE DERECHOS DE  AGUA COMUNA DE NINHUE</t>
  </si>
  <si>
    <t>LOTA</t>
  </si>
  <si>
    <t>CONSTRUCCION P.M.B. POBLACION FRESIA, LOTA</t>
  </si>
  <si>
    <t>CONSTRUCCION 6 MULTICANCHAS TECHADAS 3 COMUNAS T. LAJA DIGUILLIN</t>
  </si>
  <si>
    <t>REPOSICIÓN PUENTE ISABEL RIQUELME SOBRE ESTERO LAS TOSCAS, CHILLÁN</t>
  </si>
  <si>
    <t>MEJORAMIENTO MULTICANCHA VILLA GRECIA, LOS ANGELES</t>
  </si>
  <si>
    <t>QUIRIHUE</t>
  </si>
  <si>
    <t>CONSTRUCCION CUBIERTA MULTICANCHA ESCUELA EL LLANO, COMUNA QUIRIHUE</t>
  </si>
  <si>
    <t>CONSTRUCCIÓN MULTICANCHA Y CIERRE PERIMETRAL PASAJES BERLÍN-ROSTOCK</t>
  </si>
  <si>
    <t>ÑIQUEN</t>
  </si>
  <si>
    <t>CONSTRUCCION SANEAMIENTO SANITARIO ESTACION ÑIQUEN, COMUNA DE ÑIQUEN</t>
  </si>
  <si>
    <t>CONSTRUCCION PARQUE CIENTIFICO TECNOLOGICO REGION DEL BIO BIO</t>
  </si>
  <si>
    <t>MEJORAMIENTO SEMAF. Y HABILIT. SCAT, CALLES MAIPON Y OTRAS, CHILLAN</t>
  </si>
  <si>
    <t>CONSTRUCCION SANEAMIENTO SANITARIO SECT. TINAJON, PERALILLO, NIHUE</t>
  </si>
  <si>
    <t>CONSTRUCCION URBANIZACION VILLA EL CONQUISTADOR, COMUNA DE COELEMU</t>
  </si>
  <si>
    <t>CONSTRUCCION RAMBLA DIAG. P.A. CERDA, SAN MARTIN/PLAZA PERU, CONCEPCION</t>
  </si>
  <si>
    <t>TALCAHUANO</t>
  </si>
  <si>
    <t>CONSTRUCCION MULTICANCHA VILLA PERALES ORIENTE, TALCAHUANO</t>
  </si>
  <si>
    <t>LAJA</t>
  </si>
  <si>
    <t>CONSTRUCCION MUROS DE CONTENCION DIVERSAS CALLES, LAJA</t>
  </si>
  <si>
    <t>CONSTRUCCION PLAZA RECREATIVA CALLE CENTRAL POB. SAN GUILLERMO CHGTE</t>
  </si>
  <si>
    <t>MEJORAMIENTO EQUIPAMIENTO DEPORTIVO AV101 MANQUIMÁVIDA LOS CASTAÑOS</t>
  </si>
  <si>
    <t>TIRUA</t>
  </si>
  <si>
    <t>REPOSICION EDIFICIO CONSISTORIAL DE LA COMUNA DE TIRUA</t>
  </si>
  <si>
    <t>REPOSICION Y NORMALIZACION DEPENDENCIAS MUNICIPALES</t>
  </si>
  <si>
    <t>ANTUCO</t>
  </si>
  <si>
    <t>CONSTRUCCIÓN OBRAS DE URBANIZACIÓN Y CASETAS SANITARIAS, ANTUCO</t>
  </si>
  <si>
    <t>CONSERVACION OBRAS DE ARTE VARIOS CAMINOS PROVINCIA ARAUCO Y BIO BIO</t>
  </si>
  <si>
    <t>CONSERVACION OBRAS DE ARTE VARIOS CAMINOS, PROVINCIAS CONCEP. Y ÑUBLE</t>
  </si>
  <si>
    <t>CONSTRUCCION PARQUE RIBERA BIO BIO CHIGUAYANTE</t>
  </si>
  <si>
    <t>TOME</t>
  </si>
  <si>
    <t>CONSTRUCCION CASETAS SANITARIAS SECTOR EL SANTO, TOME</t>
  </si>
  <si>
    <t>REPOSICION SEXTA COMPAÑÍA DE BOMBEROS DE CONCEPCION</t>
  </si>
  <si>
    <t>CAÑETE</t>
  </si>
  <si>
    <t>REPOSICION EDIFICIO CUERPO DE BOMBEROS DE CAÑETE (ETAPA DISEÑO Y EJECUCION)</t>
  </si>
  <si>
    <t>REPOSICION PARCIAL GIMNASIO MUNICIPAL ANTUCO (ETAPA EJECUCION)</t>
  </si>
  <si>
    <t>BULNES</t>
  </si>
  <si>
    <t>CONSTRUCCIÓN EDIFICIO DE LA CULTURA, COMUNA DE BULNES</t>
  </si>
  <si>
    <t>REPOSICION CUARTEL DE BOMBEROS, COMUNA DE BULNES (EJECUCIÓN)</t>
  </si>
  <si>
    <t>SANTA JUANA</t>
  </si>
  <si>
    <t>CONSTRUCCIÓN NUEVO CEMENTERIO MUNICIPAL COMUNA DE SANTA JUANA</t>
  </si>
  <si>
    <t>PEMUCO</t>
  </si>
  <si>
    <t>CONSTRUCCION SALON MULTIUSO COMUNA DE PEMUCO</t>
  </si>
  <si>
    <t>RESTAURACION CAPILLA HOSPITAL SAN JUAN DE DIOS CHILLAN (ETAPA DISEÑO)</t>
  </si>
  <si>
    <t>LEBU</t>
  </si>
  <si>
    <t>CONSTRUCCION  Y HABILITACION DE EDIFICIO CONSISTORIAL, LEBU (ETAPA DISEÑO)</t>
  </si>
  <si>
    <t>CONSTRUCCION SOLUCION AGUAS LLUVIAS LA RIVERA ETAPA 2, CHIGUAYANTE</t>
  </si>
  <si>
    <t>SANEAMIENTO TITULOS DE DERECHOS DE AGUA COMUNA DE LAJA</t>
  </si>
  <si>
    <t>REPOSICION POSTA RAFAEL, COMUNA DE TOME</t>
  </si>
  <si>
    <t>TUCAPEL</t>
  </si>
  <si>
    <t>MEJORAMIENTO PAVIMENTACION CALLE LAUTARO DE TUCAPEL</t>
  </si>
  <si>
    <t>CONSTRUCCION CANCHA MULTIJUEGOS DEPORT. ESTRELLA DEL SUR, CONCEPCION</t>
  </si>
  <si>
    <t>CURANILAHUE</t>
  </si>
  <si>
    <t>CONSTRUCCION SEDE VECINAL CURAMALAL, CURANILAHUE</t>
  </si>
  <si>
    <t>REPOSICIÓN AMBULANCIAS PARA SAMU CORDILLERA ÑUBLE DEL H.C.H.M.</t>
  </si>
  <si>
    <t>CONSTRUCCIÓN REDES CONTRA INCENDIO CDP ARAUCO</t>
  </si>
  <si>
    <t>RESTAURACIÓN Y PUESTA EN VALOR FUERTE LA PLANCHADA DE PENCO (ETAPA DISEÑO)</t>
  </si>
  <si>
    <t>REPOSICIÓN CAMIONETA DE MUNICIPALIDAD DE LA COMUNA DE TIRÚA</t>
  </si>
  <si>
    <t>NACIMIENTO</t>
  </si>
  <si>
    <t>CONSTRUCCION SEDE SOCIAL FRANCISCO GIORDANA, NACIMIENTO</t>
  </si>
  <si>
    <t>TREHUACO</t>
  </si>
  <si>
    <t>CONSTRUCCION SEDE SOCIAL JUNTA DE VECINOS CLODOMIRO ALMEYDA</t>
  </si>
  <si>
    <t>CONSTRUCCION SEDE SOCIAL JUNTA DE VECINOS VALLE ALEGRE</t>
  </si>
  <si>
    <t>CONSTRUCCION SEDE SOCIAL JUNTA DE VECINOS LA ESPERANZA - GOROPEUMO</t>
  </si>
  <si>
    <t>CONSTRUCCION CIERRE CUBIERTA MULTICANCHA LICEO A DE ERCILLA, CAÑETE</t>
  </si>
  <si>
    <t>REPOSICION SEDE SOCIAL ANTIHUALA, LOS ALAMOS</t>
  </si>
  <si>
    <t>NORMALIZACION ELECTRIFICACION RURAL VARIOS SECTORES LOS ALAMOS</t>
  </si>
  <si>
    <t>CONSTRUCCION FERIA HORTICOLA, COMUNA DE  CAÑETE</t>
  </si>
  <si>
    <t>MEJORAMIENTO CALLE DON VICTOR, LOS ANGELES</t>
  </si>
  <si>
    <t>REPOSICION DE LA BIBLIOTECA MUNICIPAL, LEBU (ETAPA DISEÑO)</t>
  </si>
  <si>
    <t>CONSTRUCCION CESFAM VALLE LA PIEDRA, CHIGUAYANTE</t>
  </si>
  <si>
    <t>SAN CARLOS</t>
  </si>
  <si>
    <t>MEJORAMIENTO CALLES O'HIGGINS Y L.C. MARTINEZ, SAN CARLOS</t>
  </si>
  <si>
    <t>RESTAURACION Y PUESTA EN VALOR CAPILLA SAN SEBASTIÁN DE LOS ÁNGELES (DISEÑO)</t>
  </si>
  <si>
    <t>MEJORAMIENTO Y AMPLIACION SEDE DEPORTIVO UNION ESPAÑOLA, CHILLAN</t>
  </si>
  <si>
    <t>REPARACION Y TERMINACION MULTICANCHA VILLA ACERO, HUALPEN</t>
  </si>
  <si>
    <t>CONSTRUCCION CUBIERTA MULTICANCHA ESCUELA E-824, CAÑETE</t>
  </si>
  <si>
    <t>INNOVA BIO BIO - TRANSFERENCIA ESPECIALISTAS EN INNOVACION</t>
  </si>
  <si>
    <t>RESTAURACION CASONA EYHERAMENDY DE LOS ALAMOS (ETAPA DISEÑO)</t>
  </si>
  <si>
    <t>REPOSICION POSTA DE SALUD RURAL RAMADILLAS COMUNA DE ARAUCO</t>
  </si>
  <si>
    <t>CORONEL</t>
  </si>
  <si>
    <t>CONSTRUCCION ACCESO SECTOR LA PEÑA, CORONEL</t>
  </si>
  <si>
    <t>MEJORAMIENTO DE CALLE TEGUALDA CONCEPCION</t>
  </si>
  <si>
    <t>MEJORAMIENTO AREA VERDE SECTOR LA VERTIENTE, TALCAHUANO</t>
  </si>
  <si>
    <t>CONSTRUCCION Y MEJORAMIENTO RUTA N-114, O-14 COBQUECURA-DICHATO</t>
  </si>
  <si>
    <t>CONTRUCCION CENTRO COMUNITARIO LAS SALINAS, TALCAHUANO</t>
  </si>
  <si>
    <t>CONSERVACION PAVIMENTACION CALLE VILLA ALEGRE, NACIMIENTO</t>
  </si>
  <si>
    <t>CONSERVACION VIAS CIRCULACION CERRO ALEGRE, TALCAHUANO</t>
  </si>
  <si>
    <t>REPOSICION NOVENA COMPAÑÍA DE BOMBEROS BARRIO NORTE DE CONCEPCION (ETAPA DISEÑO)</t>
  </si>
  <si>
    <t>CONSERVACIÓN CAMINOS BÁSICOS COMUNAS COIHUECO Y SAN FABIÁN, ÑUBLE</t>
  </si>
  <si>
    <t>MEJORAMIENTO AVDA. VICENTE MENDEZ, PAUL HARRIS Y LAS ROSAS, CHILLAN</t>
  </si>
  <si>
    <t>CONSTRUCCION ESTRUCTURA TECHUMBRE, CUB. E ILUM. MULTICANCHA PANGUE</t>
  </si>
  <si>
    <t>EL CARMEN</t>
  </si>
  <si>
    <t>CONSTRUCCION SS.HH. Y CIERRE PERIMETRAL CANCHA CHACABUCO, EL CARMEN</t>
  </si>
  <si>
    <t>CONSTRUCCION SEDE  JJ.VV. VILLA GRACIELA DE P ALB BACHELET CORONEL</t>
  </si>
  <si>
    <t>CONSTRUCCION SEDE SOCIAL LOS EVANGELISTAS, CHILLAN</t>
  </si>
  <si>
    <t>MEJORAMIENTO CANCHA CERRO ESTANQUE, TOME</t>
  </si>
  <si>
    <t>MEJORAMIENTO PAVIMENTACION CALLE ROBERTO GOMEZ DE HUEPIL, TUCAPEL</t>
  </si>
  <si>
    <t>CONSTRUCCION MULTICANCHA Y AREA DEPORTIVA VALLE NOBLE, CONCEPCION</t>
  </si>
  <si>
    <t>CONSTRUCCION SEDE SOCIAL SARITA GAJARDO, CHILLAN</t>
  </si>
  <si>
    <t>YUMBEL</t>
  </si>
  <si>
    <t>REPOSICION SEDE SOCIAL LA TUCAPEL DE ESTACION YUMBEL, YUMBEL</t>
  </si>
  <si>
    <t>ACTUALIZACION PLAN DE DESARROLLO COMUNAL DE CONCEPCION</t>
  </si>
  <si>
    <t>REPOSICIÓN SEDE SOCIAL HUINANCO RERE, YUMBEL</t>
  </si>
  <si>
    <t>PORTEZUELO</t>
  </si>
  <si>
    <t>REPARACIÓN Y MEJORAMIENTO DE SEDES SOCIALES - PORTEZUELO</t>
  </si>
  <si>
    <t>CONSTRUCCIÓN SISTEMA APR BULI ORIENTE, SAN CARLOS</t>
  </si>
  <si>
    <t>REPOSICION SEDE SOCIAL VILLA EL JAZMIN, PENCO</t>
  </si>
  <si>
    <t>CONSERVACIÓN CAMINO BÁSICO RUTA N-476, N-410, TREHUACO Y QUIRIHUE</t>
  </si>
  <si>
    <t>SAN NICOLAS</t>
  </si>
  <si>
    <t>CONSTRUCCION CUBIERTA MULTICANCHA ESCUELA LA LOMA, SAN NICOLAS</t>
  </si>
  <si>
    <t>MEJORAMIENTO CAMINOS TERRITORIO PUNILLA, PROV. DE ÑUBLE</t>
  </si>
  <si>
    <t>COIHUECO</t>
  </si>
  <si>
    <t>REPOSICION ESTADIO MUNICIPAL DE COIHUECO</t>
  </si>
  <si>
    <t>MEJORAMIENTO ESTADIO FISCAL, LOTA</t>
  </si>
  <si>
    <t>CONSTRUCCION SEDE SOCIAL CLUB DE CUECA TRINAR DE ESPUELAS, NACIMIENTO</t>
  </si>
  <si>
    <t>CONSTRUCCION SKATEPARK Y BMX CABRERO</t>
  </si>
  <si>
    <t>CONSTRUCCION SEDE SOCIAL JVV GENERAL CRUZ COMUNA DE PEMUCO</t>
  </si>
  <si>
    <t>AMPLIACIÓN SEDE UNIÓN COMUNAL DE JUNTA DE VECINOS, PENCO</t>
  </si>
  <si>
    <t>MEJORAMIENTO ESTADIO DE FUTBOL NONGUEN CONCEPCION</t>
  </si>
  <si>
    <t>MEJORAMIENTO CANCHAS DIVERSOS SECTORES, TALCAHUANO</t>
  </si>
  <si>
    <t>REPOSICION EDIFICIO CONSISTORIAL COMUNA DE TUCAPEL (ETAPA DISEÑO)</t>
  </si>
  <si>
    <t>CONSTRUCCION CENTRO CULTURAL CURANILAHUE</t>
  </si>
  <si>
    <t>CONSTRUCCION CUBIERTA PATIO EDIFICIO MUNICIPAL</t>
  </si>
  <si>
    <t>CONSTRUCCION SEDE COMUNITARIA PRIMER AGUA, PENCO</t>
  </si>
  <si>
    <t>QUILLON</t>
  </si>
  <si>
    <t>CONSTRUCCION ESPACIO PUBLICO VILLA NORTE,  QUILLON</t>
  </si>
  <si>
    <t>CONSTRUCCION CENTRO DE INSPECCION FRUTA FRESCA CABRERO</t>
  </si>
  <si>
    <t>CONSTRUCCIÓN SERVICIOS HIGIÉNICOS FERIA LOS ESCRITORES Y CANDELARIA</t>
  </si>
  <si>
    <t>INFOR-TRANSFERENCIA FLORA MELIFERA PARA MEJORAR EL NEGOCIO APÍCOLA DEL BIO BIO</t>
  </si>
  <si>
    <t>RESTAURACION IGLESIA DE LA VIRGEN DEL CARMEN DE CHILLAN (ETAPA DISEÑO)</t>
  </si>
  <si>
    <t>RESTAURACION PLAZA FUERTE DE NACIMIENTO (ETAPA DISEÑO)</t>
  </si>
  <si>
    <t>CER-TRANSFERENCIA PROYECTOS AUTOABASTECIMIENTO ERNC MIPYMES BIO BIO</t>
  </si>
  <si>
    <t>NORMALIZACION ELECTRICA SECTORES LA CALLE, SAN MIGUEL Y OTROS, HUALQUI</t>
  </si>
  <si>
    <t>ADQUISICION DE CAMIONETA PARA LA COMUNA DE COELEMU</t>
  </si>
  <si>
    <t>CONSERVACION DE ACERAS SECTOR URBANO COMUNA DE CABRERO</t>
  </si>
  <si>
    <t>ADQUSICION VEHICULO DE RESCATE VEHICULAR PARA BOMBEROS 1°  CIA.LEBU</t>
  </si>
  <si>
    <t>MEJORAMIENTO RUTA CURANILAHUE - TRONGOL BAJO, CURANILAHUE (ETAPA DISEÑO)</t>
  </si>
  <si>
    <t>ANALISIS EVALUACION DE PROGRAMAS FNDR DE FOMENTO PRODUCTIVO</t>
  </si>
  <si>
    <t>REPOSICION PUENTE FIERRO RUTA O-728, HUALQUI</t>
  </si>
  <si>
    <t>REPOSICION CAMIONETAS Y FURGONES, DIRECCION SERVICIO SALUD BIOBIO</t>
  </si>
  <si>
    <t>CONSTRUCCION CIERRE Y GRADERIAS MULTICANCHA EN POB. VILLA ESMERALDA</t>
  </si>
  <si>
    <t>IMPLEMENTACION DE ESTACIONES INTELIGENTES DE GESTION Y APOYO TECNICO PARA LOS PESCADORES ARTESANALES DE LA REGION DEL BIO BIO</t>
  </si>
  <si>
    <t>CONSTRUCCION PAVIMENTACION RUTA N-48 NINHUE-TORRECILLA</t>
  </si>
  <si>
    <t>ALTO BIO BIO</t>
  </si>
  <si>
    <t>MEJORAMIENTO DEL ESTADIO VILLA RALCO, ALTO BIO BIO</t>
  </si>
  <si>
    <t>SANTA BARBARA</t>
  </si>
  <si>
    <t>CONSTRUCCION SERVICIOS HIGIENICOS CEMENTERIO MUNICIPAL</t>
  </si>
  <si>
    <t>CONSTRUCCIÓN CIERRE PERIMETRAL CANCHA LA BOMBONERA, CONCEPCIÓN</t>
  </si>
  <si>
    <t>CONSTRUCCION ESPACIO PUBLICO ACCESO AVENIDA ESTACION, NACIMIENTO</t>
  </si>
  <si>
    <t>REPOSICION ESCUELA MAPUDUNGUN G-857, SAN RAMON, TIRUA</t>
  </si>
  <si>
    <t>FOSIS-TRANSFERENCIA APOYO MICROEMPRESAS DE PERSONAS CON DISCAPACIDAD</t>
  </si>
  <si>
    <t>MEJORAMIENTO CONEXIÓN VIAL CONCEPCION - CHIGUAYANTE, ETAPA 1</t>
  </si>
  <si>
    <t>MEJORAMIENTO RUTA O-510 CABRERO - PASO HONDO PROVINCIA DE BIO BIO</t>
  </si>
  <si>
    <t>RESTAURACION Y HABILITACION EX DEPORTIVO Y CINE BELLAVISTA TOME (ETAPA DISEÑO)</t>
  </si>
  <si>
    <t>NORMALIZACION ELECTRIFICACION RURAL SECTOR PALIHUE, COMUNA SANTA JUANA</t>
  </si>
  <si>
    <t>CONSTRUCCION CENTRO COMUNITARIO PARA DISCAPACITADOS, SANTA JUANA</t>
  </si>
  <si>
    <t>UBB - TRANSFERENCIA MODELO DE GESTIÓN DE INNOVACIÓN SUSTENTABLE "HUBIOBÍO"</t>
  </si>
  <si>
    <t>UBB - TRANSFERENCIA OBSERVATORIO PRODUCTOS SUSTENTABLES EN PYMES Y MYPES</t>
  </si>
  <si>
    <t>UBB - TRANSFERENCIA DISEÑO IMPLEMENTACIÓN PLATAFORMA INNOVACIÓN ARTICULADA</t>
  </si>
  <si>
    <t>YUNGAY</t>
  </si>
  <si>
    <t>CONSTRUCCION PAVIMENTACION DIVERSAS CALLES LOCALIDAD DE CAMPANARIO</t>
  </si>
  <si>
    <t>MEJORAMIENTO CALLE JUAN PAULINO FLORES, QUILLON</t>
  </si>
  <si>
    <t>REPOSICION MATERIAL MAYOR CUERPOS DE BOMBEROS REGION DEL BIO BIO</t>
  </si>
  <si>
    <t>CONSERVACION DEPENDENCIAS EDIFICIO SECREDUC REGIÓN DEL BIO BIO</t>
  </si>
  <si>
    <t>CONSTRUCCION POZOS PROFUNDOS POSTAS PITRIL-CAÑICU</t>
  </si>
  <si>
    <t>HABILITACION POZO PROFUNDO Y HABILITACION SECTOR CAPONNI</t>
  </si>
  <si>
    <t>CONSTRUCCION ABASTECIMIENTO AGUA POTABLE RURAL, SECTOR LOS HUAPES, ARAUCO</t>
  </si>
  <si>
    <t>CONSTRUCCION ABASTECIMIENTO AGUA POTABLE RURAL, SECTOR QUIDICO CHICO</t>
  </si>
  <si>
    <t>CONSTRUCCION DE POZOS E INSTALACION SISTEMA DE ABASTECIMIENTO DE AGUA PRIMARIO SECTOR PABLO NERUDA 2</t>
  </si>
  <si>
    <t>CONSTRUCCION SEDE SOCIAL VILLA EL SOL DE CARTAGO, PEMUCO</t>
  </si>
  <si>
    <t>REPOSICION SEDE SOCIAL JJ.VV. PUEBLO PINTO, PEMUCO</t>
  </si>
  <si>
    <t>CONSTRUCCION APR COMITÉ AGUA EL COIHUE, COMUNA SANTA JUANA</t>
  </si>
  <si>
    <t>REPOSICION PLAZA RECREATIVA SECTOR VILLA LA UNION, CHIGUAYANTE</t>
  </si>
  <si>
    <t>HABILITACION SERVICIO AGUA POTABLE LAS GREDAS</t>
  </si>
  <si>
    <t>CONSTRUCCION POZO PROFUNDO CAUDAL GARANTIZADO PARA EL SECTOR DE MEMBRILLAR, COMUNA DE CABRERO</t>
  </si>
  <si>
    <t>RANQUIL</t>
  </si>
  <si>
    <t>CONSTRUCCION POZO PROFUNDO Y ESTANQUE, SECTOR BATUCO</t>
  </si>
  <si>
    <t>CONSTRUCCION POZO PROFUNDO SECTOR TRILALEO</t>
  </si>
  <si>
    <t>CONSTRUCCION MULTICANCHA POBLACION CORNELIO SAAVEDRA, LEBU</t>
  </si>
  <si>
    <t>CONSTRUCCION CAPTACION SISTEMA AGUA POTABLE SECTOR TRES ROSAS SANTA JUANA</t>
  </si>
  <si>
    <t>CONSTRUCCION MULTICANCHA EN SECTOR HUENUTIL DE LA CABRERIA</t>
  </si>
  <si>
    <t>REPOSICION SEDE SOCIAL AGUA MUCRE, LEBU</t>
  </si>
  <si>
    <t>CONSTRUCCION PISTA DE DEPORTES EXTREMOS COSTANERA LEBU</t>
  </si>
  <si>
    <t>CONSTRUCCION INSTALACION DE ALUMBRADO EN CEMENTERIO 2, TALCAHUANO</t>
  </si>
  <si>
    <t>CONSTRUCCION SEDE SINDICATO CARVILE, LEBU</t>
  </si>
  <si>
    <t>CONSTRUCCION SEDE CLUB DEPORTIVO ESTADIO, LEBU</t>
  </si>
  <si>
    <t>CONSTRUCCION SEDE DEPORTIVA UNION, LEBU</t>
  </si>
  <si>
    <t>CONSTRUCCION ILUMINACION CANCHA N° 2 ESTADIO MUNICIPAL, SAN CARLOS</t>
  </si>
  <si>
    <t>CONSTRUCCION MULTICANCHA CESPED SINTETICO SANTA ROSA</t>
  </si>
  <si>
    <t>CONSTRUCCION SEDE JUNTA DE VECINOS EN SECTOR BUCALEMU</t>
  </si>
  <si>
    <t>CONSTRUCCION AREA VERDE ATENAS ENTRE MALLORCA Y LAS PALMAS</t>
  </si>
  <si>
    <t>CONSTRUCCION RELLENO Y CIERRO PERIMETRAL CEMENTERIO MUNICIPAL, ARAUCO</t>
  </si>
  <si>
    <t>CONSTRUCCION SEDE SOCIAL CULLINCO, SANTA BARBARA</t>
  </si>
  <si>
    <t>AMPLIACION SEDE VILLA SANTA INES, CHILLAN VIEJO</t>
  </si>
  <si>
    <t>REPOSICION SEDE SOCIAL LAS GRANJAS</t>
  </si>
  <si>
    <t>CONSTRUCCION MULTICANCHA CUBIERTA JJVV CACHAPOAL, SAN CARLOS</t>
  </si>
  <si>
    <t>FLORIDA</t>
  </si>
  <si>
    <t>CONSTRUCCION SEDE COMUNITARIA ROA, FLORIDA</t>
  </si>
  <si>
    <t>CONSTRUCCION SEDE COMUNITARIA MILLAHUE, COMUNA DE TOME</t>
  </si>
  <si>
    <t>CONSTRUCCIÓN SEDE SOCIAL CALLE PINARES</t>
  </si>
  <si>
    <t>CONSTRUCCION SEDE SOCIAL VILLA ALEMANIA, TOME</t>
  </si>
  <si>
    <t>CONSTRUCCION SEDE SOCIAL ESTRELLA DE MAR, TOME</t>
  </si>
  <si>
    <t>CONSTRUCCIÓN COMEDOR Y COCINA CENTRO LABORAL ALONKURA, TALCAHUANO</t>
  </si>
  <si>
    <t>NEGRETE</t>
  </si>
  <si>
    <t>CONSTRUCCION SEDE SOCIAL AGRUPACION COMPROMISO, COMUNA DE NEGRETE</t>
  </si>
  <si>
    <t>CONSTRUCCION AREA VERDE BRISAS DE PALOMARES, CONCEPCION</t>
  </si>
  <si>
    <t>REPOSICION SALON MULTIUSO CENTRO COMUNITARIO MUNICIPAL</t>
  </si>
  <si>
    <t>CONSTRUCCIÓN MULTICANCHA VILLA LAS ISLAS, LOS ÁNGELES</t>
  </si>
  <si>
    <t>CONSTRUCCIÓN CENTRO COMUNIT. Y DEPORTIVO SEC. H. FAMILIARES CORONEL</t>
  </si>
  <si>
    <t>CONSTRUCCION CENTRO COMUNITARIO Y DEPORTIVO SEC. EDUARDO FREI, CORONEL</t>
  </si>
  <si>
    <t>MULCHEN</t>
  </si>
  <si>
    <t>REPOSICION ACERAS FRENTE PLAZA DE ARMAS DE MULCHEN</t>
  </si>
  <si>
    <t>REPOSICION PLAZOLETA POB. BERTA 2 CORONEL</t>
  </si>
  <si>
    <t>CONSTRUCCION PAVIMENTACION CALLE O'HIGGINS LOCALIDAD LOS ALAMOS</t>
  </si>
  <si>
    <t>CONSTRUCCION CENTRO COMUNITARIO POB. HERNAN BRAÑAS</t>
  </si>
  <si>
    <t>REPARACION COLEGIO BASICO HUACHIPATO D-506, TALCAHUANO</t>
  </si>
  <si>
    <t>CONSTRUCCION SEDE SOCIAL VILLA MADRID, CHILLAN</t>
  </si>
  <si>
    <t>CONSTRUCCION AMPLIACION SEDE SOCIAL POBLACION BARTOLUCCI, CHILLAN</t>
  </si>
  <si>
    <t>CONSTRUCCION CUBIERTA MULTICANCHA ESCUELA E-830, L. ARANEDA, CAÑETE</t>
  </si>
  <si>
    <t>MEJORAMIENTO VEREDAS CALLES BALMACEDA Y RIQUELME, CURANILAHUE</t>
  </si>
  <si>
    <t>CONSTRUCCION PAVIMENTACION CALLE BILBAO, COMUNA QUILLECO</t>
  </si>
  <si>
    <t>CONSTRUCCIÓN SALÓN MULTIPROPÓSITO CAMPOS DEPORTIVOS BOCA SUR</t>
  </si>
  <si>
    <t>CONSTRUCCION SEDE SOCIAL NEWENCO CANDELARIA</t>
  </si>
  <si>
    <t>CONSTRUCCION CANCHA PASTO SINTETICO LICEO SANTA CRUZ DE LARQUI</t>
  </si>
  <si>
    <t>CONSTRUCCION SEDE SOCIAL JUNTA DE VECINOS MI VALLE TEMPLADO, YUNGAY</t>
  </si>
  <si>
    <t>CONSTRUCCION PAVIMENTACION CALLE MORALES, COMUNA QUILLECO</t>
  </si>
  <si>
    <t>MEJORAMIENTO PLAZA VILLA MERCEDES, COMUNA QUILLECO</t>
  </si>
  <si>
    <t>CONSTRUCCION SEDE COMUNITARIA SECTOR BAQUEDANO</t>
  </si>
  <si>
    <t>REPOSICIÓN EDIFICIO PREUNIVERSITARIO MUNICIPAL, PENCO</t>
  </si>
  <si>
    <t>CONSTRUCCION PLAZA DE ACCESO A LIRQUEN</t>
  </si>
  <si>
    <t>MEJORAMIENTO DIVERSAS CALLES, LOCALIDAD DE PEHUEN, LEBU</t>
  </si>
  <si>
    <t>CONSTRUCCION CUARTEL DE BOMBEROS ALTO BIO BIO (ETAPA DISEÑO)</t>
  </si>
  <si>
    <t>MEJORAMIENTO CALLES LOS MAÑIOS, CANELOS, LOS ALERCES Y OTROS, LEBU</t>
  </si>
  <si>
    <t>MEJORAMIENTO PAVIMENTOS POBLACION LIBERTAD, II ETAPA, TALCAHUANO</t>
  </si>
  <si>
    <t>REPOSICION SISTEMA DE AGUAS LLUVIAS POB. ALTOS DEL LAJA, LAJA</t>
  </si>
  <si>
    <t>REPOSICION HOSPEDERIA HOGAR DE CRISTO ÑUBLE, CHILLAN</t>
  </si>
  <si>
    <t>MEJORAMIENTO PAVIMENTACION CALLE RONALD RAMM TUCAPEL</t>
  </si>
  <si>
    <t>NORMALIZACION ESTADIO DE FUTBOL NUEVA ESPERANZA, CONCEPCION</t>
  </si>
  <si>
    <t>DIAGNÓSTICO Y PLAN DE RECUPERACIÓN DE 5 LAGUNAS DE CONCEPCIÓN</t>
  </si>
  <si>
    <t>REPOSICION ACERAS AV. RUCAMANQUI ENTRE INDEP Y S. FCO. HUEPIL TUCAPEL</t>
  </si>
  <si>
    <t>REPOSICION DE ACERAS CALLE SAN DIEGO Y OTRAS HUEPIL, TUCAPEL</t>
  </si>
  <si>
    <t>DIAGNOSTICO ERD 2015-2030- Y PROT REGION DEL BIO BIO</t>
  </si>
  <si>
    <t>CONSTRUCCION MUSEO MEISSNER-PRIM, PARQUE ECUADOR, CONCEPCION</t>
  </si>
  <si>
    <t>CONSTRUCCION PLANTA INTEGRADA DE MANEJO DE RESIDUOS, SANTA JUANA</t>
  </si>
  <si>
    <t>CONSTRUCCION ALCANTARILLADO Y URBANIZACION DE QUIDICO, TIRUA (ETAPA DISEÑO)</t>
  </si>
  <si>
    <t>FOSIS-TRANSFERENCIA APOYO A EXTRABAJADORES INDUSTRIA PESQUERA</t>
  </si>
  <si>
    <t>CONSTRUCCION FERIA ABASTO AVENIDA PRAT, CONCEPCION 1º ETAPA MERCADO</t>
  </si>
  <si>
    <t>MEJORAMIENTO ACERAS AV. O'HIGGINS COMUNA SAN NICOLAS (ETAPA DISEÑO)</t>
  </si>
  <si>
    <t>SERNATUR -FORTALECIMIENTO INTEGRAL DE LA INDUSTRIA TURISTICA</t>
  </si>
  <si>
    <t>CONSERVACION PAVIMENTACION CALLE BAQUEDANO</t>
  </si>
  <si>
    <t>CONSTRUCCION CENTRO COMUNITARIO DE SALUD FAMILIAR CHACAY, ÑIQUEN</t>
  </si>
  <si>
    <t>CONSTRUCCION SALAS BIBLIOTECA Y MULTITALLER ESCUELA F-687, LOTA</t>
  </si>
  <si>
    <t>CONSERVACIÓN TECHUMBRE LICEO RIGOBERTO IGLESIAS, LEBU</t>
  </si>
  <si>
    <t>MEJORAMIENTO RUTA 150 SECTOR QUEBRADA HONDA, TOME</t>
  </si>
  <si>
    <t>CONSERVACIÓN ACERAS MONTE ÁGUILA CENTRO Y CABRERO ORIENTE</t>
  </si>
  <si>
    <t>CONSERVACION ESTADIO MUNICIPAL MONTE AGUILA, CABRERO</t>
  </si>
  <si>
    <t>REPOSICION ALUMBRADO PUBLICO DIVERSOS SECTORES SAN CARLOS</t>
  </si>
  <si>
    <t>NORMALIZACIÓN PISCINA SEMIOLÍMPICA TEMPERADA, COMUNA DE SANTA JUANA</t>
  </si>
  <si>
    <t>CONSTRUCCIÓN DE SENDAS Y MUROS DE CONTENCIÓN EN CERROS DE TALCAHUANO</t>
  </si>
  <si>
    <t>HABILITACIÓN PASARELA PEATONAL-CICLOVÍA LAJA-SAN ROSENDO</t>
  </si>
  <si>
    <t>CONSTRUCCIÓN SISTEMA ALERTA TSUNAMI REGION DEL BIO BIO (ETAPA DISEÑO)</t>
  </si>
  <si>
    <t>CONTROL HIDATIDOSIS OVINA MEDIANTE VACUNACIÓN, ALTO BÍO BÍO</t>
  </si>
  <si>
    <t>FORTALECIMIENTO TECNOLOGICO COMERCIAL RECOLECTORES PRODUCTOS FORESTALES NO MADEREROS - PFNM</t>
  </si>
  <si>
    <t>CONSTRUCCION MULTICANCHA VILLA LICAUQUEN, CAÑETE</t>
  </si>
  <si>
    <t>SEREMI BIENES NACIONALES - SANEAMIENTO TITULOS DE DOMINIO, COMUNAS DE REZAGO, REGION DEL BIOBIO</t>
  </si>
  <si>
    <t>CONSTRUCCION ANFITEATRO SECTOR COSTANERA SUR LAGUNA SEÑORAZA, LAJA</t>
  </si>
  <si>
    <t>CONSTRUCCION CUBIERTA MULTICANCHA PEDRO DE VALDIVIA</t>
  </si>
  <si>
    <t>MEJORAMIENTO AVDA. PRAT, SECTOR NUEVA ESPERANZA, ARAUCO</t>
  </si>
  <si>
    <t>CONSTRUCCION PLAZOLETA SECTOR CALIFORNIA, ARAUCO</t>
  </si>
  <si>
    <t>REPARACION MULTICANCHA POBLACION EL BOLDO DE LARAQUETE, ARAUCO</t>
  </si>
  <si>
    <t>CONSTRUCCION MULTICANCHA POBLACION 10 DE JULIO, COMUNA DE ARAUCO</t>
  </si>
  <si>
    <t>REPOSICION DOS CAMIONES RECOLECTORES DE BASURA, LEBU</t>
  </si>
  <si>
    <t>REPOSICION MULTICANCHA Y PLAZA CRISTIAN VERA, LEBU</t>
  </si>
  <si>
    <t>CONSTRUCCION SEDE MAQUEHUE, COMUNA DE LEBU</t>
  </si>
  <si>
    <t>CONSTRUCCION PLAZA VILLA LOS HEROES III ETAPA, LEBU</t>
  </si>
  <si>
    <t>CONSTRUCCION PLAZA DE LOS VIENTOS, LEBU</t>
  </si>
  <si>
    <t>REPOSICION SEDE CLUB DEPORTIVO CULTURAL, LEBU</t>
  </si>
  <si>
    <t>HABILITACION PASEO PUENTE VIEJO, LEBU</t>
  </si>
  <si>
    <t>CONSTRUCCION CANCHA DE TENIS CENTRAL, CONTULMO</t>
  </si>
  <si>
    <t>CONSTRUCCION ALUMBRADO PUBLICO PARA CICLOVIA CONTULMO- LICAHUE</t>
  </si>
  <si>
    <t>CONSTRUCCION GIMNASIO SOCIAL, CONTULMO</t>
  </si>
  <si>
    <t>REPOSICION SEDE MILLANAO ATAHUALPA, TIRUA</t>
  </si>
  <si>
    <t>CONSTRUCCION CANCHA DE FUTBOLITO, CONTULMO</t>
  </si>
  <si>
    <t>MEJORAMIENTO INTEGRAL AERÓDROMO LAS MISIONES DE CAÑETE</t>
  </si>
  <si>
    <t>MEJORAMIENTO PAVIMENTO DIVERSAS CALLES DE VILLA LOS HEROES, LEBU</t>
  </si>
  <si>
    <t>MEJORAMIENTO CANCHA DE CASA DE PIEDRA, TIRUA</t>
  </si>
  <si>
    <t>SUBPESCA - TRANSFERENCIA PARA LA GESTION Y FOMENTO PRODUCTIVO EN PESCA ARTESANAL</t>
  </si>
  <si>
    <t>MEJORAMIENTO PAISAJISTICO CALLE LA MARINA Y AV. CONCEPCION, TALCAHUANO</t>
  </si>
  <si>
    <t>MEJORAMIENTO SANITARIO LOCALIDAD DE COPIULEMU, FLORIDA</t>
  </si>
  <si>
    <t>CONSERVACION ESCENARIO, CAMARINES Y GRADERIAS COMPLEJO D Y R PEMUCO</t>
  </si>
  <si>
    <t>CONSTRUCCION CIERRO PATIO 1 A LOS NARANJOS, CEMENTERIO MUNICIPAL</t>
  </si>
  <si>
    <t>CONSTRUCCION MULTICANCHA SECTOR MIRAFLORES 4, CURANILAHUE</t>
  </si>
  <si>
    <t>MEJORAMIENTO MULTICANCHA VILLA AMERICA, CURANILAHUE</t>
  </si>
  <si>
    <t>MEJORAMIENTO Y AMPLIACION SEDE UNION COMUNAL ADULTO MAYOR, CURANILAHUE</t>
  </si>
  <si>
    <t>CONSTRUCCION ELECTRIFICACION FOTOVOLT VIVIENDAS RURALES ALTO BIO BIO</t>
  </si>
  <si>
    <t>CONSTRUCCION SEDE JUNTA DE VECINOS TRONGOL ALTO, CURANILAHUE</t>
  </si>
  <si>
    <t>AMPLIACION SEDE JUNTA DE VECINOS LAS ROSAS</t>
  </si>
  <si>
    <t>MEJORAMIENTO ILUMINACION PUBLICA PLAZA DE ARMAS, CONTULMO</t>
  </si>
  <si>
    <t>CONSTRUCCION SEDE SOCIAL JJVV CLAUDIO ARRAU, SANTA BARBARA</t>
  </si>
  <si>
    <t>CONSTRUCCIÓN CENTRO CÍVICO PALIHUE RELY, COMUNA DE SANTA JUANA</t>
  </si>
  <si>
    <t>CONSTRUCCION SEDE COMUNITARIA POB. ELIANA GONZALEZ, CHILLAN</t>
  </si>
  <si>
    <t>CONSTRUCCION SEDE COMUNITARIA POB. LOS VOLCANES 8, CHILLAN</t>
  </si>
  <si>
    <t>REPARACION GIMNASIO MUNICIPAL DE LOS ALAMOS</t>
  </si>
  <si>
    <t>CONSTRUCCION MUELLE FLOTANTE LAGUNA LA SEÑORAZA, LAJA</t>
  </si>
  <si>
    <t>CONSTRUCCION LUMINARIAS AVENIDA LAUTARO, COMUNA DE SANTA JUANA</t>
  </si>
  <si>
    <t>CONSTRUCCION PAVIMENTACION PASAJE JUAN PABLO II CERRO ALTO LOS ALAMOS</t>
  </si>
  <si>
    <t>CONSTRUCCION CANCHA DE TENIS, CONTULMO</t>
  </si>
  <si>
    <t>MEJORAMIENTO VARIAS CALLES ANTIHUALA Y TEMUCO CHICO LOS ALAMOS</t>
  </si>
  <si>
    <t>MEJORAMIENTO CANCHA DE COMILLAHUE, TIRUA</t>
  </si>
  <si>
    <t>MEJORAMIENTO CEMENTERIO MAPUCHE CURAPAILLACO, TIRUA</t>
  </si>
  <si>
    <t>MEJORAMIENTO CEMENTERIO MAPUCHE LAS MISIONES, TIRUA</t>
  </si>
  <si>
    <t>MEJORAMIENTO MEDIALUNA MUNICIPAL, CONTULMO</t>
  </si>
  <si>
    <t>CONSTRUCCION REFUGIOS PEATONALES LAS CANCHAS-CENTINELA, THNO.</t>
  </si>
  <si>
    <t>AMPLIACION CAMARINES Y MEJ. BAÑOS EN ESTADIO DE RIO CLARO, YUMBEL</t>
  </si>
  <si>
    <t>MEJORAMIENTO PAVIMENTACION CALLES PORVENIR Y EL MAITEN</t>
  </si>
  <si>
    <t>AMPLIACION PRIMERA COMPAÑÍA DE BOMBEROS, PENCO</t>
  </si>
  <si>
    <t>REPOSICION SEDE SANTA AMALIA, PENCO</t>
  </si>
  <si>
    <t>AMPLIACION SEDE CORHABIT, PENCO</t>
  </si>
  <si>
    <t>CONSTRUCCION SEDE ASOCIACION DEPORTIVA RAYUELA DE PENCO</t>
  </si>
  <si>
    <t>CONSTRUCCION SEDE SOCIAL JJVV JACINTO SUFAN, SANTA BARBARA</t>
  </si>
  <si>
    <t>AMPLIACION Y REMODELACION SEDE JJVV LOMAS NUEVO AMANECER</t>
  </si>
  <si>
    <t>CONSTRUCCION CIERRO DE SEGURIDAD ESTADIO, COMUNA DE NEGRETE</t>
  </si>
  <si>
    <t>CONSTRUCCION MEDIALUNA CLUB DE HUASOS PONOTRO</t>
  </si>
  <si>
    <t>SAN ROSENDO</t>
  </si>
  <si>
    <t>CONSTRUCCION TECHUMBRE METALICA MULTICANCHA 25 OCTUBRE, SAN ROSENDO</t>
  </si>
  <si>
    <t>MEJORAMIENTO SALON CULTURAL JUAN GARFIAS</t>
  </si>
  <si>
    <t>CONSTRUCCION SEDE SOCIAL MONTE AGUILA CENTRO, CABRERO</t>
  </si>
  <si>
    <t>CONSTRUCCION SEDE SOCIAL HERITA, COMUNA DE SAN ROSENDO</t>
  </si>
  <si>
    <t>CONSTRUCCION PLAZA ACTIVA VARIOS SECTORES</t>
  </si>
  <si>
    <t>CONSTRUCCION SEDE COMUNITARIA TALCAMO, FLORIDA</t>
  </si>
  <si>
    <t>CONSTRUCCION SEDE COMUNITARIA QUILLAIMAVIDA, FLORIDA</t>
  </si>
  <si>
    <t>REPOSICION SEDE COMUNITARIA GLORIAS NAVALES, FLORIDA</t>
  </si>
  <si>
    <t>CONSTRUCCION ESPACIO DEPORTIVO ELEUTERIO RAMIREZ, CONCEPCION</t>
  </si>
  <si>
    <t>CONSTRUCCION SEDE CLUB DEPORTIVO MAGALLANES, CHIGUAYANTE</t>
  </si>
  <si>
    <t>CONSTRUCCION SEDE SOCIAL CLUB DEPORTIVO ENRIQUE CORDOVA, HUALPEN</t>
  </si>
  <si>
    <t>CONSTRUCCION Y REPOSICION REFUGIOS PEATONALES POB. N. COCHOLGUE, TOME</t>
  </si>
  <si>
    <t>CONSTRUCCION Y REPOSICION REFUGIOS PEATONALES C. ESTANQUE Y EL SANTO</t>
  </si>
  <si>
    <t>CONSTRUCCION MEDIALUNA EN SAN MIGUEL, COMUNA SAN IGNACIO</t>
  </si>
  <si>
    <t>HABILITACION SISTEMA APR BUENOS AIRES</t>
  </si>
  <si>
    <t>CONSTRUCCION LUMINARIAS AVENIDA VALDIVIA, COMUNA DE SANTA JUANA</t>
  </si>
  <si>
    <t>CONSTRUCCION MULTICANCHA RIHUE, COMUNA DE NEGRETE</t>
  </si>
  <si>
    <t>CONSTRUCCION CANCHA DE CESPED SINTETICO POB. LUIS SALAMANCA, NEGRETE</t>
  </si>
  <si>
    <t>QUILACO</t>
  </si>
  <si>
    <t>CONSTRUCCION MULTICANCHA Y CIERRE PERIMETRAL SECTOR RUCALHUE</t>
  </si>
  <si>
    <t>REPOSICION MULTICANCHA SECTOR VILLA DOÑA MAGDALENA</t>
  </si>
  <si>
    <t>MEJORAMIENTO CANCHA BABY FUTBOL POBLACION SAN MARTIN</t>
  </si>
  <si>
    <t>MEJORAMIENTO CANCHA BABY FUTBOL POLVORIN 1, LOTA</t>
  </si>
  <si>
    <t>REPOSICION MULTICANCHA SECTOR JACKSON PAPEN, CHIGUAYANTE</t>
  </si>
  <si>
    <t>CONSTRUCCION PAV. CALLE DINAMARCA Y ESCOCIA, SECTOR LEONERA CHGTE.</t>
  </si>
  <si>
    <t>CONSTRUCCION PLAZA RECREATIVA SECTOR PORVENIR, CHIGUAYANTE</t>
  </si>
  <si>
    <t>NORMALIZACION RED ELECTRICA SECTOR CARAMPANGUE Y OTROS, ARAUCO</t>
  </si>
  <si>
    <t>CONSTRUCCION CANCHA FUTBOLITO PASTO SINTETICO VILLA VALLE, CONCEPCION</t>
  </si>
  <si>
    <t>CONSTRUCCION CANCHA SINTETICA FUTBOL5 VILLA UNIVERSITARIA, CONCEPCION</t>
  </si>
  <si>
    <t>CONSTRUCCION CAPTACION Y ACUMULACION APR CAPILLA NORTE, EL CARMEN</t>
  </si>
  <si>
    <t>CONSTRUCCION SEDE SOCIAL RELOCA COMUNA DE NINHUE</t>
  </si>
  <si>
    <t>CONSTRUCCION SEDE SOCIAL COYANCO COMUNA DE NINHUE</t>
  </si>
  <si>
    <t>CONSTRUCCION SKATE PARK VILLA ALTOS DE QUIRIHUE</t>
  </si>
  <si>
    <t>CONSTRUCCION ESPACIO PUBLICO O'HIGGINS, COMUNA DE QUIRIHUE</t>
  </si>
  <si>
    <t>CONSTRUCCION LETRERO PLAZOLETA COLTON VARIANTE, SAN IGNACIO</t>
  </si>
  <si>
    <t>MEJORAMIENTO PASO AGUAS LLUVIAS SECTOR CAMINOS RURALES COMUNA NINHUE</t>
  </si>
  <si>
    <t>CONSTRUCCION SEDE VILLA LA HIGUERA, CHILLAN VIEJO</t>
  </si>
  <si>
    <t>CONSTRUCCION CENTRAL DE ALIMENTOS HOSPITAL CONTULMO</t>
  </si>
  <si>
    <t>CONSTRUCCION GAVIONES VALLE ELICURA, CONTULMO</t>
  </si>
  <si>
    <t>CONSTRUCCION NICHOS Y REPOSICIONAMIENTO DE BAÑO CEMENTERIO, CONTULMO</t>
  </si>
  <si>
    <t>CONSTRUCCION BAÑOS SEDE SOCIAL COIHUECO, CONTULMO</t>
  </si>
  <si>
    <t>CONSTRUCCION SEGURIDAD VIAL DIVERSOS SECTORES, CONTULMO</t>
  </si>
  <si>
    <t>CONSTRUCCION ESPACIO PUBLICO EN CALLE PUCHOCO ESQ. ALVEAL CORONEL</t>
  </si>
  <si>
    <t>CONSTRUCCION GAVIONES RIO EL PERAL, CONTULMO</t>
  </si>
  <si>
    <t>CONSTRUCCION CAMARINES SECTOR CULENCO COMUNA DE QUIRIHUE</t>
  </si>
  <si>
    <t>CONSTRUCCION JUEGOS DE AGUA COMUNA DE NINHUE</t>
  </si>
  <si>
    <t>CONSTRUCCION SEDE LAS ROSAS, CHILLAN VIEJO</t>
  </si>
  <si>
    <t>CONSTRUCCION SEDE SOCIAL VILLA EL CONQUISTADOR</t>
  </si>
  <si>
    <t>CONSTRUCCION ESCENARIO PLAZA LOMA COLORADA</t>
  </si>
  <si>
    <t>MEJORAMIENTO HOGAR DE ANCIANOS SAN VICENTE DE PAUL</t>
  </si>
  <si>
    <t>CONSTRUCCION MULTICANCHA TERRAZAS DEL MAR</t>
  </si>
  <si>
    <t>CONSTRUCCION SEDE SOCIAL SECTOR PACHAGUA</t>
  </si>
  <si>
    <t>CONSTRUCCION PLAZOLETA LA VICTORIA LOMA COLORADA</t>
  </si>
  <si>
    <t>CONSTRUCCION ACCESO Y BAÑOS PLAZA JUEGOS DE AGUA VILLA VENUS</t>
  </si>
  <si>
    <t>MEJORAMIENTO CANCHA DE FUTBOL AMATEUR LOMA COLORADA</t>
  </si>
  <si>
    <t>CONSTRUCCION ESTACIONAMIENTOS CALLE IGNACIO CARRERA PINTO, YUNGAY</t>
  </si>
  <si>
    <t>ADQUISICION CAMION RECOLECTOR RSD, MUNICIPALIDAD DE ALTO BIO BIO</t>
  </si>
  <si>
    <t>REPOSICION RETROEXCAVADORA, MUNICIPALIDAD DE ALTO BIO BIO</t>
  </si>
  <si>
    <t>REPOSICION CAMION RECOLECTOR CON ALZA CONTENEDOR Y CONTENEDORES</t>
  </si>
  <si>
    <t>INDAP - APOYO COMERCIALIZACION PRODUCTORES VIÑATEROS VALLE DEL ITATA</t>
  </si>
  <si>
    <t>SEREMI DE BIENES NACIONALES - SANEAMIENTO DE TITULOS DE DOMINIO, ZONA DE REZAGO DEL VALLE ITATA</t>
  </si>
  <si>
    <t>CONSTRUCCION ELECTRIFICACION RURAL DIVERSOS SECTORES FLORIDA</t>
  </si>
  <si>
    <t>CONSTRUCCION EXTENSION ELECTRIFICACION RURAL DIVERSOS SECTORES LEBU</t>
  </si>
  <si>
    <t>SERCOTEC - FORTALECIMIENTO MIPE ÑUBLE ZONA DE REZAGO, VALLE ITATA</t>
  </si>
  <si>
    <t>SERNATUR - DIFUSION Y FORTALECIMIENTO TURISMO HISTORICO CULTURAL VALLE DEL ITATA</t>
  </si>
  <si>
    <t>INDAP - CIRCUITOS CORTOS PARA PRODUCTORES VALLE DEL ITATA</t>
  </si>
  <si>
    <t>TRANSFERENCIA FORTALECIMIENTO DEL ROCK COMO PRODUCTO TURÍSTICO REG.</t>
  </si>
  <si>
    <t>VARIOS</t>
  </si>
  <si>
    <t>EN EJECUCIÓN OBRA TERMINADA</t>
  </si>
  <si>
    <t>EN BASES</t>
  </si>
  <si>
    <t>TÉRMINO CON CARGO</t>
  </si>
  <si>
    <t>OTRO</t>
  </si>
  <si>
    <t>PUNTA ARENAS</t>
  </si>
  <si>
    <t>NATALES</t>
  </si>
  <si>
    <t>CABO DE HORNOS</t>
  </si>
  <si>
    <t>PORVENIR</t>
  </si>
  <si>
    <t>TORRES DEL PAINE</t>
  </si>
  <si>
    <t>SAN GREGORIO</t>
  </si>
  <si>
    <t>TIMAUKEL</t>
  </si>
  <si>
    <t>MEJORAMIENTO DIVERSAS CALLES POBLACIÓN ESTADIO, COMUNA DE PORVENIR</t>
  </si>
  <si>
    <t>MEJORAMIENTO CALLE OSCAR VIEL, COMUNA DE PORVENIR</t>
  </si>
  <si>
    <t>CONSTRUCCIÓN LOMAS DE BAQUEDANO 3ª ETAPA, PORVENIR</t>
  </si>
  <si>
    <t>REPOSICIÓN Y ADQUISICIÓN DE ENDOSCOPIOS HOSPITAL CLÍNICO MAGALLANES</t>
  </si>
  <si>
    <t>ADQUISICIÓN VEHÍCULOS DE EMERGENCIA BOMBEROS 2ª ETAPA, XII REGIÓN</t>
  </si>
  <si>
    <t>CONSTRUCCIÓN CALLE MIRAFLORES, PUNTA ARENAS</t>
  </si>
  <si>
    <t>CONSERVACIÓN PINTURA ESCUELA 18 DE SEPTIEMBRE, PUNTA ARENAS</t>
  </si>
  <si>
    <t>CONSERVACIÓN SEIS PLAZOLETAS POBLACIÓN RAÚL SILVA HENRÍQUEZ</t>
  </si>
  <si>
    <t>CONSERVACIÓN PINTURA ESCUELA PEDRO PABLO LEMAITRE, PUNTA ARENAS</t>
  </si>
  <si>
    <t xml:space="preserve">MEJORAMIENTO BARRIO COMERCIAL, PUERTO NATALES </t>
  </si>
  <si>
    <t>MEJORAMIENTO ACERAS PEATONALES CALLE BULNES SECTOR ALTO, NATALES</t>
  </si>
  <si>
    <t>CONSTRUCCIÓN EXTENSIÓN RED DE AGUAS SERVIDAS CALLE ABATE MOLINA, NATALES</t>
  </si>
  <si>
    <t>MEJORAMIENTO RUTA Y-71, PORVENIR-ONAISSIN, TRAMO I, PROVINCIA TIERRA DEL FUEGO</t>
  </si>
  <si>
    <t>CONSTRUCCIÓN CONJUNTO VIVIENDAS TUTELADAS ADULTO MAYOR, PUNTA ARENAS</t>
  </si>
  <si>
    <t>REPOSICIÓN PUENTES RÍO LAS MINAS ZENTENO-LAUTARO NAVARRO</t>
  </si>
  <si>
    <t>REPOSICIÓN PUENTES RÍO DE LAS MINAS ZENTENO-LAUTARO NAVARRO</t>
  </si>
  <si>
    <t>MEJORAMIENTO DIVERSAS CALLES VILLA CERRO CASTILLO, TORRES DEL PAINE</t>
  </si>
  <si>
    <t>MEJORAMIENTO VARIAS VÍAS RÍO DE LA MANO, PUNTA ARENAS</t>
  </si>
  <si>
    <t>CONSTRUCCIÓN SISTEMA DE AUTOGENERACIÓN ECÓLICO DIÉSEL</t>
  </si>
  <si>
    <t>CONSTRUCCIÓN URBANIZACIÓN 125 VIVIENDAS LOTEO LAS FLORES, RÍO SECO</t>
  </si>
  <si>
    <t>RESTAURACIÓN Y CONSERVACIÓN INTERIOR PALACIO BRAUN MENÉNDEZ PUNTA ARENAS</t>
  </si>
  <si>
    <t>INVESTIGACIÓN GUÍA DE DISEÑO ARQUITECTÇONICO INFRAESTRUCTIRA PÚBLICA, ÉTNICO XII REGIÓN</t>
  </si>
  <si>
    <t>CONSTRUCCIÓN CENTRO DE GESTIÓN RESIDUOS SÓLIDOS, MAGALLANES</t>
  </si>
  <si>
    <t>CONSTRUCCIÓN COMPLEJO POLICIAL, PUNTA ARENAS</t>
  </si>
  <si>
    <t>TRANSFERECIA DE APOYO A LA DISCAPACIDAD INFANTIL XII REGIÓN</t>
  </si>
  <si>
    <t>MEJORAMIENTO CALLE JOSÉ KRAMARENKO, PUNTA ARENAS</t>
  </si>
  <si>
    <t>ADQUISICIÓN VEHÍCULO FORESTAL 4X4, 5ª COMPAÑÍA BOMBEROS PUNTA ARENAS</t>
  </si>
  <si>
    <t>ADQUISICIÓN VEHÍCULO MULTIPROPÓSITO CUERPO DE BOMBEROS DE PORVENIR</t>
  </si>
  <si>
    <t>MEJORAMIENTO URBANO PARQUE LOS CUATRO PUEBLOS, NATALES</t>
  </si>
  <si>
    <t>ADQUISICIÓN CARRO DENTAL PROGRAMA PRAIS, XII REGIÓN</t>
  </si>
  <si>
    <t>REPOSICIÓN CENTRO DE MINEROS NATALES</t>
  </si>
  <si>
    <t>SANEAMIENTO DE TÍTULOS DE DOMINIO URBANO RURAL MAGALLANES</t>
  </si>
  <si>
    <t>MEJORAMIENTO PLAZA Y MULTICANCHA O.C. PORVENIR</t>
  </si>
  <si>
    <t>CAPACITACIÓN DOCENTES DE MATEMÁTICAS EN RESOLUCIÓN DE PROBLEMAS, XII REGIÓN</t>
  </si>
  <si>
    <t>CONSTRUCCIÓN CALLE NICOMEDES GUZMÁN, PUERTO NATALES</t>
  </si>
  <si>
    <t>CONSTRUCCIÓN SEDE SOCIAL CLUB DEPORTIVO DUBRASIC, PUNTA ARENAS</t>
  </si>
  <si>
    <t>CONSTRUICCIÓN RELLENO SANIRAIO, PUERTO NATALES</t>
  </si>
  <si>
    <t>CONSTRUCCIÓN INFRAESTRUCTURA SANITARIA SECTOR RURAL Y OTROS, PUNTA ARENAS</t>
  </si>
  <si>
    <t>MEJORAMIENTO CALLE IGNACIO CARRERA PINTO, SECTOR PONIENTE, PUNTA ARENAS</t>
  </si>
  <si>
    <t>CONSERVACIÓN RAMPA OESTE BAHÍA AZUL, PRIMERA ANGOSTURA</t>
  </si>
  <si>
    <t>CERRO CASTILLO</t>
  </si>
  <si>
    <t>NORMALIZACIÓN INSTALACIONES INTERIORES DE LAS DEPENDENCIAS MUNICIPALES, CERRO CASTILLO</t>
  </si>
  <si>
    <t>MEJORAMIENTO Y CONSERVACIÓN PLAZA BENJAMÍN MUÑOZ GAMERO, PUNTA ARENAS</t>
  </si>
  <si>
    <t>RESTAURACIÓN Y HABILITACIÓN MUSEO DE LA MEMORIA CASA D.D.H.H., PUNTA ARENAS</t>
  </si>
  <si>
    <t>ÚLTIMA ESPERANZA</t>
  </si>
  <si>
    <t>MEJORAMIENTO RUTA DE NAVEGACIÓN CANAL KIRKE, ÚLTIMA ESPERANZA</t>
  </si>
  <si>
    <t>CONSTRUCCIÓN INFRAESTRUCTURA PORTUARIA EN MULTIPROPÓSITO PUERTO WILLIAMS, CABO DE HORNOS</t>
  </si>
  <si>
    <t>RESTAURACIÓN Y HABILITACIÓN MUSEO M.A. EN EL PALACIO J.M.,PUNTA ARENAS</t>
  </si>
  <si>
    <t>MEJORAMIENTO PLAZA POBLACIÓN MAURICIO BRAUN, PUNTA ARENAS</t>
  </si>
  <si>
    <t>ANÁLISIS IMPLEMENTACIÓN RED CICLORUTAS PUNTA ARENAS</t>
  </si>
  <si>
    <t>DIAGNOSTICO PREVALENCIA DE EQUINOCOCOSIS QUÍSTICA CANINA, XII REGIÓN</t>
  </si>
  <si>
    <t>ANÁLISIS DE CONDICIONES NATURALES PARA AGUAS ABRIGADAS EN BAHÍA CATALINA</t>
  </si>
  <si>
    <t>CONSERVACIÓN EXTERIOR E INTERIOR, GIMNASIO VILLA CAMERON (FONDEMA)</t>
  </si>
  <si>
    <t>CONSERVACIÓN SALA DE USO MÚLTIPLE, PORVENIR  (FONDEMA)</t>
  </si>
  <si>
    <t xml:space="preserve">MEJORAMIENTO MULTICANCHAS, COMUNA DE PORVENIR  (FONDEMA) </t>
  </si>
  <si>
    <t>CONSTRUCCIÓN CUARTA ETAPA COSTANERA PORVENIR  (FONDEMA)</t>
  </si>
  <si>
    <t>CONSTRUCCIÓN PROYECTO DE RIEGO MAGALLANES, COMUNA PORVENIR  (FONDEMA)</t>
  </si>
  <si>
    <t>TRANSFERENCIA PROGRAMA DE APOYO A LA INVERSIÓN PRODUCTIVA, XII REGIÓN  (FONDEMA)</t>
  </si>
  <si>
    <t>CONSTRUCCIÓN CENTRO CULTURAL, PORVENIR  (FONDEMA)</t>
  </si>
  <si>
    <t>CONSTRUCCIÓN RED DE CICLOCALLES CIUDAD DE PORVENIR  (FONDEMA)</t>
  </si>
  <si>
    <t>CONSTRUCCIÓN INFRAESTRUCTURA PORTUARIA EN PUERTO TORO, CABO DE HORNOS  (FONDEMA)</t>
  </si>
  <si>
    <t>19-06-2017</t>
  </si>
  <si>
    <t>05-06-2017</t>
  </si>
  <si>
    <t>12-06-2017</t>
  </si>
  <si>
    <t>29-05-2017</t>
  </si>
  <si>
    <t>15-05-2017</t>
  </si>
  <si>
    <t>08-05-2017</t>
  </si>
  <si>
    <t>02-05-2017</t>
  </si>
  <si>
    <t>02-04-2017</t>
  </si>
  <si>
    <t>10-04-2017</t>
  </si>
  <si>
    <t>03-04-2017</t>
  </si>
  <si>
    <t>20-03-2017</t>
  </si>
  <si>
    <t>13-03-2017</t>
  </si>
  <si>
    <t>06-03-2017</t>
  </si>
  <si>
    <t>27-02-2017</t>
  </si>
  <si>
    <t>20-02-2017</t>
  </si>
  <si>
    <t>03-01-2017</t>
  </si>
  <si>
    <t>ARAUCANIA</t>
  </si>
  <si>
    <t>SAAVEDRA</t>
  </si>
  <si>
    <t>CONSTRUCCION SISTEMA AGUA POTABLE LLAGUEY QUIFO, SAAVEDRA</t>
  </si>
  <si>
    <t>CARAHUE</t>
  </si>
  <si>
    <t>INSTALACION SISTEMA AGUA POTABLE RURAL COLICO, CARAHUE</t>
  </si>
  <si>
    <t>VILCUN</t>
  </si>
  <si>
    <t>INSTALACION AGUA POTABLE CURACO, MALLA, ST. ISABEL, EL MIRADOR, VILCUN</t>
  </si>
  <si>
    <t>VILLARRICA</t>
  </si>
  <si>
    <t>INSTALACION SISTEMA AGUA POTABLE RURAL CHALLUPEN BAJO, VILLARRICA</t>
  </si>
  <si>
    <t>INSTALACION SISTEMA AGUA POTABLE RURAL MALLOCO LOLENCO, VILLARRICA</t>
  </si>
  <si>
    <t>CUNCO</t>
  </si>
  <si>
    <t>INSTALACION SISTEMA AGUA POTABLE DALCAHUE, CUNCO</t>
  </si>
  <si>
    <t>INSTALACION SISTEMA AGUA POTABLE RURAL LEFUN, VILLARRICA</t>
  </si>
  <si>
    <t>GORBEA</t>
  </si>
  <si>
    <t>INSTALACION AGUA POTABLE RURAL STA. JUANA LOS ACACIOS, GORBEA</t>
  </si>
  <si>
    <t>LONQUIMAY</t>
  </si>
  <si>
    <t>INSTALACION SISTEMA AGUA POTABLE MITRAUQUEN (ALTO Y BAJO), LONQUIMAY</t>
  </si>
  <si>
    <t>ANGOL</t>
  </si>
  <si>
    <t>INSTALACION SISTEMA AGUA POTABLE RURAL CHACAICO, ANGOL</t>
  </si>
  <si>
    <t>REPOSICION COMPLEJO EDUCACIONAL REINO DE SUECIA, SAAVEDRA</t>
  </si>
  <si>
    <t>INSTALACION A.P.R.CHAPO,ROBLE RICON,CHACAY(BAJO Y ALTO), CARAHUE</t>
  </si>
  <si>
    <t>TEMUCO</t>
  </si>
  <si>
    <t>INSTALACION SISTEMA AGUA POTABLE PAILLAO MAPU TROMEMALLIN, TEMUCO</t>
  </si>
  <si>
    <t>INSTALACION APR QUILLEM BAJO, ALTO Y QUEBRADA MOLINO, CARAHUE</t>
  </si>
  <si>
    <t>P. LAS CASAS</t>
  </si>
  <si>
    <t>INSTALACION SISTEMA AGUA POTABLE RURAL DEHUEPILLE, PADRE LAS CASAS</t>
  </si>
  <si>
    <t>LAUTARO</t>
  </si>
  <si>
    <t>INSTALACION SISTEMA AGUA POTABLE RURAL CENTRAL ALHUECO, LAUTARO</t>
  </si>
  <si>
    <t>PERQUENCO</t>
  </si>
  <si>
    <t>NORMALIZACION CONSULTORIO GENERAL PERQUENCO</t>
  </si>
  <si>
    <t>T. SCHMIDT</t>
  </si>
  <si>
    <t>INSTALACION SISTEMA AGUA POTABLE QUEUPUE,COIHUE Y LLANCAN,T.SCHMIDT</t>
  </si>
  <si>
    <t>NORMALIZACION HOSPITAL COMUNITARIO Y FAMILIAR VILCUN</t>
  </si>
  <si>
    <t>COLLIPULLI</t>
  </si>
  <si>
    <t>CONSTRUCCION PARQUE VIADUCTO MALLECO, COLLIPULLI</t>
  </si>
  <si>
    <t>IMPERIAL</t>
  </si>
  <si>
    <t>INSTALACION SISTEMA AGUA POTABLE RURAL MISION BOROA, IMPERIAL</t>
  </si>
  <si>
    <t>INSTALACION SISTEMA AGUA POTABLE JOSE MIGUEL CARRERA, COLLIPULLI</t>
  </si>
  <si>
    <t>LONCOCHE</t>
  </si>
  <si>
    <t>INSTALACION SISTEMA AGUA POTABLE RURAL COLLIMALLIN, LONCOCHE</t>
  </si>
  <si>
    <t>INSTALACION SISTEMA AGUA POTABLE DOLLINCO LLARQUENCO, SAAVEDRA</t>
  </si>
  <si>
    <t>INSTALACION SISTEMA AGUA POTABLE RURAL EL ALMA, CUDILEUFU, SAAVEDRA</t>
  </si>
  <si>
    <t>INSTALACION SISTEMA AGUA POTABLE MILLAHUECO ROLONCHE, SAAVEDRA</t>
  </si>
  <si>
    <t>NORMALIZACION CESFAM CONSULTORIO GENERAL DE TROVOLHUE</t>
  </si>
  <si>
    <t>INSTALACION AGUA POTABLE CALLE DEL MEDIO SECTOR LOS TEMOS, LAUTARO</t>
  </si>
  <si>
    <t>INSTALACION AGUA POTABLE CINCO LAURELES,TROMEN BAJO Y ALTO, TEMUCO</t>
  </si>
  <si>
    <t>INSTALACION AGUA POTABLE COLPANAO, ZANJA, MAQUEHUE, P. LAS CASAS</t>
  </si>
  <si>
    <t>MEJORAMIENTO GESTION VIAL AV. OHIGGINS Y DILLMAN BULLOCK, ANGOL</t>
  </si>
  <si>
    <t>MEJORAMIENTO AV. P. DE VALDIVIA ENTRE AV. EL ORBITAL Y PRIETO NORTE</t>
  </si>
  <si>
    <t>CONSTRUCCION SISTEMA AGUA POTABLE LLIULLIUCURA, LAUTARO</t>
  </si>
  <si>
    <t>REPOSICION POSTA SALUD RURAL DEL SECTOR DE RULO, NUEVA IMPERIAL</t>
  </si>
  <si>
    <t>CONSTRUCCION SISTEMA AGUA POTABLE RURAL PUAUCHO, SAAVEDRA</t>
  </si>
  <si>
    <t>CONSTRUCCION SISTEMA AGUA POTABLE RURAL NAUPE, SAAVEDRA</t>
  </si>
  <si>
    <t>CONSTRUCCION SISTEMA AGUA POTABLE CUNCO CHICO, PADRE LAS CASAS</t>
  </si>
  <si>
    <t>CONSTRUCCION SISTEMA AGUA POTABLE RURAL YAUYAGUEN, P. LAS CASAS</t>
  </si>
  <si>
    <t>CONSTRUCCION SISTEMA AGUA POTABLE MOLONHUE ALTO Y BAJO, T. SCHMIDT</t>
  </si>
  <si>
    <t>CONSTRUCCION PLAN DE CIERRE VERTEDERO MUNICIPAL DE VILCUN</t>
  </si>
  <si>
    <t>GALVARINO</t>
  </si>
  <si>
    <t>REPOSICION ESCUELA MUNICIPAL SAN JUAN DE AILLINCO, GALVARINO</t>
  </si>
  <si>
    <t>REPOSICION JARDIN INFANTIL LAS AVELLANITAS, LAUTARO</t>
  </si>
  <si>
    <t>PITRUFQUEN</t>
  </si>
  <si>
    <t>REPOSICION IGLESIA SAN JUAN EVANGELISTA, PITRUFQUEN</t>
  </si>
  <si>
    <t>CONSTRUCCION SISTEMA AGUA POTABLE VOIPIR, RAYENCO CALFUTUE, VILLARRICA</t>
  </si>
  <si>
    <t>CONSTRUCCION SISTEMA DE AGUA POTABLE RURAL MOLCO MEDIO, VILLARRICA</t>
  </si>
  <si>
    <t>REPOSICION PLAZA ARTURO PRAT, PERQUENCO</t>
  </si>
  <si>
    <t>CURARREHUE</t>
  </si>
  <si>
    <t>REPOSICION EDIFICIO CONSISTORIAL, CURARREHUE</t>
  </si>
  <si>
    <t>REPOSICION ESCUELA MARTIN ALONQUEO, GENERAL LOPEZ, VILCUN</t>
  </si>
  <si>
    <t>REPOSICION POSTA DE SALUD RURAL AÑILCO, VILLARRICA</t>
  </si>
  <si>
    <t>CONSTRUCCION CUARTEL BRIGADA FUNDO EL CARMEN, TEMUCO</t>
  </si>
  <si>
    <t>REPOSICION ESCUELA COLLIN ALTO, VILCUN</t>
  </si>
  <si>
    <t>REPOSICION Y MEJORAMIENTO COMPLEJO EDUCACIONAL COLLIPULLI</t>
  </si>
  <si>
    <t>CONSTRUCCION CASA MUSEO DE PABLO NERUDA EN TEMUCO</t>
  </si>
  <si>
    <t>REPOSICION CESFAM HUEQUEN, ANGOL</t>
  </si>
  <si>
    <t>REPOSICION CECOSF EL RETIRO, ANGOL</t>
  </si>
  <si>
    <t>VICTORIA</t>
  </si>
  <si>
    <t>REPOSICION POSTA DE SALUD RURAL EL ROSARIO, VICTORIA</t>
  </si>
  <si>
    <t>CONSTRUCCION SISTEMA AGUA POTABLE LAFKENCHE DE HUEÑALIHUEN, CARAHUE</t>
  </si>
  <si>
    <t>ERCILLA</t>
  </si>
  <si>
    <t>REPOSICION POSTA DE SALUD RURAL CHACAICO, ERCILLA</t>
  </si>
  <si>
    <t>LOS SAUCES</t>
  </si>
  <si>
    <t>CONSTRUCCION POSTA DE SALUD RURAL GUINDO CHICO, LOS SAUCES</t>
  </si>
  <si>
    <t>REPOSICION POSTA DE SALUD RURAL TRINTRE, LOS SAUCES</t>
  </si>
  <si>
    <t>REPOSICION POSTA DE SALUD RURAL MAICA, COLLIPULLI</t>
  </si>
  <si>
    <t>CONSTRUCCION SISTEMA AGUA POTABLE PUENTE NEGRO, IMPERIAL</t>
  </si>
  <si>
    <t>CONSTRUCCION POSTA DE SALUD RURAL VILLA ESPERANZA, COLLIPULLI</t>
  </si>
  <si>
    <t>REPOSICION CENTRO DE SALUD INTERCULTURAL BOROA FILULAWEN</t>
  </si>
  <si>
    <t>REPOSICION CECOSF BAJO TRAIGUEN, VICTORIA</t>
  </si>
  <si>
    <t>MALLECO</t>
  </si>
  <si>
    <t>MEJORAMIENTO CAMINOS BASICOS INTERMEDIOS PROVINCA MALLECO 2016 - 2018</t>
  </si>
  <si>
    <t>CAUTIN</t>
  </si>
  <si>
    <t>MEJORAMIENTO CAMINOS BASICOS INTERMEDIOS PROVINCIA CAUTIN 2016 - 2018</t>
  </si>
  <si>
    <t>TRAIGUEN</t>
  </si>
  <si>
    <t>REPOSICION POSTA SALUD RURAL ANIÑIR - TRAIGUEN</t>
  </si>
  <si>
    <t>CONSTRUCCION CENTRO DE SALUD FAMILIAR CAJON, VILCUN</t>
  </si>
  <si>
    <t>CONSTRUCCION ALCANTARILLADO SANITARIO HUISCAPI, LONCOCHE</t>
  </si>
  <si>
    <t>TOLTEN</t>
  </si>
  <si>
    <t>CONSTRUCCION INFRAESTRUCTURA SANITARIA P.M.B. QUEULE, TOLTEN</t>
  </si>
  <si>
    <t>PUCON</t>
  </si>
  <si>
    <t>INSTALACION SISTEMA AGUA POTABLE RURAL CARILEUFU, PUCON</t>
  </si>
  <si>
    <t>CHOL CHOL</t>
  </si>
  <si>
    <t>INSTALACION APR CULLINCO, MALALCHE, ANCAPULLI Y COIPUCO, CHOL CHOL</t>
  </si>
  <si>
    <t>INSTALACION SISTEMA AGUA POTABLE RURAL ALTO BOROA, IMPERIAL</t>
  </si>
  <si>
    <t>REPOSICION EDIFICIO CONSISTORIAL, CUNCO</t>
  </si>
  <si>
    <t>REPOSICION ESCUELA G-452 AUGUSTO WINTER, PTO. DOMINGUEZ, SAAVEDRA</t>
  </si>
  <si>
    <t>INSTALACION SISTEMA AGUA POTABLE RURAL, QUINTRILPE, VILCUN</t>
  </si>
  <si>
    <t>INSTALACION SISTEMA AGUA POTABLE RURAL PRADO PUELLO, P. LAS CASAS</t>
  </si>
  <si>
    <t>INSTALACION SISTEMA AGUA POTABLE RURAL CHAMPULLI, PADRE LAS CASAS</t>
  </si>
  <si>
    <t>INSTALACION SISTEMA AGUA POTABLE POLUL, DIVISORIA COLGA, PITRUFQUEN</t>
  </si>
  <si>
    <t>INSTALACION AGUA POTABLE LUMAHUE, ALLIPEN, LLAGUEPULLI, T. SCHMIDT</t>
  </si>
  <si>
    <t>INSTALACION SISTEMA AGUA POTABLE RURAL LONCOCHE CHICO, VILCUN</t>
  </si>
  <si>
    <t>INSTALACION SISTEMA AGUA POTABLE REDUCCION CONTRERAS, TRAIGUEN</t>
  </si>
  <si>
    <t>REPOSICION POSTA SALUD RURAL TEMUCUICUI, ERCILLA</t>
  </si>
  <si>
    <t>CONSTRUCCION INFRAESTRUCTURAS SANITARIAS LA ESPERANZA, COLLIPULLI</t>
  </si>
  <si>
    <t>MEJORAMIENTO CBI RUTA S-314 MONTE VERDE - ENDESA, TEMUCO</t>
  </si>
  <si>
    <t>CONSTRUCCION INFR. SANITARIAS RURALES DISPERSAS I ETAPA, PITRUFQUEN</t>
  </si>
  <si>
    <t>REPOSICION COLEGIO MUNICIPAL MUNDO MAGICO - TEMUCO</t>
  </si>
  <si>
    <t>MEJORAMIENTO TEATRO MUNICIPAL ETAPA II, ANGOL</t>
  </si>
  <si>
    <t>INSTALACION SISTEMA AGUA POTABLE RURAL PURAQUINA ALTO, PITRUFQUEN</t>
  </si>
  <si>
    <t>INSTALACION SISTEMA AGUA POTABLE RURAL ÑUBLE, LONCOCHE</t>
  </si>
  <si>
    <t>MEJORAMIENTO INTEGRAL CASA DE MAQUINAS, MUSEO NACIONAL FERROVIARIO</t>
  </si>
  <si>
    <t>INSTALACION SISTEMA AGUA POTABLE RURAL QUILMAHUE, LONQUIMAY</t>
  </si>
  <si>
    <t>INSTALACION SISTEMA AGUA POTABLE RURAL PILPILCO, PADRE LAS CASAS</t>
  </si>
  <si>
    <t>INSTALACION AGUA POTABLE RURAL COLONIA MANUEL RODRIGUEZ, ANGOL</t>
  </si>
  <si>
    <t>INSTALACION AGUA POTABLE RURAL CHANCO CORTE ALTO, PITRUFQUEN</t>
  </si>
  <si>
    <t>MEJORAMIENTO CAMINO CUDICO-PINO HUACHO, VILLARRICA</t>
  </si>
  <si>
    <t>INSTALACION AGUA POTABLE RURAL REDUCCIÓN HUEQUÉN ALTO,ANGOL</t>
  </si>
  <si>
    <t>INSTALACION AGUA POTABLE RURAL MAICA BAJO Y ALTO, COLLIPULLI</t>
  </si>
  <si>
    <t>INSTALACION SISTEMA AGUA POTABLE RURAL MUQUEN, LONCOCHE</t>
  </si>
  <si>
    <t>INSTALACION AGUA POTABLE CURACO, STA. CAROLINA, PITRACO, TOSCA CHOLCHOL</t>
  </si>
  <si>
    <t>INSTALACION AGUA POTABLE SAN JUAN DE DOLLINCO Y CATRICURA, LAUTARO</t>
  </si>
  <si>
    <t>PUREN</t>
  </si>
  <si>
    <t>INSTALACION SISTEMA AGUA POTABLE RURAL LA ISLA, PUREN.</t>
  </si>
  <si>
    <t>REPOSICION JARDIN INFANTIL LOS AVELLANITOS</t>
  </si>
  <si>
    <t>REPOSICION LICEO E INTERNADO C-14, LONQUIMAY</t>
  </si>
  <si>
    <t>CONSTRUCCION CENTRO DE SALUD RURAL PUERTO DOMINGUEZ - SAAVEDRA</t>
  </si>
  <si>
    <t>MEJORAMIENTO AV. PINTO ENTRE C. TUCAPEL Y AV. CAUPOLICAN, TEMUCO</t>
  </si>
  <si>
    <t>CONSTRUCCION ELECT. RURAL SECTOR COLLICO - CHAILLACO, VILLARRICA</t>
  </si>
  <si>
    <t>INSTALACION SISTEMA AGUA POTABLE RURAL MOLCO CAUTIN, P. LAS CASAS</t>
  </si>
  <si>
    <t>INSTALACION SISTEMA AGUA POTABLE RURAL HUENTE, T. SCHMIDT</t>
  </si>
  <si>
    <t>REPOSICION BIBLIOTECA PUBLICA, CURARREHUE</t>
  </si>
  <si>
    <t>NORMALIZACION HOSPITAL DR. MAURICIO HEYERMANN TORRES, ANGOL</t>
  </si>
  <si>
    <t>MEJORAMIENTO EN RUTA R-42 CAMINO PUREN - LUMACO, IX REGION</t>
  </si>
  <si>
    <t>REPOSICION EDIFICIO MUNICIPAL PERQUENCO</t>
  </si>
  <si>
    <t>INSTALACION SISTEMA AGUA POTABLE RURAL METREÑEHUE, PUCON</t>
  </si>
  <si>
    <t>CONSTRUCCION CASA ACOGIDA ADULTO MAYOR, PERQUENCO</t>
  </si>
  <si>
    <t>INSTALACION AGUA POTABLE RURAL HUALLIZADA, CHADA, MOLCO, PITRUFQUEN</t>
  </si>
  <si>
    <t>MEJORAMIENTO CAMINO CHADA - LOICA - CEMENTERIO, PITRUFQUEN</t>
  </si>
  <si>
    <t>REPOSICION TENENCIA LABRANZA, 8ª COMISARÍA DE TEMUCO</t>
  </si>
  <si>
    <t>MELIPEUCO</t>
  </si>
  <si>
    <t>REPOSICION CUARTEL PRIMERA COMPAÑÍA DE BOMBEROS, MELIPEUCO</t>
  </si>
  <si>
    <t>NORMALIZACION HOSPITAL COMUNITARIO Y FAM DR EDUARDO GONZALEZ G. CUNCO</t>
  </si>
  <si>
    <t>CONSTRUCCION HOGAR DE ANCIANOS, VICTORIA</t>
  </si>
  <si>
    <t>INSTALACION SISTEMA AGUA POTABLE RURAL CUSACO, IMPERIAL</t>
  </si>
  <si>
    <t>INSTALACION SISTEMA AGUA POTABLE RURAL LLIU LLIU 7MA. FAJA, LONCOCHE</t>
  </si>
  <si>
    <t>INSTALACION SISTEMA AGUA POTABLE RURAL EL ESCORIAL, MELIPEUCO</t>
  </si>
  <si>
    <t>MEJORAMIENTO PLAZA DE ARMAS, MELIPEUCO</t>
  </si>
  <si>
    <t>CONSTRUCCION CUARTEL 3° COMPAÑÍA BOMBEROS - LAUTARO</t>
  </si>
  <si>
    <t>MEJORAMIENTO RUTA S-422 PTO.SAAVEDRA - EL ALMA - EL TEMO, SAAVEDRA</t>
  </si>
  <si>
    <t>INSTALACION SISTEMA AGUA POTABLE ÑIRRIPIL Y STA. AMELIA, PITRUFQUEN</t>
  </si>
  <si>
    <t>CONSTRUCCION ESCUELA ESPECIAL TULIO MORA - PUREN</t>
  </si>
  <si>
    <t>INSTALACION SISTEMA AGUA POTABLE RURAL CHAMPULLI, CARAHUE</t>
  </si>
  <si>
    <t>MEJORAMIENTO RUTAS S-464 Y S-488; ALMAGRO - BARROS ARANA</t>
  </si>
  <si>
    <t>INSTALACION SISTEMA AGUA POTABLE RURAL CALOF, SAAVEDRA</t>
  </si>
  <si>
    <t>INSTALACION AGUA POTABLE RURAL EL ALMA GUACOLDA, SAAVEDRA</t>
  </si>
  <si>
    <t>FREIRE</t>
  </si>
  <si>
    <t>REPOSICION CONSULTORIO GENERAL RURAL FREIRE Y ADECUACION A CESFAM</t>
  </si>
  <si>
    <t>NORMALIZACION A CENTRO SALUD FAMILIAR CONSULTORIO RURAL QUEPE, FREIRE</t>
  </si>
  <si>
    <t>INSTALACION SISTEMA AGUA POTABLE RURAL COIHUECO, VILCUN</t>
  </si>
  <si>
    <t>INSTALACION SISTEMA AGUA POTABLE RURAL LLANGUI, SAAVEDRA</t>
  </si>
  <si>
    <t>CONSTRUCCION OBRAS PLAN DE CIERRE VERTEDERO BOYECO, TEMUCO</t>
  </si>
  <si>
    <t>INSTALACION SISTEMA AGUA POTABLE RURAL, SECTOR ALTO Y BAJO LONCOYAMO, CARAHUE</t>
  </si>
  <si>
    <t>INSTALACION AGUA POTABLE RURAL CAMAR, CARAHUE</t>
  </si>
  <si>
    <t>MEJORAMIENTO BIBLIOTECA PUBLICA MUNICIPAL LAUTARO</t>
  </si>
  <si>
    <t>RENAICO</t>
  </si>
  <si>
    <t>MEJORAMIENTO PLAZA LOCALIDAD DE TIJERAL - RENAICO</t>
  </si>
  <si>
    <t>CONSTRUCCION CENTRO DE SALUD FAMILIAR - PUCON</t>
  </si>
  <si>
    <t>INSTALACION A. POTABLE NEICUF POCULON, T. SCHMIDT Y SALTAPURA, IMPERIAL</t>
  </si>
  <si>
    <t>INSTALACION AGUA POTABLE RENICURA, RANQUILCO Y LA PIEDRA, GALVARINO</t>
  </si>
  <si>
    <t>CONSERVACION RUTA R-829 PARADERO LINCOPAN, COMUNA DE VICTORIA</t>
  </si>
  <si>
    <t>REPOSICION PUENTE ALMAGRO - PUREN</t>
  </si>
  <si>
    <t>REPOSICION PUENTE QUIROGA, PUREN</t>
  </si>
  <si>
    <t>CONSTRUCCION CENTRO DE SALUD FAMILIAR CONUN HUENO, PADRE LAS CASAS</t>
  </si>
  <si>
    <t>REPOSICION ESCUELA F-485 TRUF TRUF, PADRE LAS CASAS</t>
  </si>
  <si>
    <t>CONSTRUCCION OBRAS PLAN DE CIERRE VERTEDERO MUNICIPAL DE VICTORIA</t>
  </si>
  <si>
    <t>CONSTRUCCION OBRAS DE CIERRE VERTEDERO MUNICIPAL - PUREN</t>
  </si>
  <si>
    <t>MEJORAMIENTO RUTA S-222 HUALACURA LOS BOLDOS</t>
  </si>
  <si>
    <t>CONSERVACION GIMNASIO MUNICIPAL, COLLIPULLI</t>
  </si>
  <si>
    <t>CONSTRUCCION RODOVIARIO COMUNA DE LAUTARO</t>
  </si>
  <si>
    <t>MEJORAMIENTO RUTA S-155 LAUTARO - LOS PRADOS</t>
  </si>
  <si>
    <t>CONSTRUCCION SISTEMA AGUA POTABLE RURAL PUTABLA, VILLARRICA</t>
  </si>
  <si>
    <t>CONSERVACION CAMINO SANTA ELENA - CASA DE TEJAS, COMUNA DE ANGOL</t>
  </si>
  <si>
    <t>REPOSICION ESCUELA G-523 BOYECO - TEMUCO</t>
  </si>
  <si>
    <t>REPOSICION CUARTEL DE BOMBEROS SEGUNDA CIA. PAILAHUEQUE</t>
  </si>
  <si>
    <t>CURACAUTIN</t>
  </si>
  <si>
    <t>CAPACITACION PEQUEÑOS PRODUCTORES APICOLAS EN CURACAUTIN</t>
  </si>
  <si>
    <t>CONSTRUCCION GIMNASIO MUNICIPAL PEDRO DE VALDIVIA, TEMUCO</t>
  </si>
  <si>
    <t>MEJORAMIENTO RUTA S-689 SEXTA FAJA, GORBEA</t>
  </si>
  <si>
    <t>REPOSICION POSTA SALUD RURAL LA PAZ, LONCOCHE</t>
  </si>
  <si>
    <t>CONSTRUCCION 2° CIA. DE BOMBEROS, VICTORIA</t>
  </si>
  <si>
    <t>CONSTRUCCION SISTEMA AGUA POTABLE RURAL HUAPI BUDI, SAAVEDRA</t>
  </si>
  <si>
    <t>CONSTRUCCION SISTEMA AGUA POTABLE LOLCURA SANTA LUISA, COLLIPULLI</t>
  </si>
  <si>
    <t>CONSTRUCCION COMPLEJO EDUCACIONAL DARIO SALAS - CARAHUE</t>
  </si>
  <si>
    <t>CONSTRUCCION SISTEMA AGUA POTABLE RURAL PILLUMALLIN, NUEVA IMPERIAL</t>
  </si>
  <si>
    <t>REPOSICION PUENTE POBLACION SAN ANTONIO - LONCOCHE</t>
  </si>
  <si>
    <t>REPOSICION EDIFICIO GOBERNACION PROVINCIAL MALLECO - ANGOL</t>
  </si>
  <si>
    <t>MEJORAMIENTO CUARTEL CENTRAL DE BOMBEROS - ANGOL</t>
  </si>
  <si>
    <t>CONSTRUCCION COMPLEJO EDUCACIONAL NUEVA ALBORADA - TEODORO SCHMIDT</t>
  </si>
  <si>
    <t>MEJORAMIENTO CAMINO CHESQUE - CHAURA, VILLARRICA</t>
  </si>
  <si>
    <t>CONSTRUCCION SISTEMA AGUA POTABLE MILLAHUIN,COIPUE,MUNE, PITRUFQUEN</t>
  </si>
  <si>
    <t>NORMALIZACION POSTA SALUD RURAL COYANCAHUIN - PUREN</t>
  </si>
  <si>
    <t>REPOSICION POSTA SALUD RURAL TEMULEMU - TRAIGUEN</t>
  </si>
  <si>
    <t>LUMACO</t>
  </si>
  <si>
    <t>NORMALIZACION POSTA SALUD RURAL LA HERRADURA - LUMACO</t>
  </si>
  <si>
    <t>CONSTRUCCION SISTEMA AGUA POTABLE QUECHOCAHUIN BAJO, SAAVEDRA</t>
  </si>
  <si>
    <t>REPOSICION ESTADIO STA. GUADALUPE, LAUTARO</t>
  </si>
  <si>
    <t>CONSTRUCCION CENTRO COMUNITARIO SALUD MAPUCHE GALVARINO</t>
  </si>
  <si>
    <t>CONSTRUCCION ESPACIO PUBLICO EJE CUCCI BOASSO C. PASTENE, LUMACO</t>
  </si>
  <si>
    <t>CONSERVACION LUMINARIAS ALUMBRADO PUBLICO COMUNA TEODORO SCHMIDT</t>
  </si>
  <si>
    <t>CONSTRUCCION GIMNASIO MUNICIPAL COSTANERA DEL CAUTIN</t>
  </si>
  <si>
    <t>MEJORAMIENTO ESTADIO FISCAL, COMUNA DE TRAIGUEN</t>
  </si>
  <si>
    <t>SEREMI BS. NACIONALES - PROGRAMA DE REGULARIZACION DE LA PROPIEDAD RAIZ MEDIANTE DEMANDA ESTRUCTURADA EN LA REGION.</t>
  </si>
  <si>
    <t>CGNA - CORPORACION CENTRO DE GENOMICA NUTRICIONAL AGROACUICOLA - 2010 - 2014</t>
  </si>
  <si>
    <t>MEJORAMIENTO CALLE EL REGADIO ENTRE 1 NORTE Y LOS CONQUISTADORES - TCO.</t>
  </si>
  <si>
    <t>CONSERVACION GIMNASIO MUNICIPAL, COMUNA DE RENAICO</t>
  </si>
  <si>
    <t>CONSTRUCCION SISTEMA AGUA POTABLE PELECO TRES ESQUINAS, SAAVEDRA</t>
  </si>
  <si>
    <t>GORE - TRANSFERENCIA PROGRAMA DE RENOVACION DE BUSES</t>
  </si>
  <si>
    <t>DIAGNOSTICO PMDT TERRITORIO INTERCULTURAL DE RIOS Y MAR, ARAUCANIA</t>
  </si>
  <si>
    <t>CONSTRUCCION CRUCE FERROVIARIO CALLE ERASMO OVANDO, LAUTARO</t>
  </si>
  <si>
    <t>CONSTRUCCION MODULOS MULTIPROPOSITOS. LONCOCHE</t>
  </si>
  <si>
    <t>CONSTRUCCION PORTAL DE ACCESO, SECTOR CABEDAÑA, CURARREHUE</t>
  </si>
  <si>
    <t xml:space="preserve">SEREMI MEDIO AMBIENTE - PROGRAMA DE RECAMBIO DE CALEFACTORES DE TEMUCO Y PADRE LAS CASAS </t>
  </si>
  <si>
    <t>CORFO - PROGRAMA DE FOMENTO - PROGRAMA DE EMPRENDIMIENTO LOCAL (PEL)</t>
  </si>
  <si>
    <t>CONSERVACION INFRAESTRUCTURA HOSPITAL PUREN</t>
  </si>
  <si>
    <t>CONSTRUCCION CENTRO INTEGRAL PARA EL ADULTO MAYOR, PUCON</t>
  </si>
  <si>
    <t>MEJORAMIENTO CAMINO MAQUEHUE - ZANJA, PADRE LAS CASAS</t>
  </si>
  <si>
    <t>REPOSICION CANCHA ESTADIO MUNICIPAL DE CHERQUENCO, COMUNA VILCUN</t>
  </si>
  <si>
    <t>REPOSICION BANDEJONES AVENIDA MANUEL RODRIGUEZ, CURACAUTIN</t>
  </si>
  <si>
    <t>CONSTRUCCION INFRAESTRUCTURAS SANITARIAS BELLAVISTA, VILLARRICA</t>
  </si>
  <si>
    <t>CONSTRUCCION PLAN DE CIERRE VERTEDERO MUNICIPAL DE CUNCO</t>
  </si>
  <si>
    <t>CONSTRUCCION POSTA SALUD RURAL HUALLEN MAPU, LONQUIMAY</t>
  </si>
  <si>
    <t>MEJORAMIENTO CAMINO BASICO INTERMEDIO VILLA BOLDOS - TOLTEN</t>
  </si>
  <si>
    <t>REPOSICION POSTA SALUD RURAL QUECHEREGUAS, TRAIGUEN</t>
  </si>
  <si>
    <t>REPOSICION POSTA SALUD RURAL LA TEPA, COMUNA DE CURACAUTIN</t>
  </si>
  <si>
    <t>REPOSICION POSTA SALUD RURAL SANTA ANA, COMUNA CURACAUTIN</t>
  </si>
  <si>
    <t>CONSERVACION ALUMBRADO PUBLICO COMUNA DE CURACAUTIN</t>
  </si>
  <si>
    <t>SERVIU - TRANSFERENCIA SUBSIDIO PROGRAMA PROTECCION PATRIMONIO FAMILIAR</t>
  </si>
  <si>
    <t>REPOSICION CANCHA SELVA OSCURA, VICTORIA</t>
  </si>
  <si>
    <t>REPOSICION CUBIERTA SALA DE LECTURA BIBLIOTECA GALO SEPULVEDA TCO.</t>
  </si>
  <si>
    <t>REPOSICION CUARTEL DE BOMBEROS DE CUNCO</t>
  </si>
  <si>
    <t>AMPLIACION GIMNASIO MUNICIPAL PERQUENCO</t>
  </si>
  <si>
    <t>MEJORAMIENTO INTEGRAL ZONA DE USO PUBLICO PARQUE NAC. VILLARRICA</t>
  </si>
  <si>
    <t>CONSTRUCCION SISTEMA AGUA POTABLE RURAL MALALHUE, T. SCHMIDT</t>
  </si>
  <si>
    <t>SAG - PROGRAMA DE TRAZABILIDAD BOVINA A PEQUEÑOS PRODUCTORES</t>
  </si>
  <si>
    <t>MEJORAMIENTO CAMINO BASICO INTERMEDIO LAUTARO LA COLONIA</t>
  </si>
  <si>
    <t>REPOSICION ESCUELA TEMUCUICUI, ERCILLA</t>
  </si>
  <si>
    <t>CONSTRUCCION ELECT RURAL SECTOR PURAQUINA BAJO-5° FAJA, PITRUFQUEN</t>
  </si>
  <si>
    <t>MEJORAMIENTO ESTADIO FISCAL OSVALDO MUÑOZ C., PUCON</t>
  </si>
  <si>
    <t>MEJORAMIENTO CAMINO ESPERANZA - HUAPITRIO (9,98 - 15,2823) COLLIPULLI</t>
  </si>
  <si>
    <t>NORMALIZACION ELECTRIFICACION RURAL SECTOR EL TESORO, TRAIGUEN</t>
  </si>
  <si>
    <t>CONSTRUCCION ELECTRIFICACION RURAL COMUNIDAD ÑANCO HUILCAL CURACAUTIN</t>
  </si>
  <si>
    <t>CONSTRUCCION MUROS DE CONTENCION SECTOR CONSTITUCION, TEMUCO</t>
  </si>
  <si>
    <t>REPOSICION FERIA ABASTO MUNICIPAL, CURACAUTIN</t>
  </si>
  <si>
    <t>REPOSICION PAVIMENTO GIMNASIO LICARAYEN, COMUNA DE GORBEA</t>
  </si>
  <si>
    <t>CONSTRUCCION MULTICANCHA RECREATIVA NVA ESPERANZA LASTARRIA, GORBEA</t>
  </si>
  <si>
    <t>CONSTRUCCION PROVISORIA DE EMERGENCIA ESC. G-122 SAN RAMON - ERCILLA</t>
  </si>
  <si>
    <t>REPOSICION ESTADIO MUNICIPAL DE LICAN RAY, COMUNA DE VILLARRICA</t>
  </si>
  <si>
    <t>CONSTRUCCION ALCANTARILLADO SANITARIO ÑANCUL, VILLARRICA</t>
  </si>
  <si>
    <t>REPOSICION CANCHA DE GIMNASIO MUNICIPAL, PITRUFQUEN</t>
  </si>
  <si>
    <t>REPOSICION ESTADIO HUALPIN, COMUNA TEODORO SCHMIDT</t>
  </si>
  <si>
    <t>CONSTRUCCION ESTANQUE RETENCION AGUAS LLUVIAS P. DE VALDIVIA, TEMUCO</t>
  </si>
  <si>
    <t>CONSTRUCCION CICLOVIA LONQUIMAY - LAS RAICES</t>
  </si>
  <si>
    <t>CONSTRUCCION ELECT. RURAL SECTOR TREUMUN HUINCA, PADRE LAS CASAS</t>
  </si>
  <si>
    <t>MEJORAMIENTO CALLE LOS TRAPENSES, PITRUFQUEN</t>
  </si>
  <si>
    <t>CONSTRUCCION FERIA HORTOFRUTICOLA MAYORISTA, PLC</t>
  </si>
  <si>
    <t>CONSTRUCCION SEDE COMUNAL ADULTOS MAYORES, COMUNA DE GORBEA</t>
  </si>
  <si>
    <t>MEJORAMIENTO GIMNASIO N° 3 BARRIO ULTRAESTACION, VICTORIA</t>
  </si>
  <si>
    <t>MEJORAMIENTO CBI LOS YUGOS - MARTINEZ DE ROZAS, FREIRE</t>
  </si>
  <si>
    <t>MEJORAMIENTO CAMINO BASICO INTERMEDIO CAMINO ANTIGUO TRAIGUEN</t>
  </si>
  <si>
    <t>CARDP - REACTIVACION Y FORTALECIMIENTO PRODUCTIVO - REGION DE LA ARAUCANIA</t>
  </si>
  <si>
    <t>CONSTRUCCION ESTADIO TIJERAL, COMUNA DE RENAICO</t>
  </si>
  <si>
    <t>REPOSICION INTEGRAL ESTADIO MUNICIPAL, COMUNA DE COLLIPULLI</t>
  </si>
  <si>
    <t>CONSTRUCCION CENTRO INTEGRAL ADULTO MAYOR CIAM COMUNA CURACAUTIN</t>
  </si>
  <si>
    <t>CONSTRUCCION CALZADA CALLE TRUAN ENTRE VERGARA Y RODRIGUEZ, LAUTARO</t>
  </si>
  <si>
    <t>CONSTRUCCION CALZADA CALLE FRESIA ENTRE RODRIGUEZ Y CARRERA, LAUTARO</t>
  </si>
  <si>
    <t>CORFO - TRANSFERENCIA FOMENTO PARA LA ACELERACION DE EMPRENDIMIENTO INNOVADOR</t>
  </si>
  <si>
    <t>CONSTRUCCION ALUMBRADO PUBLICO SECTOR EL LIUCO, COMUNA DE GORBEA</t>
  </si>
  <si>
    <t>CONSTRUCCION REFUGIOS PEATONALES RURALES, FREIRE</t>
  </si>
  <si>
    <t>ADQUISICION CAMION ALJIBE CUERPO DE BOMBEROS, LAUTARO</t>
  </si>
  <si>
    <t>MEJORAMIENTO CAMINOS COMUNIDADES INDIGENAS, LAUTARO</t>
  </si>
  <si>
    <t>REPOSICION CUARTEL DE BOMBEROS QUINTA COMPAÑÍA DE NEHUENTUE</t>
  </si>
  <si>
    <t>DIAGNOSTICO IMPACTO VERTEDEROS Y PLANTAS TRATAMIENTO ARAUCANIA</t>
  </si>
  <si>
    <t>MEJORAMIENTO CAMINOS RURALES - LONCOCHE</t>
  </si>
  <si>
    <t>CONSTRUCCION PLANTA DE TRATAMIENTO VILLA EL PARQUE COMUNA DE ANGOL</t>
  </si>
  <si>
    <t>CONSTRUCCION SEÑALIZACION CALLES NEHUENTUE, COMUNA DE CARAHUE</t>
  </si>
  <si>
    <t>REPOSICION ESTADIO MUNICIPAL CAPITAN PASTENE</t>
  </si>
  <si>
    <t>CONSTRUCCION Y REPARACION DE ACERAS, COMUNA LONCOCHE</t>
  </si>
  <si>
    <t>MEJORAMIENTO CALLE COLO - COLO ETAPA II ENTRE ONGOLMO Y LIENTUR, ANGOL</t>
  </si>
  <si>
    <t>CONSERVACION Y LIMPIEZA FAJAS CAMINOS INTERIORES, GALVARINO</t>
  </si>
  <si>
    <t>CONSTRUCCION PARADEROS URBANOS, COMUNA DE CARAHUE</t>
  </si>
  <si>
    <t>CONSTRUCCION GARITAS PEATONALES VARIOS SECTORES RURALES, CARAHUE</t>
  </si>
  <si>
    <t>AMPLIACION POSTA DE SALUD RURAL SECTOR PITRACO PERQUENCO</t>
  </si>
  <si>
    <t>SERNAM - TRANSFERENCIA PROGRAMA MUJER TRABAJADORA JEFA DE HOGAR</t>
  </si>
  <si>
    <t>MEJORAMIENTO CAMINOS VECINALES SECTOR OESTE COMUNA DE LOS SAUCES</t>
  </si>
  <si>
    <t>MEJORAMIENTO CAMINOS VECINALES SECTOR ESTE COMUNA DE LOS SAUCES</t>
  </si>
  <si>
    <t>REPOSICION 2000 ML VEREDAS PUERTO SAAVEDRA</t>
  </si>
  <si>
    <t>REPOSICION 1100 ML, VEREDAS PUERTO DOMINGUEZ, SAAVEDRA</t>
  </si>
  <si>
    <t>MEJORAMIENTO CAMINOS COMUNALES 2014, SAAVEDRA</t>
  </si>
  <si>
    <t>CORFO - TRANSFERENCIA APOYO A LA INVERSION EN ZONAS DE OPORTUNIDADES</t>
  </si>
  <si>
    <t>MEJORAMIENTO DE CAMINOS EN DIFERENTES SECTORES RURALES LUMACO</t>
  </si>
  <si>
    <t>FOSIS - TRANSFERENCIA DE EMPRENDIMIENTO Y MICROFINANZAS - YO EMPRENDO EN COMUNIDAD</t>
  </si>
  <si>
    <t>CONSTRUCCION DE BASUREROS Y MODULOS DE RECICLAJE, LOS SAUCES</t>
  </si>
  <si>
    <t>CONSTRUCCION CUARTEL DE BOMBEROS PRIMERA COMPAÑÍA CARAHUE</t>
  </si>
  <si>
    <t>CONSTRUCCION ELECTRIFICACION RURAL SECTOR PUELLO, VILCUN</t>
  </si>
  <si>
    <t>CONSTRUCCION ELECTRIFICACION RURAL PAILAHUEQUE CASA BLANCA, VICTORIA</t>
  </si>
  <si>
    <t>CORFO - PROGRAMA DE APOYO AL ENTORNO PARA EL EMPRENDIMIENTO Y LA INNOVACION (PAE)</t>
  </si>
  <si>
    <t>HABILITACION DE ALUMBRADO PUBL., VARIOS SECTORES COMUNA DE P. L. CASAS</t>
  </si>
  <si>
    <t>REPOSICION BALSA NEHUENTUE, RIO IMPERIAL</t>
  </si>
  <si>
    <t>HABILITACION DE ALUMBRADO PUBL., EN NIAGARA COMUNA DE P. LAS CASAS</t>
  </si>
  <si>
    <t>CONSTRUCCION GARITAS E ILUMINACION BALSAS TEODORO SCHMIDT</t>
  </si>
  <si>
    <t>MEJORAMIENTO CEMENTERIO MUNICIPAL, PUREN</t>
  </si>
  <si>
    <t>AMPLIACION Y MEJORAMIENTO INSTITUTO REHABILITACION TELETON</t>
  </si>
  <si>
    <t>HABILITACION DE ALUMBRADO PUBL., EN HUITRAMALAL Y COLLAHUE P. L. CASAS</t>
  </si>
  <si>
    <t>CONSTRUCCION CENTRO COMUNITARIO SECTOR PTE. BASAS GRANDE, CURARREHUE</t>
  </si>
  <si>
    <t>NORMALIZACION URGENCIA HOSPITAL HERNAN HENRIQUEZ ARAVENA, TEMUCO</t>
  </si>
  <si>
    <t>SUBSECRETARIA MINERIA - PROGRAMA DE CAPACITACION Y TRANSFERENCIA TECNOLOGICA PARA LA PEQUEÑA MINERIA ARTESANAL DE LA ARAUCANIA</t>
  </si>
  <si>
    <t>CONSERVACION CANCHA N° 1 CON PASTO SINT. ESTADIO MUN. NUEVA IMPERIAL</t>
  </si>
  <si>
    <t>MEJORAMIENTO EDIFICIO UDEL MUNICIPALIDAD DE SAAVEDRA</t>
  </si>
  <si>
    <t>SERCOTEC - TRANSFERENCIA DIVERSIFICACION SECTOR PESCA ARTESANAL DE PTO. SAAVEDRA</t>
  </si>
  <si>
    <t>MEJORAMIENTO ACCESOS COMUNA DE TRAIGUEN</t>
  </si>
  <si>
    <t>CAPACITACION EN PRODUCCION, COMERCIALIZACION APICOLA PEQUEÑOS PRODUCTORES, COMUNA DE GALVARINO</t>
  </si>
  <si>
    <t>CONSTRUCCION ELECTRIFICACION RURAL SECTOR CUNCO CHICO, P. LAS CASAS</t>
  </si>
  <si>
    <t>MEJORAMIENTO VARIOS CAMINOS COMUNA TOLTEN</t>
  </si>
  <si>
    <t>REPARACION Y MANTENCION EDIFICIO CONSISTORIAL COMUNA DE MELIPEUCO</t>
  </si>
  <si>
    <t>REPOSICION SEDE MULTIPROPOSITO SAHUELHUE COMUNA DE MELIPEUCO</t>
  </si>
  <si>
    <t>CONSTRUCCION BIBLIOTECA REGIONAL DE LA ARAUCANIA</t>
  </si>
  <si>
    <t>CONSTRUCCION CENTRO COMUNITARIO SECTOR RINCONADA, CURARREHUE</t>
  </si>
  <si>
    <t>CONSTRUCCION CANCHA DE PASTO SINTETICO P. EL FORTIN, LOS SAUCES</t>
  </si>
  <si>
    <t>CONSTRUCCION PLAZA ACCESO VILLA LIUCURA, LONQUIMAY</t>
  </si>
  <si>
    <t>CONSTRUCCION ELECTRIFICACION RURAL COMUNIDAD RAMON ÑANCO, VICTORIA</t>
  </si>
  <si>
    <t>INDAP - TRANSFERENCIA PROGRAMA PRADERAS SUPLEMENTARIAS</t>
  </si>
  <si>
    <t>INDAP - TRANSFERENCIA PROGRAMA DE OBRAS MENORES DE RIEGO</t>
  </si>
  <si>
    <t>CONSTRUCCION PAVIMENTOS PARTICIPATIVOS, 25° PROCESO, DE LA ARAUCANIA</t>
  </si>
  <si>
    <t>CONSTRUCCION SKATEPARK CURARREHUE, CURARREHUE</t>
  </si>
  <si>
    <t>CONSTRUCCION ELECTRIFICACION RURAL SECTOR TROMPULO CHICO, P LAS CASAS</t>
  </si>
  <si>
    <t>CONSTRUCCION ELECTRIFICACION RURAL SECTOR LAUREL HUACHO, P LAS CASAS</t>
  </si>
  <si>
    <t>CONSTRUCCION ELECTRIFICACION RURAL SECTOR ÑIRRIMAPU, PADRE LAS CASAS</t>
  </si>
  <si>
    <t>CONSTRUCCION ELECTRIFICACION RURAL ALTO CAN CAN Y OTROS, CUNCO</t>
  </si>
  <si>
    <t>CONSTRUCCION ELECTRIFICACION RURAL FILULAFQUEN - SUEVIA Y OTRO, FREIRE</t>
  </si>
  <si>
    <t>CONSTRUCCION ELECTRIFICACION RURAL SECTOR VIDA NUEVA, VILLARRICA</t>
  </si>
  <si>
    <t>MEJORAMIENTO AREA VERDE Y SEDE SOCIAL BARRIO LOS MADEROS, CUNCO</t>
  </si>
  <si>
    <t>SENCE - TRANSFERENCIA PARA CAPACITACION PROGRAMA DE CAPACITACION PARA PESCADORES ARTESANALES</t>
  </si>
  <si>
    <t>CONSTRUCCION PAVIMENTO CALZADA IZQ. RUTA-42 COMUNA DE LUMACO</t>
  </si>
  <si>
    <t>MEJORAMIENTO CAMINOS SECTOR COIPUE, QUILAS BAJAS, FREIRE</t>
  </si>
  <si>
    <t>CONSERVACION ALUMBRADO PUBLICO DE TOLTEN</t>
  </si>
  <si>
    <t>CONSERVACION INFRAESTRUCTURA VIAL, COMUNA DE CARAHUE</t>
  </si>
  <si>
    <t>MEJORAMIENTO DE SEÑALETICAS DE CALLES, COMUNA DE CARAHUE</t>
  </si>
  <si>
    <t>SERNAPESCA - MITICULTURA PEQUEÑA ESCALA DEL RIO IMPERIAL</t>
  </si>
  <si>
    <t>REPOSICION SEDE SOCIAL JUNTA N8 COMUNA DE CHOL CHOL</t>
  </si>
  <si>
    <t>REPOSICION VEREDAS PEATONALES AV. O'HIGGINS, COMUNA DE ANGOL</t>
  </si>
  <si>
    <t>CONSTRUCCION CIERRE PERIMETRAL MULTICANCHA HEYERMANN, COMUNA ANGOL</t>
  </si>
  <si>
    <t>MAJORAMIENTO CALLE VALPARAISO ENTRE ZIEM Y ECUADOR, TEMUCO</t>
  </si>
  <si>
    <t>CONSTRUCCION SEDE Y SALA MULTIPROPOSITO CLUB LOS CORRALEROS, CHOL CHOL</t>
  </si>
  <si>
    <t>CONSTRUCCION ELECT RURAL COM. PAINEMILLA - RUCAPANGUI, CHOL CHOL</t>
  </si>
  <si>
    <t>CONSTRUCCION ELECT RURAL SECTOR HUEFEL HUALLIZADA Y OTROS, PITRUFQUEN</t>
  </si>
  <si>
    <t>CONSTRUCCION ELECTRIFICACION RURAL SECTOR MONOPAINE, PADRE LAS CASAS</t>
  </si>
  <si>
    <t>CONSERVACION GIMNASIO PATRICIO PHILLIPS, COMUNA DE TRAIGUEN</t>
  </si>
  <si>
    <t xml:space="preserve">CNR - GESTION INTEGRAL DEL RECURSO AGUA RIEGO PARA LA AFC (AGRICULTURA FAMILIAR CAMPESINA) EN LA REGION </t>
  </si>
  <si>
    <t>CONSERVACION BACHEO Y RECAPADO ASFAL. 2DA. FAJA VILLARRICA AÑO 2016</t>
  </si>
  <si>
    <t>CONSTRUCCION OFICINAS DEPARTAMENTO DE TRANSITO, COMUNA DE RENAICO</t>
  </si>
  <si>
    <t>CONSTRUCCION SEDE SOCIAL HUELEHUEICO, COMUNA DE RENAICO</t>
  </si>
  <si>
    <t>CONSTRUCCION ELECTRIFICACION RURAL SECTOR HUALAHUE, PADRE LAS CASAS</t>
  </si>
  <si>
    <t>CONSTRUCCION SISTEMA DE ILUMINACION ESTADIO NUEVO CARAHUE</t>
  </si>
  <si>
    <t>CONSTRUCCION AREA VERDE VILLA LOS PRADOS, HORTENSIAS, CUNCO</t>
  </si>
  <si>
    <t>REPOSICION SEDE SOCIAL NUESTRA ESPERANZA, COMUNA DE RENAICO</t>
  </si>
  <si>
    <t>CONSERVACION VIAL, COMUNA DE CARAHUE</t>
  </si>
  <si>
    <t>CONSTRUCCION VEREDAS CALLE PLAZA Y SAN LORENZO, COMUNA DE RENAICO</t>
  </si>
  <si>
    <t>REPOSICION VEHICULO DE RESCATE 4TA. CIA. DE BOMBEROS, VICTORIA</t>
  </si>
  <si>
    <t>CONSERVACION Y MEJORAMIENTO EDIFICIO DIDECO LAUTARO</t>
  </si>
  <si>
    <t>CONSTRUCCION ELECTRIFICACION RURAL SECTOR PEDRO TORI, P LAS CASAS</t>
  </si>
  <si>
    <t>REPOSICION CARRO FORESTAL BX2, PARA LA 2CIA. CB. ERCILLA, ERCILLA</t>
  </si>
  <si>
    <t>REPOSICION ACERAS SUR AV P.A.C. ENTRE B. ARANA Y J. DURAN, MELIPEUCO</t>
  </si>
  <si>
    <t>CONSTRUCCION ELECT RURAL SECTOR CURACO RANQUIL CAPRICHO, GALVARINO</t>
  </si>
  <si>
    <t>CONSTRUCCION PLAZA SALUDABLE AVENIDA CARRERA, COMUNA DE GALVARINO</t>
  </si>
  <si>
    <t>MEJORAMIENTO PLAZA LOS CONQUISTADORES, COMUNA DE RENAICO</t>
  </si>
  <si>
    <t>MEJORAMIENTO CEMENTERIO QUEULE, TOLTEN</t>
  </si>
  <si>
    <t>CONSERVACION CC BB RUTA S 373, COYAHUE - METRENCO PADRE LAS CASAS</t>
  </si>
  <si>
    <t>MEJORAMIENTO URBANO DE VEREDAS Y AREAS VERDES, NUEVA TOLTEN</t>
  </si>
  <si>
    <t>CONSTRUCCION CAMARINES Y BAÑOS CANCHAS FUTBOL RURAL COMUNA SAAVEDRA</t>
  </si>
  <si>
    <t>MEJORAMIENTO MURO CONTENCION Y VEREDAS, COMUNA DE SAAVEDRA</t>
  </si>
  <si>
    <t>CONSTRUCCION CANCHA PASTO SINTETICO VILLA PARAISO COMUNA DE SAAVEDRA</t>
  </si>
  <si>
    <t>CONSERVACION CC BB CHUCAUCO SCHLEYER - VIDA NUEVA COM VILLARRICA</t>
  </si>
  <si>
    <t>CONSTRUCCION PLAZA LOS PARQUES Y CIERRE A. VERDE LAS ARAUCARIAS, CUNCO</t>
  </si>
  <si>
    <t>CONSTRUCCION SEDE ASOCIACION RANCO, COMUNA DE SAAVEDRA</t>
  </si>
  <si>
    <t>SUB. DE EDUCACION - PASANTIA DOCENTES DE INGLES</t>
  </si>
  <si>
    <t>CONSTRUCCION SEDE SOCIAL LAS PALMERAS, COMUNA DE SAAVEDRA</t>
  </si>
  <si>
    <t>MEJORAMIENTO CAMINOS, LA VICTORIA, VILCUN</t>
  </si>
  <si>
    <t>HABILITACION FERIA CONGUILLIO, VILCUN</t>
  </si>
  <si>
    <t>AMPLIACION SEDE ADULTO MAYOR SANTA JULIA, GENERAL LOPEZ, VILCUN</t>
  </si>
  <si>
    <t>AMPLIACION SALA DE MAQUINAS CUARTEL DE BOMBEROS, VILCUN</t>
  </si>
  <si>
    <t>MEJORAMIENTO SEDE PUMALAL, CAJON, VILCUN</t>
  </si>
  <si>
    <t>MEJORAMIENTO Y REPARACION DSM VILCUN</t>
  </si>
  <si>
    <t>MEJORAMIENTO BANDEJON SOL NACIENTE, NUEVA TOLTEN</t>
  </si>
  <si>
    <t>CONSERVACION CAMINOS ACCESO A COMUNIDADES INDIGENAS PUCON</t>
  </si>
  <si>
    <t>CONSERVACION CAMINOS ACCESO A COMUNIDADES INDIGENAS CUNCO 2016</t>
  </si>
  <si>
    <t>CONSERVACION CAMINO ACCESO COMUNIDADES INDIGENAS FREIRE 2016</t>
  </si>
  <si>
    <t>CONSERVACION CAMINOS, ACCESOS COMUNIDADES INDIGENAS FREIRE 12</t>
  </si>
  <si>
    <t>CONSTRUCCION SEDE COMUNIDAD ANTONIO TROPA, COMUNA DE CHOL CHOL</t>
  </si>
  <si>
    <t>CONSERVACION CAMINOS, ACCESOS A COMUNIDADES INDIGENAS EN PERQUENCO</t>
  </si>
  <si>
    <t>CONSERVACION COMUNIDADES INDIGENAS COMUNA DE VILCUN</t>
  </si>
  <si>
    <t>CONSERVACION CAMINO ACCESO COMUNIDADES INDIGENAS GALVARINO</t>
  </si>
  <si>
    <t>CONSERVACION CAMINO ACCESO COMUNIDADES INDIGENAS NUEVA IMPERIAL</t>
  </si>
  <si>
    <t>CONSERVACION CAMINO ACCESO COMUNIDADES INDIGENAS PADRE LAS CASAS</t>
  </si>
  <si>
    <t>CONSERVACION CAMINO ACCESO COMUNIDADES INDIGENAS CHOL CHOL</t>
  </si>
  <si>
    <t>CONSERVACION CAMINO ACCESO COMUNIDADES INDIGENAS MELIPEUCO</t>
  </si>
  <si>
    <t>CONSERVACION CAMINO ACCESO COMUNIDADES INDIGENAS CARAHUE</t>
  </si>
  <si>
    <t>CONSERVACION CAMINO ACCESO COMUNIDADES INDIGENAS FREIRE N° 14</t>
  </si>
  <si>
    <t>CONSERVACION CAMINO ACCESO COMUNIDADES INDIGENAS LAUTARO</t>
  </si>
  <si>
    <t>CONSERVACION CAMINO ACCESO COMUNIDADES INDIGENAS CURARREHUE</t>
  </si>
  <si>
    <t>CONSERVACION CAMINO ACCESO COMUNIDADES INDIGENAS PITRUFQUEN</t>
  </si>
  <si>
    <t>CONSERVACION CAMINO ACCESO COMUNIDADES INDIGENAS GORBEA</t>
  </si>
  <si>
    <t>CONSERVACION CAMINO ACCESO COMUNIDADES INDIGENAS LONCOCHE</t>
  </si>
  <si>
    <t>CONSERVACION CAMINO ACCESO COMUNIDADES INDIGENAS TOLTEN</t>
  </si>
  <si>
    <t>CONSERVACION CAMINO ACCESO COMUNIDADES INDIGENAS PUERTO SAAVEDRA</t>
  </si>
  <si>
    <t>CONSERVACION CAMINO ACCESO COMUNIDADES INDIGENAS VILLARRICA</t>
  </si>
  <si>
    <t>MEJORAMIENTO CAMINOS, MIRADOR Y CRUZ DEL SUR, VILCUN</t>
  </si>
  <si>
    <t>MEJORAMIENTO RECINTO CEMENTERIO MUNICIPAL, COMUNA VILLARRICA AÑO 2016</t>
  </si>
  <si>
    <t>HABILITACION LUMINARIAS SOLARES RURALES Y URBANAS VILLARRICA AÑO 2016</t>
  </si>
  <si>
    <t>CONSTRUCCION VEREDAS EN DISTINTOS SECTORES DE VILLARRICA AÑO 2016</t>
  </si>
  <si>
    <t>CONSTRUCCION GARITAS RURALES, URBANAS Y CAMINERAS, VILLARRICA AÑO 2016</t>
  </si>
  <si>
    <t>MEJORAMIENTO URBANO LOCALIDAD DE LA BARRA, COMUNA DE TOLTEN</t>
  </si>
  <si>
    <t>CONSERVACION CAMINO ACCESO COMUNIDADES INDIGENAS COLLIPULLI</t>
  </si>
  <si>
    <t>CONSERVACION CAMINO ACCESO COMUNIDADES INDIGENAS LOS SAUCES.</t>
  </si>
  <si>
    <t>CONSERVACION CAMINO ACCESO COMUNIDADES INDIGENAS VICTORIA.</t>
  </si>
  <si>
    <t>CONSERVACION CAMINO ACCESO COMUNIDADES INDIGENAS ANGOL</t>
  </si>
  <si>
    <t>CONSTRUCCION ALUMBRADO PUBLICO AEREO EN CALLEJON SALVO, PITRUFQUEN</t>
  </si>
  <si>
    <t>REPOSICION POSTA SALUD RURAL TROYO</t>
  </si>
  <si>
    <t>CONSERVACION GIMNASIO MUNICIPAL DE PITRUFQUEN</t>
  </si>
  <si>
    <t>CONSTRUCCION Y REPOSICION ALCANTARILLAS, COMUNA DE CHOL CHOL</t>
  </si>
  <si>
    <t>REPOSICION ACERAS PEATONALES HACIA CEMENTERIO, PITRUFQUEN</t>
  </si>
  <si>
    <t>HABILITACION DE LUMINARIAS LED, LOS GALPONES, PITRUFQUEN</t>
  </si>
  <si>
    <t>MEJORAMIENTO Y EQUIPAMIENTO SECTOR ESTACION DE FERROCARRILES, GORBEA</t>
  </si>
  <si>
    <t>REPOSICION SEDE COMUNITARIA SECTOR CAREN, MELIPEUCO</t>
  </si>
  <si>
    <t>REPOSICION SEDE COMUNITARIA JJVV EL MEMBRILLO BAJO, MELIPEUCO</t>
  </si>
  <si>
    <t>CONSTRUCCION MULTICANCHA VILLA LA ARAUCANA CAPITAN PASTENE, LUMACO</t>
  </si>
  <si>
    <t>HABILITACION BIBLIOTECA INFANTIL GALO SEPULVEDA, TEMUCO</t>
  </si>
  <si>
    <t>CONSTRUCCION Y REPOSICION DE VEREDAS AV. LAS ENCINAS, TEMUCO</t>
  </si>
  <si>
    <t>MEJORAMIENTO ILUMINACION ORNAMENTAL Y VIAL AV. HUERFANOS, TEMUCO</t>
  </si>
  <si>
    <t>MEJORAMIENTO ILUMINACION ORNAMENTAL AV. COSTANERA, TEMUCO</t>
  </si>
  <si>
    <t>CONSTRUCCION CUARTEL DE BOMBEROS VILLA COMUY, PITRUFQUEN</t>
  </si>
  <si>
    <t>MEJORAMIENTO CANCHA N° 2, PITRUFQUEN</t>
  </si>
  <si>
    <t>CONSTRUCCION ALUMBRADO PUBLICO P. MUNICIPAL - ESC. B. ÑANCO, LONQUIMAY</t>
  </si>
  <si>
    <t>MEJORAMIENTO CBI RUTA S-464 QUEPE-BOROA, FREIRE</t>
  </si>
  <si>
    <t>AMPLIACION GIMNASIO VILLA LOS BOLDOS, TOLTEN</t>
  </si>
  <si>
    <t>CONSTRUCCION SALON UNION COMUNAL ADULTO MAYOR, PUREN</t>
  </si>
  <si>
    <t>CONSTRUCCION BAÑOS Y MEJORAMIENTO ESTADIO B. ARANA COMUNA T. SCHMIDT</t>
  </si>
  <si>
    <t>REPOSICION VEREDAS CALLE BAQUEDANO, LAUTARO</t>
  </si>
  <si>
    <t>CONSTRUCCION OFICINA DE TURISMO, LONCOCHE</t>
  </si>
  <si>
    <t>CONSTRUCCION SEDE VILLA TREHUACO HUALPIN, COMUNA T. SCHMIDT</t>
  </si>
  <si>
    <t>CONSTRUCCION SEDE U. COMUNAL ADULTO MAYOR HUALPIN, COMUNA T. SCHMIDT</t>
  </si>
  <si>
    <t>MEJORAMIENTO AREA VERDE VILLA EL PROGRESO HUALPIN, COMUNA T. SCHMIDT</t>
  </si>
  <si>
    <t>MEJORAMIENTO PLAZOLETA VILLA CURACO, COLLIPULLI</t>
  </si>
  <si>
    <t>CONSTRUCCION GRADERIAS Y CAMARINES EST. PICHICHELLE, COMUNA T. SCHMIDT</t>
  </si>
  <si>
    <t>CONSTRUCCION ILUMINACION FOTOVOLTAICA RURAL, COLLIPULLI</t>
  </si>
  <si>
    <t>MEJORAMIENTO ESTADIO MUNICIPAL T. SCHMIDT</t>
  </si>
  <si>
    <t>CONSTRUCCION ELECTRIFICACION RURAL SECTOR FELIPE NITRIHUALA, LONCOCHE</t>
  </si>
  <si>
    <t>CONSTRUCCION ESTACIONAMIENTOS VEHICULARES EN CALLE M. BULNES, GORBEA</t>
  </si>
  <si>
    <t>MEJORAMIENTO CEMENTERIO MUNICIPAL, COMUNA DE TRAIGUEN</t>
  </si>
  <si>
    <t>HABILITACION AREA DE ESTACIONAMIENTO PARA CEMENTERIO, LOS SAUCES</t>
  </si>
  <si>
    <t>CONSTRUCCION CENTRO ADULTO MAYOR EL ESFUERZO, CUNCO</t>
  </si>
  <si>
    <t>MEJORAMIENTO Y REPARACION MULTICANCHAS SECTOR EL ALTO NUEVA IMPERIAL</t>
  </si>
  <si>
    <t>MEJORAMIENTO Y REPARACION MULTICANCHAS SECTOR EL BAJO NUEVA IMPERIAL</t>
  </si>
  <si>
    <t>MEJORAMIENTO DE CEMENTERIOS SECTOR NORTE, IMPERIAL</t>
  </si>
  <si>
    <t>MEJORAMIENTO DE CEMENTERIOS SECTOR SUR, IMPERIAL</t>
  </si>
  <si>
    <t>REPOSICION SEÑALETICAS NOMBRES Y NUMERACION CALLES, CURARREHUE</t>
  </si>
  <si>
    <t>REPOSICION ACERAS SECTOR ESTACION, ERCILLA</t>
  </si>
  <si>
    <t>MEJORAMIENTO CAMINOS RURALES, COMUNA DE TRAIGUEN</t>
  </si>
  <si>
    <t>MEJORAMIENTO PLAZA VILLA LOS JARDINES, COMUNA DE LOS SAUCES</t>
  </si>
  <si>
    <t>MEJORAMIENTO PLAZA LA FELICIDAD, COMUNA DE LOS SAUCES</t>
  </si>
  <si>
    <t>REPOSICION PISO GIMNASIO MUNICIPAL, COMUNA DE LOS SAUCES</t>
  </si>
  <si>
    <t>CONSTRUCCION CANCHA FUTBOLITO ALBERTO LEVY, TRAIGUEN</t>
  </si>
  <si>
    <t>REPOSICION SEDE COMUNITARIA WEMAPU, MELIPEUCO</t>
  </si>
  <si>
    <t>CONSTRUCCION OFICINA DE INFORMACION TURISTICA, COMUNA DE LOS SAUCES</t>
  </si>
  <si>
    <t>INIA - INNOVACION TECNOLOGICA RUBRO PAPA INIA TRANAPUENTE</t>
  </si>
  <si>
    <t>CONSTRUCCION CANCHA DE PASTO SINTETICO VILLA CAUPOLICAN, PUREN</t>
  </si>
  <si>
    <t>CONSTRUCCION CANCHA SINTETICA VILLA EL BOSQUE, COMUNA DE ERCILLA</t>
  </si>
  <si>
    <t>CONSTRUCCION VEREDAS PEATONALES DIVERSOS SECTORES COMUNA DE PUCON</t>
  </si>
  <si>
    <t>ADQUISICION E INST.ILUM. FOTOVOLTAICA PASARELA RELICURA, PUCON</t>
  </si>
  <si>
    <t>CONSTRUCCION CAMARINES DIVERSOS SECTORES COMUNA DE PUCON</t>
  </si>
  <si>
    <t>MEJORAMIENTO Y RECUPERACION AREAS VERDES DIVERSOS SECTORES, PUCON</t>
  </si>
  <si>
    <t>CONSTRUCCION TECHUMBRE GRADERIA PARQUE DEPORTIVO LOS ROBLES, PUCON</t>
  </si>
  <si>
    <t>MEJORAMIENTO PLAZA LOS NOTROS COMUNA DE PUCON</t>
  </si>
  <si>
    <t>ADQUISICION E INST. LUM. CABURGUA PLAYA BLANCA, COMUNA DE PUCON</t>
  </si>
  <si>
    <t>MEJORAMIENTO CAMINOS VECINALES EN SECTORES RURALES, PITRUFQUEN</t>
  </si>
  <si>
    <t>MEJORAMIENTO DE ESPACIOS PUBLICOS DE DIVERSOS SECTORES DE TRAIGUEN</t>
  </si>
  <si>
    <t>SERCOTEC - EMERGENCIA PRODUCTIVA MERCADO DE TEMUCO</t>
  </si>
  <si>
    <t>CONSTRUCCION POZO PROFUNDO ESCUELA REHUECOYAN, COMUNA DE PERQUENCO</t>
  </si>
  <si>
    <t>CORFO - APOYO A LA INVERSION PRODUCTIVA PARA LA REACTIVACION - IPRO</t>
  </si>
  <si>
    <t>HABILITACION FARMACIA COMUNITARIA Y OFICINAS DIDECO, COMUNA DE ANGOL</t>
  </si>
  <si>
    <t>CONSTRUCCION DE CAMARINES PARQUE DE LUMACO</t>
  </si>
  <si>
    <t>MEJORAMIENTO Y CONSTRUCCION ACCESO NORTE GORBEA</t>
  </si>
  <si>
    <t>MEJORAMIENTO GIMNASIO N° 2 PLAZA PINTO, VICTORIA</t>
  </si>
  <si>
    <t>FOSIS - YO EMPRENDO 2016</t>
  </si>
  <si>
    <t>CONSTRUCCION MULTICANCHA POBLACION DILLMAN BULLOCK, COMUNA DE ANGOL</t>
  </si>
  <si>
    <t>REPARACION PSR TRICAUCO, COMUNA DE ERCILLA</t>
  </si>
  <si>
    <t>REPOSICION PLAZA INTERIOR VILLA LIUCURA, LONQUIMAY</t>
  </si>
  <si>
    <t>CONSTRUCCION ELECTRIFICACION RURAL SECTOR AÑILCO CHAURA, VILLARRICA</t>
  </si>
  <si>
    <t>CONSERVACION CAMINOS ACCESO A COMUNIDADES INDIGENAS DE ERCILLA</t>
  </si>
  <si>
    <t>REPOSICION ACERAS CALLE P. AGUIRRE CERDA EN DOS TRAMOS, CUNCO</t>
  </si>
  <si>
    <t>CONSTRUCCION 30 BASUREROS RUSTICOS, COMUNA DE SAAVEDRA</t>
  </si>
  <si>
    <t>CONSTRUCCION BANDEJON RODRIGUEZ SUR, COLLIPULLI</t>
  </si>
  <si>
    <t>MEJORAMIENTO SEDE ADULTO MAYOR HUEQUEN, COMUNA DE ANGOL</t>
  </si>
  <si>
    <t>CONSTRUCCION REFUGIOS PEATONALES DIVERSOS SECTORES RURALES, LONQUIMAY</t>
  </si>
  <si>
    <t>MEJORAMIENTO PLAZA DE ARMAS, COLLIPULLI</t>
  </si>
  <si>
    <t>MEJORAMIENTO CANCHA DE MAICILLO SECTOR GUACOLDA, TRAIGUEN</t>
  </si>
  <si>
    <t>CONSTRUCCION SEDE SOCIAL SECTOR EL ROSARIO, COMUNA DE ANGOL</t>
  </si>
  <si>
    <t>CONSTRUCCION 4 MIRADORES BORDE RIO CRUCES, LONCOCHE</t>
  </si>
  <si>
    <t>MEJORAMIENTO ACCESO UNIV. OF. PUBL. Y ED. MUNICIPALIDAD DE LONCOCHE</t>
  </si>
  <si>
    <t>REPOSICION DE JUEGOS INFANTILES PLAZA CHILE, CARAHUE</t>
  </si>
  <si>
    <t>CONSERVACION CAMINOS DE ACCESO A COMUNIDADES INDIGENAS DE TRAIGUEN</t>
  </si>
  <si>
    <t>MEJORAMIENTO RECINTO DEPORTIVO QUINO, VICTORIA</t>
  </si>
  <si>
    <t>ADQUISICION DE EQUIPAMIENTO GERSA, BOMBEROS REGION DE LA ARAUCANIA</t>
  </si>
  <si>
    <t>CONSTRUCCION ESTACIONAMIENTO PARA BOMBEROS, COMUNA DE LOS SAUCES</t>
  </si>
  <si>
    <t>CONSTRUCCION PISCINA RECREATIVA PICHIPELLAHUEN, LUMACO</t>
  </si>
  <si>
    <t>MEJORAMIENTO EQUIP. Y AREAS VERDES SECTOR PADRE JUAN, CURACAUTIN</t>
  </si>
  <si>
    <t>MEJORAMIENTO EMPALIZADA FUERTE PUREN</t>
  </si>
  <si>
    <t>MEJORAMIENTO AREAS VERDES VILLA LAS AMERICAS, COMUNA DE CURACAUTIN</t>
  </si>
  <si>
    <t>CONSTRUCCION Y REPOSICION VEREDAS URBANAS, COMUNA DE PERQUENCO</t>
  </si>
  <si>
    <t>HABILITACION ILUMINACION PLAZA LAS BANDERAS, COMUNA DE SAAVEDRA</t>
  </si>
  <si>
    <t>CONSTRUCCION REFUGIOS PEATONALES, VARIOS SECTORES PADRE LAS CASAS</t>
  </si>
  <si>
    <t>CONSTRUCCION SEDE SOCIAL VILLA LOS VOLCANES, P. LAS CASAS</t>
  </si>
  <si>
    <t>CONSTRUCCION SEDE SOCIAL PULMAHUE III, P. LAS CASAS</t>
  </si>
  <si>
    <t>HABILITACION ALUMBRADO PUBL CODIHUE, ITINENTO Y TRUF TRUF, P. LAS CASAS</t>
  </si>
  <si>
    <t>HABILITACION ALUMBRADO PUBL HUICHAHUE Y OTROS, P. LAS CASAS</t>
  </si>
  <si>
    <t>MEJORAMIENTO AREA VERDE SECTOR LAS RAICES, COMUNA DE CURACAUTIN</t>
  </si>
  <si>
    <t>MEJORAMIENTO EQUIPAMIENTO Y AREAS VERDES VILLA CAPTREN, CURACAUTIN</t>
  </si>
  <si>
    <t>CONSTRUCCION GARITA SECTOR PORTAL ACCESO, COMUNA DE PERQUENCO</t>
  </si>
  <si>
    <t>CONSTRUCCION MODULO OFICINA TALLER MUNICIPAL, LUMACO</t>
  </si>
  <si>
    <t>CONSTRUCCION REFUGIOS PEATONALES, VARIOS SECTORES RURALES, CARAHUE</t>
  </si>
  <si>
    <t>DIRECON - FOMENTO DE LA COMPETITIVIDAD DEL SECTOR EXPORTADOR</t>
  </si>
  <si>
    <t>REPARACION EX BIBLIOTECA MUNICIPAL DE PAILAHUEQUE, ERCILLA</t>
  </si>
  <si>
    <t>CONSTRUCCION CUBIERTA Y VEREDA C. BOMBEROS C. PASTENE, LUMACO</t>
  </si>
  <si>
    <t>REPOSICION PLAZA VILLA PORTALES II, LONQUIMAY</t>
  </si>
  <si>
    <t>REPOSICION ACERA SUR MARCELINO HUICHAMIL, LOS LAURELES, CUNCO</t>
  </si>
  <si>
    <t>CONSTRUCCION DE CAMARINES EN CANCHA DE FUTBOL PALGUIN BAJO, PUICON</t>
  </si>
  <si>
    <t>CONSTRUCCION SEDE VILLA SUIZA, PUREN</t>
  </si>
  <si>
    <t>MEJORAMIENTO CAMINOS COMUNALES 2016, SAAVEDRA</t>
  </si>
  <si>
    <t>REPOSICION DE VEREDAS ORNAMENTALES NUEVA TOLTEN</t>
  </si>
  <si>
    <t>CONSTRUCCION Y REPOSICION VEREDAS, FREIRE, RADAL, COIPUE Y CAHUINPANGUE</t>
  </si>
  <si>
    <t>CONSTRUCCION SONDAJE ABASTECIMIENTO AGUA ESC. Y POSTA HUILIO, FREIRE</t>
  </si>
  <si>
    <t>CONSTRUCCION VEREDAS CALLES CONDELL Y ROSELOTT EN PLAZA QUEPE, FREIRE</t>
  </si>
  <si>
    <t>CONSTRUCCION FUENTE ORNAMENTAL PLAZA QUEPE, COMUNA DE FREIRE</t>
  </si>
  <si>
    <t>MEJORAMIENTO Y AMPLIACION RUCA PEÑI, PUREN</t>
  </si>
  <si>
    <t>CONSTRUCCION SALA MAQUINA CUERPO DE BOMBEROS LUMACO</t>
  </si>
  <si>
    <t>EQUIPAMIENTO CON ASIENTOS INCLUSIVOS CEMENTERIO MUNICIPAL CURACAUTIN</t>
  </si>
  <si>
    <t>MEJPRAMIENTO RECUP. DE ESPACIOS PUBLICOS, 6 PLAZAS COMUNA DE FREIRE</t>
  </si>
  <si>
    <t>ADQUISICION Y REPOSICION 21 CARROS BOMBAS REGION DE LA ARAUCANIA</t>
  </si>
  <si>
    <t>ADQUISICION CARRO CON BRAZO ARTICULADO MECANICO, 7° CIA. BOMBERO TCO.</t>
  </si>
  <si>
    <t>ADQUISICION 3 CAMIONES ALJIBE CONSEJO REG. BOMBEROS, ARAUCANIA</t>
  </si>
  <si>
    <t>MEJORAMIENTO PILETA Y JUEGOS DE AGUA PLAZA DE ARMAS LONCOCHE</t>
  </si>
  <si>
    <t>CONSTRUCCION ESTACIONAMIENTOS CALLE 21 DE MAYO, FREIRE</t>
  </si>
  <si>
    <t>ADQUISICION E IMPLEMENTACION ASCENSOR EDIFICIO CONSISTORIAL PUCON</t>
  </si>
  <si>
    <t>CONSTRUCCION Y REPOSICION VEREDAS QUILLEM, COMUNA DE PERQUENCO</t>
  </si>
  <si>
    <t>MEJORAMIENTO DE BALNEARIOS MUNICIPALES DE SAAVEDRA</t>
  </si>
  <si>
    <t>CONSTRUCCION SEDE SOCIAL BOYECO, COMUNA DE LUMACO</t>
  </si>
  <si>
    <t>MEJORAMIENTO PLAZOLETA NORTE LOCALIDAD DE PUA, VICTORIA</t>
  </si>
  <si>
    <t>CONSTRUCCION BAÑOS P.C. GUARDIA Y BASUREROS LONQUIMAY</t>
  </si>
  <si>
    <t>AMPLIACION TALLER MUNICIPAL COMUNA LONQUIMAY</t>
  </si>
  <si>
    <t>REPOSICION CUBIERTA OFICINAS EX REGIMIENTO, TRAIGUEN</t>
  </si>
  <si>
    <t>MEJORAMIENTO Y ENCAUZAMIENTO CANAL RAPACO, COMUNA DE LUMACO</t>
  </si>
  <si>
    <t>MEJORAMIENTO CIERRE PERIMETRAL RECINTO MUNICIPAL PTO. SAAVEDRA</t>
  </si>
  <si>
    <t>MEJORAMIENTO RECOVA, COMUNA CHOL CHOL</t>
  </si>
  <si>
    <t>REPOSICION DE ALUMBRADO EN ESTADIO MUNICIPAL, GALVARINO</t>
  </si>
  <si>
    <t>REPOSICION ACERA EN DIVERSOS SECTORES DE GORBEA</t>
  </si>
  <si>
    <t>CONSTRUCCION BAÑOS PUBLICOS EDIFICIO CONSISTORIAL, TEODORO SCHMIDT</t>
  </si>
  <si>
    <t>HABILITACION DE ALCANTARILLAS EN SECTORES RURALES, GALVARINO</t>
  </si>
  <si>
    <t>MEJORAMIENTO SECTOR MULTICANCHA EMILIO DELARZE COMUNA DEE VICTORIA</t>
  </si>
  <si>
    <t>MEJORAMIENTO AREA VERDE SECTOR YACHTING, COMUNA VILLARRICA</t>
  </si>
  <si>
    <t>CONSTRUCCION SALA ESCUELA DE QUILLEM, COMUNA DE PERQUENCO</t>
  </si>
  <si>
    <t>MEJORAMIENTO PLAZA JAVIERA CARRERA Y VILLA LAS ARAUCARIAS, COMUNA DE ANGOL</t>
  </si>
  <si>
    <t>CONICYT - MAGISTER REGIONAL EN GESTION DE CTI</t>
  </si>
  <si>
    <t>CONICYT - DIPLOMADO REGIONAL EN CTI CON FOCO EN GESTION DE LA INNOVACION EN EL SECTOR MEDIO AMBIENTE</t>
  </si>
  <si>
    <t>CONICYT - ACCION REGIONAL I+D COLABORATIVA CON PYMES</t>
  </si>
  <si>
    <t>FIA - PROGRAMA PROYECTOS DE INNOVACION AGRARIA</t>
  </si>
  <si>
    <t>CPL - DESARROLLO Y FORMACION DE COMPETENCIAS EN PRODUCCION LIMPIA Y ACUERDOS DE PRODUCCION LIMPIA</t>
  </si>
  <si>
    <t>CORFO - PROGRAMA REGIONAL DE APOYO AL EMPRENDIMIENTO - PRAE</t>
  </si>
  <si>
    <t>INNOVA CORFO - PROTOTIPOS DE INNOVACION REGIONAL</t>
  </si>
  <si>
    <t>MEJORAMIENTO Y MANTENCION SEÑALETICA HORIZONTAL, COMUNA DE CHOL CHOL</t>
  </si>
  <si>
    <t>INDAP - TRANSFERENCIA PROGRAMA DE DESARROLLO DE INVERSIONES</t>
  </si>
  <si>
    <t>REPOSICION CAMION CON EQUIPO COMBINADO, TEMUCO</t>
  </si>
  <si>
    <t>ADQUISICION Y REPOSICION EQUIPOS, EQUIPAMIENTO UTI-UCI HHHA TEMUCO</t>
  </si>
  <si>
    <t>REPOSICION Y ADQUISICION DE MAQUINARIA VIAL, PADRE LAS CASAS</t>
  </si>
  <si>
    <t>ADQUISICION MAQUINARIA VIAL, TRAIGUEN</t>
  </si>
  <si>
    <t>ADQUISICION TRACTOR CON MANGA DESBROZADORA, CARAHUE</t>
  </si>
  <si>
    <t>ADQUISICION RODILLO Y CAMION PLANO COMUNA T. SCHMIDT</t>
  </si>
  <si>
    <t>ADQUISICION CAMIONETA VISITAS DOMICILIARIAS H. MAKEWE P. LAS CASAS</t>
  </si>
  <si>
    <t>ADQUISICION TRACTOR Y EQUIPO DESBROZADOR COMUNA DE SAAVEDRA</t>
  </si>
  <si>
    <t>ADQUISICION CAMION Y RETROEXCAVADORA COMUNA DE TOLTEN</t>
  </si>
  <si>
    <t>ADQUISICION DE EQUIPOS RADIALES Y DE COMUNICACIÓN, GALVARINO</t>
  </si>
  <si>
    <t>ADQUISICION Y REPOSICION DE EQUIPOS RADIALES Y DE COM. CARAHUE</t>
  </si>
  <si>
    <t>ADQUISICION RADIOS BASES Y PORTATILES, COMUNA NUEVA IMPERIAL</t>
  </si>
  <si>
    <t>ADQUISICION Y REPOSICION EQUIPOS RADIALES COMUNA T. SCHMIDT</t>
  </si>
  <si>
    <t>INSTALACION SERVICIO AGUA POTABLE CATRIRREHUE, SAAVEDRA</t>
  </si>
  <si>
    <t>INSTALACION SISTEMA AGUA POTABLE DOLLINCO ALHUECO, LAUTARO</t>
  </si>
  <si>
    <t>MEJORAMIENTO ACCESIBILIDAD AL MAR PARA PESCA ARTESANAL, SAAVEDRA</t>
  </si>
  <si>
    <t>CONSTRUCCION SISTEMA AGUA POTABLE RURAL MARIAÑIR, P. LAS CASAS</t>
  </si>
  <si>
    <t>CONSTRUCCION SISTEMA AGUA POTABLE RURAL RANCO, SAAVEDRA</t>
  </si>
  <si>
    <t>CONSTRUCCION SIS. AGUA POTABLE HUINCACARA SUR VOIPIR SECO, VILLARRICA</t>
  </si>
  <si>
    <t>CONSTRUCCION SISTEMA AGUA POTABLE RURAL ÑERECO, LAUTARO</t>
  </si>
  <si>
    <t>CONSTRUCCION SISTEMA AGUA POTABLE RURAL PICHIQUEPE, P. LAS CASAS</t>
  </si>
  <si>
    <t>CONSTRUCCION SISTEMA APR COM. JUAN PAINEN Y FCO. QUEUPUMIL, P. L. CASAS</t>
  </si>
  <si>
    <t>CONSTRUCCION SISTEMA AGUA POTABLE RURAL ÑANCUL NORTE, VILLARRICA</t>
  </si>
  <si>
    <t>CONSTRUCCION SIST. AGUA POTABLE BUDI LOS TRONCOS PIDENCO, T. SCHMIDT</t>
  </si>
  <si>
    <t>LOS RIOS</t>
  </si>
  <si>
    <t>VALDIVIA</t>
  </si>
  <si>
    <t>MEJORAMIENTO EJES CALLES YUNGAY_GENERAL LAGOS_BILBAO_VALDIVIA</t>
  </si>
  <si>
    <t>MEJORAMIENTO CALLE ARICA_VALDIVIA</t>
  </si>
  <si>
    <t>MEJORAMIENTO CALLES ANTONIO DUCE, DEL CASTILLO Y DEL MOLINO, VALDIVIA</t>
  </si>
  <si>
    <t>MEJORAMIENTO CALLE LAS ZINNIAS - VALDIVIA</t>
  </si>
  <si>
    <t>MEJORAMIENTO ESPACIO PUBLICO COSTANERA ARTURO PRAT VALDIVIA</t>
  </si>
  <si>
    <t>PAILLACO</t>
  </si>
  <si>
    <t>REPOS. ESCUELA OLEGARIO MORALES OLIVA</t>
  </si>
  <si>
    <t>REPOSICION CUARTEL 1RA CIA BOMBEROS</t>
  </si>
  <si>
    <t>CONSTRUCCION CASONA EL LLOLLY</t>
  </si>
  <si>
    <t>CONSTRUCCION PARADERO INTERURBANO DE BUSES RURALES, PAILLACO</t>
  </si>
  <si>
    <t>CONSTR. CENTRO MULTIFUNCIONAL ADULTO MAYOR</t>
  </si>
  <si>
    <t>CONSTR. CANCHA SINTETICA ESTADIO MUNICIPAL</t>
  </si>
  <si>
    <t>MEJOR. CALLE CRISTOBAL COLON ENTRE ESTERO SANTON Y G. MISTRAL</t>
  </si>
  <si>
    <t>MEJORAMIENTO CALLE GABRIELA MISTRAL - PAILLACO</t>
  </si>
  <si>
    <t>CAPACITACIÓN Y DIFUSIÓN SOBRE PROTECCIÓN AMBIENTAL, LOS LAGOS-MÁFIL</t>
  </si>
  <si>
    <t>MEJORAMIENTO SERVICIO DE AGUA POTABLE RURAL DE COLO COLO</t>
  </si>
  <si>
    <t>DIFUSIÓN Y FORTALECIMIENTO DEL TURISMO EN LA COMUNA DE LOS LAGOS</t>
  </si>
  <si>
    <t>MEJORAMIENTO SERVICIO DE AGUA POTABLE RURAL DE LAS HUELLAS</t>
  </si>
  <si>
    <t>CORRAL</t>
  </si>
  <si>
    <t>CONSTRUCCIÓN ESTADIO MUNICIPAL EL BOLDO</t>
  </si>
  <si>
    <t>CONSTRUCCION EMBARCADEROS MENORES DE ISLA DEL REY COMUNA CORRAL</t>
  </si>
  <si>
    <t>LANCO</t>
  </si>
  <si>
    <t>NORMALIZACION SISTEMA TRATAMIENTO DE AGUAS SERVIDAS DE MALALHUE</t>
  </si>
  <si>
    <t>REPOSICION CUARTEL DE BOMBEROS MALALHUE</t>
  </si>
  <si>
    <t xml:space="preserve">LANCO </t>
  </si>
  <si>
    <t>NORMALIZACION SUMINISTRO ELECTRICO DIVERSOS SECTORES COMUNA DE LANCO</t>
  </si>
  <si>
    <t>MÁFIL</t>
  </si>
  <si>
    <t>REPOSICIÓN EDIFICIO CONSISTORIAL MUNICIPAL DE MÁFIL</t>
  </si>
  <si>
    <t>REPOSICIÓN BIBLIOTECA MUNICIPAL DE MÁFIL</t>
  </si>
  <si>
    <t>CONSTRUCCIÓN CASETAS SANITARIAS SECTOR SAN PEDRO COMUNA DE MÁFIL</t>
  </si>
  <si>
    <t>MARIQUINA</t>
  </si>
  <si>
    <t>CONSTRUCCION INFRAESTRUCTURA SANITARIA LOCALIDAD CIRUELOS,MARIQUINA</t>
  </si>
  <si>
    <t>REPOSICION ESCUELA JOSE ARNOLDO BILBAO P. DE PELCHUQUIN,MARIQUINA</t>
  </si>
  <si>
    <t xml:space="preserve">MARIQUINA </t>
  </si>
  <si>
    <t>HABILITACION SUMINISTRO DE ENERGIA ELECTRICA SECTOR, PUMILLAHUE,  COMUNA DE MARIQUINA</t>
  </si>
  <si>
    <t>HABILITACION SUMINISTRO DE ENERGIA ELECTRICA SECTOR TRALCAO, COMUNA DE MARIQUINA</t>
  </si>
  <si>
    <t xml:space="preserve">PANGUIPULLI </t>
  </si>
  <si>
    <t>MEJORAMIENTO SERVICIO DE AGUA POTABLE RURAL DE ANCACOMOE</t>
  </si>
  <si>
    <t>PANGUIPULLI</t>
  </si>
  <si>
    <t>CONSTRUCCION CASETAS  SANITARIAS DE MELEFQUEN</t>
  </si>
  <si>
    <t>CONSTRUCCIÓN SISTEMA DE RIEGO TRALCAPULLI</t>
  </si>
  <si>
    <t>PROV.VALDIVIA</t>
  </si>
  <si>
    <t xml:space="preserve">MEJORAMIENTO TEATRO CERVANTES </t>
  </si>
  <si>
    <t>LA UNION</t>
  </si>
  <si>
    <t xml:space="preserve">REPOSICIÓN COLEGIO DE CULTURA Y DIFUSIÓN ARTÍSTICA, LA UNIÓN </t>
  </si>
  <si>
    <t>CONSTRUCCIÓN INFRAESTRUCTURA SANITARIA DE PUERTO NUEVO, COMUNA LA UNIÓN.</t>
  </si>
  <si>
    <t>MEJORAMIENTO SERVICIO APR DE PAMPA NEGRÓN</t>
  </si>
  <si>
    <t>CONSTRUCCIÓN INFRAESTRUCTURA SANITARIA CAUPOLICÁN ALTO, COMUNA LA UNIÓN.</t>
  </si>
  <si>
    <t>FUTRONO</t>
  </si>
  <si>
    <t>MEJORAMIENTO CALLE LOS PINOS, COMUNA DE FUTRONO</t>
  </si>
  <si>
    <t>REPOSICIÓN CUARTEL 1°COMPAÑÍA DE BOMBEROS</t>
  </si>
  <si>
    <t>MEJORAMIENTO CALLE 21 DE MAYO NONTUELA</t>
  </si>
  <si>
    <t>CONSTRUCCIÓN CASETAS SANITARIAS Y APR ISLA HUAPI</t>
  </si>
  <si>
    <t>CONSTRUCCION SISTEMA FOTOVOLTÁICO DOMICILIARIO ISLA HUAPI, FUTRONO</t>
  </si>
  <si>
    <t>RIO BUENO</t>
  </si>
  <si>
    <t>CONSTRUCCIÓN CASETAS SANITARIAS LOCALIDAD MANTILHUE (PIR)</t>
  </si>
  <si>
    <t>CONSTRUCCIÓN CASETAS SANITARIAS LOCALIDAD DE TRAPI, COMUNA DE RIO BUENO</t>
  </si>
  <si>
    <t>CONSTRUCCIÓN CASETAS SANITARIAS LOCALIDAD DE CRUCERO, COMUNA DE RIO BUENO</t>
  </si>
  <si>
    <t>CONSERVACIÓN GIMNASIO FISCAL DE RÍO BUENO</t>
  </si>
  <si>
    <t>MEJORAMIENTO ESTADIO MUNICIPAL DE CRUCERO, COMUNA DE RIO BUENO</t>
  </si>
  <si>
    <t>LAGO RANCO</t>
  </si>
  <si>
    <t>CONSTRUCCIÓN TERMINAL DE BUSES DE LAGO RANCO</t>
  </si>
  <si>
    <t>REPOSICIÓN PLAZA BERNARDO O'HIGGINS, COMUNA DE LAGO RANCO</t>
  </si>
  <si>
    <t>REPOSICIÓN FERIA COSTUMBRISTA, COMUNA DE LAGO RANCO</t>
  </si>
  <si>
    <t>MEJORAMIENTO CALLE EL MOLINO, COMUNA DE LAGO RANCO</t>
  </si>
  <si>
    <t>CONSTRUCCIÓN INFRAESTRUCTURA SANITARIA RIÑINAHUE - LAGO RANCO</t>
  </si>
  <si>
    <t>PROV. RANCO</t>
  </si>
  <si>
    <t xml:space="preserve">CONTRUCCION Y EQUIPAMIENTO SERVICIO MEDICO LEGAL DE LA UNION </t>
  </si>
  <si>
    <t>REPOSICIÓN OFICINA REGISTRO CIVIL LA UNIÓN</t>
  </si>
  <si>
    <t>MEJORAMIENTO CAMINO CABO BLANCO - LAS MARIAS ( NUEVO ACCESSO NORTE A VALDIVIA)</t>
  </si>
  <si>
    <t>MEJORAMIENTO RUTA T-559, CAMINO LLIFÉN - ARQUILHUE, COMUNA DE FUTRONO, PROVINCIA DEL RANCO, REGIÓN DE LOS RÍOS, ETAPA II</t>
  </si>
  <si>
    <t>CONSTRUCCIÓN CIRCUNVALACIÓN VALDIVIA Y PTE. SANTA ELVIRA (T.2)</t>
  </si>
  <si>
    <t>CONSTRUCCIÓN CONECTIVIDAD VIAL MAIHUE-PUERTO FUY-PUERTO PIRIHUEICO</t>
  </si>
  <si>
    <t>REPOSICIÓN EX RUTA 5 Y PUENTES LEUFUCADE 1 Y 2 COMUNA DE LANCO</t>
  </si>
  <si>
    <t>CONTRUCCIÓN INFRAESTRUCTURA RESERVA NACIONAL MOCHO CHOSHUENCO ETAPA 1</t>
  </si>
  <si>
    <t>MEJORAMIENTO CALETA DE PESCADORES AMARGOS COMUNA DE CORRAL</t>
  </si>
  <si>
    <t>REPOSICION TERMINAL DE PASAJEROS DE NIEBLA REGION DE LOS RÍOS</t>
  </si>
  <si>
    <t>CONSTRUCCIÓN INFRAESTRUCTURA PARQUE ALERCE COSTERO LA UNIÓN 2º ETAPA</t>
  </si>
  <si>
    <t>MEJORAMIENTO CALETA DE PESCADORES DE NIEBLA COMUNA DE VALDIVIA</t>
  </si>
  <si>
    <t>REPOSICION MURO Y FUERTE DE CORRAL</t>
  </si>
  <si>
    <t>CONSTRUCCION EMBARCADERO PISHUINCO COMUNA DE VALDIVIA</t>
  </si>
  <si>
    <t xml:space="preserve">REPOSICION CESFAM LAS ANIMAS </t>
  </si>
  <si>
    <t>CONSTRUCCION POSTA PUQUIÑE, COMUNA DE LANCO</t>
  </si>
  <si>
    <t>CONSTRUCCION POSTA DE QUILLALHUE, MARIQUINA</t>
  </si>
  <si>
    <t>CONSTRUCCION CENTRO DE SALUD FAMILIAR FUTRONO</t>
  </si>
  <si>
    <t>REPOSICIÓN HOSPITAL DE LA UNION</t>
  </si>
  <si>
    <t>REPOSICIÓN HOSPITAL DE RÍO BUENO</t>
  </si>
  <si>
    <t>CONSTRUCCION POSTA RURAL ITROPULLI</t>
  </si>
  <si>
    <t>REPOSICION CESFAM PAILLACO (LAUTARO CARO RIOS)</t>
  </si>
  <si>
    <t>CONSTRUCCION CENTRO DE REHABILITACION INFANTIL REGION DE LOS RIOS</t>
  </si>
  <si>
    <t>REPOSICION HOGAR ESTUDIANTIL WELIWEN VALDIVIA</t>
  </si>
  <si>
    <t>REPOSICIÓN ESTADIO REGIONAL DE LOS RÍOS</t>
  </si>
  <si>
    <t>REPOSICIÓN CUARTEL PDI VALDIVIA</t>
  </si>
  <si>
    <t>CONSTRUCCIÓN CENTRO NÁUTICO DE ALTO RENDIMIENTO REGIÓN DE LOS RÍOS</t>
  </si>
  <si>
    <t xml:space="preserve">ADQUISICIÓN VEHÍCULOS PARA CHATARRIZACIÓN, REGIÓN DE LOS RÍOS </t>
  </si>
  <si>
    <t xml:space="preserve"> PROGRAMA DE PRODUCCIÓN AGROECOLÓGICA Y ORGANICA PARA PEQUEÑOS Y MEDIANOS PRODUCTORES</t>
  </si>
  <si>
    <t>PROGRAMA DE TRANSFERENCIA TECNOLÓGICA PARA EL ESLABÓN PRODUCTIVO DE LAS CADENA OVINA, LÁCTEA Y HORTOFRUTICOLA ORIENTADO A PRODUCTORES Y ASESORES (INIA)</t>
  </si>
  <si>
    <t>REPOSICION VEHICULOS PARA MODERNIZACION, DE TAXI COLECTIVOS- REGION DE LOS RIOS</t>
  </si>
  <si>
    <t>CARTERA</t>
  </si>
  <si>
    <t>FONDO PARA ADQUISICIÓN CARROS Y EQUIPAMIENTO BOMBEROS, REGION DE LOS RÍOS 2017</t>
  </si>
  <si>
    <t>CAPACITACION EN TRANSFERENCIA TECNOLOGICA PRENEC SSO</t>
  </si>
  <si>
    <t>PROGRAMA DE RECAMBIO CALEFACTORES CIUDAD OSORNO</t>
  </si>
  <si>
    <t>CAPACITACION APOYO EMPRENDEDORES CENTRO DESARROLLO NEGOCIOS CHAITEN</t>
  </si>
  <si>
    <t>TRANSFERENCIA CAPITAL SEMILLA PARA POTENCIAR LOS SEIS EJES PRODUCTIVOS A DE LA PROVINCIA DE PALENA</t>
  </si>
  <si>
    <t>TRANSFERENCIA Y ADOPCION DESARROLLO CAPITAL HUMANO PARA LA AGRICULTURA FAMILIAR CAMPESINA</t>
  </si>
  <si>
    <t xml:space="preserve">TRANSFERENCIA DESARROLLO DEL T.I.E. EN TERRITORIO PATAGONIA VERDE </t>
  </si>
  <si>
    <t>TRANSFERENCIA PROGRAMA DE REGULARIZACION DE DERECHOS DE APROVECHAMIENTO DE AGUA EN PEQUEÑOS AGRICULTORES</t>
  </si>
  <si>
    <t xml:space="preserve">TRANSFERENCIA FORTALECIMIENTO Y COMPETITIVIDAD  DE LA ARTESANIA </t>
  </si>
  <si>
    <t>TRANSFERENCIA Y ASESORIA  TECNICA EN TURISMO RURAL II ETAPA</t>
  </si>
  <si>
    <t>TRANSFERENCIA ASESORIA ESPECIALIZADA CONSOLIDACION TENENCIA DE TIERRA EN AFC</t>
  </si>
  <si>
    <t>TRANSFERENCIA FORTALECER LA PESCA ARTESANAL CHAITEN, HUALAIHUE Y COCHAMO</t>
  </si>
  <si>
    <t>TRANSFERENCIA DESARROLLO SUSTENTABLE DESTINO TURISTICO PATAGONIA VERDE</t>
  </si>
  <si>
    <t>TRANSFERENCIA FORTALECIMIENTO MICRO Y PEQUEÑA EMPRESA PATAGONIA VERDE</t>
  </si>
  <si>
    <t>FONDO DE APOYO A LA CREACION Y DESARROLLO DEL EMPRENDIMIENTO FEMENINO</t>
  </si>
  <si>
    <t>TRANSFERENCIA INVERSION EN LA MIPE DEL MEJILLON CHILENO</t>
  </si>
  <si>
    <t>PROGRAMA IMPLEMENTACION DE BUENAS PRACTICAS AMBIENTALES</t>
  </si>
  <si>
    <t>TRANSFERENCIA PROGRAMAS DE INVERSIONES PRODUCTIVAS EN FAMILIAS USUARIAS DE PROGRAMAS DE ASESORIA INDAP</t>
  </si>
  <si>
    <t>TRANSFERENCIA DESARROLLO DE NEGOCIO ASOCIATIVO GANADERO EN AGRICULTURA FAMILIAR CAMPESINA</t>
  </si>
  <si>
    <t xml:space="preserve">TRANSFERENCIA GESTION DEL TERRITORIO TURISTICO, REGION DE LOS LAGOS </t>
  </si>
  <si>
    <t>PROGRAMA APOYO INTEGRAL A LAS FERIAS LIBRES</t>
  </si>
  <si>
    <t>TRANSFERENCIA APOYO A LA COMPETITIVIDAD PRODUCTORES MAPUCHES</t>
  </si>
  <si>
    <t>TRANSFERENCIA PROGRAMA  FOMENTO PRODUCTIVO ASOCIATIVO 2 REGION DE LOS LAGOS</t>
  </si>
  <si>
    <t>CAPACITACION NUCLEOS GESTORES TERRITORIOS PIRDT</t>
  </si>
  <si>
    <t>TRANSFERENCIA PROGRAMA INTEGRAL DE RIEGO REGION DE LOS LAGOS</t>
  </si>
  <si>
    <t>PROGRAMA FOMENTO Y DESARROLLO PESCA ARTESANAL REGION DE LOS LAGOS 2014-2016</t>
  </si>
  <si>
    <t>TRANSFERENCIA MEJORAMIENTO DE LA PRODUCTIVIDAD EN AREAS DE MANEJO II</t>
  </si>
  <si>
    <t>PROTECCION APLICACION MODELO USO SUST. EN PAISAJE CONSERV. CHILOE</t>
  </si>
  <si>
    <t>FRUTILLAR</t>
  </si>
  <si>
    <t>PUERTO MONTT</t>
  </si>
  <si>
    <t>AMPLIACION Y REMODELACION CONSULTORIO ANTONIO VARAS</t>
  </si>
  <si>
    <t>PUERTO VARAS</t>
  </si>
  <si>
    <t>REPOSICION ESCUELA MAILLEN ESTERO</t>
  </si>
  <si>
    <t>REPOSICION POSTA DEL SECTOR RURAL DE CHAICAS</t>
  </si>
  <si>
    <t>FRESIA</t>
  </si>
  <si>
    <t>CONSTRUCCION COMPLEJO INTERCULTURAL DE FRESIA</t>
  </si>
  <si>
    <t>COCHAMO</t>
  </si>
  <si>
    <t>QUINCHAO</t>
  </si>
  <si>
    <t>CASTRO</t>
  </si>
  <si>
    <t>REPOSICION FERIA YUMBEL DE CASTRO</t>
  </si>
  <si>
    <t>DALCAHUE</t>
  </si>
  <si>
    <t>OSORNO</t>
  </si>
  <si>
    <t>QUEILEN</t>
  </si>
  <si>
    <t>MAULLIN</t>
  </si>
  <si>
    <t>LLANQUIHUE</t>
  </si>
  <si>
    <t>REPOSICION ESCUELA LOS ARCES OLMOPULLI, COMUNA DE MAULLIN</t>
  </si>
  <si>
    <t>REPOSICION ESCUELA EPSON ENSENADA, PUERTO VARAS</t>
  </si>
  <si>
    <t>PALENA</t>
  </si>
  <si>
    <t>SAN JUAN DE LA COSTA</t>
  </si>
  <si>
    <t>LOS MUERMOS</t>
  </si>
  <si>
    <t>ANCUD</t>
  </si>
  <si>
    <t>CHONCHI</t>
  </si>
  <si>
    <t>PUERTO OCTAY</t>
  </si>
  <si>
    <t>PURRANQUE</t>
  </si>
  <si>
    <t>PUYEHUE</t>
  </si>
  <si>
    <t>QUELLON</t>
  </si>
  <si>
    <t>QUEMCHI</t>
  </si>
  <si>
    <t>SAN PABLO</t>
  </si>
  <si>
    <t>REPOSICION PARCIAL LICEO DE RAHUE</t>
  </si>
  <si>
    <t>REPOSICION CENTRO COMUNITARIO SALUD MENTAL OSORNO</t>
  </si>
  <si>
    <t>CONSTRUCCION CENTRO DE REFERENCIA Y DIAGNOSTICO MEDICO</t>
  </si>
  <si>
    <t>CONSTRUCCION SISTEMA AGUA POTABLE RURAL SECTOR ISLOTE EL CABRITO, PUERTO OCTAY</t>
  </si>
  <si>
    <t>NORMALIZACION SUMINISTRO ENERGIA ELECTRICA SECTOR RUPANCO</t>
  </si>
  <si>
    <t>REPOSICION PLAZA DE ARMAS CIUDAD DE PURRANQUE</t>
  </si>
  <si>
    <t>REPOSICION POSTA SALUD RURAL COLONIA PONCE</t>
  </si>
  <si>
    <t>REPOSICION POSTA SALUD RURAL HUEYUSCA, PURRANQUE</t>
  </si>
  <si>
    <t>REPOSICION PARCIAL LICEO LAS AMERCIAS DE ENTRE LAGOS</t>
  </si>
  <si>
    <t>CONSTRUCCION INFRAESTRUCTURA SANITARIA ALCANTARILLADO PILMAIQUEN</t>
  </si>
  <si>
    <t>CONSTRUCCION POSTA DE SALUD RURAL CHAMILCO, SAN JUAN DE LA COSTA</t>
  </si>
  <si>
    <t>ADQUISICION MAQUINARIA OFICINA CAMINO PUERTO (C33)</t>
  </si>
  <si>
    <t>HABILITACION SUMINISTRO E E LAFQUENMAPU COMPLEMENTARIO</t>
  </si>
  <si>
    <t>HABILITACION SUMINISTRO E E PURRAHUE</t>
  </si>
  <si>
    <t>HABILITACION SUMINISTRO E E PURREHUIN COMPLEMENTARIO</t>
  </si>
  <si>
    <t>MEJORAMIENTO ACCESO NORTE DE SAN PABLO</t>
  </si>
  <si>
    <t>PROV. OSORNO</t>
  </si>
  <si>
    <t>CONSTRUCCION  RELLENO SANITARIO PROVINCIA DE OSORNO</t>
  </si>
  <si>
    <t>REPOSICION CUARTEL POLICIAL PERFECTURA PROVINCIAL DE OSORNO</t>
  </si>
  <si>
    <t xml:space="preserve">CONSTRUCCION HOSPEDERIA HOGAR DE CRISTO </t>
  </si>
  <si>
    <t>CONSTRUCCION CANCHA SINTETICA COMPLEJO DEPORTIVO ESTERO LOBOS</t>
  </si>
  <si>
    <t>REPOSICION ESTADIO ANTONIO VARAS COMUNA DE PUERTO MONTT</t>
  </si>
  <si>
    <t>REPOSICION ESTADIO VIEJOS CRAKCS COMUNA DE PUERTO MONTT</t>
  </si>
  <si>
    <t>REPOSICION CONSULTORIO ANGELMO</t>
  </si>
  <si>
    <t>REPOSICION ESCUELA RURAL LAGUNITAS</t>
  </si>
  <si>
    <t>REPOSICION VEREDAS POBL. ANTUHUE,LA COLINA Y ALERCE, PUERTO MONTT</t>
  </si>
  <si>
    <t>CONSTRUCCION SERVICIO APR CHIN CHIN GRANDE</t>
  </si>
  <si>
    <t>HABILITACION SUMINISTRO ENERGIA ELECTRICA SECTOR PIEDRA AZUL, PUERTO MONTT</t>
  </si>
  <si>
    <t>CONSERVACION VIAS URBANAS SECTOR LA VARA (C33)</t>
  </si>
  <si>
    <t>MEJORAMIENTO RUTA V 69 SECTOR RALUN COCHAMO</t>
  </si>
  <si>
    <t>REPOSICION RETEN CARABINEROS DE COCHAMO</t>
  </si>
  <si>
    <t>CONSTRUCCION CENTRO DE SALUD  COCHAMO</t>
  </si>
  <si>
    <t>CONSTRUCCION SISTEMA APR  EL QUECHE</t>
  </si>
  <si>
    <t>EQUIPAMIENTO PREBASICA PARA LAS ESCUELAS (C33)</t>
  </si>
  <si>
    <t>CONSTRUCCION APR SECTOR RURAL LA VEGA</t>
  </si>
  <si>
    <t>CONSTRUCCION SERVICIO APR SECTOR RURAL EL MAÑIO</t>
  </si>
  <si>
    <t>REPOSICION ESTADIO MUNICIPAL DE FRESIA</t>
  </si>
  <si>
    <t>CONSTRUCCION APR LINEA SIN NOMBRE</t>
  </si>
  <si>
    <t>CONSTRUCCION CIERRE  VERTEDERO MUNICIPAL DE FRESIA.</t>
  </si>
  <si>
    <t>REPOSICION VEHICULOS MUNICIPALES COMUNA DE FRESIA (C33)</t>
  </si>
  <si>
    <t>MEJORAMIENTO INFRAESTRUCTURA HOSPITAL DE FRUTILLAR</t>
  </si>
  <si>
    <t>CONSTRUCCION ESCUELA ESPECIAL SAN AGUSTIN</t>
  </si>
  <si>
    <t>REPOSICION INTERNADO LICEO CHILENO ALEMAN DE FRUTILLAR</t>
  </si>
  <si>
    <t>MEJORAMIENTO DIVERSAS CALLES DEL SECTOR CASMA</t>
  </si>
  <si>
    <t>REPOSICION ESTADIO MUNICIPAL DE FRUTILLAR</t>
  </si>
  <si>
    <t>CONSTRUCCION BIBLIOTECA MUNICIPAL</t>
  </si>
  <si>
    <t>REPOSICION DE 2 CAMIONES PLANOS, COMUNA DE FRUTILLAR (C33)</t>
  </si>
  <si>
    <t>HABILITACION SSEE SECTOR COLONIA SAN MARTIN</t>
  </si>
  <si>
    <t>HABILITACION SSEE SECTOR PEDERNAL</t>
  </si>
  <si>
    <t>HABILITACION SSEE SECTOR BALMACEDA</t>
  </si>
  <si>
    <t>ADQUISICION DE VEHICULO OPERACIONES MUNICIPALIDAD DE FRUTILLAR (C33)</t>
  </si>
  <si>
    <t>REPOSICION PLANTA DE TRATAMIENTO DE AGUAS SERVIDAS LOS PELLINES</t>
  </si>
  <si>
    <t>REPOSICION DE VEHICULOS PARA RENOVACION DE FLOTA MUNICIPAL (C33)</t>
  </si>
  <si>
    <t>REPOSICION . P.T.A.S. Y REDES AP Y ALCANT, CAÑITAS</t>
  </si>
  <si>
    <t>CONSTRUCCION PLAZA ANFITEATRO Y PASEO CIVICO</t>
  </si>
  <si>
    <t>CONSERVACION 23,85 KM CAMINOS RURALES DE LA COMUNA DE LOS MUERMOS (C33)</t>
  </si>
  <si>
    <t>REPOSICION AMBULANCIA PARA CESFAM DE LOS MUERMOS (C33)</t>
  </si>
  <si>
    <t>REPOSICION POSTA DE SALUD RURAL ASTILLEROS</t>
  </si>
  <si>
    <t>CONSERVACION MERCADO MUNICIPAL DE MAULLIN (C33)</t>
  </si>
  <si>
    <t>REPOSICION POSTA SALUD RURAL LA PASADA</t>
  </si>
  <si>
    <t>DIAGNOSTICO PLAN MAESTRO DE AGUAS LLUVIAS P. VARAS (C33)</t>
  </si>
  <si>
    <t>CONSERVACION EDIFICIO ANTONIO VARAS Y HABILITACION BIBLIOTECA (C33)</t>
  </si>
  <si>
    <t>NORMALIZACION CESFAM PUERTO VARAS</t>
  </si>
  <si>
    <t>ADQUISICION CAMIONES RECOLECTORES DE RESIDUOS DOMICILIARIOS (C33)</t>
  </si>
  <si>
    <t>CONSTRUCCION CUARTEL SEXTA CIA DE BOMBEROS DE PUERTO VARAS</t>
  </si>
  <si>
    <t>ADQUISICION VEHICULOS DEPARTAMENTO DE SALUD PUERTO VARAS (C33)</t>
  </si>
  <si>
    <t>RESTAURACION FACHADAS ZONA TIPICA PUERTO VARAS</t>
  </si>
  <si>
    <t>PROV. LLANQUIHUE</t>
  </si>
  <si>
    <t>CONSTRUCCION ESTACION DE TRANSFERENCIA LA CAMPANA</t>
  </si>
  <si>
    <t>CONSTRUCCION COMUNIDAD TERAPEUTICA DROGODEPENDIENTES</t>
  </si>
  <si>
    <t>CONSTRUCCION CIERRE VERTEDERO MUNICIPAL</t>
  </si>
  <si>
    <t>MEJORAMIENTO Y AMPLIACION  GIMNASIO DE CASTRO</t>
  </si>
  <si>
    <t xml:space="preserve">CONSTRUCCION CAMARINES EN DIVERSOS SECTORES RURALES DE ANCUD </t>
  </si>
  <si>
    <t>CONSTRUCCION SISTEMA AGUA POTABLE  RURAL GUAPILACUY</t>
  </si>
  <si>
    <t>MEJORAMIENTO ESTADIO PUDETO COMUNA DE ANCUD</t>
  </si>
  <si>
    <t>CONSTRUCCION SERVICIO DE APR DE PINDACO-QUITRIPULLI</t>
  </si>
  <si>
    <t>CONSTRUCCION SERVICIO DE APR DE ALCALDEO DE RAUCO</t>
  </si>
  <si>
    <t>REPOSICION TEATRO MUNICIPAL DE CHONCHI</t>
  </si>
  <si>
    <t>CURACO DE VÉLEZ</t>
  </si>
  <si>
    <t>MEJORAMIENTO SERVICIO DE ALCANT. Y TRATAM. DE A.S. CURACO DE VELEZ</t>
  </si>
  <si>
    <t>REPOSICION LICEO ALFREDO BARRIA OYARZUN</t>
  </si>
  <si>
    <t>REPOSICION POSTA TEHUACO QUETALCO, DALCAHUE</t>
  </si>
  <si>
    <t>REPOSICION REMOLQUE CAMA BAJA  PARA MEJORAMIENTO DE CAMINOS (C33)</t>
  </si>
  <si>
    <t>ADQUISICION MINICARGADOR DALCAHUE (C33)</t>
  </si>
  <si>
    <t>PUQUELDÓN</t>
  </si>
  <si>
    <t>NORMALIZACION CONSULTORIO RURAL PUQUELDON</t>
  </si>
  <si>
    <t>REPOSICION DE CUARTEL DE RETEN DE CARABINEROS DE QUEILEN</t>
  </si>
  <si>
    <t>HABILITACION SEE SECTOR SANTA ROSA, COMUNA DE QUELLON</t>
  </si>
  <si>
    <t>CONSTRUCCION ESTADIO MUNICIPAL DE QUEMCHI</t>
  </si>
  <si>
    <t>REPOSICION CENTRO DE SALUD DE QUEMCHI</t>
  </si>
  <si>
    <t>NORMALIZACION SS EE AUCAR LA MAQUINA</t>
  </si>
  <si>
    <t>REPOSICION INTERNADOS MASCULINO FEMENINO</t>
  </si>
  <si>
    <t>CONSTRUCCION CENTRO CULTURAL DE ACHAO</t>
  </si>
  <si>
    <t>REPOSICION ESCUELA RURAL DE LLINGUA</t>
  </si>
  <si>
    <t>PROV. CHILOÉ</t>
  </si>
  <si>
    <t>NORMALIZACION ELECTRICA 11 ISLAS DEL ARCHIPIELAGO DE CHILOE</t>
  </si>
  <si>
    <t>FUTALEUFÚ</t>
  </si>
  <si>
    <t>REPOSICION GIMNASIO MUNICIPAL DE FUTALEUFÚ</t>
  </si>
  <si>
    <t>HUALAIHUÉ</t>
  </si>
  <si>
    <t>CONSTRUCCION CENTRO TRATAMIENTO INTEGRAL RESIDUOS SOLIDOS FUTALEUFU</t>
  </si>
  <si>
    <t>HABILITACION SUMINISTRO ENERGIA ELECTRICA SECTOR QUIEBRAOLA, HUALAIHUE</t>
  </si>
  <si>
    <t>CONSTRUCCION BODEGA Y GALPON MUNICIPAL</t>
  </si>
  <si>
    <t>MEJORAMIENTO CIRCUITO PEATONAL HISTORICO</t>
  </si>
  <si>
    <t>REPOSICION RETROEXCAVADORA PARA LA COMUNA DE PALENA (C33)</t>
  </si>
  <si>
    <t>PROV. PALENA</t>
  </si>
  <si>
    <t>MEJORAMIENTO RUTA 7 SECTOR PUERTO CARDENAS-SANTA LUCIA</t>
  </si>
  <si>
    <t>MEJORAMIENTO PLAZA DE ARMAS DE VILLA SANTA LUCIA</t>
  </si>
  <si>
    <t>CONSTRUCCION DEFENSAS FLUVIALES RIO BLANCO DE CHAITEN SUR</t>
  </si>
  <si>
    <t>CONSTRUCCION CAMINO RUTA  W 807 SECTOR PUENTE NEGRO PTE. AQUELLAS</t>
  </si>
  <si>
    <t>CONSERVACION CAMINO BASICO, RUTA W-609 ETAPA I (C33)</t>
  </si>
  <si>
    <t>MEJORAMIENTO DE DIVERSAS CALLES DE LA PROVINCIA PALENA</t>
  </si>
  <si>
    <t>CONSERVACION PERIODICA CAMINO BASICO SANTA BARBARA-CHANA, ROL W-807 ( AERODROMO) (C33)</t>
  </si>
  <si>
    <t>ADQUISICION PUENTES MECANO PARA LA PROVINCIA DE PALENA (C33)</t>
  </si>
  <si>
    <t>CONSERVACION DEPENDENCIAS GOBIERNO REGIONAL DE LOS LAGOS (C33)</t>
  </si>
  <si>
    <t>TRANSFERENCIA PROGRAMA RENOVACION FLOTA LOCOMOCION COLECTIVA</t>
  </si>
  <si>
    <t>HABILITACION EDIFICIO EGAÑA 60 PTO MONTT</t>
  </si>
  <si>
    <t xml:space="preserve">CONSERVACIÓN DE INFRAESTRUCTURA RECINTO MEDICINA </t>
  </si>
  <si>
    <t xml:space="preserve">ADQUISICIÓN MOBILIARIO CARRERA MEDICINA UDA ATACAMA COPIAPÓ </t>
  </si>
  <si>
    <t xml:space="preserve">ADQUISICIÓN MAQUINAS Y EQUIPOS CARRERA  MEDICINA UNIVERSIDAD ATACAMA </t>
  </si>
  <si>
    <t xml:space="preserve">ADQUISICIÓN EQ. COMPUTACIÓN Y PERIFERICOS CARRERA MEDICINA UNIVERSIDAD ATACAMA </t>
  </si>
  <si>
    <t>REPOSICIÓN DE INFRAESTRUCTURA DE SEMAFOROS , COPIAPO</t>
  </si>
  <si>
    <t>RESTAURACIÓN CASA MALDINI, COPIAPÓ</t>
  </si>
  <si>
    <t xml:space="preserve">EMERGENCIA ASISTENCIA A LA PEQUEÑA MINERIA Y MINERIA ARTESANAL DE LA REGIÓN DE ATACAMA </t>
  </si>
  <si>
    <t xml:space="preserve"> 06-ene-2017</t>
  </si>
  <si>
    <t xml:space="preserve">VALOR APROBADO ACUERDO CORE TOTAL M$/ESTADO DE AVANCE </t>
  </si>
  <si>
    <t>PROV. CARDENAL CARO</t>
  </si>
  <si>
    <t>COMPROMISO</t>
  </si>
  <si>
    <t>TRANSFERENCIA RENOVACION DE BUSES Y TAXIBUSES</t>
  </si>
  <si>
    <t>CONSTRUCCIÓN LOMO DE TOROS DIVERSOS SECTORES, HIJUELA</t>
  </si>
  <si>
    <t xml:space="preserve">CONSTRUCCION OFICINA DE ADMINISTRACION JUNTA DE VECINOS EL MIRADOR </t>
  </si>
  <si>
    <t>CONSTRUCCIÓN CLUB PESCA, CAZA Y TIRO AL VUELO, COMUNA DE SANTA MARIA</t>
  </si>
  <si>
    <t>APLICACIÓN LETRA A) ARTÍCULO CUARTO TRANSITORIO LEY N°20,378</t>
  </si>
  <si>
    <t>SERVIU XI REGIÓN - PLAN ZONA EXTREMA</t>
  </si>
  <si>
    <t>Ord. 2348 de 31/7/2017</t>
  </si>
  <si>
    <t>Ord. 2205 de 27/7/2017</t>
  </si>
  <si>
    <t>Ord. 2086 de 21/7/2017</t>
  </si>
  <si>
    <t>Ord. 20602 de 27/7/2017</t>
  </si>
  <si>
    <t xml:space="preserve">Ord. 1394 de 20/7/2017 </t>
  </si>
  <si>
    <t>Ord. 2248 de 27/07/2017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</si>
</sst>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64" formatCode="_-* #,##0\ _€_-;\-* #,##0\ _€_-;_-* &quot;-&quot;??\ _€_-;_-@_-"/>
    <numFmt numFmtId="165" formatCode="_-* #,##0_-;\-* #,##0_-;_-* &quot;-&quot;??_-;_-@_-"/>
    <numFmt numFmtId="166" formatCode="dd/mm/yyyy;@"/>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1"/>
      <name val="Verdana"/>
      <family val="2"/>
    </font>
    <font>
      <b/>
      <sz val="11"/>
      <color theme="3" tint="0.39997558519241921"/>
      <name val="Verdana"/>
      <family val="2"/>
    </font>
    <font>
      <b/>
      <sz val="10"/>
      <name val="Verdana"/>
      <family val="2"/>
    </font>
    <font>
      <sz val="10"/>
      <name val="Verdana"/>
      <family val="2"/>
    </font>
    <font>
      <sz val="8"/>
      <name val="Arial"/>
      <family val="2"/>
    </font>
    <font>
      <sz val="10"/>
      <color theme="1"/>
      <name val="Verdana"/>
      <family val="2"/>
    </font>
    <font>
      <b/>
      <sz val="10"/>
      <color theme="3" tint="0.39997558519241921"/>
      <name val="Verdana"/>
      <family val="2"/>
    </font>
    <font>
      <b/>
      <sz val="10"/>
      <color theme="1"/>
      <name val="Verdana"/>
      <family val="2"/>
    </font>
    <font>
      <sz val="10"/>
      <color rgb="FF000000"/>
      <name val="Arial"/>
      <family val="2"/>
    </font>
    <font>
      <sz val="10"/>
      <name val="Arial"/>
      <family val="2"/>
    </font>
    <font>
      <sz val="11"/>
      <color rgb="FF000000"/>
      <name val="Calibri"/>
      <family val="2"/>
      <scheme val="minor"/>
    </font>
    <font>
      <sz val="10"/>
      <color theme="3"/>
      <name val="Verdana"/>
      <family val="2"/>
    </font>
    <font>
      <b/>
      <sz val="10"/>
      <color theme="3"/>
      <name val="Verdana"/>
      <family val="2"/>
    </font>
    <font>
      <sz val="11"/>
      <color theme="1"/>
      <name val="Calibri"/>
      <family val="2"/>
    </font>
    <font>
      <sz val="12"/>
      <name val="Arial"/>
      <family val="2"/>
    </font>
    <font>
      <sz val="8"/>
      <color rgb="FFFF0000"/>
      <name val="Verdana"/>
      <family val="2"/>
    </font>
    <font>
      <sz val="8"/>
      <color rgb="FFFF0000"/>
      <name val="Stencil"/>
      <family val="5"/>
    </font>
    <font>
      <sz val="8"/>
      <color theme="3"/>
      <name val="Verdana"/>
      <family val="2"/>
    </font>
    <font>
      <b/>
      <sz val="8"/>
      <color theme="3"/>
      <name val="Verdana"/>
      <family val="2"/>
    </font>
    <font>
      <b/>
      <sz val="8"/>
      <color indexed="81"/>
      <name val="Tahoma"/>
      <family val="2"/>
    </font>
    <font>
      <sz val="8"/>
      <color indexed="81"/>
      <name val="Tahoma"/>
      <family val="2"/>
    </font>
  </fonts>
  <fills count="6">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4" tint="0.59999389629810485"/>
        <bgColor indexed="64"/>
      </patternFill>
    </fill>
    <fill>
      <patternFill patternType="solid">
        <fgColor rgb="FFD3F6FB"/>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theme="3"/>
      </left>
      <right style="double">
        <color theme="3"/>
      </right>
      <top style="double">
        <color theme="3"/>
      </top>
      <bottom style="double">
        <color theme="3"/>
      </bottom>
      <diagonal/>
    </border>
    <border>
      <left style="thin">
        <color theme="3"/>
      </left>
      <right style="thin">
        <color theme="3"/>
      </right>
      <top style="thin">
        <color theme="3"/>
      </top>
      <bottom style="thin">
        <color theme="3"/>
      </bottom>
      <diagonal/>
    </border>
  </borders>
  <cellStyleXfs count="17">
    <xf numFmtId="0" fontId="0" fillId="0" borderId="0"/>
    <xf numFmtId="43" fontId="1" fillId="0" borderId="0" applyFont="0" applyFill="0" applyBorder="0" applyAlignment="0" applyProtection="0"/>
    <xf numFmtId="0" fontId="11" fillId="0" borderId="0" applyNumberFormat="0" applyFont="0" applyBorder="0" applyProtection="0"/>
    <xf numFmtId="0" fontId="12" fillId="0" borderId="0"/>
    <xf numFmtId="41" fontId="1" fillId="0" borderId="0" applyFont="0" applyFill="0" applyBorder="0" applyAlignment="0" applyProtection="0"/>
    <xf numFmtId="0" fontId="1" fillId="0" borderId="0"/>
    <xf numFmtId="0" fontId="13" fillId="0" borderId="0"/>
    <xf numFmtId="0" fontId="12" fillId="0" borderId="0"/>
    <xf numFmtId="0" fontId="16" fillId="0" borderId="0"/>
    <xf numFmtId="43" fontId="12" fillId="0" borderId="0" applyFont="0" applyFill="0" applyBorder="0" applyAlignment="0" applyProtection="0"/>
    <xf numFmtId="0" fontId="17" fillId="0" borderId="0"/>
    <xf numFmtId="0" fontId="12" fillId="0" borderId="0"/>
    <xf numFmtId="0" fontId="12" fillId="0" borderId="0"/>
    <xf numFmtId="0" fontId="12" fillId="0" borderId="0"/>
    <xf numFmtId="0" fontId="1" fillId="0" borderId="0"/>
    <xf numFmtId="0" fontId="12" fillId="0" borderId="0"/>
    <xf numFmtId="9" fontId="1" fillId="0" borderId="0" applyFont="0" applyFill="0" applyBorder="0" applyAlignment="0" applyProtection="0"/>
  </cellStyleXfs>
  <cellXfs count="188">
    <xf numFmtId="0" fontId="0" fillId="0" borderId="0" xfId="0"/>
    <xf numFmtId="0" fontId="5" fillId="0" borderId="0" xfId="0" applyFont="1" applyAlignment="1">
      <alignment horizontal="left" vertical="top"/>
    </xf>
    <xf numFmtId="0" fontId="6" fillId="0" borderId="0" xfId="0" applyFont="1" applyAlignment="1">
      <alignment vertical="top"/>
    </xf>
    <xf numFmtId="164" fontId="7" fillId="0" borderId="0" xfId="1" applyNumberFormat="1" applyFont="1" applyAlignment="1">
      <alignment horizontal="right" vertical="top"/>
    </xf>
    <xf numFmtId="0" fontId="5" fillId="2" borderId="6" xfId="0" applyFont="1" applyFill="1" applyBorder="1" applyAlignment="1">
      <alignment horizontal="left" vertical="top"/>
    </xf>
    <xf numFmtId="0" fontId="5"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2" fillId="4" borderId="26" xfId="0" applyFont="1" applyFill="1" applyBorder="1" applyAlignment="1">
      <alignment horizontal="center"/>
    </xf>
    <xf numFmtId="0" fontId="0" fillId="0" borderId="23" xfId="0" applyBorder="1"/>
    <xf numFmtId="0" fontId="0" fillId="0" borderId="27" xfId="0" applyBorder="1"/>
    <xf numFmtId="0" fontId="0" fillId="0" borderId="25" xfId="0" applyBorder="1"/>
    <xf numFmtId="0" fontId="0" fillId="0" borderId="0" xfId="0" applyAlignment="1">
      <alignment horizontal="center"/>
    </xf>
    <xf numFmtId="0" fontId="8" fillId="0" borderId="0" xfId="0" applyFont="1"/>
    <xf numFmtId="0" fontId="5" fillId="2" borderId="3" xfId="0" applyFont="1" applyFill="1" applyBorder="1" applyAlignment="1">
      <alignment horizontal="left" vertical="center"/>
    </xf>
    <xf numFmtId="0" fontId="5" fillId="2" borderId="3" xfId="0" applyFont="1" applyFill="1" applyBorder="1" applyAlignment="1">
      <alignment horizontal="left" vertical="top"/>
    </xf>
    <xf numFmtId="0" fontId="10" fillId="4" borderId="6" xfId="0" applyFont="1" applyFill="1" applyBorder="1" applyAlignment="1">
      <alignment horizontal="center"/>
    </xf>
    <xf numFmtId="0" fontId="10" fillId="4" borderId="36" xfId="0" applyFont="1" applyFill="1" applyBorder="1" applyAlignment="1">
      <alignment horizontal="center"/>
    </xf>
    <xf numFmtId="0" fontId="10" fillId="4" borderId="35" xfId="0" applyFont="1" applyFill="1" applyBorder="1" applyAlignment="1">
      <alignment horizontal="center"/>
    </xf>
    <xf numFmtId="0" fontId="14" fillId="0" borderId="0" xfId="0" applyFont="1"/>
    <xf numFmtId="0" fontId="15" fillId="0" borderId="0" xfId="0" applyFont="1" applyAlignment="1">
      <alignment horizontal="left"/>
    </xf>
    <xf numFmtId="0" fontId="14" fillId="0" borderId="0" xfId="0" applyFont="1" applyAlignment="1">
      <alignment horizontal="left"/>
    </xf>
    <xf numFmtId="0" fontId="15" fillId="0" borderId="0" xfId="0" applyFont="1" applyAlignment="1">
      <alignment horizontal="center" vertical="top"/>
    </xf>
    <xf numFmtId="0" fontId="14" fillId="0" borderId="0" xfId="0" applyFont="1" applyAlignment="1"/>
    <xf numFmtId="0" fontId="14" fillId="0" borderId="0" xfId="0" applyFont="1" applyFill="1"/>
    <xf numFmtId="0" fontId="15" fillId="0" borderId="0" xfId="0" applyFont="1" applyFill="1" applyBorder="1" applyAlignment="1">
      <alignment horizontal="left" vertical="top"/>
    </xf>
    <xf numFmtId="0" fontId="15" fillId="0" borderId="0" xfId="0" applyFont="1" applyFill="1" applyBorder="1" applyAlignment="1">
      <alignment horizontal="center" vertical="top"/>
    </xf>
    <xf numFmtId="0" fontId="14" fillId="0" borderId="0" xfId="0" applyFont="1" applyAlignment="1">
      <alignment horizontal="right" vertical="top"/>
    </xf>
    <xf numFmtId="0" fontId="18" fillId="0" borderId="0" xfId="0" applyFont="1" applyAlignment="1">
      <alignment horizontal="center"/>
    </xf>
    <xf numFmtId="0" fontId="18" fillId="0" borderId="0" xfId="0" applyFont="1"/>
    <xf numFmtId="0" fontId="18" fillId="0" borderId="37" xfId="0" applyFont="1" applyFill="1" applyBorder="1" applyAlignment="1">
      <alignment horizontal="left" vertical="top"/>
    </xf>
    <xf numFmtId="0" fontId="18" fillId="0" borderId="37" xfId="0" applyFont="1" applyFill="1" applyBorder="1" applyAlignment="1">
      <alignment horizontal="left" vertical="top" wrapText="1"/>
    </xf>
    <xf numFmtId="0" fontId="19" fillId="0" borderId="0" xfId="0" applyFont="1" applyFill="1"/>
    <xf numFmtId="0" fontId="18" fillId="0" borderId="37" xfId="0" applyFont="1" applyFill="1" applyBorder="1"/>
    <xf numFmtId="0" fontId="20" fillId="0" borderId="0" xfId="0" applyFont="1"/>
    <xf numFmtId="0" fontId="21" fillId="5" borderId="37" xfId="0" applyFont="1" applyFill="1" applyBorder="1" applyAlignment="1">
      <alignment horizontal="center" vertical="center" wrapText="1"/>
    </xf>
    <xf numFmtId="0" fontId="15" fillId="0" borderId="0" xfId="0" applyFont="1" applyAlignment="1"/>
    <xf numFmtId="0" fontId="20" fillId="0" borderId="37" xfId="0" applyFont="1" applyFill="1" applyBorder="1" applyAlignment="1">
      <alignment horizontal="left" vertical="top"/>
    </xf>
    <xf numFmtId="0" fontId="20" fillId="0" borderId="37" xfId="0" applyFont="1" applyFill="1" applyBorder="1"/>
    <xf numFmtId="0" fontId="20" fillId="0" borderId="37" xfId="0" applyFont="1" applyFill="1" applyBorder="1" applyAlignment="1">
      <alignment horizontal="left" vertical="top" wrapText="1"/>
    </xf>
    <xf numFmtId="0" fontId="18" fillId="0" borderId="0" xfId="0" applyFont="1" applyFill="1"/>
    <xf numFmtId="0" fontId="15" fillId="0" borderId="0" xfId="0" applyFont="1" applyFill="1" applyBorder="1" applyAlignment="1">
      <alignment vertical="top"/>
    </xf>
    <xf numFmtId="0" fontId="14" fillId="0" borderId="0" xfId="0" applyFont="1" applyFill="1" applyBorder="1" applyAlignment="1">
      <alignment horizontal="center" vertical="top"/>
    </xf>
    <xf numFmtId="0" fontId="20" fillId="0" borderId="37" xfId="0" applyFont="1" applyFill="1" applyBorder="1" applyAlignment="1">
      <alignment horizontal="center" vertical="center"/>
    </xf>
    <xf numFmtId="14" fontId="20" fillId="0" borderId="37" xfId="0" applyNumberFormat="1" applyFont="1" applyFill="1" applyBorder="1" applyAlignment="1">
      <alignment horizontal="left" vertical="top"/>
    </xf>
    <xf numFmtId="0" fontId="20" fillId="0" borderId="37" xfId="0" applyFont="1" applyFill="1" applyBorder="1" applyAlignment="1">
      <alignment horizontal="center" vertical="top" wrapText="1"/>
    </xf>
    <xf numFmtId="0" fontId="20" fillId="0" borderId="0" xfId="0" applyFont="1" applyFill="1" applyAlignment="1">
      <alignment horizontal="left" vertical="top"/>
    </xf>
    <xf numFmtId="0" fontId="14" fillId="0" borderId="0" xfId="0" applyFont="1" applyFill="1" applyAlignment="1">
      <alignment horizontal="right"/>
    </xf>
    <xf numFmtId="0" fontId="14" fillId="0" borderId="0" xfId="0" applyFont="1" applyFill="1" applyAlignment="1"/>
    <xf numFmtId="0" fontId="14" fillId="0" borderId="0" xfId="0" applyFont="1" applyFill="1" applyAlignment="1">
      <alignment horizontal="left"/>
    </xf>
    <xf numFmtId="0" fontId="14" fillId="0" borderId="0" xfId="0" applyFont="1" applyFill="1" applyAlignment="1">
      <alignment horizontal="center"/>
    </xf>
    <xf numFmtId="0" fontId="14" fillId="0" borderId="0" xfId="0" applyFont="1" applyAlignment="1">
      <alignment horizontal="left" wrapText="1"/>
    </xf>
    <xf numFmtId="0" fontId="14" fillId="0" borderId="0" xfId="0" applyFont="1" applyFill="1" applyBorder="1" applyAlignment="1">
      <alignment horizontal="left" vertical="top" wrapText="1"/>
    </xf>
    <xf numFmtId="0" fontId="14" fillId="0" borderId="0" xfId="0" applyFont="1" applyFill="1" applyAlignment="1">
      <alignment horizontal="left" wrapText="1"/>
    </xf>
    <xf numFmtId="0" fontId="14" fillId="0" borderId="0" xfId="0" applyFont="1" applyFill="1" applyBorder="1" applyAlignment="1">
      <alignment horizontal="right" vertical="top"/>
    </xf>
    <xf numFmtId="166" fontId="14" fillId="0" borderId="0" xfId="0" applyNumberFormat="1" applyFont="1" applyFill="1" applyBorder="1" applyAlignment="1">
      <alignment horizontal="center"/>
    </xf>
    <xf numFmtId="166" fontId="15" fillId="0" borderId="0" xfId="0" applyNumberFormat="1" applyFont="1" applyFill="1" applyBorder="1" applyAlignment="1">
      <alignment horizontal="center" vertical="center" wrapText="1"/>
    </xf>
    <xf numFmtId="166" fontId="14" fillId="0" borderId="0" xfId="0" applyNumberFormat="1" applyFont="1" applyAlignment="1">
      <alignment horizontal="center"/>
    </xf>
    <xf numFmtId="166" fontId="14" fillId="0" borderId="0" xfId="0" applyNumberFormat="1" applyFont="1" applyFill="1" applyAlignment="1">
      <alignment horizontal="center"/>
    </xf>
    <xf numFmtId="0" fontId="14" fillId="0" borderId="0" xfId="0" applyFont="1" applyAlignment="1">
      <alignment horizontal="center"/>
    </xf>
    <xf numFmtId="0" fontId="14" fillId="0" borderId="0" xfId="0" applyFont="1" applyAlignment="1">
      <alignment horizontal="right"/>
    </xf>
    <xf numFmtId="0" fontId="14" fillId="0" borderId="0" xfId="0" applyFont="1" applyAlignment="1">
      <alignment horizontal="left" vertical="top" wrapText="1"/>
    </xf>
    <xf numFmtId="0" fontId="14" fillId="0" borderId="38" xfId="0" applyFont="1" applyFill="1" applyBorder="1" applyAlignment="1">
      <alignment vertical="top"/>
    </xf>
    <xf numFmtId="0" fontId="14" fillId="0" borderId="38" xfId="0" applyFont="1" applyFill="1" applyBorder="1" applyAlignment="1">
      <alignment horizontal="left" vertical="top" wrapText="1"/>
    </xf>
    <xf numFmtId="3" fontId="14" fillId="0" borderId="38" xfId="0" applyNumberFormat="1" applyFont="1" applyFill="1" applyBorder="1" applyAlignment="1">
      <alignment horizontal="left" vertical="top" wrapText="1"/>
    </xf>
    <xf numFmtId="3" fontId="14" fillId="0" borderId="38" xfId="0" applyNumberFormat="1" applyFont="1" applyFill="1" applyBorder="1" applyAlignment="1">
      <alignment horizontal="right" vertical="top" wrapText="1"/>
    </xf>
    <xf numFmtId="0" fontId="14" fillId="0" borderId="38" xfId="0" applyFont="1" applyFill="1" applyBorder="1" applyAlignment="1">
      <alignment vertical="top" wrapText="1"/>
    </xf>
    <xf numFmtId="0" fontId="14" fillId="0" borderId="38" xfId="0" applyFont="1" applyFill="1" applyBorder="1" applyAlignment="1">
      <alignment horizontal="center" vertical="top" wrapText="1"/>
    </xf>
    <xf numFmtId="0" fontId="14" fillId="0" borderId="38" xfId="0" applyFont="1" applyFill="1" applyBorder="1" applyAlignment="1">
      <alignment horizontal="left" vertical="top"/>
    </xf>
    <xf numFmtId="0" fontId="14" fillId="0" borderId="38" xfId="0" applyFont="1" applyFill="1" applyBorder="1" applyAlignment="1">
      <alignment horizontal="center" vertical="top"/>
    </xf>
    <xf numFmtId="1" fontId="14" fillId="0" borderId="38" xfId="0" applyNumberFormat="1" applyFont="1" applyFill="1" applyBorder="1" applyAlignment="1">
      <alignment horizontal="center" vertical="top" wrapText="1"/>
    </xf>
    <xf numFmtId="3" fontId="14" fillId="0" borderId="38" xfId="0" applyNumberFormat="1" applyFont="1" applyFill="1" applyBorder="1" applyAlignment="1">
      <alignment horizontal="right" vertical="top"/>
    </xf>
    <xf numFmtId="3" fontId="14" fillId="0" borderId="38" xfId="0" applyNumberFormat="1" applyFont="1" applyFill="1" applyBorder="1" applyAlignment="1">
      <alignment horizontal="center" vertical="top"/>
    </xf>
    <xf numFmtId="0" fontId="14" fillId="0" borderId="38" xfId="0" applyFont="1" applyFill="1" applyBorder="1"/>
    <xf numFmtId="0" fontId="14" fillId="0" borderId="38" xfId="0" applyNumberFormat="1" applyFont="1" applyFill="1" applyBorder="1" applyAlignment="1" applyProtection="1">
      <alignment horizontal="center" vertical="top" wrapText="1"/>
    </xf>
    <xf numFmtId="3" fontId="14" fillId="0" borderId="38" xfId="0" applyNumberFormat="1" applyFont="1" applyFill="1" applyBorder="1" applyAlignment="1">
      <alignment horizontal="center" vertical="top" wrapText="1"/>
    </xf>
    <xf numFmtId="0" fontId="14" fillId="0" borderId="38" xfId="0" applyNumberFormat="1" applyFont="1" applyFill="1" applyBorder="1" applyAlignment="1">
      <alignment horizontal="center" vertical="top" wrapText="1"/>
    </xf>
    <xf numFmtId="1" fontId="14" fillId="0" borderId="38" xfId="0" applyNumberFormat="1" applyFont="1" applyFill="1" applyBorder="1" applyAlignment="1">
      <alignment horizontal="center" vertical="top"/>
    </xf>
    <xf numFmtId="0" fontId="14" fillId="0" borderId="38" xfId="0" applyFont="1" applyFill="1" applyBorder="1" applyAlignment="1" applyProtection="1">
      <alignment horizontal="center" vertical="top" wrapText="1"/>
      <protection locked="0"/>
    </xf>
    <xf numFmtId="0" fontId="14" fillId="0" borderId="38" xfId="8" applyFont="1" applyFill="1" applyBorder="1" applyAlignment="1">
      <alignment horizontal="center" vertical="top"/>
    </xf>
    <xf numFmtId="165" fontId="15" fillId="5" borderId="38" xfId="1" applyNumberFormat="1" applyFont="1" applyFill="1" applyBorder="1" applyAlignment="1">
      <alignment horizontal="center" vertical="center" wrapText="1"/>
    </xf>
    <xf numFmtId="0" fontId="14" fillId="0" borderId="38" xfId="0" applyNumberFormat="1" applyFont="1" applyFill="1" applyBorder="1" applyAlignment="1" applyProtection="1">
      <alignment horizontal="left" vertical="top" wrapText="1"/>
    </xf>
    <xf numFmtId="3" fontId="14" fillId="0" borderId="38" xfId="0" applyNumberFormat="1" applyFont="1" applyFill="1" applyBorder="1" applyAlignment="1" applyProtection="1">
      <alignment horizontal="right" vertical="top"/>
    </xf>
    <xf numFmtId="14" fontId="14" fillId="0" borderId="38" xfId="0" applyNumberFormat="1" applyFont="1" applyFill="1" applyBorder="1" applyAlignment="1" applyProtection="1">
      <alignment horizontal="center" vertical="top"/>
    </xf>
    <xf numFmtId="166" fontId="14" fillId="0" borderId="38" xfId="0" applyNumberFormat="1" applyFont="1" applyFill="1" applyBorder="1" applyAlignment="1" applyProtection="1">
      <alignment horizontal="center" vertical="top"/>
    </xf>
    <xf numFmtId="0" fontId="14" fillId="0" borderId="38" xfId="0" applyNumberFormat="1" applyFont="1" applyFill="1" applyBorder="1" applyAlignment="1">
      <alignment horizontal="center" vertical="top"/>
    </xf>
    <xf numFmtId="166" fontId="14" fillId="0" borderId="38" xfId="0" applyNumberFormat="1" applyFont="1" applyFill="1" applyBorder="1" applyAlignment="1">
      <alignment horizontal="center" vertical="top"/>
    </xf>
    <xf numFmtId="9" fontId="14" fillId="0" borderId="38" xfId="0" applyNumberFormat="1" applyFont="1" applyFill="1" applyBorder="1" applyAlignment="1">
      <alignment vertical="top"/>
    </xf>
    <xf numFmtId="0" fontId="14" fillId="0" borderId="38" xfId="3" applyFont="1" applyFill="1" applyBorder="1" applyAlignment="1">
      <alignment horizontal="left" vertical="top"/>
    </xf>
    <xf numFmtId="0" fontId="14" fillId="0" borderId="38" xfId="3" applyFont="1" applyFill="1" applyBorder="1" applyAlignment="1">
      <alignment horizontal="center" vertical="top"/>
    </xf>
    <xf numFmtId="0" fontId="14" fillId="0" borderId="38" xfId="3" applyFont="1" applyFill="1" applyBorder="1" applyAlignment="1">
      <alignment horizontal="left" vertical="top" wrapText="1"/>
    </xf>
    <xf numFmtId="3" fontId="14" fillId="0" borderId="38" xfId="3" applyNumberFormat="1" applyFont="1" applyFill="1" applyBorder="1" applyAlignment="1">
      <alignment horizontal="right" vertical="top"/>
    </xf>
    <xf numFmtId="166" fontId="14" fillId="0" borderId="38" xfId="3" applyNumberFormat="1" applyFont="1" applyFill="1" applyBorder="1" applyAlignment="1">
      <alignment horizontal="center" vertical="top"/>
    </xf>
    <xf numFmtId="9" fontId="14" fillId="0" borderId="38" xfId="3" applyNumberFormat="1" applyFont="1" applyFill="1" applyBorder="1" applyAlignment="1">
      <alignment horizontal="right" vertical="top"/>
    </xf>
    <xf numFmtId="3" fontId="14" fillId="0" borderId="38" xfId="0" applyNumberFormat="1" applyFont="1" applyFill="1" applyBorder="1" applyAlignment="1">
      <alignment horizontal="left" vertical="top"/>
    </xf>
    <xf numFmtId="49" fontId="14" fillId="0" borderId="38" xfId="0" applyNumberFormat="1" applyFont="1" applyFill="1" applyBorder="1" applyAlignment="1">
      <alignment horizontal="center" vertical="top"/>
    </xf>
    <xf numFmtId="9" fontId="14" fillId="0" borderId="38" xfId="0" applyNumberFormat="1" applyFont="1" applyFill="1" applyBorder="1" applyAlignment="1">
      <alignment horizontal="right" vertical="top"/>
    </xf>
    <xf numFmtId="166" fontId="14" fillId="0" borderId="38" xfId="0" applyNumberFormat="1" applyFont="1" applyFill="1" applyBorder="1" applyAlignment="1">
      <alignment horizontal="center" vertical="top" wrapText="1"/>
    </xf>
    <xf numFmtId="9" fontId="14" fillId="0" borderId="38" xfId="0" applyNumberFormat="1" applyFont="1" applyFill="1" applyBorder="1" applyAlignment="1">
      <alignment horizontal="right" vertical="top" wrapText="1"/>
    </xf>
    <xf numFmtId="0" fontId="14" fillId="0" borderId="38" xfId="0" applyFont="1" applyFill="1" applyBorder="1" applyAlignment="1">
      <alignment horizontal="right" vertical="top"/>
    </xf>
    <xf numFmtId="3" fontId="14" fillId="0" borderId="38" xfId="15" applyNumberFormat="1" applyFont="1" applyFill="1" applyBorder="1" applyAlignment="1">
      <alignment horizontal="right" vertical="top" wrapText="1"/>
    </xf>
    <xf numFmtId="1" fontId="14" fillId="0" borderId="38" xfId="0" applyNumberFormat="1" applyFont="1" applyFill="1" applyBorder="1" applyAlignment="1">
      <alignment horizontal="right" vertical="top"/>
    </xf>
    <xf numFmtId="1" fontId="14" fillId="0" borderId="38" xfId="15" applyNumberFormat="1" applyFont="1" applyFill="1" applyBorder="1" applyAlignment="1">
      <alignment horizontal="center" vertical="top"/>
    </xf>
    <xf numFmtId="0" fontId="14" fillId="0" borderId="38" xfId="15" applyFont="1" applyFill="1" applyBorder="1" applyAlignment="1">
      <alignment horizontal="left" vertical="top" wrapText="1"/>
    </xf>
    <xf numFmtId="3" fontId="14" fillId="0" borderId="38" xfId="2" applyNumberFormat="1" applyFont="1" applyFill="1" applyBorder="1" applyAlignment="1">
      <alignment horizontal="right" vertical="top"/>
    </xf>
    <xf numFmtId="0" fontId="14" fillId="0" borderId="38" xfId="0" applyNumberFormat="1" applyFont="1" applyFill="1" applyBorder="1" applyAlignment="1">
      <alignment horizontal="left" vertical="top" wrapText="1"/>
    </xf>
    <xf numFmtId="1" fontId="14" fillId="0" borderId="38" xfId="0" applyNumberFormat="1" applyFont="1" applyFill="1" applyBorder="1" applyAlignment="1">
      <alignment horizontal="left" vertical="top" wrapText="1"/>
    </xf>
    <xf numFmtId="1" fontId="14" fillId="0" borderId="38" xfId="2" applyNumberFormat="1" applyFont="1" applyFill="1" applyBorder="1" applyAlignment="1">
      <alignment horizontal="center" vertical="top" wrapText="1"/>
    </xf>
    <xf numFmtId="3" fontId="14" fillId="0" borderId="38" xfId="2" applyNumberFormat="1" applyFont="1" applyFill="1" applyBorder="1" applyAlignment="1">
      <alignment horizontal="center" vertical="top" wrapText="1"/>
    </xf>
    <xf numFmtId="166" fontId="14" fillId="0" borderId="38" xfId="2" applyNumberFormat="1" applyFont="1" applyFill="1" applyBorder="1" applyAlignment="1">
      <alignment horizontal="center" vertical="top" wrapText="1"/>
    </xf>
    <xf numFmtId="3" fontId="14" fillId="0" borderId="38" xfId="2" applyNumberFormat="1" applyFont="1" applyFill="1" applyBorder="1" applyAlignment="1">
      <alignment horizontal="right" vertical="top" wrapText="1"/>
    </xf>
    <xf numFmtId="49" fontId="14" fillId="0" borderId="38" xfId="2" applyNumberFormat="1" applyFont="1" applyFill="1" applyBorder="1" applyAlignment="1">
      <alignment horizontal="center" vertical="top" wrapText="1"/>
    </xf>
    <xf numFmtId="0" fontId="14" fillId="0" borderId="38" xfId="0" applyFont="1" applyFill="1" applyBorder="1" applyAlignment="1" applyProtection="1">
      <alignment horizontal="left" vertical="top" wrapText="1"/>
      <protection locked="0"/>
    </xf>
    <xf numFmtId="3" fontId="14" fillId="0" borderId="38" xfId="0" applyNumberFormat="1" applyFont="1" applyFill="1" applyBorder="1" applyAlignment="1" applyProtection="1">
      <alignment horizontal="right" vertical="top" wrapText="1"/>
      <protection locked="0"/>
    </xf>
    <xf numFmtId="3" fontId="14" fillId="0" borderId="38" xfId="0" applyNumberFormat="1" applyFont="1" applyFill="1" applyBorder="1" applyAlignment="1" applyProtection="1">
      <alignment horizontal="center" vertical="top" wrapText="1"/>
      <protection locked="0"/>
    </xf>
    <xf numFmtId="166" fontId="14" fillId="0" borderId="38" xfId="0" applyNumberFormat="1" applyFont="1" applyFill="1" applyBorder="1" applyAlignment="1" applyProtection="1">
      <alignment horizontal="center" vertical="top" wrapText="1"/>
      <protection locked="0"/>
    </xf>
    <xf numFmtId="9" fontId="14" fillId="0" borderId="38" xfId="0" applyNumberFormat="1" applyFont="1" applyFill="1" applyBorder="1" applyAlignment="1" applyProtection="1">
      <alignment horizontal="right" vertical="top" wrapText="1"/>
      <protection locked="0"/>
    </xf>
    <xf numFmtId="0" fontId="14" fillId="0" borderId="38" xfId="0" applyFont="1" applyFill="1" applyBorder="1" applyAlignment="1">
      <alignment horizontal="left" vertical="top" wrapText="1" shrinkToFit="1"/>
    </xf>
    <xf numFmtId="0" fontId="14" fillId="0" borderId="38" xfId="0" applyFont="1" applyFill="1" applyBorder="1" applyAlignment="1" applyProtection="1">
      <alignment horizontal="left" vertical="top" wrapText="1" shrinkToFit="1"/>
      <protection locked="0"/>
    </xf>
    <xf numFmtId="0" fontId="14" fillId="0" borderId="38" xfId="0" applyFont="1" applyFill="1" applyBorder="1" applyAlignment="1" applyProtection="1">
      <alignment horizontal="left" vertical="top"/>
      <protection locked="0"/>
    </xf>
    <xf numFmtId="3" fontId="14" fillId="0" borderId="38" xfId="8" applyNumberFormat="1" applyFont="1" applyFill="1" applyBorder="1" applyAlignment="1">
      <alignment horizontal="left" vertical="top" wrapText="1"/>
    </xf>
    <xf numFmtId="0" fontId="14" fillId="0" borderId="38" xfId="8" applyNumberFormat="1" applyFont="1" applyFill="1" applyBorder="1" applyAlignment="1">
      <alignment horizontal="center" vertical="top" wrapText="1"/>
    </xf>
    <xf numFmtId="3" fontId="14" fillId="0" borderId="38" xfId="8" applyNumberFormat="1" applyFont="1" applyFill="1" applyBorder="1" applyAlignment="1">
      <alignment horizontal="right" vertical="top" wrapText="1"/>
    </xf>
    <xf numFmtId="3" fontId="14" fillId="0" borderId="38" xfId="8" applyNumberFormat="1" applyFont="1" applyFill="1" applyBorder="1" applyAlignment="1">
      <alignment horizontal="center" vertical="top" wrapText="1"/>
    </xf>
    <xf numFmtId="166" fontId="14" fillId="0" borderId="38" xfId="8" applyNumberFormat="1" applyFont="1" applyFill="1" applyBorder="1" applyAlignment="1">
      <alignment horizontal="center" vertical="top" wrapText="1"/>
    </xf>
    <xf numFmtId="0" fontId="14" fillId="0" borderId="38" xfId="8" applyFont="1" applyFill="1" applyBorder="1" applyAlignment="1" applyProtection="1">
      <alignment horizontal="left" vertical="top" wrapText="1"/>
      <protection locked="0"/>
    </xf>
    <xf numFmtId="0" fontId="14" fillId="0" borderId="38" xfId="8" applyFont="1" applyFill="1" applyBorder="1" applyAlignment="1" applyProtection="1">
      <alignment horizontal="center" vertical="top" wrapText="1"/>
      <protection locked="0"/>
    </xf>
    <xf numFmtId="3" fontId="14" fillId="0" borderId="38" xfId="8" applyNumberFormat="1" applyFont="1" applyFill="1" applyBorder="1" applyAlignment="1" applyProtection="1">
      <alignment horizontal="right" vertical="top" wrapText="1"/>
      <protection locked="0"/>
    </xf>
    <xf numFmtId="3" fontId="14" fillId="0" borderId="38" xfId="8" applyNumberFormat="1" applyFont="1" applyFill="1" applyBorder="1" applyAlignment="1" applyProtection="1">
      <alignment horizontal="center" vertical="top" wrapText="1"/>
      <protection locked="0"/>
    </xf>
    <xf numFmtId="166" fontId="14" fillId="0" borderId="38" xfId="8" applyNumberFormat="1" applyFont="1" applyFill="1" applyBorder="1" applyAlignment="1" applyProtection="1">
      <alignment horizontal="center" vertical="top" wrapText="1"/>
      <protection locked="0"/>
    </xf>
    <xf numFmtId="0" fontId="14" fillId="0" borderId="38" xfId="8" applyFont="1" applyFill="1" applyBorder="1" applyAlignment="1">
      <alignment horizontal="left" vertical="top"/>
    </xf>
    <xf numFmtId="0" fontId="14" fillId="0" borderId="38" xfId="8" applyFont="1" applyFill="1" applyBorder="1" applyAlignment="1">
      <alignment horizontal="left" vertical="top" wrapText="1"/>
    </xf>
    <xf numFmtId="3" fontId="14" fillId="0" borderId="38" xfId="8" applyNumberFormat="1" applyFont="1" applyFill="1" applyBorder="1" applyAlignment="1">
      <alignment horizontal="right" vertical="top"/>
    </xf>
    <xf numFmtId="3" fontId="14" fillId="0" borderId="38" xfId="8" applyNumberFormat="1" applyFont="1" applyFill="1" applyBorder="1" applyAlignment="1">
      <alignment horizontal="center" vertical="top"/>
    </xf>
    <xf numFmtId="166" fontId="14" fillId="0" borderId="38" xfId="8" applyNumberFormat="1" applyFont="1" applyFill="1" applyBorder="1" applyAlignment="1">
      <alignment horizontal="center" vertical="top"/>
    </xf>
    <xf numFmtId="9" fontId="14" fillId="0" borderId="38" xfId="16" applyNumberFormat="1" applyFont="1" applyFill="1" applyBorder="1" applyAlignment="1">
      <alignment horizontal="right" vertical="top"/>
    </xf>
    <xf numFmtId="3" fontId="14" fillId="0" borderId="38" xfId="1" applyNumberFormat="1" applyFont="1" applyFill="1" applyBorder="1" applyAlignment="1">
      <alignment horizontal="right" vertical="top"/>
    </xf>
    <xf numFmtId="3" fontId="14" fillId="0" borderId="38" xfId="1" applyNumberFormat="1" applyFont="1" applyFill="1" applyBorder="1" applyAlignment="1">
      <alignment horizontal="center" vertical="top"/>
    </xf>
    <xf numFmtId="166" fontId="14" fillId="0" borderId="38" xfId="1" applyNumberFormat="1" applyFont="1" applyFill="1" applyBorder="1" applyAlignment="1">
      <alignment horizontal="center" vertical="top"/>
    </xf>
    <xf numFmtId="165" fontId="14" fillId="0" borderId="38" xfId="1" applyNumberFormat="1" applyFont="1" applyFill="1" applyBorder="1" applyAlignment="1">
      <alignment horizontal="right" vertical="top"/>
    </xf>
    <xf numFmtId="9" fontId="14" fillId="0" borderId="38" xfId="16" applyFont="1" applyFill="1" applyBorder="1" applyAlignment="1">
      <alignment horizontal="right" vertical="top"/>
    </xf>
    <xf numFmtId="0" fontId="15" fillId="5" borderId="38" xfId="0" applyNumberFormat="1" applyFont="1" applyFill="1" applyBorder="1" applyAlignment="1">
      <alignment horizontal="center" vertical="center" wrapText="1"/>
    </xf>
    <xf numFmtId="3" fontId="15" fillId="5" borderId="38" xfId="0" applyNumberFormat="1" applyFont="1" applyFill="1" applyBorder="1" applyAlignment="1">
      <alignment horizontal="center" vertical="center" wrapText="1"/>
    </xf>
    <xf numFmtId="166" fontId="15" fillId="5" borderId="38" xfId="0" applyNumberFormat="1" applyFont="1" applyFill="1" applyBorder="1" applyAlignment="1">
      <alignment horizontal="center" vertical="center" wrapText="1"/>
    </xf>
    <xf numFmtId="0" fontId="6" fillId="2" borderId="7" xfId="0" applyFont="1" applyFill="1" applyBorder="1" applyAlignment="1">
      <alignment horizontal="justify" vertical="top" wrapText="1"/>
    </xf>
    <xf numFmtId="0" fontId="6" fillId="2" borderId="4" xfId="0" applyFont="1" applyFill="1" applyBorder="1" applyAlignment="1">
      <alignment horizontal="justify" vertical="top" wrapText="1"/>
    </xf>
    <xf numFmtId="0" fontId="6" fillId="2" borderId="5" xfId="0" applyFont="1" applyFill="1" applyBorder="1" applyAlignment="1">
      <alignment horizontal="justify" vertical="top" wrapText="1"/>
    </xf>
    <xf numFmtId="0" fontId="3" fillId="0" borderId="0" xfId="0" applyFont="1" applyAlignment="1">
      <alignment vertical="center" wrapText="1"/>
    </xf>
    <xf numFmtId="0" fontId="6" fillId="2" borderId="7"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2" fillId="4" borderId="28" xfId="0" applyFont="1" applyFill="1" applyBorder="1" applyAlignment="1">
      <alignment horizontal="center"/>
    </xf>
    <xf numFmtId="0" fontId="2" fillId="4" borderId="26" xfId="0" applyFont="1" applyFill="1" applyBorder="1" applyAlignment="1">
      <alignment horizontal="center"/>
    </xf>
    <xf numFmtId="0" fontId="0" fillId="0" borderId="29" xfId="0" applyBorder="1" applyAlignment="1">
      <alignment horizontal="center"/>
    </xf>
    <xf numFmtId="0" fontId="0" fillId="0" borderId="23" xfId="0" applyBorder="1" applyAlignment="1">
      <alignment horizontal="center"/>
    </xf>
    <xf numFmtId="0" fontId="0" fillId="0" borderId="30"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2" fillId="4" borderId="20" xfId="0" applyFont="1" applyFill="1" applyBorder="1" applyAlignment="1">
      <alignment horizontal="center"/>
    </xf>
    <xf numFmtId="0" fontId="2" fillId="4" borderId="21" xfId="0" applyFont="1" applyFill="1" applyBorder="1" applyAlignment="1">
      <alignment horizontal="center"/>
    </xf>
    <xf numFmtId="0" fontId="0" fillId="0" borderId="22" xfId="0" applyBorder="1" applyAlignment="1">
      <alignment horizont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justify" vertical="top" wrapText="1"/>
    </xf>
    <xf numFmtId="0" fontId="8" fillId="0" borderId="0" xfId="0" applyFont="1" applyAlignment="1">
      <alignment horizontal="center"/>
    </xf>
    <xf numFmtId="0" fontId="19" fillId="0" borderId="0" xfId="0" applyFont="1" applyFill="1" applyAlignment="1">
      <alignment horizontal="left" wrapText="1"/>
    </xf>
    <xf numFmtId="0" fontId="15" fillId="5" borderId="38" xfId="0" applyFont="1" applyFill="1" applyBorder="1" applyAlignment="1">
      <alignment horizontal="left" vertical="top"/>
    </xf>
    <xf numFmtId="0" fontId="14" fillId="0" borderId="0" xfId="0" applyFont="1" applyAlignment="1">
      <alignment horizontal="center"/>
    </xf>
    <xf numFmtId="0" fontId="14" fillId="5" borderId="38" xfId="0" applyFont="1" applyFill="1" applyBorder="1" applyAlignment="1">
      <alignment horizontal="left" vertical="top" wrapText="1"/>
    </xf>
  </cellXfs>
  <cellStyles count="17">
    <cellStyle name="Millares" xfId="1" builtinId="3"/>
    <cellStyle name="Millares [0] 2" xfId="4"/>
    <cellStyle name="Millares 2" xfId="9"/>
    <cellStyle name="Normal" xfId="0" builtinId="0"/>
    <cellStyle name="Normal 2" xfId="2"/>
    <cellStyle name="Normal 2 2" xfId="5"/>
    <cellStyle name="Normal 20" xfId="7"/>
    <cellStyle name="Normal 22" xfId="11"/>
    <cellStyle name="Normal 23" xfId="13"/>
    <cellStyle name="Normal 24" xfId="12"/>
    <cellStyle name="Normal 3" xfId="8"/>
    <cellStyle name="Normal 4 2 2" xfId="14"/>
    <cellStyle name="Normal 41" xfId="6"/>
    <cellStyle name="Normal 5" xfId="10"/>
    <cellStyle name="Normal 6" xfId="3"/>
    <cellStyle name="Normal_acciones 29" xfId="15"/>
    <cellStyle name="Porcentaje" xfId="16"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3F6FB"/>
      <color rgb="FF66FFFF"/>
      <color rgb="FF00FFFF"/>
      <color rgb="FFA9E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1409901</xdr:colOff>
      <xdr:row>4</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400376"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xdr:colOff>
      <xdr:row>1</xdr:row>
      <xdr:rowOff>0</xdr:rowOff>
    </xdr:from>
    <xdr:ext cx="1119187" cy="964406"/>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437" y="166688"/>
          <a:ext cx="1119187" cy="964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lises.zavala/Documents/documentos_gore_2017/Glosas_presupuestarias_2017/GLOSA_5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_02"/>
      <sheetName val="33_03"/>
      <sheetName val="31_01"/>
      <sheetName val="31 03"/>
      <sheetName val="Hoja2"/>
      <sheetName val="Hoja3"/>
      <sheetName val="Hoja5"/>
      <sheetName val="33_03_125"/>
      <sheetName val="Hoja4"/>
      <sheetName val="29"/>
    </sheetNames>
    <sheetDataSet>
      <sheetData sheetId="0" refreshError="1"/>
      <sheetData sheetId="1" refreshError="1"/>
      <sheetData sheetId="2" refreshError="1"/>
      <sheetData sheetId="3" refreshError="1"/>
      <sheetData sheetId="4" refreshError="1"/>
      <sheetData sheetId="5" refreshError="1"/>
      <sheetData sheetId="6" refreshError="1">
        <row r="2">
          <cell r="A2">
            <v>30459965</v>
          </cell>
          <cell r="B2" t="str">
            <v>Adquisición de Vehículo con Equipo de Lavado de Aisladores Eléctricos</v>
          </cell>
          <cell r="C2" t="str">
            <v>JULIO</v>
          </cell>
          <cell r="D2" t="str">
            <v>Isla de Pascua</v>
          </cell>
          <cell r="E2" t="str">
            <v>Valparaíso</v>
          </cell>
          <cell r="F2">
            <v>190613</v>
          </cell>
          <cell r="H2" t="str">
            <v>0</v>
          </cell>
          <cell r="I2" t="str">
            <v>VEHÍCULOS</v>
          </cell>
          <cell r="J2">
            <v>0</v>
          </cell>
          <cell r="K2" t="str">
            <v>DACG</v>
          </cell>
          <cell r="L2">
            <v>2016</v>
          </cell>
          <cell r="M2" t="str">
            <v>TT/GORE</v>
          </cell>
          <cell r="N2" t="str">
            <v>GORE UT</v>
          </cell>
          <cell r="O2">
            <v>42618</v>
          </cell>
          <cell r="P2" t="str">
            <v>1129, 26/09/2016</v>
          </cell>
          <cell r="Q2" t="str">
            <v>8616, 18-08-2016</v>
          </cell>
          <cell r="R2" t="str">
            <v>8616</v>
          </cell>
          <cell r="S2" t="str">
            <v xml:space="preserve"> 18-08-2016</v>
          </cell>
        </row>
        <row r="3">
          <cell r="A3">
            <v>30443425</v>
          </cell>
          <cell r="B3" t="str">
            <v>Adquisición Dos Camiones Recolectores, Algarrobo</v>
          </cell>
          <cell r="C3" t="str">
            <v>JULIO</v>
          </cell>
          <cell r="D3" t="str">
            <v>Algarrobo</v>
          </cell>
          <cell r="E3" t="str">
            <v>San Antonio</v>
          </cell>
          <cell r="F3">
            <v>235121</v>
          </cell>
          <cell r="G3">
            <v>181427.97200000001</v>
          </cell>
          <cell r="H3">
            <v>53693.027999999991</v>
          </cell>
          <cell r="I3" t="str">
            <v>VEHÍCULOS</v>
          </cell>
          <cell r="J3" t="str">
            <v>Recolectores</v>
          </cell>
          <cell r="K3" t="str">
            <v>DACG</v>
          </cell>
          <cell r="L3">
            <v>2017</v>
          </cell>
          <cell r="M3" t="str">
            <v>TT/GORE</v>
          </cell>
          <cell r="N3" t="str">
            <v>GORE UT</v>
          </cell>
          <cell r="O3">
            <v>42618</v>
          </cell>
          <cell r="P3" t="str">
            <v>1129, 26/09/2016</v>
          </cell>
          <cell r="Q3" t="str">
            <v>8635, 05-09-2016</v>
          </cell>
          <cell r="R3" t="str">
            <v>8635</v>
          </cell>
          <cell r="S3" t="str">
            <v xml:space="preserve"> 05-09-2016</v>
          </cell>
        </row>
        <row r="4">
          <cell r="A4">
            <v>30350722</v>
          </cell>
          <cell r="B4" t="str">
            <v>Adquisición Equipamiento y Equipos para Juntas de Vecinos, Comuna Cabildo</v>
          </cell>
          <cell r="C4" t="str">
            <v>ALEJANDRO</v>
          </cell>
          <cell r="D4" t="str">
            <v>Cabildo</v>
          </cell>
          <cell r="E4" t="str">
            <v>Petorca</v>
          </cell>
          <cell r="F4">
            <v>141970</v>
          </cell>
          <cell r="G4">
            <v>109315.745</v>
          </cell>
          <cell r="H4">
            <v>32654.255000000005</v>
          </cell>
          <cell r="I4" t="str">
            <v>MÁQUINAS Y EQUIPOS</v>
          </cell>
          <cell r="J4" t="str">
            <v>Equipamiento Sedes y Otros</v>
          </cell>
          <cell r="K4" t="str">
            <v>Cabildo</v>
          </cell>
          <cell r="L4">
            <v>2017</v>
          </cell>
          <cell r="M4" t="str">
            <v>TT/GORE</v>
          </cell>
          <cell r="N4" t="str">
            <v>TRAMITADO</v>
          </cell>
          <cell r="O4">
            <v>42621</v>
          </cell>
          <cell r="P4" t="str">
            <v>1247, 25-10-2016</v>
          </cell>
          <cell r="Q4" t="str">
            <v>8635, 05-09-2016</v>
          </cell>
          <cell r="R4" t="str">
            <v>8635</v>
          </cell>
          <cell r="S4" t="str">
            <v xml:space="preserve"> 05-09-2016</v>
          </cell>
        </row>
        <row r="5">
          <cell r="A5">
            <v>30351033</v>
          </cell>
          <cell r="B5" t="str">
            <v>Adquisición Cámaras de Televigilancia Sector Centro, Calle Larga</v>
          </cell>
          <cell r="C5" t="str">
            <v>ALEJANDRO</v>
          </cell>
          <cell r="D5" t="str">
            <v>Calle Larga</v>
          </cell>
          <cell r="E5" t="str">
            <v>Los Andes</v>
          </cell>
          <cell r="F5">
            <v>273500</v>
          </cell>
          <cell r="H5" t="str">
            <v>0</v>
          </cell>
          <cell r="I5" t="str">
            <v>MÁQUINAS Y EQUIPOS</v>
          </cell>
          <cell r="J5" t="str">
            <v>Cámaras Televigilancia</v>
          </cell>
          <cell r="K5" t="str">
            <v>Calle Larga</v>
          </cell>
          <cell r="L5">
            <v>2017</v>
          </cell>
          <cell r="M5" t="str">
            <v>TT/GORE</v>
          </cell>
          <cell r="N5" t="str">
            <v>TRAMITADO</v>
          </cell>
          <cell r="O5">
            <v>42621</v>
          </cell>
          <cell r="P5" t="str">
            <v>1230, 19-10-2016</v>
          </cell>
          <cell r="Q5" t="str">
            <v>8635, 05-09-2016</v>
          </cell>
          <cell r="R5" t="str">
            <v>8635</v>
          </cell>
          <cell r="S5" t="str">
            <v xml:space="preserve"> 05-09-2016</v>
          </cell>
        </row>
        <row r="6">
          <cell r="A6">
            <v>30351472</v>
          </cell>
          <cell r="B6" t="str">
            <v>Adquisición Multicarro con Bacheadora y Cargador de Escombros, Calle Larga</v>
          </cell>
          <cell r="C6" t="str">
            <v>ALEJANDRO</v>
          </cell>
          <cell r="D6" t="str">
            <v>Calle Larga</v>
          </cell>
          <cell r="E6" t="str">
            <v>Los Andes</v>
          </cell>
          <cell r="F6">
            <v>194430</v>
          </cell>
          <cell r="G6">
            <v>194200</v>
          </cell>
          <cell r="H6">
            <v>230</v>
          </cell>
          <cell r="I6" t="str">
            <v>VEHÍCULOS</v>
          </cell>
          <cell r="J6" t="str">
            <v>Multipropósito</v>
          </cell>
          <cell r="K6" t="str">
            <v>Calle Larga</v>
          </cell>
          <cell r="L6">
            <v>2017</v>
          </cell>
          <cell r="M6" t="str">
            <v>TT/GORE</v>
          </cell>
          <cell r="N6" t="str">
            <v>TRAMITADO</v>
          </cell>
          <cell r="O6">
            <v>42621</v>
          </cell>
          <cell r="P6" t="str">
            <v>1231, 19-10-2016</v>
          </cell>
          <cell r="Q6" t="str">
            <v>8635, 05-09-2016</v>
          </cell>
          <cell r="R6" t="str">
            <v>8635</v>
          </cell>
          <cell r="S6" t="str">
            <v xml:space="preserve"> 05-09-2016</v>
          </cell>
        </row>
        <row r="7">
          <cell r="A7">
            <v>30468839</v>
          </cell>
          <cell r="B7" t="str">
            <v>Adquisición Bus Inclusivo Comuna de Cartagena</v>
          </cell>
          <cell r="C7" t="str">
            <v>ALEJANDRO</v>
          </cell>
          <cell r="D7" t="str">
            <v>Cartagena</v>
          </cell>
          <cell r="E7" t="str">
            <v>San Antonio</v>
          </cell>
          <cell r="F7">
            <v>128142</v>
          </cell>
          <cell r="H7" t="str">
            <v>0</v>
          </cell>
          <cell r="I7" t="str">
            <v>VEHÍCULOS</v>
          </cell>
          <cell r="J7" t="str">
            <v>Bus</v>
          </cell>
          <cell r="K7" t="str">
            <v>DACG</v>
          </cell>
          <cell r="L7">
            <v>2017</v>
          </cell>
          <cell r="M7" t="str">
            <v>TT/GORE</v>
          </cell>
          <cell r="N7" t="str">
            <v>GORE UT</v>
          </cell>
          <cell r="O7">
            <v>42618</v>
          </cell>
          <cell r="P7" t="str">
            <v>1129, 26/09/2016</v>
          </cell>
          <cell r="Q7" t="str">
            <v>8635, 05-09-2016</v>
          </cell>
          <cell r="R7" t="str">
            <v>8635</v>
          </cell>
          <cell r="S7" t="str">
            <v xml:space="preserve"> 05-09-2016</v>
          </cell>
        </row>
        <row r="8">
          <cell r="A8">
            <v>30134493</v>
          </cell>
          <cell r="B8" t="str">
            <v xml:space="preserve">Adquisición Camión Limpia Fosas Casablanca </v>
          </cell>
          <cell r="C8" t="str">
            <v>JULIO</v>
          </cell>
          <cell r="D8" t="str">
            <v>Casablanca</v>
          </cell>
          <cell r="E8" t="str">
            <v>Valparaíso</v>
          </cell>
          <cell r="F8">
            <v>93917</v>
          </cell>
          <cell r="H8" t="str">
            <v>0</v>
          </cell>
          <cell r="I8" t="str">
            <v>VEHÍCULOS</v>
          </cell>
          <cell r="J8" t="str">
            <v>Limpia Fosas</v>
          </cell>
          <cell r="K8" t="str">
            <v>DACG</v>
          </cell>
          <cell r="L8">
            <v>2017</v>
          </cell>
          <cell r="M8" t="str">
            <v>TT/GORE</v>
          </cell>
          <cell r="N8" t="str">
            <v>GORE UT</v>
          </cell>
          <cell r="O8">
            <v>42618</v>
          </cell>
          <cell r="P8" t="str">
            <v>1129, 26/09/2016</v>
          </cell>
          <cell r="Q8" t="str">
            <v>8635, 05-09-2016</v>
          </cell>
          <cell r="R8" t="str">
            <v>8635</v>
          </cell>
          <cell r="S8" t="str">
            <v xml:space="preserve"> 05-09-2016</v>
          </cell>
        </row>
        <row r="9">
          <cell r="A9">
            <v>30382443</v>
          </cell>
          <cell r="B9" t="str">
            <v>Adquisición Vehículo de Rescate de Emergencia Avanzada</v>
          </cell>
          <cell r="C9" t="str">
            <v>JULIO</v>
          </cell>
          <cell r="D9" t="str">
            <v>Casablanca</v>
          </cell>
          <cell r="E9" t="str">
            <v>Valparaíso</v>
          </cell>
          <cell r="F9">
            <v>37922</v>
          </cell>
          <cell r="H9" t="str">
            <v>0</v>
          </cell>
          <cell r="I9" t="str">
            <v>VEHÍCULOS</v>
          </cell>
          <cell r="J9" t="str">
            <v>Vehículo Emergencia</v>
          </cell>
          <cell r="K9" t="str">
            <v>Casablanca</v>
          </cell>
          <cell r="L9">
            <v>2017</v>
          </cell>
          <cell r="M9" t="str">
            <v>EN FIRMA UT</v>
          </cell>
          <cell r="N9" t="str">
            <v>CONVENIO</v>
          </cell>
          <cell r="O9">
            <v>42375</v>
          </cell>
          <cell r="Q9" t="str">
            <v>8635, 05-09-2016</v>
          </cell>
          <cell r="R9" t="str">
            <v>8635</v>
          </cell>
          <cell r="S9" t="str">
            <v xml:space="preserve"> 05-09-2016</v>
          </cell>
        </row>
        <row r="10">
          <cell r="A10">
            <v>30440572</v>
          </cell>
          <cell r="B10" t="str">
            <v>Reposición Camiones Aljibes Municipalidad de Concón</v>
          </cell>
          <cell r="C10" t="str">
            <v>JULIO</v>
          </cell>
          <cell r="D10" t="str">
            <v>Concón</v>
          </cell>
          <cell r="E10" t="str">
            <v>Valparaíso</v>
          </cell>
          <cell r="F10">
            <v>161146</v>
          </cell>
          <cell r="G10">
            <v>141660</v>
          </cell>
          <cell r="H10">
            <v>19486</v>
          </cell>
          <cell r="I10" t="str">
            <v>VEHÍCULOS</v>
          </cell>
          <cell r="J10" t="str">
            <v>Aljibe</v>
          </cell>
          <cell r="K10" t="str">
            <v>DACG</v>
          </cell>
          <cell r="L10">
            <v>2017</v>
          </cell>
          <cell r="M10" t="str">
            <v>TT/GORE</v>
          </cell>
          <cell r="N10" t="str">
            <v>GORE UT</v>
          </cell>
          <cell r="O10">
            <v>42618</v>
          </cell>
          <cell r="P10" t="str">
            <v>1129, 26/09/2016</v>
          </cell>
          <cell r="Q10" t="str">
            <v>8635, 05-09-2016</v>
          </cell>
          <cell r="R10" t="str">
            <v>8635</v>
          </cell>
          <cell r="S10" t="str">
            <v xml:space="preserve"> 05-09-2016</v>
          </cell>
        </row>
        <row r="11">
          <cell r="A11">
            <v>30367628</v>
          </cell>
          <cell r="B11" t="str">
            <v>Adquisición Vehículo de Traslado Municipal de Catemu</v>
          </cell>
          <cell r="C11" t="str">
            <v>ALEJANDRO</v>
          </cell>
          <cell r="D11" t="str">
            <v>Catemu</v>
          </cell>
          <cell r="E11" t="str">
            <v>San Felipe</v>
          </cell>
          <cell r="F11">
            <v>19000</v>
          </cell>
          <cell r="G11">
            <v>18999</v>
          </cell>
          <cell r="H11">
            <v>1</v>
          </cell>
          <cell r="I11" t="str">
            <v>VEHÍCULOS</v>
          </cell>
          <cell r="J11" t="str">
            <v>Vehículo Municipal</v>
          </cell>
          <cell r="K11" t="str">
            <v>Catemu</v>
          </cell>
          <cell r="L11">
            <v>2017</v>
          </cell>
          <cell r="M11" t="str">
            <v>TT/GORE</v>
          </cell>
          <cell r="N11" t="str">
            <v>TRAMITADO</v>
          </cell>
          <cell r="O11">
            <v>42720</v>
          </cell>
          <cell r="P11" t="str">
            <v>1944, 30-12-2016</v>
          </cell>
          <cell r="Q11" t="str">
            <v>8635, 05-09-2016</v>
          </cell>
          <cell r="R11" t="str">
            <v>8635</v>
          </cell>
          <cell r="S11" t="str">
            <v xml:space="preserve"> 05-09-2016</v>
          </cell>
        </row>
        <row r="12">
          <cell r="A12">
            <v>30469583</v>
          </cell>
          <cell r="B12" t="str">
            <v>Adquisición Bus Municipal, Comuna de El Quisco</v>
          </cell>
          <cell r="C12" t="str">
            <v>ALEJANDRO</v>
          </cell>
          <cell r="D12" t="str">
            <v>El Quisco</v>
          </cell>
          <cell r="E12" t="str">
            <v>San Antonio</v>
          </cell>
          <cell r="F12">
            <v>193123</v>
          </cell>
          <cell r="G12">
            <v>154550</v>
          </cell>
          <cell r="H12">
            <v>38573</v>
          </cell>
          <cell r="I12" t="str">
            <v>VEHÍCULOS</v>
          </cell>
          <cell r="J12" t="str">
            <v>Bus</v>
          </cell>
          <cell r="K12" t="str">
            <v>El Quisco</v>
          </cell>
          <cell r="L12">
            <v>2017</v>
          </cell>
          <cell r="M12" t="str">
            <v>TT/GORE</v>
          </cell>
          <cell r="N12" t="str">
            <v>TRAMITADO</v>
          </cell>
          <cell r="O12">
            <v>42382</v>
          </cell>
          <cell r="P12" t="str">
            <v>1655, 30-11-2016</v>
          </cell>
          <cell r="Q12" t="str">
            <v>8635, 05-09-2016</v>
          </cell>
          <cell r="R12" t="str">
            <v>8635</v>
          </cell>
          <cell r="S12" t="str">
            <v xml:space="preserve"> 05-09-2016</v>
          </cell>
        </row>
        <row r="13">
          <cell r="A13">
            <v>30350776</v>
          </cell>
          <cell r="B13" t="str">
            <v>Adquisición Implementos Recinto Recreacional El Peral, El Tabo</v>
          </cell>
          <cell r="C13" t="str">
            <v>ALEJANDRO</v>
          </cell>
          <cell r="D13" t="str">
            <v>El Tabo</v>
          </cell>
          <cell r="E13" t="str">
            <v>San Antonio</v>
          </cell>
          <cell r="F13">
            <v>32257</v>
          </cell>
          <cell r="G13">
            <v>31765</v>
          </cell>
          <cell r="H13">
            <v>492</v>
          </cell>
          <cell r="I13" t="str">
            <v>MOBILIARIO Y OTROS</v>
          </cell>
          <cell r="J13" t="str">
            <v>Otros</v>
          </cell>
          <cell r="K13" t="str">
            <v>El Tabo</v>
          </cell>
          <cell r="L13">
            <v>2017</v>
          </cell>
          <cell r="M13" t="str">
            <v>TT/GORE</v>
          </cell>
          <cell r="N13" t="str">
            <v>TRAMITADO</v>
          </cell>
          <cell r="O13">
            <v>42625</v>
          </cell>
          <cell r="P13" t="str">
            <v>1248, 25-10-2016</v>
          </cell>
          <cell r="Q13" t="str">
            <v>8635, 05-09-2016</v>
          </cell>
          <cell r="R13" t="str">
            <v>8635</v>
          </cell>
          <cell r="S13" t="str">
            <v xml:space="preserve"> 05-09-2016</v>
          </cell>
        </row>
        <row r="14">
          <cell r="A14">
            <v>30134903</v>
          </cell>
          <cell r="B14" t="str">
            <v>Adquisición Máquina Chipeadora para el Tratamiento de los Restos de Poda</v>
          </cell>
          <cell r="C14" t="str">
            <v>ALEJANDRO</v>
          </cell>
          <cell r="D14" t="str">
            <v>El Tabo</v>
          </cell>
          <cell r="E14" t="str">
            <v>San Antonio</v>
          </cell>
          <cell r="F14">
            <v>68667</v>
          </cell>
          <cell r="G14">
            <v>48195</v>
          </cell>
          <cell r="H14">
            <v>20472</v>
          </cell>
          <cell r="I14" t="str">
            <v>MÁQUINAS Y EQUIPOS</v>
          </cell>
          <cell r="J14" t="str">
            <v>Maquinaria</v>
          </cell>
          <cell r="K14" t="str">
            <v>El Tabo</v>
          </cell>
          <cell r="L14">
            <v>2017</v>
          </cell>
          <cell r="M14" t="str">
            <v>TT/GORE</v>
          </cell>
          <cell r="N14" t="str">
            <v>TRAMITADO</v>
          </cell>
          <cell r="O14">
            <v>42625</v>
          </cell>
          <cell r="P14" t="str">
            <v>1246, 25-10-2016</v>
          </cell>
          <cell r="Q14" t="str">
            <v>8635, 05-09-2016</v>
          </cell>
          <cell r="R14" t="str">
            <v>8635</v>
          </cell>
          <cell r="S14" t="str">
            <v xml:space="preserve"> 05-09-2016</v>
          </cell>
        </row>
        <row r="15">
          <cell r="A15">
            <v>30463333</v>
          </cell>
          <cell r="B15" t="str">
            <v>Adquisición Ambulancias, Comuna de Hijuelas</v>
          </cell>
          <cell r="C15" t="str">
            <v>ALEJANDRO</v>
          </cell>
          <cell r="D15" t="str">
            <v>Hijuelas</v>
          </cell>
          <cell r="E15" t="str">
            <v>Quillota</v>
          </cell>
          <cell r="F15">
            <v>145329</v>
          </cell>
          <cell r="H15" t="str">
            <v>0</v>
          </cell>
          <cell r="I15" t="str">
            <v>VEHÍCULOS</v>
          </cell>
          <cell r="J15" t="str">
            <v>Ambulancia</v>
          </cell>
          <cell r="K15" t="str">
            <v>Hijuelas</v>
          </cell>
          <cell r="L15">
            <v>2017</v>
          </cell>
          <cell r="M15" t="str">
            <v>TT/GORE</v>
          </cell>
          <cell r="N15" t="str">
            <v>TRAMITADO</v>
          </cell>
          <cell r="O15">
            <v>42720</v>
          </cell>
          <cell r="P15" t="str">
            <v>395, 04-04-2017</v>
          </cell>
          <cell r="Q15" t="str">
            <v>8635, 05-09-2016</v>
          </cell>
          <cell r="R15" t="str">
            <v>8635</v>
          </cell>
          <cell r="S15" t="str">
            <v xml:space="preserve"> 05-09-2016</v>
          </cell>
        </row>
        <row r="16">
          <cell r="A16">
            <v>30101614</v>
          </cell>
          <cell r="B16" t="str">
            <v>Adquisición Laboratorio Microbiologico Agua Potable Isla de Pascua</v>
          </cell>
          <cell r="C16" t="str">
            <v>JULIO</v>
          </cell>
          <cell r="D16" t="str">
            <v>Isla de Pascua</v>
          </cell>
          <cell r="E16" t="str">
            <v>Isla de Pascua</v>
          </cell>
          <cell r="F16">
            <v>206953</v>
          </cell>
          <cell r="H16" t="str">
            <v>0</v>
          </cell>
          <cell r="I16" t="str">
            <v>MÁQUINAS Y EQUIPOS</v>
          </cell>
          <cell r="J16" t="str">
            <v>Otros</v>
          </cell>
          <cell r="K16" t="str">
            <v>SASIPA</v>
          </cell>
          <cell r="L16">
            <v>2017</v>
          </cell>
          <cell r="M16" t="str">
            <v>TT/GORE</v>
          </cell>
          <cell r="N16" t="str">
            <v>MANDATO</v>
          </cell>
          <cell r="O16">
            <v>42731</v>
          </cell>
          <cell r="P16" t="str">
            <v>29, 04-04-2017</v>
          </cell>
          <cell r="Q16" t="str">
            <v>8635, 05-09-2016</v>
          </cell>
          <cell r="R16" t="str">
            <v>8635</v>
          </cell>
          <cell r="S16" t="str">
            <v xml:space="preserve"> 05-09-2016</v>
          </cell>
        </row>
        <row r="17">
          <cell r="A17">
            <v>30349638</v>
          </cell>
          <cell r="B17" t="str">
            <v>Adquisición Bacheadora Remolque para I. Municipalidad de la Cruz</v>
          </cell>
          <cell r="C17" t="str">
            <v>ALEJANDRO</v>
          </cell>
          <cell r="D17" t="str">
            <v>La Cruz</v>
          </cell>
          <cell r="E17" t="str">
            <v>Quillota</v>
          </cell>
          <cell r="F17">
            <v>76266</v>
          </cell>
          <cell r="H17" t="str">
            <v>0</v>
          </cell>
          <cell r="I17" t="str">
            <v>MÁQUINAS Y EQUIPOS</v>
          </cell>
          <cell r="J17" t="str">
            <v>Maquinaria</v>
          </cell>
          <cell r="K17" t="str">
            <v>La Cruz</v>
          </cell>
          <cell r="L17">
            <v>2017</v>
          </cell>
          <cell r="M17" t="str">
            <v>TT/GORE</v>
          </cell>
          <cell r="N17" t="str">
            <v>MANDATO</v>
          </cell>
          <cell r="O17">
            <v>42744</v>
          </cell>
          <cell r="P17" t="str">
            <v>773, 13/07/2017</v>
          </cell>
          <cell r="Q17" t="str">
            <v>8635, 05-09-2016</v>
          </cell>
          <cell r="R17" t="str">
            <v>8635</v>
          </cell>
          <cell r="S17" t="str">
            <v xml:space="preserve"> 05-09-2016</v>
          </cell>
        </row>
        <row r="18">
          <cell r="A18">
            <v>30419583</v>
          </cell>
          <cell r="B18" t="str">
            <v>Adquisición Camión Aljibe, IM de la Cruz</v>
          </cell>
          <cell r="C18" t="str">
            <v>ALEJANDRO</v>
          </cell>
          <cell r="D18" t="str">
            <v>La Cruz</v>
          </cell>
          <cell r="E18" t="str">
            <v>Quillota</v>
          </cell>
          <cell r="F18">
            <v>75832</v>
          </cell>
          <cell r="G18">
            <v>61969.646000000001</v>
          </cell>
          <cell r="H18">
            <v>13862.353999999999</v>
          </cell>
          <cell r="I18" t="str">
            <v>VEHÍCULOS</v>
          </cell>
          <cell r="J18" t="str">
            <v>Aljibe</v>
          </cell>
          <cell r="K18" t="str">
            <v>La Cruz</v>
          </cell>
          <cell r="L18">
            <v>2017</v>
          </cell>
          <cell r="M18" t="str">
            <v>TT/GORE</v>
          </cell>
          <cell r="N18" t="str">
            <v>TRAMITADO</v>
          </cell>
          <cell r="O18">
            <v>42744</v>
          </cell>
          <cell r="P18" t="str">
            <v>394, 04-04-2017</v>
          </cell>
          <cell r="Q18" t="str">
            <v>8635, 05-09-2016</v>
          </cell>
          <cell r="R18" t="str">
            <v>8635</v>
          </cell>
          <cell r="S18" t="str">
            <v xml:space="preserve"> 05-09-2016</v>
          </cell>
        </row>
        <row r="19">
          <cell r="A19">
            <v>30349426</v>
          </cell>
          <cell r="B19" t="str">
            <v>Adquisición Vehículo de Emergencia Consultorio Municipal, La Cruz</v>
          </cell>
          <cell r="C19" t="str">
            <v>ALEJANDRO</v>
          </cell>
          <cell r="D19" t="str">
            <v>La Cruz</v>
          </cell>
          <cell r="E19" t="str">
            <v>Quillota</v>
          </cell>
          <cell r="F19">
            <v>31392</v>
          </cell>
          <cell r="H19" t="str">
            <v>0</v>
          </cell>
          <cell r="I19" t="str">
            <v>VEHÍCULOS</v>
          </cell>
          <cell r="J19" t="str">
            <v>Vehículo Emergencia</v>
          </cell>
          <cell r="K19" t="str">
            <v>La Cruz</v>
          </cell>
          <cell r="L19">
            <v>2017</v>
          </cell>
          <cell r="M19" t="str">
            <v>TT/GORE</v>
          </cell>
          <cell r="N19" t="str">
            <v>TRAMITADO</v>
          </cell>
          <cell r="O19">
            <v>42744</v>
          </cell>
          <cell r="P19" t="str">
            <v>524, 06-05-2017</v>
          </cell>
          <cell r="Q19" t="str">
            <v>8635, 05-09-2016</v>
          </cell>
          <cell r="R19" t="str">
            <v>8635</v>
          </cell>
          <cell r="S19" t="str">
            <v xml:space="preserve"> 05-09-2016</v>
          </cell>
        </row>
        <row r="20">
          <cell r="A20">
            <v>30386330</v>
          </cell>
          <cell r="B20" t="str">
            <v>Reposición de Equipamiento  Hospital San Agustín de La Ligua</v>
          </cell>
          <cell r="C20" t="str">
            <v>JULIO</v>
          </cell>
          <cell r="D20" t="str">
            <v>La Ligua</v>
          </cell>
          <cell r="E20" t="str">
            <v>Petorca</v>
          </cell>
          <cell r="F20">
            <v>259528</v>
          </cell>
          <cell r="H20" t="str">
            <v>0</v>
          </cell>
          <cell r="I20" t="str">
            <v>MÁQUINAS Y EQUIPOS</v>
          </cell>
          <cell r="J20" t="str">
            <v>Equipos Médicos</v>
          </cell>
          <cell r="K20" t="str">
            <v>SSVQ</v>
          </cell>
          <cell r="L20">
            <v>2017</v>
          </cell>
          <cell r="M20" t="str">
            <v>TT/GORE</v>
          </cell>
          <cell r="N20" t="str">
            <v>TRAMITADO</v>
          </cell>
          <cell r="O20">
            <v>42676</v>
          </cell>
          <cell r="P20" t="str">
            <v>1622, 25-11-2016</v>
          </cell>
          <cell r="Q20" t="str">
            <v>8635, 05-09-2016</v>
          </cell>
          <cell r="R20" t="str">
            <v>8635</v>
          </cell>
          <cell r="S20" t="str">
            <v xml:space="preserve"> 05-09-2016</v>
          </cell>
        </row>
        <row r="21">
          <cell r="A21">
            <v>30426827</v>
          </cell>
          <cell r="B21" t="str">
            <v>Adquisición Cargador Frontal I. Municipalidad de La Ligua</v>
          </cell>
          <cell r="C21" t="str">
            <v>JULIO</v>
          </cell>
          <cell r="D21" t="str">
            <v>La Ligua</v>
          </cell>
          <cell r="E21" t="str">
            <v>Petorca</v>
          </cell>
          <cell r="F21">
            <v>135964</v>
          </cell>
          <cell r="H21" t="str">
            <v>0</v>
          </cell>
          <cell r="I21" t="str">
            <v>MÁQUINAS Y EQUIPOS</v>
          </cell>
          <cell r="J21" t="str">
            <v>Maquinaria</v>
          </cell>
          <cell r="K21" t="str">
            <v>DACG</v>
          </cell>
          <cell r="L21">
            <v>2016</v>
          </cell>
          <cell r="M21" t="str">
            <v>TT/GORE</v>
          </cell>
          <cell r="N21" t="str">
            <v>GORE UT</v>
          </cell>
          <cell r="O21">
            <v>42618</v>
          </cell>
          <cell r="P21" t="str">
            <v>1129, 26/09/2016</v>
          </cell>
          <cell r="Q21" t="str">
            <v>8635, 05-09-2016</v>
          </cell>
          <cell r="R21" t="str">
            <v>8635</v>
          </cell>
          <cell r="S21" t="str">
            <v xml:space="preserve"> 05-09-2016</v>
          </cell>
        </row>
        <row r="22">
          <cell r="A22">
            <v>30261679</v>
          </cell>
          <cell r="B22" t="str">
            <v>Adqusición Camionetas Departamento de Operaciones, Limache</v>
          </cell>
          <cell r="C22" t="str">
            <v>ALEJANDRO</v>
          </cell>
          <cell r="D22" t="str">
            <v>Limache</v>
          </cell>
          <cell r="E22" t="str">
            <v>Marga Marga</v>
          </cell>
          <cell r="F22">
            <v>40165</v>
          </cell>
          <cell r="G22">
            <v>39346</v>
          </cell>
          <cell r="H22">
            <v>819</v>
          </cell>
          <cell r="I22" t="str">
            <v>VEHÍCULOS</v>
          </cell>
          <cell r="J22" t="str">
            <v>Vehículo Municipal</v>
          </cell>
          <cell r="K22" t="str">
            <v>Limache</v>
          </cell>
          <cell r="L22">
            <v>2017</v>
          </cell>
          <cell r="M22" t="str">
            <v>TT/GORE</v>
          </cell>
          <cell r="N22" t="str">
            <v>TRAMITADO</v>
          </cell>
          <cell r="O22">
            <v>42716</v>
          </cell>
          <cell r="P22" t="str">
            <v xml:space="preserve">                                                                                                                                                                                                                                                                                                                                                                                                                                                                                                                                                                                                                                                                                                                                                                                                                                                                                                                                                                                                                                                                                                                            </v>
          </cell>
          <cell r="Q22" t="str">
            <v>8635, 05-09-2016</v>
          </cell>
          <cell r="R22" t="str">
            <v>8635</v>
          </cell>
          <cell r="S22" t="str">
            <v xml:space="preserve"> 05-09-2016</v>
          </cell>
        </row>
        <row r="23">
          <cell r="A23">
            <v>30367523</v>
          </cell>
          <cell r="B23" t="str">
            <v>Adquisición Dos Camiones Aljibes Para Comuna de Llay Llay</v>
          </cell>
          <cell r="C23" t="str">
            <v>ALEJANDRO</v>
          </cell>
          <cell r="D23" t="str">
            <v>Llay Llay</v>
          </cell>
          <cell r="E23" t="str">
            <v>San Felipe</v>
          </cell>
          <cell r="F23">
            <v>177124</v>
          </cell>
          <cell r="H23" t="str">
            <v>0</v>
          </cell>
          <cell r="I23" t="str">
            <v>VEHÍCULOS</v>
          </cell>
          <cell r="J23" t="str">
            <v>Aljibe</v>
          </cell>
          <cell r="K23" t="str">
            <v>DACG</v>
          </cell>
          <cell r="L23">
            <v>2017</v>
          </cell>
          <cell r="M23" t="str">
            <v>TT/GORE</v>
          </cell>
          <cell r="N23" t="str">
            <v>GORE UT</v>
          </cell>
          <cell r="O23">
            <v>42618</v>
          </cell>
          <cell r="P23" t="str">
            <v>1129, 26/09/2016</v>
          </cell>
          <cell r="Q23" t="str">
            <v>8635, 05-09-2016</v>
          </cell>
          <cell r="R23" t="str">
            <v>8635</v>
          </cell>
          <cell r="S23" t="str">
            <v xml:space="preserve"> 05-09-2016</v>
          </cell>
        </row>
        <row r="24">
          <cell r="A24">
            <v>30386928</v>
          </cell>
          <cell r="B24" t="str">
            <v>Reposición Equipamiento Departamento Secplac Comuna de Llay Llay</v>
          </cell>
          <cell r="C24" t="str">
            <v>ALEJANDRO</v>
          </cell>
          <cell r="D24" t="str">
            <v>Llay Llay</v>
          </cell>
          <cell r="E24" t="str">
            <v xml:space="preserve">San Felipe </v>
          </cell>
          <cell r="F24">
            <v>34708</v>
          </cell>
          <cell r="G24">
            <v>28759</v>
          </cell>
          <cell r="H24">
            <v>5949</v>
          </cell>
          <cell r="I24" t="str">
            <v>MÁQUINAS Y EQUIPOS</v>
          </cell>
          <cell r="J24" t="str">
            <v>Equipamiento Municipalidad</v>
          </cell>
          <cell r="K24" t="str">
            <v>Llay Llay</v>
          </cell>
          <cell r="L24">
            <v>2017</v>
          </cell>
          <cell r="M24" t="str">
            <v>TT/GORE</v>
          </cell>
          <cell r="N24" t="str">
            <v>TRAMITADO</v>
          </cell>
          <cell r="O24">
            <v>42739</v>
          </cell>
          <cell r="P24" t="str">
            <v>438, 10-04-2017</v>
          </cell>
          <cell r="Q24" t="str">
            <v>8635, 05-09-2016</v>
          </cell>
          <cell r="R24" t="str">
            <v>8635</v>
          </cell>
          <cell r="S24" t="str">
            <v xml:space="preserve"> 05-09-2016</v>
          </cell>
        </row>
        <row r="25">
          <cell r="A25">
            <v>30336822</v>
          </cell>
          <cell r="B25" t="str">
            <v>Adquisición Vehículo Ambulancia Hospital San Francisco, Llay Llay</v>
          </cell>
          <cell r="C25" t="str">
            <v>JULIO</v>
          </cell>
          <cell r="D25" t="str">
            <v>Llay Llay</v>
          </cell>
          <cell r="E25" t="str">
            <v>San Felipe</v>
          </cell>
          <cell r="F25">
            <v>26364</v>
          </cell>
          <cell r="H25" t="str">
            <v>0</v>
          </cell>
          <cell r="I25" t="str">
            <v>VEHÍCULOS</v>
          </cell>
          <cell r="J25" t="str">
            <v>Ambulancia</v>
          </cell>
          <cell r="K25" t="str">
            <v>Llay Llay</v>
          </cell>
          <cell r="L25">
            <v>2017</v>
          </cell>
          <cell r="M25" t="str">
            <v>TT/GORE</v>
          </cell>
          <cell r="N25" t="str">
            <v>TRAMITADO</v>
          </cell>
          <cell r="O25">
            <v>42753</v>
          </cell>
          <cell r="P25" t="str">
            <v>526, 16-05-2017</v>
          </cell>
          <cell r="Q25" t="str">
            <v>8635, 05-09-2016</v>
          </cell>
          <cell r="R25" t="str">
            <v>8635</v>
          </cell>
          <cell r="S25" t="str">
            <v xml:space="preserve"> 05-09-2016</v>
          </cell>
        </row>
        <row r="26">
          <cell r="A26">
            <v>30133798</v>
          </cell>
          <cell r="B26" t="str">
            <v>Adquisición de Miniretro Excavadora Municipalidad de Los Andes</v>
          </cell>
          <cell r="C26" t="str">
            <v>ALEJANDRO</v>
          </cell>
          <cell r="D26" t="str">
            <v>Los Andes</v>
          </cell>
          <cell r="E26" t="str">
            <v>Los Andes</v>
          </cell>
          <cell r="F26">
            <v>49694</v>
          </cell>
          <cell r="G26">
            <v>43145</v>
          </cell>
          <cell r="H26">
            <v>6549</v>
          </cell>
          <cell r="I26" t="str">
            <v>MÁQUINAS Y EQUIPOS</v>
          </cell>
          <cell r="J26" t="str">
            <v>Maquinaria</v>
          </cell>
          <cell r="K26" t="str">
            <v>DACG</v>
          </cell>
          <cell r="L26">
            <v>2017</v>
          </cell>
          <cell r="M26" t="str">
            <v>TT/GORE</v>
          </cell>
          <cell r="N26" t="str">
            <v>GORE UT</v>
          </cell>
          <cell r="O26">
            <v>42618</v>
          </cell>
          <cell r="P26" t="str">
            <v>1129, 26/09/2016</v>
          </cell>
          <cell r="Q26" t="str">
            <v>8635, 05-09-2016</v>
          </cell>
          <cell r="R26" t="str">
            <v>8635</v>
          </cell>
          <cell r="S26" t="str">
            <v xml:space="preserve"> 05-09-2016</v>
          </cell>
        </row>
        <row r="27">
          <cell r="A27">
            <v>30327122</v>
          </cell>
          <cell r="B27" t="str">
            <v>Adquisición Grúa Cama con Pluma Municiapliadad de Los Andes</v>
          </cell>
          <cell r="C27" t="str">
            <v>ALEJANDRO</v>
          </cell>
          <cell r="D27" t="str">
            <v>Los Andes</v>
          </cell>
          <cell r="E27" t="str">
            <v>Los Andes</v>
          </cell>
          <cell r="F27">
            <v>87046</v>
          </cell>
          <cell r="H27" t="str">
            <v>0</v>
          </cell>
          <cell r="I27" t="str">
            <v>MÁQUINAS Y EQUIPOS</v>
          </cell>
          <cell r="J27" t="str">
            <v>Vehículo Municipal</v>
          </cell>
          <cell r="K27" t="str">
            <v>Los Andes</v>
          </cell>
          <cell r="L27">
            <v>2017</v>
          </cell>
          <cell r="M27" t="str">
            <v>TT/GORE</v>
          </cell>
          <cell r="N27" t="str">
            <v>TRAMITADO</v>
          </cell>
          <cell r="O27">
            <v>42713</v>
          </cell>
          <cell r="P27" t="str">
            <v>1943, 30-12-2016</v>
          </cell>
          <cell r="Q27" t="str">
            <v>8635, 05-09-2016</v>
          </cell>
          <cell r="R27" t="str">
            <v>8635</v>
          </cell>
          <cell r="S27" t="str">
            <v xml:space="preserve"> 05-09-2016</v>
          </cell>
        </row>
        <row r="28">
          <cell r="A28">
            <v>30132940</v>
          </cell>
          <cell r="B28" t="str">
            <v>Adquisición Equipos DEA Municipalidad de Los Andes</v>
          </cell>
          <cell r="C28" t="str">
            <v>ALEJANDRO</v>
          </cell>
          <cell r="D28" t="str">
            <v>Los Andes</v>
          </cell>
          <cell r="E28" t="str">
            <v>Los Andes</v>
          </cell>
          <cell r="F28">
            <v>35761</v>
          </cell>
          <cell r="G28">
            <v>35000</v>
          </cell>
          <cell r="H28">
            <v>761</v>
          </cell>
          <cell r="I28" t="str">
            <v>MÁQUINAS Y EQUIPOS</v>
          </cell>
          <cell r="J28" t="str">
            <v>Equipamiento Municipalidad</v>
          </cell>
          <cell r="K28" t="str">
            <v>Los Andes</v>
          </cell>
          <cell r="L28">
            <v>2017</v>
          </cell>
          <cell r="M28" t="str">
            <v>TT/GORE</v>
          </cell>
          <cell r="N28" t="str">
            <v>TRAMITADO</v>
          </cell>
          <cell r="O28">
            <v>42713</v>
          </cell>
          <cell r="P28" t="str">
            <v>1942, 30-12-2016</v>
          </cell>
          <cell r="Q28" t="str">
            <v>8635, 05-09-2016</v>
          </cell>
          <cell r="R28" t="str">
            <v>8635</v>
          </cell>
          <cell r="S28" t="str">
            <v xml:space="preserve"> 05-09-2016</v>
          </cell>
        </row>
        <row r="29">
          <cell r="A29">
            <v>30348524</v>
          </cell>
          <cell r="B29" t="str">
            <v>Adquisición de Multicarro con Equipo Succionador Limpiafosas - Desobstructor de Alcantarillado de la I.Municipalidad de Nogales</v>
          </cell>
          <cell r="C29" t="str">
            <v>ALEJANDRO</v>
          </cell>
          <cell r="D29" t="str">
            <v>Nogales</v>
          </cell>
          <cell r="E29" t="str">
            <v>Quillota</v>
          </cell>
          <cell r="F29">
            <v>165134</v>
          </cell>
          <cell r="G29">
            <v>180642</v>
          </cell>
          <cell r="H29" t="str">
            <v>0</v>
          </cell>
          <cell r="I29" t="str">
            <v>MÁQUINAS Y EQUIPOS</v>
          </cell>
          <cell r="J29" t="str">
            <v>Limpia Fosas</v>
          </cell>
          <cell r="K29" t="str">
            <v>Nogales</v>
          </cell>
          <cell r="L29">
            <v>2017</v>
          </cell>
          <cell r="M29" t="str">
            <v>TT/GORE</v>
          </cell>
          <cell r="N29" t="str">
            <v>TRAMITADO</v>
          </cell>
          <cell r="O29">
            <v>42620</v>
          </cell>
          <cell r="P29" t="str">
            <v>1232, 19-25-2016</v>
          </cell>
          <cell r="Q29" t="str">
            <v>8635, 05-09-2016</v>
          </cell>
          <cell r="R29" t="str">
            <v>8635</v>
          </cell>
          <cell r="S29" t="str">
            <v xml:space="preserve"> 05-09-2016</v>
          </cell>
        </row>
        <row r="30">
          <cell r="A30">
            <v>30397639</v>
          </cell>
          <cell r="B30" t="str">
            <v>Adquisición Bus para traslado de OOCC y Estudiantes</v>
          </cell>
          <cell r="C30" t="str">
            <v>ALEJANDRO</v>
          </cell>
          <cell r="D30" t="str">
            <v>Panquehue</v>
          </cell>
          <cell r="E30" t="str">
            <v>San Felipe</v>
          </cell>
          <cell r="F30">
            <v>179992</v>
          </cell>
          <cell r="G30">
            <v>179118</v>
          </cell>
          <cell r="H30">
            <v>874</v>
          </cell>
          <cell r="I30" t="str">
            <v>VEHÍCULOS</v>
          </cell>
          <cell r="J30" t="str">
            <v>Bus</v>
          </cell>
          <cell r="K30" t="str">
            <v>DACG</v>
          </cell>
          <cell r="L30">
            <v>2017</v>
          </cell>
          <cell r="M30" t="str">
            <v>TT/GORE</v>
          </cell>
          <cell r="N30" t="str">
            <v>GORE UT</v>
          </cell>
          <cell r="O30">
            <v>42618</v>
          </cell>
          <cell r="P30" t="str">
            <v>1129, 26/09/2016</v>
          </cell>
          <cell r="Q30" t="str">
            <v>8635, 05-09-2016</v>
          </cell>
          <cell r="R30" t="str">
            <v>8635</v>
          </cell>
          <cell r="S30" t="str">
            <v xml:space="preserve"> 05-09-2016</v>
          </cell>
        </row>
        <row r="31">
          <cell r="A31">
            <v>30398029</v>
          </cell>
          <cell r="B31" t="str">
            <v>Adquisición  Tractores Corta Cesped Clubes Deportivos</v>
          </cell>
          <cell r="C31" t="str">
            <v>ALEJANDRO</v>
          </cell>
          <cell r="D31" t="str">
            <v>Panquehue</v>
          </cell>
          <cell r="E31" t="str">
            <v>San Felipe</v>
          </cell>
          <cell r="F31">
            <v>18360</v>
          </cell>
          <cell r="G31">
            <v>18136</v>
          </cell>
          <cell r="H31">
            <v>224</v>
          </cell>
          <cell r="I31" t="str">
            <v>MÁQUINAS Y EQUIPOS</v>
          </cell>
          <cell r="J31" t="str">
            <v>Maquinaria</v>
          </cell>
          <cell r="K31" t="str">
            <v>Panquehue</v>
          </cell>
          <cell r="L31">
            <v>2017</v>
          </cell>
          <cell r="M31" t="str">
            <v>TT/GORE</v>
          </cell>
          <cell r="N31" t="str">
            <v>TRAMITADO</v>
          </cell>
          <cell r="O31">
            <v>42388</v>
          </cell>
          <cell r="P31" t="str">
            <v>655, 31-05-2017</v>
          </cell>
          <cell r="Q31" t="str">
            <v>8635, 05-09-2016</v>
          </cell>
          <cell r="R31" t="str">
            <v>8635</v>
          </cell>
          <cell r="S31" t="str">
            <v xml:space="preserve"> 05-09-2016</v>
          </cell>
        </row>
        <row r="32">
          <cell r="A32">
            <v>30398723</v>
          </cell>
          <cell r="B32" t="str">
            <v>Adquisición Equipamiento Emergencia Panquehue</v>
          </cell>
          <cell r="C32" t="str">
            <v>ALEJANDRO</v>
          </cell>
          <cell r="D32" t="str">
            <v>Panquehue</v>
          </cell>
          <cell r="E32" t="str">
            <v>San Felipe</v>
          </cell>
          <cell r="F32">
            <v>30880</v>
          </cell>
          <cell r="H32" t="str">
            <v>0</v>
          </cell>
          <cell r="I32" t="str">
            <v>MÁQUINAS Y EQUIPOS</v>
          </cell>
          <cell r="J32" t="str">
            <v>Equipamiento Municipalidad</v>
          </cell>
          <cell r="K32" t="str">
            <v>Panquehue</v>
          </cell>
          <cell r="L32">
            <v>2017</v>
          </cell>
          <cell r="M32" t="str">
            <v>FIRMADO UT</v>
          </cell>
          <cell r="N32" t="str">
            <v>MANDATO</v>
          </cell>
          <cell r="P32" t="str">
            <v>Problema con el nombre</v>
          </cell>
          <cell r="Q32" t="str">
            <v>8635, 05-09-2016</v>
          </cell>
          <cell r="R32" t="str">
            <v>8635</v>
          </cell>
          <cell r="S32" t="str">
            <v xml:space="preserve"> 05-09-2016</v>
          </cell>
        </row>
        <row r="33">
          <cell r="A33">
            <v>30473083</v>
          </cell>
          <cell r="B33" t="str">
            <v>Equipamiento Señalización Rutas Históricas del Ejército de Los Andes</v>
          </cell>
          <cell r="C33" t="str">
            <v>ALEJANDRO</v>
          </cell>
          <cell r="D33" t="str">
            <v>Provincial</v>
          </cell>
          <cell r="E33" t="str">
            <v>Los Andes</v>
          </cell>
          <cell r="F33">
            <v>110194</v>
          </cell>
          <cell r="G33">
            <v>126489.383</v>
          </cell>
          <cell r="H33" t="str">
            <v>0</v>
          </cell>
          <cell r="I33" t="str">
            <v>OTROS ACTIVOS</v>
          </cell>
          <cell r="J33" t="str">
            <v>Otros</v>
          </cell>
          <cell r="K33" t="str">
            <v>Vialidad</v>
          </cell>
          <cell r="L33">
            <v>2017</v>
          </cell>
          <cell r="M33" t="str">
            <v>TT/GORE</v>
          </cell>
          <cell r="N33" t="str">
            <v>TRAMITADO</v>
          </cell>
          <cell r="O33">
            <v>42622</v>
          </cell>
          <cell r="P33" t="str">
            <v>1245, 25-10-2016</v>
          </cell>
          <cell r="Q33" t="str">
            <v>8635, 05-09-2016</v>
          </cell>
          <cell r="R33" t="str">
            <v>8635</v>
          </cell>
          <cell r="S33" t="str">
            <v xml:space="preserve"> 05-09-2016</v>
          </cell>
        </row>
        <row r="34">
          <cell r="A34">
            <v>30350723</v>
          </cell>
          <cell r="B34" t="str">
            <v>Adquisición de Bombas para Tranques Acumuladores de Agua, C. Deportivos</v>
          </cell>
          <cell r="C34" t="str">
            <v>ALEJANDRO</v>
          </cell>
          <cell r="D34" t="str">
            <v>Putaendo</v>
          </cell>
          <cell r="E34" t="str">
            <v>San Felipe</v>
          </cell>
          <cell r="F34">
            <v>180711</v>
          </cell>
          <cell r="G34">
            <v>180711</v>
          </cell>
          <cell r="H34" t="str">
            <v>0</v>
          </cell>
          <cell r="I34" t="str">
            <v>MÁQUINAS Y EQUIPOS</v>
          </cell>
          <cell r="J34" t="str">
            <v>Otros</v>
          </cell>
          <cell r="K34" t="str">
            <v>Putaendo</v>
          </cell>
          <cell r="L34">
            <v>2017</v>
          </cell>
          <cell r="M34" t="str">
            <v>TT/GORE</v>
          </cell>
          <cell r="N34" t="str">
            <v>TRAMITADO</v>
          </cell>
          <cell r="O34">
            <v>42622</v>
          </cell>
          <cell r="P34" t="str">
            <v>1244, 25-10-2016</v>
          </cell>
          <cell r="Q34" t="str">
            <v>8635, 05-09-2016</v>
          </cell>
          <cell r="R34" t="str">
            <v>8635</v>
          </cell>
          <cell r="S34" t="str">
            <v xml:space="preserve"> 05-09-2016</v>
          </cell>
        </row>
        <row r="35">
          <cell r="A35">
            <v>30229723</v>
          </cell>
          <cell r="B35" t="str">
            <v>Adquisición Máquinas de Ejercicio Patios, Escuela y Otros Comuna de Quillota</v>
          </cell>
          <cell r="C35" t="str">
            <v>ALEJANDRO</v>
          </cell>
          <cell r="D35" t="str">
            <v>Quillota</v>
          </cell>
          <cell r="E35" t="str">
            <v>Quillota</v>
          </cell>
          <cell r="F35">
            <v>82995</v>
          </cell>
          <cell r="H35" t="str">
            <v>0</v>
          </cell>
          <cell r="I35" t="str">
            <v>MOBILIARIO Y OTROS</v>
          </cell>
          <cell r="J35" t="str">
            <v>Juegos Infantiles / Máquinas Ejercicio</v>
          </cell>
          <cell r="K35" t="str">
            <v>Quillota</v>
          </cell>
          <cell r="L35">
            <v>2017</v>
          </cell>
          <cell r="M35" t="str">
            <v>TT/GORE</v>
          </cell>
          <cell r="N35" t="str">
            <v>TRAMITADO</v>
          </cell>
          <cell r="O35">
            <v>42741</v>
          </cell>
          <cell r="P35" t="str">
            <v>523, 16-05-2017</v>
          </cell>
          <cell r="Q35" t="str">
            <v>8635, 05-09-2016</v>
          </cell>
          <cell r="R35" t="str">
            <v>8635</v>
          </cell>
          <cell r="S35" t="str">
            <v xml:space="preserve"> 05-09-2016</v>
          </cell>
        </row>
        <row r="36">
          <cell r="A36">
            <v>30405925</v>
          </cell>
          <cell r="B36" t="str">
            <v xml:space="preserve">Adquisición Camión Aljibe Municipalidad de Quillota </v>
          </cell>
          <cell r="C36" t="str">
            <v>ALEJANDRO</v>
          </cell>
          <cell r="D36" t="str">
            <v>Quillota</v>
          </cell>
          <cell r="E36" t="str">
            <v>Quillota</v>
          </cell>
          <cell r="F36">
            <v>76150</v>
          </cell>
          <cell r="H36" t="str">
            <v>0</v>
          </cell>
          <cell r="I36" t="str">
            <v>VEHÍCULOS</v>
          </cell>
          <cell r="J36" t="str">
            <v>Aljibe</v>
          </cell>
          <cell r="K36" t="str">
            <v>DACG</v>
          </cell>
          <cell r="L36">
            <v>2017</v>
          </cell>
          <cell r="M36" t="str">
            <v>TT/GORE</v>
          </cell>
          <cell r="N36" t="str">
            <v>GORE UT</v>
          </cell>
          <cell r="O36">
            <v>42618</v>
          </cell>
          <cell r="P36" t="str">
            <v>1129, 26/09/2016</v>
          </cell>
          <cell r="Q36" t="str">
            <v>8635, 05-09-2016</v>
          </cell>
          <cell r="R36" t="str">
            <v>8635</v>
          </cell>
          <cell r="S36" t="str">
            <v xml:space="preserve"> 05-09-2016</v>
          </cell>
        </row>
        <row r="37">
          <cell r="A37">
            <v>30351174</v>
          </cell>
          <cell r="B37" t="str">
            <v xml:space="preserve">Adquisición Vehículos Transporte Personas con Discapacidad </v>
          </cell>
          <cell r="C37" t="str">
            <v>ALEJANDRO</v>
          </cell>
          <cell r="D37" t="str">
            <v>Quillota</v>
          </cell>
          <cell r="E37" t="str">
            <v>Quillota</v>
          </cell>
          <cell r="F37">
            <v>109980</v>
          </cell>
          <cell r="H37" t="str">
            <v>0</v>
          </cell>
          <cell r="I37" t="str">
            <v>VEHÍCULOS</v>
          </cell>
          <cell r="J37" t="str">
            <v>Bus</v>
          </cell>
          <cell r="K37" t="str">
            <v>DACG</v>
          </cell>
          <cell r="L37">
            <v>2017</v>
          </cell>
          <cell r="M37" t="str">
            <v>TT/GORE</v>
          </cell>
          <cell r="N37" t="str">
            <v>GORE UT</v>
          </cell>
          <cell r="O37">
            <v>42618</v>
          </cell>
          <cell r="P37" t="str">
            <v>1129, 26/09/2016</v>
          </cell>
          <cell r="Q37" t="str">
            <v>8635, 05-09-2016</v>
          </cell>
          <cell r="R37" t="str">
            <v>8635</v>
          </cell>
          <cell r="S37" t="str">
            <v xml:space="preserve"> 05-09-2016</v>
          </cell>
        </row>
        <row r="38">
          <cell r="A38">
            <v>30134230</v>
          </cell>
          <cell r="B38" t="str">
            <v>Reposición Ambulancia Hospital Adriana Cousiño de Quintero</v>
          </cell>
          <cell r="C38" t="str">
            <v>JULIO</v>
          </cell>
          <cell r="D38" t="str">
            <v>Quintero</v>
          </cell>
          <cell r="E38" t="str">
            <v>Valparaíso</v>
          </cell>
          <cell r="F38">
            <v>46000</v>
          </cell>
          <cell r="H38" t="str">
            <v>0</v>
          </cell>
          <cell r="I38" t="str">
            <v>VEHÍCULOS</v>
          </cell>
          <cell r="J38" t="str">
            <v>Ambulancia</v>
          </cell>
          <cell r="K38" t="str">
            <v>SSVQ</v>
          </cell>
          <cell r="L38">
            <v>2017</v>
          </cell>
          <cell r="M38" t="str">
            <v>FIRMADO UT</v>
          </cell>
          <cell r="N38" t="str">
            <v>MANDATO</v>
          </cell>
          <cell r="O38">
            <v>42741</v>
          </cell>
          <cell r="Q38" t="str">
            <v>8635, 05-09-2016</v>
          </cell>
          <cell r="R38" t="str">
            <v>8635</v>
          </cell>
          <cell r="S38" t="str">
            <v xml:space="preserve"> 05-09-2016</v>
          </cell>
        </row>
        <row r="39">
          <cell r="A39">
            <v>30399226</v>
          </cell>
          <cell r="B39" t="str">
            <v>Adquisición Dos Camiones Compact. Carga Trasera y Contenedores, Qtro.</v>
          </cell>
          <cell r="C39" t="str">
            <v>JULIO</v>
          </cell>
          <cell r="D39" t="str">
            <v>Quintero</v>
          </cell>
          <cell r="E39" t="str">
            <v>Valparaíso</v>
          </cell>
          <cell r="F39">
            <v>292420</v>
          </cell>
          <cell r="H39" t="str">
            <v>0</v>
          </cell>
          <cell r="I39" t="str">
            <v>VEHÍCULOS</v>
          </cell>
          <cell r="J39" t="str">
            <v>Recolectores</v>
          </cell>
          <cell r="K39" t="str">
            <v>DACG</v>
          </cell>
          <cell r="L39">
            <v>2017</v>
          </cell>
          <cell r="M39" t="str">
            <v>TT/GORE</v>
          </cell>
          <cell r="N39" t="str">
            <v>GORE UT</v>
          </cell>
          <cell r="O39">
            <v>42618</v>
          </cell>
          <cell r="P39" t="str">
            <v>1129, 26/09/2016</v>
          </cell>
          <cell r="Q39" t="str">
            <v>8635, 05-09-2016</v>
          </cell>
          <cell r="R39" t="str">
            <v>8635</v>
          </cell>
          <cell r="S39" t="str">
            <v xml:space="preserve"> 05-09-2016</v>
          </cell>
        </row>
        <row r="40">
          <cell r="A40">
            <v>30350126</v>
          </cell>
          <cell r="B40" t="str">
            <v>Adquisición Camión Multiproposito Comuna de Rinconada</v>
          </cell>
          <cell r="C40" t="str">
            <v>ALEJANDRO</v>
          </cell>
          <cell r="D40" t="str">
            <v>Rinconada</v>
          </cell>
          <cell r="E40" t="str">
            <v>Los Andes</v>
          </cell>
          <cell r="F40">
            <v>249113</v>
          </cell>
          <cell r="H40" t="str">
            <v>0</v>
          </cell>
          <cell r="I40" t="str">
            <v>VEHÍCULOS</v>
          </cell>
          <cell r="J40" t="str">
            <v>Multipropósito</v>
          </cell>
          <cell r="K40" t="str">
            <v>Rinconada</v>
          </cell>
          <cell r="L40">
            <v>2017</v>
          </cell>
          <cell r="M40" t="str">
            <v>TT/GORE</v>
          </cell>
          <cell r="N40" t="str">
            <v>MANDATO</v>
          </cell>
          <cell r="O40">
            <v>42752</v>
          </cell>
          <cell r="P40" t="str">
            <v>774, 13/07/2017</v>
          </cell>
          <cell r="Q40" t="str">
            <v>8635, 05-09-2016</v>
          </cell>
          <cell r="R40" t="str">
            <v>8635</v>
          </cell>
          <cell r="S40" t="str">
            <v xml:space="preserve"> 05-09-2016</v>
          </cell>
        </row>
        <row r="41">
          <cell r="A41">
            <v>30350874</v>
          </cell>
          <cell r="B41" t="str">
            <v>Adquisición Vehículos para Transporte Escolar, Escuela Agrícola de Cuncumén, Comuna de San Antonio</v>
          </cell>
          <cell r="C41" t="str">
            <v>ALEJANDRO</v>
          </cell>
          <cell r="D41" t="str">
            <v>San Antonio</v>
          </cell>
          <cell r="E41" t="str">
            <v>San Antonio</v>
          </cell>
          <cell r="F41">
            <v>168373</v>
          </cell>
          <cell r="G41">
            <v>135200</v>
          </cell>
          <cell r="H41">
            <v>33173</v>
          </cell>
          <cell r="I41" t="str">
            <v>VEHÍCULOS</v>
          </cell>
          <cell r="J41" t="str">
            <v>Bus</v>
          </cell>
          <cell r="K41" t="str">
            <v>DACG</v>
          </cell>
          <cell r="L41">
            <v>2017</v>
          </cell>
          <cell r="M41" t="str">
            <v>TT/GORE</v>
          </cell>
          <cell r="N41" t="str">
            <v>GORE UT</v>
          </cell>
          <cell r="O41">
            <v>42618</v>
          </cell>
          <cell r="P41" t="str">
            <v>1129, 26/09/2016</v>
          </cell>
          <cell r="Q41" t="str">
            <v>8635, 05-09-2016</v>
          </cell>
          <cell r="R41" t="str">
            <v>8635</v>
          </cell>
          <cell r="S41" t="str">
            <v xml:space="preserve"> 05-09-2016</v>
          </cell>
        </row>
        <row r="42">
          <cell r="A42">
            <v>30434174</v>
          </cell>
          <cell r="B42" t="str">
            <v>Adquisición 2 Camiones Para Recolección RSD y Báscula para Centro</v>
          </cell>
          <cell r="C42" t="str">
            <v>ALEJANDRO</v>
          </cell>
          <cell r="D42" t="str">
            <v>San Antonio</v>
          </cell>
          <cell r="E42" t="str">
            <v>San Antonio</v>
          </cell>
          <cell r="F42">
            <v>73480</v>
          </cell>
          <cell r="G42">
            <v>32505.564999999999</v>
          </cell>
          <cell r="H42">
            <v>40974.434999999998</v>
          </cell>
          <cell r="I42" t="str">
            <v>VEHÍCULOS</v>
          </cell>
          <cell r="J42" t="str">
            <v>Recolectores</v>
          </cell>
          <cell r="K42" t="str">
            <v>DACG</v>
          </cell>
          <cell r="L42">
            <v>2017</v>
          </cell>
          <cell r="M42" t="str">
            <v>TT/GORE</v>
          </cell>
          <cell r="N42" t="str">
            <v>GORE UT</v>
          </cell>
          <cell r="O42">
            <v>42618</v>
          </cell>
          <cell r="P42" t="str">
            <v>1129, 26/09/2016</v>
          </cell>
          <cell r="Q42" t="str">
            <v>8635, 05-09-2016</v>
          </cell>
          <cell r="R42" t="str">
            <v>8635</v>
          </cell>
          <cell r="S42" t="str">
            <v xml:space="preserve"> 05-09-2016</v>
          </cell>
        </row>
        <row r="43">
          <cell r="A43">
            <v>30134843</v>
          </cell>
          <cell r="B43" t="str">
            <v>Adquisición Mobiliario Sedes Sociales, Comuna de San Antonio</v>
          </cell>
          <cell r="C43" t="str">
            <v>ALEJANDRO</v>
          </cell>
          <cell r="D43" t="str">
            <v>San Antonio</v>
          </cell>
          <cell r="E43" t="str">
            <v>San Antonio</v>
          </cell>
          <cell r="F43">
            <v>36186</v>
          </cell>
          <cell r="G43">
            <v>31089.582999999999</v>
          </cell>
          <cell r="H43">
            <v>5096.4170000000013</v>
          </cell>
          <cell r="I43" t="str">
            <v>MOBILIARIO Y OTROS</v>
          </cell>
          <cell r="J43" t="str">
            <v>Equipamiento Sedes y Otros</v>
          </cell>
          <cell r="K43" t="str">
            <v>San Antonio</v>
          </cell>
          <cell r="L43">
            <v>2017</v>
          </cell>
          <cell r="M43" t="str">
            <v>TT/GORE</v>
          </cell>
          <cell r="N43" t="str">
            <v>TRAMITADO</v>
          </cell>
          <cell r="O43">
            <v>42621</v>
          </cell>
          <cell r="P43" t="str">
            <v>1234, 19-10-2016</v>
          </cell>
          <cell r="Q43" t="str">
            <v>8635, 05-09-2016</v>
          </cell>
          <cell r="R43" t="str">
            <v>8635</v>
          </cell>
          <cell r="S43" t="str">
            <v xml:space="preserve"> 05-09-2016</v>
          </cell>
        </row>
        <row r="44">
          <cell r="A44">
            <v>30220723</v>
          </cell>
          <cell r="B44" t="str">
            <v>Adquisición Equipamiento Material Menor Segunda Cía. de Bomberos, San Antonio</v>
          </cell>
          <cell r="C44" t="str">
            <v>ALEJANDRO</v>
          </cell>
          <cell r="D44" t="str">
            <v>San Antonio</v>
          </cell>
          <cell r="E44" t="str">
            <v>San Antonio</v>
          </cell>
          <cell r="F44">
            <v>56876</v>
          </cell>
          <cell r="H44" t="str">
            <v>0</v>
          </cell>
          <cell r="I44" t="str">
            <v>OTROS ACTIVOS</v>
          </cell>
          <cell r="J44" t="str">
            <v>Equipamiento</v>
          </cell>
          <cell r="K44" t="str">
            <v>San Antonio</v>
          </cell>
          <cell r="L44">
            <v>2017</v>
          </cell>
          <cell r="M44" t="str">
            <v>TT/GORE</v>
          </cell>
          <cell r="N44" t="str">
            <v>TRAMITADO</v>
          </cell>
          <cell r="O44">
            <v>42621</v>
          </cell>
          <cell r="P44" t="str">
            <v>1233, 19-10-2016</v>
          </cell>
          <cell r="Q44" t="str">
            <v>8635, 05-09-2016</v>
          </cell>
          <cell r="R44" t="str">
            <v>8635</v>
          </cell>
          <cell r="S44" t="str">
            <v xml:space="preserve"> 05-09-2016</v>
          </cell>
        </row>
        <row r="45">
          <cell r="A45">
            <v>30464634</v>
          </cell>
          <cell r="B45" t="str">
            <v xml:space="preserve">Adquisición Ecógrafo ECÓGRAFO Doppler Color Portátil, Comuna San Esteban </v>
          </cell>
          <cell r="C45" t="str">
            <v>ALEJANDRO</v>
          </cell>
          <cell r="D45" t="str">
            <v>San Esteban</v>
          </cell>
          <cell r="E45" t="str">
            <v>Los Andes</v>
          </cell>
          <cell r="F45">
            <v>16500</v>
          </cell>
          <cell r="G45">
            <v>13250</v>
          </cell>
          <cell r="H45">
            <v>3250</v>
          </cell>
          <cell r="I45" t="str">
            <v>MÁQUINAS Y EQUIPOS</v>
          </cell>
          <cell r="J45" t="str">
            <v>Equipos Médicos</v>
          </cell>
          <cell r="K45" t="str">
            <v>San Esteban</v>
          </cell>
          <cell r="L45">
            <v>2017</v>
          </cell>
          <cell r="M45" t="str">
            <v>TT/GORE</v>
          </cell>
          <cell r="N45" t="str">
            <v>TRAMITADO</v>
          </cell>
          <cell r="O45">
            <v>42738</v>
          </cell>
          <cell r="P45" t="str">
            <v>1654, 30-11-2016</v>
          </cell>
          <cell r="Q45" t="str">
            <v>8635, 05-09-2016</v>
          </cell>
          <cell r="R45" t="str">
            <v>8635</v>
          </cell>
          <cell r="S45" t="str">
            <v xml:space="preserve"> 05-09-2016</v>
          </cell>
        </row>
        <row r="46">
          <cell r="A46">
            <v>30329972</v>
          </cell>
          <cell r="B46" t="str">
            <v>Adquisición Juegos Infantiles Modulares comuna de San Felipe</v>
          </cell>
          <cell r="C46" t="str">
            <v>ALEJANDRO</v>
          </cell>
          <cell r="D46" t="str">
            <v>San Felipe</v>
          </cell>
          <cell r="E46" t="str">
            <v>San Felipe</v>
          </cell>
          <cell r="F46">
            <v>44031</v>
          </cell>
          <cell r="G46">
            <v>44025</v>
          </cell>
          <cell r="H46">
            <v>6</v>
          </cell>
          <cell r="I46" t="str">
            <v>MOBILIARIO Y OTROS</v>
          </cell>
          <cell r="J46" t="str">
            <v>Juegos Infantiles</v>
          </cell>
          <cell r="K46" t="str">
            <v>San Felipe</v>
          </cell>
          <cell r="L46">
            <v>2017</v>
          </cell>
          <cell r="M46" t="str">
            <v>TT/GORE</v>
          </cell>
          <cell r="N46" t="str">
            <v>TRAMITADO</v>
          </cell>
          <cell r="O46">
            <v>42678</v>
          </cell>
          <cell r="P46" t="str">
            <v>1694, 12-12-2016</v>
          </cell>
          <cell r="Q46" t="str">
            <v>8635, 05-09-2016</v>
          </cell>
          <cell r="R46" t="str">
            <v>8635</v>
          </cell>
          <cell r="S46" t="str">
            <v xml:space="preserve"> 05-09-2016</v>
          </cell>
        </row>
        <row r="47">
          <cell r="A47">
            <v>30331372</v>
          </cell>
          <cell r="B47" t="str">
            <v>Adquisición de Tractores Corta Césped con Carros de Arrastre</v>
          </cell>
          <cell r="C47" t="str">
            <v>ALEJANDRO</v>
          </cell>
          <cell r="D47" t="str">
            <v>San Felipe</v>
          </cell>
          <cell r="E47" t="str">
            <v>San Felipe</v>
          </cell>
          <cell r="F47">
            <v>15826</v>
          </cell>
          <cell r="G47">
            <v>15825</v>
          </cell>
          <cell r="H47">
            <v>1</v>
          </cell>
          <cell r="I47" t="str">
            <v>MÁQUINAS Y EQUIPOS</v>
          </cell>
          <cell r="J47" t="str">
            <v>Maquinaria</v>
          </cell>
          <cell r="K47" t="str">
            <v>San Felipe</v>
          </cell>
          <cell r="L47">
            <v>2017</v>
          </cell>
          <cell r="M47" t="str">
            <v>TT/GORE</v>
          </cell>
          <cell r="N47" t="str">
            <v>TRAMITADO</v>
          </cell>
          <cell r="O47">
            <v>42678</v>
          </cell>
          <cell r="P47" t="str">
            <v>1692, 12-12-2016</v>
          </cell>
          <cell r="Q47" t="str">
            <v>8635, 05-09-2016</v>
          </cell>
          <cell r="R47" t="str">
            <v>8635</v>
          </cell>
          <cell r="S47" t="str">
            <v xml:space="preserve"> 05-09-2016</v>
          </cell>
        </row>
        <row r="48">
          <cell r="A48">
            <v>30354126</v>
          </cell>
          <cell r="B48" t="str">
            <v>Adquisición de Instrumentos Musicales para Orquesta Juvenil, San Felipe</v>
          </cell>
          <cell r="C48" t="str">
            <v>ALEJANDRO</v>
          </cell>
          <cell r="D48" t="str">
            <v>San Felipe</v>
          </cell>
          <cell r="E48" t="str">
            <v>San Felipe</v>
          </cell>
          <cell r="F48">
            <v>47640</v>
          </cell>
          <cell r="G48">
            <v>47353.08</v>
          </cell>
          <cell r="H48">
            <v>286.91999999999825</v>
          </cell>
          <cell r="I48" t="str">
            <v>OTROS ACTIVOS</v>
          </cell>
          <cell r="J48" t="str">
            <v>Otros</v>
          </cell>
          <cell r="K48" t="str">
            <v>San Felipe</v>
          </cell>
          <cell r="L48">
            <v>2017</v>
          </cell>
          <cell r="M48" t="str">
            <v>TT/GORE</v>
          </cell>
          <cell r="N48" t="str">
            <v>TRAMITADO</v>
          </cell>
          <cell r="O48">
            <v>42678</v>
          </cell>
          <cell r="P48" t="str">
            <v>1693, 12-12-2016</v>
          </cell>
          <cell r="Q48" t="str">
            <v>8635, 05-09-2016</v>
          </cell>
          <cell r="R48" t="str">
            <v>8635</v>
          </cell>
          <cell r="S48" t="str">
            <v xml:space="preserve"> 05-09-2016</v>
          </cell>
        </row>
        <row r="49">
          <cell r="A49">
            <v>30374422</v>
          </cell>
          <cell r="B49" t="str">
            <v>Adquisición Equipamiento para Sedes Sociales</v>
          </cell>
          <cell r="C49" t="str">
            <v>ALEJANDRO</v>
          </cell>
          <cell r="D49" t="str">
            <v>Santa María</v>
          </cell>
          <cell r="E49" t="str">
            <v>San Felipe</v>
          </cell>
          <cell r="F49">
            <v>26047</v>
          </cell>
          <cell r="G49">
            <v>25666.306</v>
          </cell>
          <cell r="H49">
            <v>380.69399999999951</v>
          </cell>
          <cell r="I49" t="str">
            <v>MOBILIARIO Y OTROS</v>
          </cell>
          <cell r="J49" t="str">
            <v>Equipamiento Sedes y Otros</v>
          </cell>
          <cell r="K49" t="str">
            <v>Santa María</v>
          </cell>
          <cell r="L49">
            <v>2017</v>
          </cell>
          <cell r="M49" t="str">
            <v>TT/GORE</v>
          </cell>
          <cell r="N49" t="str">
            <v>MANDATO</v>
          </cell>
          <cell r="O49">
            <v>42741</v>
          </cell>
          <cell r="P49" t="str">
            <v>525, 16-05-2017</v>
          </cell>
          <cell r="Q49" t="str">
            <v>8635, 05-09-2016</v>
          </cell>
          <cell r="R49" t="str">
            <v>8635</v>
          </cell>
          <cell r="S49" t="str">
            <v xml:space="preserve"> 05-09-2016</v>
          </cell>
        </row>
        <row r="50">
          <cell r="A50">
            <v>30393872</v>
          </cell>
          <cell r="B50" t="str">
            <v>Adquisición Camión Limpia Fosas para Municipalidad de Santa María</v>
          </cell>
          <cell r="C50" t="str">
            <v>ALEJANDRO</v>
          </cell>
          <cell r="D50" t="str">
            <v>Santa María</v>
          </cell>
          <cell r="E50" t="str">
            <v>San Felipe</v>
          </cell>
          <cell r="F50">
            <v>104484</v>
          </cell>
          <cell r="H50" t="str">
            <v>0</v>
          </cell>
          <cell r="I50" t="str">
            <v>VEHÍCULOS</v>
          </cell>
          <cell r="J50" t="str">
            <v>Limpia Fosas</v>
          </cell>
          <cell r="K50" t="str">
            <v>DACG</v>
          </cell>
          <cell r="L50">
            <v>2017</v>
          </cell>
          <cell r="M50" t="str">
            <v>TT/GORE</v>
          </cell>
          <cell r="N50" t="str">
            <v>GORE UT</v>
          </cell>
          <cell r="O50">
            <v>42618</v>
          </cell>
          <cell r="P50" t="str">
            <v>1129, 26/09/2016</v>
          </cell>
          <cell r="Q50" t="str">
            <v>8635, 05-09-2016</v>
          </cell>
          <cell r="R50" t="str">
            <v>8635</v>
          </cell>
          <cell r="S50" t="str">
            <v xml:space="preserve"> 05-09-2016</v>
          </cell>
        </row>
        <row r="51">
          <cell r="A51">
            <v>30350377</v>
          </cell>
          <cell r="B51" t="str">
            <v>Adquisición Camión Tolva Comuna de Santo Domingo</v>
          </cell>
          <cell r="C51" t="str">
            <v>ALEJANDRO</v>
          </cell>
          <cell r="D51" t="str">
            <v>Santo Domingo</v>
          </cell>
          <cell r="E51" t="str">
            <v>San Antonio</v>
          </cell>
          <cell r="F51">
            <v>120997</v>
          </cell>
          <cell r="G51">
            <v>76494.876000000004</v>
          </cell>
          <cell r="H51">
            <v>44502.123999999996</v>
          </cell>
          <cell r="I51" t="str">
            <v>VEHÍCULOS</v>
          </cell>
          <cell r="J51" t="str">
            <v>Tolva</v>
          </cell>
          <cell r="K51" t="str">
            <v>DACG</v>
          </cell>
          <cell r="L51">
            <v>2017</v>
          </cell>
          <cell r="M51" t="str">
            <v>TT/GORE</v>
          </cell>
          <cell r="N51" t="str">
            <v>GORE UT</v>
          </cell>
          <cell r="O51">
            <v>42618</v>
          </cell>
          <cell r="P51" t="str">
            <v>1129, 26/09/2016</v>
          </cell>
          <cell r="Q51" t="str">
            <v>8635, 05-09-2016</v>
          </cell>
          <cell r="R51" t="str">
            <v>8635</v>
          </cell>
          <cell r="S51" t="str">
            <v xml:space="preserve"> 05-09-2016</v>
          </cell>
        </row>
        <row r="52">
          <cell r="A52">
            <v>30370328</v>
          </cell>
          <cell r="B52" t="str">
            <v>Reposición Equipamiento Quirurgico Serv Neurocirugía HCVB, Valparaíso</v>
          </cell>
          <cell r="C52" t="str">
            <v>JULIO</v>
          </cell>
          <cell r="D52" t="str">
            <v>Valparaíso</v>
          </cell>
          <cell r="E52" t="str">
            <v>Valparaíso</v>
          </cell>
          <cell r="F52">
            <v>40434</v>
          </cell>
          <cell r="H52" t="str">
            <v>0</v>
          </cell>
          <cell r="I52" t="str">
            <v>MÁQUINAS Y EQUIPOS</v>
          </cell>
          <cell r="J52" t="str">
            <v>Equipos Médicos</v>
          </cell>
          <cell r="K52" t="str">
            <v>SSVSA</v>
          </cell>
          <cell r="L52">
            <v>2017</v>
          </cell>
          <cell r="M52" t="str">
            <v>TT/GORE</v>
          </cell>
          <cell r="N52" t="str">
            <v>TRAMITADO</v>
          </cell>
          <cell r="O52">
            <v>42688</v>
          </cell>
          <cell r="P52" t="str">
            <v>1765, 26-12-2016</v>
          </cell>
          <cell r="Q52" t="str">
            <v>8635, 05-09-2016</v>
          </cell>
          <cell r="R52" t="str">
            <v>8635</v>
          </cell>
          <cell r="S52" t="str">
            <v xml:space="preserve"> 05-09-2016</v>
          </cell>
        </row>
        <row r="53">
          <cell r="A53">
            <v>30402336</v>
          </cell>
          <cell r="B53" t="str">
            <v>ADQUISICION DE EQUIPOS PARA EL LABORATORIO SML VALPARAISO</v>
          </cell>
          <cell r="C53" t="str">
            <v>JULIO</v>
          </cell>
          <cell r="D53" t="str">
            <v>Valparaíso</v>
          </cell>
          <cell r="E53" t="str">
            <v>Valparaíso</v>
          </cell>
          <cell r="F53">
            <v>147545</v>
          </cell>
          <cell r="H53" t="str">
            <v>0</v>
          </cell>
          <cell r="I53" t="str">
            <v>MÁQUINAS Y EQUIPOS</v>
          </cell>
          <cell r="J53" t="str">
            <v>Equipos Médicos</v>
          </cell>
          <cell r="K53" t="str">
            <v>DACG</v>
          </cell>
          <cell r="L53">
            <v>2017</v>
          </cell>
          <cell r="M53" t="str">
            <v>TT/GORE</v>
          </cell>
          <cell r="N53" t="str">
            <v>GORE UT</v>
          </cell>
          <cell r="O53">
            <v>42618</v>
          </cell>
          <cell r="P53" t="str">
            <v>1129, 26/09/2016</v>
          </cell>
          <cell r="Q53" t="str">
            <v>8635, 05-09-2016</v>
          </cell>
          <cell r="R53" t="str">
            <v>8635</v>
          </cell>
          <cell r="S53" t="str">
            <v xml:space="preserve"> 05-09-2016</v>
          </cell>
        </row>
        <row r="54">
          <cell r="A54">
            <v>30133336</v>
          </cell>
          <cell r="B54" t="str">
            <v>Reposición Camiones Aljibe Comuna de Valparaíso</v>
          </cell>
          <cell r="C54" t="str">
            <v>JULIO</v>
          </cell>
          <cell r="D54" t="str">
            <v>Valparaíso</v>
          </cell>
          <cell r="E54" t="str">
            <v>Valparaíso</v>
          </cell>
          <cell r="F54">
            <v>289164</v>
          </cell>
          <cell r="H54" t="str">
            <v>0</v>
          </cell>
          <cell r="I54" t="str">
            <v>VEHÍCULOS</v>
          </cell>
          <cell r="J54" t="str">
            <v>Aljibe</v>
          </cell>
          <cell r="K54" t="str">
            <v>Valparaíso</v>
          </cell>
          <cell r="L54">
            <v>2017</v>
          </cell>
          <cell r="M54" t="str">
            <v>TT/GORE</v>
          </cell>
          <cell r="N54" t="str">
            <v>TRAMITADO</v>
          </cell>
          <cell r="O54">
            <v>42684</v>
          </cell>
          <cell r="P54" t="str">
            <v>1534, 14-11-2016</v>
          </cell>
          <cell r="Q54" t="str">
            <v>8635, 05-09-2016</v>
          </cell>
          <cell r="R54" t="str">
            <v>8635</v>
          </cell>
          <cell r="S54" t="str">
            <v xml:space="preserve"> 05-09-2016</v>
          </cell>
        </row>
        <row r="55">
          <cell r="A55">
            <v>30377027</v>
          </cell>
          <cell r="B55" t="str">
            <v>Reposicion de Equipos Médicos de la UCI Pediatrica del HCVB</v>
          </cell>
          <cell r="C55" t="str">
            <v>JULIO</v>
          </cell>
          <cell r="D55" t="str">
            <v>Valparaíso</v>
          </cell>
          <cell r="E55" t="str">
            <v>Valparaíso</v>
          </cell>
          <cell r="F55">
            <v>297055</v>
          </cell>
          <cell r="H55" t="str">
            <v>0</v>
          </cell>
          <cell r="I55" t="str">
            <v>MÁQUINAS Y EQUIPOS</v>
          </cell>
          <cell r="J55" t="str">
            <v>Equipos Médicos</v>
          </cell>
          <cell r="K55" t="str">
            <v>SSVSA</v>
          </cell>
          <cell r="L55">
            <v>2017</v>
          </cell>
          <cell r="M55" t="str">
            <v>TT/GORE</v>
          </cell>
          <cell r="N55" t="str">
            <v>TRAMITADO</v>
          </cell>
          <cell r="O55">
            <v>42688</v>
          </cell>
          <cell r="P55" t="str">
            <v>1764, 26-12-2016</v>
          </cell>
          <cell r="Q55" t="str">
            <v>8635, 05-09-2016</v>
          </cell>
          <cell r="R55" t="str">
            <v>8635</v>
          </cell>
          <cell r="S55" t="str">
            <v xml:space="preserve"> 05-09-2016</v>
          </cell>
        </row>
        <row r="56">
          <cell r="A56">
            <v>30134075</v>
          </cell>
          <cell r="B56" t="str">
            <v>Adquisición  de Computadores  Etapa I para la Municipalidad de Valparaíso</v>
          </cell>
          <cell r="C56" t="str">
            <v>JULIO</v>
          </cell>
          <cell r="D56" t="str">
            <v>Valparaíso</v>
          </cell>
          <cell r="E56" t="str">
            <v>Valparaíso</v>
          </cell>
          <cell r="F56">
            <v>208002</v>
          </cell>
          <cell r="H56" t="str">
            <v>0</v>
          </cell>
          <cell r="I56" t="str">
            <v>EQUIPOS INFORMÁTICOS</v>
          </cell>
          <cell r="J56" t="str">
            <v>Computadores</v>
          </cell>
          <cell r="K56" t="str">
            <v>DACG</v>
          </cell>
          <cell r="L56">
            <v>2017</v>
          </cell>
          <cell r="M56" t="str">
            <v>TT/GORE</v>
          </cell>
          <cell r="N56" t="str">
            <v>GORE UT</v>
          </cell>
          <cell r="O56">
            <v>42378</v>
          </cell>
          <cell r="P56" t="str">
            <v>627, 24-05-2017</v>
          </cell>
          <cell r="Q56" t="str">
            <v>8635, 05-09-2016</v>
          </cell>
          <cell r="R56" t="str">
            <v>8635</v>
          </cell>
          <cell r="S56" t="str">
            <v xml:space="preserve"> 05-09-2016</v>
          </cell>
        </row>
        <row r="57">
          <cell r="A57">
            <v>30396376</v>
          </cell>
          <cell r="B57" t="str">
            <v>Ampliación Sistema de Televigilancia 5 Etapa Valparaíso</v>
          </cell>
          <cell r="C57" t="str">
            <v>JULIO</v>
          </cell>
          <cell r="D57" t="str">
            <v>Valparaíso</v>
          </cell>
          <cell r="E57" t="str">
            <v>Valparaíso</v>
          </cell>
          <cell r="F57">
            <v>511823</v>
          </cell>
          <cell r="H57" t="str">
            <v>0</v>
          </cell>
          <cell r="I57" t="str">
            <v>MÁQUINAS Y EQUIPOS</v>
          </cell>
          <cell r="J57" t="str">
            <v>Cámaras Televigilancia</v>
          </cell>
          <cell r="K57" t="str">
            <v>Valparaíso</v>
          </cell>
          <cell r="L57">
            <v>2017</v>
          </cell>
          <cell r="M57" t="str">
            <v>TT/GORE</v>
          </cell>
          <cell r="N57" t="str">
            <v>TRAMITADO</v>
          </cell>
          <cell r="O57">
            <v>42378</v>
          </cell>
          <cell r="P57" t="str">
            <v>719, 21-06-2017</v>
          </cell>
          <cell r="Q57" t="str">
            <v>8635, 05-09-2016</v>
          </cell>
          <cell r="R57" t="str">
            <v>8635</v>
          </cell>
          <cell r="S57" t="str">
            <v xml:space="preserve"> 05-09-2016</v>
          </cell>
        </row>
        <row r="58">
          <cell r="A58">
            <v>30407876</v>
          </cell>
          <cell r="B58" t="str">
            <v>Reposición de Mobiliario Urbano:Papeleros, Comuna de Valparaíso</v>
          </cell>
          <cell r="C58" t="str">
            <v>JULIO</v>
          </cell>
          <cell r="D58" t="str">
            <v>Valparaíso</v>
          </cell>
          <cell r="E58" t="str">
            <v>Valparaíso</v>
          </cell>
          <cell r="F58">
            <v>33381</v>
          </cell>
          <cell r="H58" t="str">
            <v>0</v>
          </cell>
          <cell r="I58" t="str">
            <v>MOBILIARIO Y OTROS</v>
          </cell>
          <cell r="J58" t="str">
            <v>Mobiliario</v>
          </cell>
          <cell r="K58" t="str">
            <v>Valparaíso</v>
          </cell>
          <cell r="L58">
            <v>2017</v>
          </cell>
          <cell r="M58" t="str">
            <v>FIRMADO UT</v>
          </cell>
          <cell r="N58" t="str">
            <v>MANDATO</v>
          </cell>
          <cell r="O58">
            <v>42378</v>
          </cell>
          <cell r="P58" t="str">
            <v>695, 09-06-2017</v>
          </cell>
          <cell r="Q58" t="str">
            <v>8635, 05-09-2016</v>
          </cell>
          <cell r="R58" t="str">
            <v>8635</v>
          </cell>
          <cell r="S58" t="str">
            <v xml:space="preserve"> 05-09-2016</v>
          </cell>
        </row>
        <row r="59">
          <cell r="A59">
            <v>30351129</v>
          </cell>
          <cell r="B59" t="str">
            <v>Equipamiento de Sedes Vecinales Comuna de Villa Alemana</v>
          </cell>
          <cell r="C59" t="str">
            <v>ALEJANDRO</v>
          </cell>
          <cell r="D59" t="str">
            <v>Villa Alemana</v>
          </cell>
          <cell r="E59" t="str">
            <v>Marga Marga</v>
          </cell>
          <cell r="F59">
            <v>52150</v>
          </cell>
          <cell r="H59" t="str">
            <v>0</v>
          </cell>
          <cell r="I59" t="str">
            <v>MOBILIARIO Y OTROS</v>
          </cell>
          <cell r="J59" t="str">
            <v>Equipamiento Sedes y Otros</v>
          </cell>
          <cell r="K59" t="str">
            <v>Villa Alemana</v>
          </cell>
          <cell r="L59">
            <v>2017</v>
          </cell>
          <cell r="M59" t="str">
            <v>TT/GORE</v>
          </cell>
          <cell r="N59" t="str">
            <v>TRAMITADO</v>
          </cell>
          <cell r="O59">
            <v>42716</v>
          </cell>
          <cell r="P59" t="str">
            <v>576, 19-05-2017</v>
          </cell>
          <cell r="Q59" t="str">
            <v>8635, 05-09-2016</v>
          </cell>
          <cell r="R59" t="str">
            <v>8635</v>
          </cell>
          <cell r="S59" t="str">
            <v xml:space="preserve"> 05-09-2016</v>
          </cell>
        </row>
        <row r="60">
          <cell r="A60">
            <v>30350385</v>
          </cell>
          <cell r="B60" t="str">
            <v>Adquisición y Repos Camiones Aljibes A. Potable Viña del Mar</v>
          </cell>
          <cell r="C60" t="str">
            <v>JULIO</v>
          </cell>
          <cell r="D60" t="str">
            <v>Viña del Mar</v>
          </cell>
          <cell r="E60" t="str">
            <v>Valparaíso</v>
          </cell>
          <cell r="F60">
            <v>206424</v>
          </cell>
          <cell r="G60">
            <v>206424</v>
          </cell>
          <cell r="H60" t="str">
            <v>0</v>
          </cell>
          <cell r="I60" t="str">
            <v>VEHÍCULOS</v>
          </cell>
          <cell r="J60" t="str">
            <v>Aljibe</v>
          </cell>
          <cell r="K60" t="str">
            <v>Viña del Mar</v>
          </cell>
          <cell r="L60">
            <v>2017</v>
          </cell>
          <cell r="M60" t="str">
            <v>TT/GORE</v>
          </cell>
          <cell r="N60" t="str">
            <v>TRAMITADO</v>
          </cell>
          <cell r="O60">
            <v>42684</v>
          </cell>
          <cell r="P60" t="str">
            <v>1533, 14-11-2016</v>
          </cell>
          <cell r="Q60" t="str">
            <v>8635, 05-09-2016</v>
          </cell>
          <cell r="R60" t="str">
            <v>8635</v>
          </cell>
          <cell r="S60" t="str">
            <v xml:space="preserve"> 05-09-2016</v>
          </cell>
        </row>
        <row r="61">
          <cell r="A61">
            <v>30350981</v>
          </cell>
          <cell r="B61" t="str">
            <v>Adquisición Equipamiento Recintos Deportivos Y Agrup. fútbol Oro y Cielo</v>
          </cell>
          <cell r="C61" t="str">
            <v>JULIO</v>
          </cell>
          <cell r="D61" t="str">
            <v>Viña del Mar</v>
          </cell>
          <cell r="E61" t="str">
            <v>Valparaíso</v>
          </cell>
          <cell r="F61">
            <v>15534</v>
          </cell>
          <cell r="H61" t="str">
            <v>0</v>
          </cell>
          <cell r="I61" t="str">
            <v>MÁQUINAS Y EQUIPOS</v>
          </cell>
          <cell r="J61" t="str">
            <v>Equipamiento Sedes y Otros</v>
          </cell>
          <cell r="K61" t="str">
            <v>Viña del Mar</v>
          </cell>
          <cell r="L61">
            <v>2017</v>
          </cell>
          <cell r="M61" t="str">
            <v>TT/GORE</v>
          </cell>
          <cell r="N61" t="str">
            <v>TRAMITADO</v>
          </cell>
          <cell r="O61">
            <v>42378</v>
          </cell>
          <cell r="P61" t="str">
            <v>393, 04-04-2017</v>
          </cell>
          <cell r="Q61" t="str">
            <v>8635, 05-09-2016</v>
          </cell>
          <cell r="R61" t="str">
            <v>8635</v>
          </cell>
          <cell r="S61" t="str">
            <v xml:space="preserve"> 05-09-2016</v>
          </cell>
        </row>
        <row r="62">
          <cell r="A62">
            <v>30351006</v>
          </cell>
          <cell r="B62" t="str">
            <v>Reposición Minicargador para Munic. Viña del Mar</v>
          </cell>
          <cell r="C62" t="str">
            <v>JULIO</v>
          </cell>
          <cell r="D62" t="str">
            <v>Viña del Mar</v>
          </cell>
          <cell r="E62" t="str">
            <v>Valparaíso</v>
          </cell>
          <cell r="F62">
            <v>47624</v>
          </cell>
          <cell r="H62" t="str">
            <v>0</v>
          </cell>
          <cell r="I62" t="str">
            <v>MÁQUINAS Y EQUIPOS</v>
          </cell>
          <cell r="J62" t="str">
            <v>Maquinaria</v>
          </cell>
          <cell r="K62" t="str">
            <v>Viña del Mar</v>
          </cell>
          <cell r="L62">
            <v>2017</v>
          </cell>
          <cell r="M62" t="str">
            <v>FIRMADO UT</v>
          </cell>
          <cell r="N62" t="str">
            <v>MANDATO</v>
          </cell>
          <cell r="O62">
            <v>42378</v>
          </cell>
          <cell r="P62" t="str">
            <v>577, 19-05-2017</v>
          </cell>
          <cell r="Q62" t="str">
            <v>8635, 05-09-2016</v>
          </cell>
          <cell r="R62" t="str">
            <v>8635</v>
          </cell>
          <cell r="S62" t="str">
            <v xml:space="preserve"> 05-09-2016</v>
          </cell>
        </row>
        <row r="63">
          <cell r="A63">
            <v>30363274</v>
          </cell>
          <cell r="B63" t="str">
            <v>Adquisición de Multicarro con Bacheadora y Brazo Podador</v>
          </cell>
          <cell r="C63" t="str">
            <v>ALEJANDRO</v>
          </cell>
          <cell r="D63" t="str">
            <v>Zapallar</v>
          </cell>
          <cell r="E63" t="str">
            <v>Petorca</v>
          </cell>
          <cell r="F63">
            <v>176989</v>
          </cell>
          <cell r="G63">
            <v>176715</v>
          </cell>
          <cell r="H63">
            <v>274</v>
          </cell>
          <cell r="I63" t="str">
            <v>VEHÍCULOS</v>
          </cell>
          <cell r="J63" t="str">
            <v>Multipropósito</v>
          </cell>
          <cell r="K63" t="str">
            <v>DACG</v>
          </cell>
          <cell r="L63">
            <v>2017</v>
          </cell>
          <cell r="M63" t="str">
            <v>TT/GORE</v>
          </cell>
          <cell r="N63" t="str">
            <v>GORE UT</v>
          </cell>
          <cell r="O63">
            <v>42618</v>
          </cell>
          <cell r="P63" t="str">
            <v>1129, 26/09/2016</v>
          </cell>
          <cell r="Q63" t="str">
            <v>8635, 05-09-2016</v>
          </cell>
          <cell r="R63" t="str">
            <v>8635</v>
          </cell>
          <cell r="S63" t="str">
            <v xml:space="preserve"> 05-09-2016</v>
          </cell>
        </row>
        <row r="64">
          <cell r="A64">
            <v>30360222</v>
          </cell>
          <cell r="B64" t="str">
            <v>Reposición Equipos Clínica Odontológica Infantil U. de Valparaíso</v>
          </cell>
          <cell r="C64" t="str">
            <v>JULIO</v>
          </cell>
          <cell r="D64" t="str">
            <v>Valparaíso</v>
          </cell>
          <cell r="E64" t="str">
            <v>Valparaíso</v>
          </cell>
          <cell r="F64">
            <v>158825</v>
          </cell>
          <cell r="H64" t="str">
            <v>0</v>
          </cell>
          <cell r="I64" t="str">
            <v>MÁQUINAS Y EQUIPOS</v>
          </cell>
          <cell r="J64" t="str">
            <v>Equipos Médicos</v>
          </cell>
          <cell r="K64" t="str">
            <v>UV</v>
          </cell>
          <cell r="L64">
            <v>2016</v>
          </cell>
          <cell r="M64" t="str">
            <v>TT/GORE</v>
          </cell>
          <cell r="N64" t="str">
            <v>TRAMITADO</v>
          </cell>
          <cell r="O64">
            <v>42754</v>
          </cell>
          <cell r="P64" t="str">
            <v>384, 04-04-2017</v>
          </cell>
          <cell r="Q64" t="str">
            <v>8648, 22-09-2016</v>
          </cell>
          <cell r="R64" t="str">
            <v>8648</v>
          </cell>
          <cell r="S64" t="str">
            <v xml:space="preserve"> 22-09-2016</v>
          </cell>
        </row>
        <row r="65">
          <cell r="A65">
            <v>30472140</v>
          </cell>
          <cell r="B65" t="str">
            <v>Adquisición Galpón Metálico Para Club de Rayuela Granizo, Olmué</v>
          </cell>
          <cell r="C65" t="str">
            <v>ALEJANDRO</v>
          </cell>
          <cell r="D65" t="str">
            <v>Olmué</v>
          </cell>
          <cell r="E65" t="str">
            <v>Marga Marga</v>
          </cell>
          <cell r="F65">
            <v>24238</v>
          </cell>
          <cell r="H65" t="str">
            <v>0</v>
          </cell>
          <cell r="I65" t="str">
            <v>OTROS ACTIVOS</v>
          </cell>
          <cell r="K65" t="str">
            <v>Olmué</v>
          </cell>
          <cell r="L65">
            <v>2017</v>
          </cell>
          <cell r="M65" t="str">
            <v>TT/GORE</v>
          </cell>
          <cell r="N65" t="str">
            <v>TRAMITADO</v>
          </cell>
          <cell r="O65">
            <v>42760</v>
          </cell>
          <cell r="P65" t="str">
            <v>717, 21-06-2017</v>
          </cell>
          <cell r="Q65" t="str">
            <v>8657, 03-10-2016</v>
          </cell>
          <cell r="R65" t="str">
            <v>8657</v>
          </cell>
          <cell r="S65" t="str">
            <v xml:space="preserve"> 03-10-2016</v>
          </cell>
        </row>
        <row r="66">
          <cell r="A66">
            <v>30472147</v>
          </cell>
          <cell r="B66" t="str">
            <v>Adquisición Galpón Metálico Para Club Deportivo Santa Laura</v>
          </cell>
          <cell r="C66" t="str">
            <v>ALEJANDRO</v>
          </cell>
          <cell r="D66" t="str">
            <v>Olmué</v>
          </cell>
          <cell r="E66" t="str">
            <v>Marga Marga</v>
          </cell>
          <cell r="F66">
            <v>24238</v>
          </cell>
          <cell r="H66" t="str">
            <v>0</v>
          </cell>
          <cell r="I66" t="str">
            <v>OTROS ACTIVOS</v>
          </cell>
          <cell r="K66" t="str">
            <v>Olmué</v>
          </cell>
          <cell r="L66">
            <v>2017</v>
          </cell>
          <cell r="M66" t="str">
            <v>TT/GORE</v>
          </cell>
          <cell r="N66" t="str">
            <v>TRAMITADO</v>
          </cell>
          <cell r="O66">
            <v>42760</v>
          </cell>
          <cell r="P66" t="str">
            <v>772, 13/07/2017</v>
          </cell>
          <cell r="Q66" t="str">
            <v>8657, 03-10-2016</v>
          </cell>
          <cell r="R66" t="str">
            <v>8657</v>
          </cell>
          <cell r="S66" t="str">
            <v xml:space="preserve"> 03-10-2016</v>
          </cell>
        </row>
        <row r="67">
          <cell r="A67">
            <v>30472145</v>
          </cell>
          <cell r="B67" t="str">
            <v>Adquisición Galpón Metálico Para Club de Rayuela Qda. Alvarado, Olmué</v>
          </cell>
          <cell r="C67" t="str">
            <v>ALEJANDRO</v>
          </cell>
          <cell r="D67" t="str">
            <v>Olmué</v>
          </cell>
          <cell r="E67" t="str">
            <v>Marga Marga</v>
          </cell>
          <cell r="F67">
            <v>24238</v>
          </cell>
          <cell r="H67" t="str">
            <v>0</v>
          </cell>
          <cell r="I67" t="str">
            <v>OTROS ACTIVOS</v>
          </cell>
          <cell r="K67" t="str">
            <v>Olmué</v>
          </cell>
          <cell r="L67">
            <v>2017</v>
          </cell>
          <cell r="M67" t="str">
            <v>TT/GORE</v>
          </cell>
          <cell r="N67" t="str">
            <v>TRAMITADO</v>
          </cell>
          <cell r="O67">
            <v>42760</v>
          </cell>
          <cell r="P67" t="str">
            <v>718, 21-06-2017</v>
          </cell>
          <cell r="Q67" t="str">
            <v>8657, 03-10-2016</v>
          </cell>
          <cell r="R67" t="str">
            <v>8657</v>
          </cell>
          <cell r="S67" t="str">
            <v xml:space="preserve"> 03-10-2016</v>
          </cell>
        </row>
        <row r="68">
          <cell r="A68">
            <v>30427228</v>
          </cell>
          <cell r="B68" t="str">
            <v>Adquisición Camioneta 4x4 para el Cuerpo de Bomberos de Olmué</v>
          </cell>
          <cell r="C68" t="str">
            <v>ALEJANDRO</v>
          </cell>
          <cell r="D68" t="str">
            <v>Olmué</v>
          </cell>
          <cell r="E68" t="str">
            <v>Marga Marga</v>
          </cell>
          <cell r="F68">
            <v>14293</v>
          </cell>
          <cell r="H68">
            <v>0</v>
          </cell>
          <cell r="I68" t="str">
            <v>VEHÍCULOS</v>
          </cell>
          <cell r="K68" t="str">
            <v>DACG</v>
          </cell>
          <cell r="L68">
            <v>2017</v>
          </cell>
          <cell r="M68" t="str">
            <v>TT/GORE</v>
          </cell>
          <cell r="N68" t="str">
            <v>GORE UT</v>
          </cell>
          <cell r="P68" t="str">
            <v>147, 17-02-2017</v>
          </cell>
          <cell r="Q68" t="str">
            <v>8657, 03-10-2016</v>
          </cell>
          <cell r="R68" t="str">
            <v>8657</v>
          </cell>
          <cell r="S68" t="str">
            <v xml:space="preserve"> 03-10-2016</v>
          </cell>
        </row>
        <row r="69">
          <cell r="A69">
            <v>30473636</v>
          </cell>
          <cell r="B69" t="str">
            <v>Reposición Equipos Radiología Cirugía Maxilo Facial HCVB Valparaíso</v>
          </cell>
          <cell r="C69" t="str">
            <v>JULIO</v>
          </cell>
          <cell r="D69" t="str">
            <v>Valparaíso</v>
          </cell>
          <cell r="E69" t="str">
            <v>Valparaíso</v>
          </cell>
          <cell r="F69">
            <v>151622</v>
          </cell>
          <cell r="H69" t="str">
            <v>0</v>
          </cell>
          <cell r="I69" t="str">
            <v>MÁQUINAS Y EQUIPOS</v>
          </cell>
          <cell r="J69" t="str">
            <v>Equipos Médicos</v>
          </cell>
          <cell r="K69" t="str">
            <v>DACG</v>
          </cell>
          <cell r="L69">
            <v>2017</v>
          </cell>
          <cell r="M69" t="str">
            <v>TT/GORE</v>
          </cell>
          <cell r="N69" t="str">
            <v>GORE UT</v>
          </cell>
          <cell r="O69">
            <v>42618</v>
          </cell>
          <cell r="P69" t="str">
            <v>1129, 26/09/2016</v>
          </cell>
          <cell r="Q69" t="str">
            <v>8657, 03-10-2016</v>
          </cell>
          <cell r="R69" t="str">
            <v>8657</v>
          </cell>
          <cell r="S69" t="str">
            <v xml:space="preserve"> 03-10-2016</v>
          </cell>
        </row>
        <row r="70">
          <cell r="A70">
            <v>30465033</v>
          </cell>
          <cell r="B70" t="str">
            <v>Adquisición de Unidad de Apoyo del Cuerpo de Bomberos de Hijuelas</v>
          </cell>
          <cell r="C70" t="str">
            <v>ALEJANDRO</v>
          </cell>
          <cell r="D70" t="str">
            <v>Hijuelas</v>
          </cell>
          <cell r="E70" t="str">
            <v>Quillota</v>
          </cell>
          <cell r="F70">
            <v>57120</v>
          </cell>
          <cell r="G70">
            <v>57120</v>
          </cell>
          <cell r="H70" t="str">
            <v>0</v>
          </cell>
          <cell r="I70" t="str">
            <v>VEHÍCULOS</v>
          </cell>
          <cell r="K70" t="str">
            <v>DACG</v>
          </cell>
          <cell r="L70">
            <v>2017</v>
          </cell>
          <cell r="M70" t="str">
            <v>TT/GORE</v>
          </cell>
          <cell r="N70" t="str">
            <v>GORE UT</v>
          </cell>
          <cell r="P70" t="str">
            <v>147, 17-02-2017</v>
          </cell>
          <cell r="Q70" t="str">
            <v>8635, 05-09-2016</v>
          </cell>
          <cell r="R70" t="str">
            <v>8635</v>
          </cell>
          <cell r="S70" t="str">
            <v xml:space="preserve"> 05-09-2016</v>
          </cell>
        </row>
        <row r="71">
          <cell r="A71">
            <v>30405222</v>
          </cell>
          <cell r="B71" t="str">
            <v>Adquisición de Vehículo puesto de Mando Superintendencia Cuerpo de Bomberos de Quintero</v>
          </cell>
          <cell r="C71" t="str">
            <v>JULIO</v>
          </cell>
          <cell r="D71" t="str">
            <v>Quintero</v>
          </cell>
          <cell r="E71" t="str">
            <v>Valparaíso</v>
          </cell>
          <cell r="F71">
            <v>24967</v>
          </cell>
          <cell r="H71" t="str">
            <v>0</v>
          </cell>
          <cell r="I71" t="str">
            <v>VEHÍCULOS</v>
          </cell>
          <cell r="K71" t="str">
            <v>DACG</v>
          </cell>
          <cell r="L71">
            <v>2016</v>
          </cell>
          <cell r="M71" t="str">
            <v>TT/GORE</v>
          </cell>
          <cell r="N71" t="str">
            <v>GORE UT</v>
          </cell>
          <cell r="P71" t="str">
            <v>147, 17-02-2017</v>
          </cell>
          <cell r="Q71" t="str">
            <v>8648, 22-09-2016</v>
          </cell>
          <cell r="R71" t="str">
            <v>8648</v>
          </cell>
          <cell r="S71" t="str">
            <v xml:space="preserve"> 22-09-2016</v>
          </cell>
        </row>
        <row r="72">
          <cell r="A72">
            <v>30464222</v>
          </cell>
          <cell r="B72" t="str">
            <v>Reposición Vehículos Operativos Va Zona Carabineros, Valparaíso</v>
          </cell>
          <cell r="C72" t="str">
            <v>JULIO</v>
          </cell>
          <cell r="D72" t="str">
            <v>Regional</v>
          </cell>
          <cell r="E72" t="str">
            <v>Regional</v>
          </cell>
          <cell r="F72">
            <v>1012174</v>
          </cell>
          <cell r="G72">
            <v>788256</v>
          </cell>
          <cell r="H72">
            <v>223918</v>
          </cell>
          <cell r="I72" t="str">
            <v>VEHÍCULOS</v>
          </cell>
          <cell r="K72" t="str">
            <v>DACG</v>
          </cell>
          <cell r="L72">
            <v>2017</v>
          </cell>
          <cell r="M72" t="str">
            <v>TT/GORE</v>
          </cell>
          <cell r="N72" t="str">
            <v>GORE UT</v>
          </cell>
          <cell r="P72" t="str">
            <v>388, 04-04-2017</v>
          </cell>
          <cell r="Q72" t="str">
            <v>8775, 09-03-2017</v>
          </cell>
          <cell r="R72" t="str">
            <v>8775</v>
          </cell>
          <cell r="S72" t="str">
            <v xml:space="preserve"> 09-03-2017</v>
          </cell>
        </row>
        <row r="73">
          <cell r="A73">
            <v>30355076</v>
          </cell>
          <cell r="B73" t="str">
            <v>Proyecto Adquisición Equipamiento Tecnológico para las Oficinas de Análisis Criminal-PDI</v>
          </cell>
          <cell r="C73" t="str">
            <v>JULIO</v>
          </cell>
          <cell r="D73" t="str">
            <v>Regional</v>
          </cell>
          <cell r="E73" t="str">
            <v>Regional</v>
          </cell>
          <cell r="H73" t="str">
            <v>0</v>
          </cell>
          <cell r="I73" t="str">
            <v>VARIOS</v>
          </cell>
          <cell r="K73" t="str">
            <v>DACG</v>
          </cell>
          <cell r="L73">
            <v>2017</v>
          </cell>
          <cell r="M73" t="str">
            <v>TT/GORE</v>
          </cell>
          <cell r="N73" t="str">
            <v>GORE UT</v>
          </cell>
          <cell r="P73" t="str">
            <v>388, 04-04-2017</v>
          </cell>
          <cell r="Q73" t="str">
            <v>8775, 09-03-2017</v>
          </cell>
          <cell r="R73" t="str">
            <v>8775</v>
          </cell>
          <cell r="S73" t="str">
            <v xml:space="preserve"> 09-03-2017</v>
          </cell>
        </row>
      </sheetData>
      <sheetData sheetId="7" refreshError="1"/>
      <sheetData sheetId="8" refreshError="1">
        <row r="3">
          <cell r="A3">
            <v>30082439</v>
          </cell>
          <cell r="B3">
            <v>5720</v>
          </cell>
          <cell r="C3" t="str">
            <v>30/09/09</v>
          </cell>
        </row>
        <row r="4">
          <cell r="A4">
            <v>20178960</v>
          </cell>
          <cell r="B4">
            <v>5583</v>
          </cell>
          <cell r="C4" t="str">
            <v>20/04/09</v>
          </cell>
        </row>
        <row r="5">
          <cell r="A5">
            <v>20188071</v>
          </cell>
          <cell r="B5">
            <v>5230</v>
          </cell>
          <cell r="C5" t="str">
            <v>13/12/2007</v>
          </cell>
        </row>
        <row r="6">
          <cell r="A6">
            <v>20055708</v>
          </cell>
          <cell r="B6">
            <v>5230</v>
          </cell>
          <cell r="C6" t="str">
            <v>13/12/2007</v>
          </cell>
        </row>
        <row r="7">
          <cell r="A7">
            <v>30045739</v>
          </cell>
          <cell r="B7">
            <v>5770</v>
          </cell>
          <cell r="C7" t="str">
            <v>12/12/09</v>
          </cell>
        </row>
        <row r="8">
          <cell r="A8">
            <v>30045801</v>
          </cell>
          <cell r="B8">
            <v>5779</v>
          </cell>
          <cell r="C8" t="str">
            <v>17/12/09</v>
          </cell>
        </row>
        <row r="9">
          <cell r="A9">
            <v>30042996</v>
          </cell>
          <cell r="B9">
            <v>5826</v>
          </cell>
          <cell r="C9">
            <v>40297</v>
          </cell>
        </row>
        <row r="10">
          <cell r="A10">
            <v>30041393</v>
          </cell>
          <cell r="B10">
            <v>5827</v>
          </cell>
          <cell r="C10">
            <v>40297</v>
          </cell>
        </row>
        <row r="11">
          <cell r="A11">
            <v>30045733</v>
          </cell>
          <cell r="B11">
            <v>5805</v>
          </cell>
          <cell r="C11">
            <v>40256</v>
          </cell>
        </row>
        <row r="12">
          <cell r="A12">
            <v>30076966</v>
          </cell>
          <cell r="B12">
            <v>5768</v>
          </cell>
          <cell r="C12" t="str">
            <v>17/12/09</v>
          </cell>
        </row>
        <row r="13">
          <cell r="A13">
            <v>30076464</v>
          </cell>
          <cell r="B13">
            <v>5768</v>
          </cell>
          <cell r="C13" t="str">
            <v>17/12/09</v>
          </cell>
        </row>
        <row r="14">
          <cell r="A14">
            <v>30045889</v>
          </cell>
          <cell r="B14">
            <v>5417</v>
          </cell>
          <cell r="C14">
            <v>39674</v>
          </cell>
        </row>
        <row r="15">
          <cell r="A15">
            <v>20176595</v>
          </cell>
          <cell r="B15">
            <v>5841</v>
          </cell>
          <cell r="C15">
            <v>40318</v>
          </cell>
        </row>
        <row r="16">
          <cell r="A16">
            <v>30085361</v>
          </cell>
          <cell r="B16">
            <v>5841</v>
          </cell>
          <cell r="C16">
            <v>40318</v>
          </cell>
        </row>
        <row r="17">
          <cell r="A17">
            <v>30086941</v>
          </cell>
          <cell r="B17">
            <v>5841</v>
          </cell>
          <cell r="C17">
            <v>40318</v>
          </cell>
        </row>
        <row r="18">
          <cell r="A18">
            <v>30065548</v>
          </cell>
          <cell r="B18">
            <v>5841</v>
          </cell>
          <cell r="C18">
            <v>40318</v>
          </cell>
        </row>
        <row r="19">
          <cell r="A19">
            <v>30094491</v>
          </cell>
          <cell r="B19">
            <v>5841</v>
          </cell>
          <cell r="C19">
            <v>40318</v>
          </cell>
        </row>
        <row r="20">
          <cell r="A20">
            <v>30094403</v>
          </cell>
          <cell r="B20">
            <v>5841</v>
          </cell>
          <cell r="C20">
            <v>40318</v>
          </cell>
        </row>
        <row r="21">
          <cell r="A21">
            <v>30094403</v>
          </cell>
          <cell r="B21">
            <v>5841</v>
          </cell>
          <cell r="C21">
            <v>40318</v>
          </cell>
        </row>
        <row r="22">
          <cell r="A22">
            <v>30084997</v>
          </cell>
          <cell r="B22">
            <v>5841</v>
          </cell>
          <cell r="C22">
            <v>40318</v>
          </cell>
        </row>
        <row r="23">
          <cell r="A23">
            <v>30094224</v>
          </cell>
          <cell r="B23">
            <v>5841</v>
          </cell>
          <cell r="C23">
            <v>40318</v>
          </cell>
        </row>
        <row r="24">
          <cell r="A24">
            <v>30039939</v>
          </cell>
          <cell r="B24">
            <v>5757</v>
          </cell>
          <cell r="C24">
            <v>40140</v>
          </cell>
        </row>
        <row r="25">
          <cell r="A25">
            <v>30062700</v>
          </cell>
          <cell r="B25">
            <v>5621</v>
          </cell>
          <cell r="C25">
            <v>39961</v>
          </cell>
        </row>
        <row r="26">
          <cell r="A26">
            <v>30034554</v>
          </cell>
          <cell r="B26">
            <v>5869</v>
          </cell>
          <cell r="C26">
            <v>40380</v>
          </cell>
        </row>
        <row r="27">
          <cell r="A27">
            <v>30060982</v>
          </cell>
          <cell r="B27">
            <v>5869</v>
          </cell>
          <cell r="C27">
            <v>40380</v>
          </cell>
        </row>
        <row r="28">
          <cell r="A28">
            <v>30065566</v>
          </cell>
          <cell r="B28">
            <v>5869</v>
          </cell>
          <cell r="C28">
            <v>40380</v>
          </cell>
        </row>
        <row r="29">
          <cell r="A29">
            <v>30078622</v>
          </cell>
          <cell r="B29">
            <v>5888</v>
          </cell>
          <cell r="C29">
            <v>40413</v>
          </cell>
        </row>
        <row r="30">
          <cell r="A30">
            <v>30084593</v>
          </cell>
          <cell r="B30">
            <v>5757</v>
          </cell>
          <cell r="C30">
            <v>40140</v>
          </cell>
        </row>
        <row r="31">
          <cell r="A31">
            <v>30064882</v>
          </cell>
          <cell r="B31">
            <v>5757</v>
          </cell>
          <cell r="C31">
            <v>40140</v>
          </cell>
        </row>
        <row r="32">
          <cell r="A32">
            <v>30068991</v>
          </cell>
          <cell r="B32">
            <v>5757</v>
          </cell>
          <cell r="C32">
            <v>40140</v>
          </cell>
        </row>
        <row r="33">
          <cell r="A33">
            <v>30085225</v>
          </cell>
          <cell r="B33">
            <v>5757</v>
          </cell>
          <cell r="C33">
            <v>40140</v>
          </cell>
        </row>
        <row r="34">
          <cell r="A34">
            <v>30070074</v>
          </cell>
          <cell r="B34">
            <v>5770</v>
          </cell>
          <cell r="C34">
            <v>40164</v>
          </cell>
        </row>
        <row r="35">
          <cell r="A35">
            <v>30070076</v>
          </cell>
          <cell r="B35">
            <v>5757</v>
          </cell>
          <cell r="C35">
            <v>40141</v>
          </cell>
        </row>
        <row r="36">
          <cell r="A36">
            <v>30000335</v>
          </cell>
          <cell r="B36">
            <v>5757</v>
          </cell>
          <cell r="C36">
            <v>40141</v>
          </cell>
        </row>
        <row r="37">
          <cell r="A37">
            <v>30085319</v>
          </cell>
          <cell r="B37">
            <v>5757</v>
          </cell>
          <cell r="C37">
            <v>40141</v>
          </cell>
        </row>
        <row r="38">
          <cell r="A38">
            <v>20189051</v>
          </cell>
          <cell r="B38">
            <v>5757</v>
          </cell>
          <cell r="C38">
            <v>40141</v>
          </cell>
        </row>
        <row r="39">
          <cell r="A39">
            <v>30085271</v>
          </cell>
          <cell r="B39">
            <v>5770</v>
          </cell>
          <cell r="C39">
            <v>5</v>
          </cell>
        </row>
        <row r="40">
          <cell r="A40">
            <v>30084230</v>
          </cell>
          <cell r="B40">
            <v>5770</v>
          </cell>
          <cell r="C40">
            <v>40164</v>
          </cell>
        </row>
        <row r="41">
          <cell r="A41">
            <v>30084243</v>
          </cell>
          <cell r="B41">
            <v>5770</v>
          </cell>
          <cell r="C41">
            <v>40164</v>
          </cell>
        </row>
        <row r="42">
          <cell r="A42">
            <v>30061145</v>
          </cell>
          <cell r="B42">
            <v>5757</v>
          </cell>
          <cell r="C42">
            <v>40141</v>
          </cell>
        </row>
        <row r="43">
          <cell r="A43">
            <v>30069746</v>
          </cell>
          <cell r="B43">
            <v>5757</v>
          </cell>
          <cell r="C43">
            <v>40141</v>
          </cell>
        </row>
        <row r="44">
          <cell r="A44">
            <v>30066205</v>
          </cell>
          <cell r="B44">
            <v>5757</v>
          </cell>
          <cell r="C44">
            <v>40141</v>
          </cell>
        </row>
        <row r="45">
          <cell r="A45">
            <v>30072397</v>
          </cell>
          <cell r="B45">
            <v>5620</v>
          </cell>
          <cell r="C45">
            <v>39962</v>
          </cell>
        </row>
        <row r="46">
          <cell r="A46">
            <v>30085321</v>
          </cell>
          <cell r="B46">
            <v>5622</v>
          </cell>
          <cell r="C46">
            <v>39962</v>
          </cell>
        </row>
        <row r="47">
          <cell r="A47">
            <v>20039270</v>
          </cell>
          <cell r="B47">
            <v>5770</v>
          </cell>
          <cell r="C47">
            <v>40164</v>
          </cell>
        </row>
        <row r="48">
          <cell r="A48">
            <v>20058738</v>
          </cell>
          <cell r="B48">
            <v>5770</v>
          </cell>
          <cell r="C48">
            <v>40164</v>
          </cell>
        </row>
        <row r="49">
          <cell r="A49">
            <v>20192531</v>
          </cell>
          <cell r="B49">
            <v>5781</v>
          </cell>
          <cell r="C49">
            <v>40164</v>
          </cell>
        </row>
        <row r="50">
          <cell r="A50">
            <v>30078565</v>
          </cell>
          <cell r="B50">
            <v>5757</v>
          </cell>
          <cell r="C50">
            <v>40141</v>
          </cell>
        </row>
        <row r="51">
          <cell r="A51">
            <v>30084299</v>
          </cell>
          <cell r="B51">
            <v>5770</v>
          </cell>
          <cell r="C51">
            <v>40164</v>
          </cell>
        </row>
        <row r="52">
          <cell r="A52">
            <v>20192568</v>
          </cell>
          <cell r="B52">
            <v>5781</v>
          </cell>
          <cell r="C52">
            <v>40164</v>
          </cell>
        </row>
        <row r="53">
          <cell r="A53">
            <v>30036377</v>
          </cell>
          <cell r="B53">
            <v>5770</v>
          </cell>
          <cell r="C53">
            <v>40164</v>
          </cell>
        </row>
        <row r="54">
          <cell r="A54">
            <v>30085344</v>
          </cell>
          <cell r="B54">
            <v>5770</v>
          </cell>
          <cell r="C54">
            <v>40164</v>
          </cell>
        </row>
        <row r="55">
          <cell r="A55">
            <v>30077333</v>
          </cell>
          <cell r="B55">
            <v>5770</v>
          </cell>
          <cell r="C55">
            <v>40164</v>
          </cell>
        </row>
        <row r="56">
          <cell r="A56">
            <v>20120950</v>
          </cell>
          <cell r="B56">
            <v>5757</v>
          </cell>
          <cell r="C56">
            <v>40140</v>
          </cell>
        </row>
        <row r="57">
          <cell r="A57">
            <v>20181326</v>
          </cell>
          <cell r="B57">
            <v>5770</v>
          </cell>
          <cell r="C57">
            <v>40164</v>
          </cell>
        </row>
        <row r="58">
          <cell r="A58">
            <v>30085642</v>
          </cell>
          <cell r="B58">
            <v>5752</v>
          </cell>
          <cell r="C58">
            <v>40108</v>
          </cell>
        </row>
        <row r="59">
          <cell r="A59">
            <v>30085245</v>
          </cell>
          <cell r="B59">
            <v>5770</v>
          </cell>
          <cell r="C59">
            <v>40164</v>
          </cell>
        </row>
        <row r="60">
          <cell r="A60">
            <v>30076933</v>
          </cell>
          <cell r="B60">
            <v>5757</v>
          </cell>
          <cell r="C60">
            <v>40140</v>
          </cell>
        </row>
        <row r="61">
          <cell r="A61">
            <v>30080133</v>
          </cell>
          <cell r="B61">
            <v>5757</v>
          </cell>
          <cell r="C61">
            <v>40140</v>
          </cell>
        </row>
        <row r="62">
          <cell r="A62">
            <v>30039803</v>
          </cell>
          <cell r="B62">
            <v>5303</v>
          </cell>
          <cell r="C62">
            <v>39548</v>
          </cell>
        </row>
        <row r="63">
          <cell r="A63">
            <v>30039654</v>
          </cell>
          <cell r="B63" t="str">
            <v>5780 - 5906</v>
          </cell>
          <cell r="C63" t="str">
            <v>17/12/2009-24/09/10</v>
          </cell>
        </row>
        <row r="64">
          <cell r="A64">
            <v>30085224</v>
          </cell>
          <cell r="B64">
            <v>5757</v>
          </cell>
          <cell r="C64">
            <v>40141</v>
          </cell>
        </row>
        <row r="65">
          <cell r="A65">
            <v>30034301</v>
          </cell>
          <cell r="B65">
            <v>5770</v>
          </cell>
          <cell r="C65">
            <v>40164</v>
          </cell>
        </row>
        <row r="66">
          <cell r="A66">
            <v>30078501</v>
          </cell>
          <cell r="B66">
            <v>5620</v>
          </cell>
          <cell r="C66">
            <v>39961</v>
          </cell>
        </row>
        <row r="67">
          <cell r="A67">
            <v>30085099</v>
          </cell>
          <cell r="B67">
            <v>5757</v>
          </cell>
          <cell r="C67">
            <v>40140</v>
          </cell>
        </row>
        <row r="68">
          <cell r="A68">
            <v>30064322</v>
          </cell>
          <cell r="B68">
            <v>5620</v>
          </cell>
          <cell r="C68">
            <v>39961</v>
          </cell>
        </row>
        <row r="69">
          <cell r="A69">
            <v>20183777</v>
          </cell>
          <cell r="B69">
            <v>5770</v>
          </cell>
          <cell r="C69">
            <v>40164</v>
          </cell>
        </row>
        <row r="70">
          <cell r="A70">
            <v>30091734</v>
          </cell>
          <cell r="B70">
            <v>5736</v>
          </cell>
          <cell r="C70">
            <v>40101</v>
          </cell>
        </row>
        <row r="71">
          <cell r="A71">
            <v>30078451</v>
          </cell>
          <cell r="B71">
            <v>5770</v>
          </cell>
          <cell r="C71">
            <v>40164</v>
          </cell>
        </row>
        <row r="72">
          <cell r="A72">
            <v>30062677</v>
          </cell>
          <cell r="B72">
            <v>5757</v>
          </cell>
          <cell r="C72">
            <v>40141</v>
          </cell>
        </row>
        <row r="73">
          <cell r="A73">
            <v>30042302</v>
          </cell>
          <cell r="B73">
            <v>5770</v>
          </cell>
          <cell r="C73">
            <v>40164</v>
          </cell>
        </row>
        <row r="74">
          <cell r="A74">
            <v>30071152</v>
          </cell>
          <cell r="B74">
            <v>5770</v>
          </cell>
          <cell r="C74">
            <v>40164</v>
          </cell>
        </row>
        <row r="75">
          <cell r="A75">
            <v>30045073</v>
          </cell>
          <cell r="B75">
            <v>5733</v>
          </cell>
          <cell r="C75">
            <v>40101</v>
          </cell>
        </row>
        <row r="76">
          <cell r="A76">
            <v>30078248</v>
          </cell>
          <cell r="B76">
            <v>5776</v>
          </cell>
          <cell r="C76">
            <v>40164</v>
          </cell>
        </row>
        <row r="77">
          <cell r="A77">
            <v>30060010</v>
          </cell>
          <cell r="B77">
            <v>5757</v>
          </cell>
          <cell r="C77">
            <v>40140</v>
          </cell>
        </row>
        <row r="78">
          <cell r="A78">
            <v>30001924</v>
          </cell>
          <cell r="B78" t="str">
            <v>5076-5904</v>
          </cell>
          <cell r="C78" t="str">
            <v>01/05/2007 - 24/09/10</v>
          </cell>
        </row>
        <row r="79">
          <cell r="A79">
            <v>30094357</v>
          </cell>
          <cell r="B79">
            <v>5897</v>
          </cell>
          <cell r="C79">
            <v>40427</v>
          </cell>
        </row>
        <row r="80">
          <cell r="A80">
            <v>30078349</v>
          </cell>
          <cell r="B80">
            <v>5897</v>
          </cell>
          <cell r="C80">
            <v>40427</v>
          </cell>
        </row>
        <row r="81">
          <cell r="A81">
            <v>30094563</v>
          </cell>
          <cell r="B81">
            <v>5897</v>
          </cell>
          <cell r="C81">
            <v>40427</v>
          </cell>
        </row>
        <row r="82">
          <cell r="A82">
            <v>30093301</v>
          </cell>
          <cell r="B82">
            <v>5897</v>
          </cell>
          <cell r="C82">
            <v>40427</v>
          </cell>
        </row>
        <row r="83">
          <cell r="A83">
            <v>30094266</v>
          </cell>
          <cell r="B83">
            <v>5897</v>
          </cell>
          <cell r="C83">
            <v>40427</v>
          </cell>
        </row>
        <row r="84">
          <cell r="A84">
            <v>30077574</v>
          </cell>
          <cell r="B84">
            <v>5899</v>
          </cell>
          <cell r="C84">
            <v>40427</v>
          </cell>
        </row>
        <row r="85">
          <cell r="A85">
            <v>30075227</v>
          </cell>
          <cell r="B85">
            <v>5907</v>
          </cell>
          <cell r="C85">
            <v>40445</v>
          </cell>
        </row>
        <row r="86">
          <cell r="A86">
            <v>30094501</v>
          </cell>
          <cell r="B86">
            <v>5907</v>
          </cell>
          <cell r="C86">
            <v>40445</v>
          </cell>
        </row>
        <row r="87">
          <cell r="A87">
            <v>30094503</v>
          </cell>
          <cell r="B87">
            <v>5907</v>
          </cell>
          <cell r="C87">
            <v>40445</v>
          </cell>
        </row>
        <row r="88">
          <cell r="A88">
            <v>30094505</v>
          </cell>
          <cell r="B88">
            <v>5907</v>
          </cell>
          <cell r="C88">
            <v>40445</v>
          </cell>
        </row>
        <row r="89">
          <cell r="A89">
            <v>30094502</v>
          </cell>
          <cell r="B89">
            <v>5907</v>
          </cell>
          <cell r="C89">
            <v>40445</v>
          </cell>
        </row>
        <row r="90">
          <cell r="A90">
            <v>30094436</v>
          </cell>
          <cell r="B90">
            <v>5907</v>
          </cell>
          <cell r="C90">
            <v>40445</v>
          </cell>
        </row>
        <row r="91">
          <cell r="A91">
            <v>30067192</v>
          </cell>
          <cell r="B91">
            <v>5907</v>
          </cell>
          <cell r="C91">
            <v>40445</v>
          </cell>
        </row>
        <row r="92">
          <cell r="A92">
            <v>30071613</v>
          </cell>
          <cell r="B92">
            <v>5907</v>
          </cell>
          <cell r="C92">
            <v>40445</v>
          </cell>
        </row>
        <row r="93">
          <cell r="A93">
            <v>30071740</v>
          </cell>
          <cell r="B93">
            <v>5907</v>
          </cell>
          <cell r="C93">
            <v>40445</v>
          </cell>
        </row>
        <row r="94">
          <cell r="A94">
            <v>30085134</v>
          </cell>
          <cell r="B94">
            <v>5907</v>
          </cell>
          <cell r="C94">
            <v>40445</v>
          </cell>
        </row>
        <row r="95">
          <cell r="A95">
            <v>30094542</v>
          </cell>
          <cell r="B95">
            <v>5907</v>
          </cell>
          <cell r="C95">
            <v>40445</v>
          </cell>
        </row>
        <row r="96">
          <cell r="A96">
            <v>30035243</v>
          </cell>
          <cell r="B96">
            <v>5907</v>
          </cell>
          <cell r="C96">
            <v>40445</v>
          </cell>
        </row>
        <row r="97">
          <cell r="A97">
            <v>20177454</v>
          </cell>
          <cell r="B97">
            <v>5907</v>
          </cell>
          <cell r="C97">
            <v>40445</v>
          </cell>
        </row>
        <row r="98">
          <cell r="A98">
            <v>30094338</v>
          </cell>
          <cell r="B98">
            <v>5907</v>
          </cell>
          <cell r="C98">
            <v>40445</v>
          </cell>
        </row>
        <row r="99">
          <cell r="A99">
            <v>30085167</v>
          </cell>
          <cell r="B99">
            <v>5907</v>
          </cell>
          <cell r="C99">
            <v>40445</v>
          </cell>
        </row>
        <row r="100">
          <cell r="A100">
            <v>30080108</v>
          </cell>
          <cell r="B100">
            <v>5907</v>
          </cell>
          <cell r="C100">
            <v>40445</v>
          </cell>
        </row>
        <row r="101">
          <cell r="A101">
            <v>30087684</v>
          </cell>
          <cell r="B101">
            <v>5907</v>
          </cell>
          <cell r="C101">
            <v>40445</v>
          </cell>
        </row>
        <row r="102">
          <cell r="A102">
            <v>30062063</v>
          </cell>
          <cell r="B102">
            <v>5907</v>
          </cell>
          <cell r="C102">
            <v>40445</v>
          </cell>
        </row>
        <row r="103">
          <cell r="A103">
            <v>30092804</v>
          </cell>
          <cell r="B103">
            <v>5907</v>
          </cell>
          <cell r="C103">
            <v>40445</v>
          </cell>
        </row>
        <row r="104">
          <cell r="A104">
            <v>30093579</v>
          </cell>
          <cell r="B104">
            <v>5907</v>
          </cell>
          <cell r="C104">
            <v>40445</v>
          </cell>
        </row>
        <row r="105">
          <cell r="A105">
            <v>30092723</v>
          </cell>
          <cell r="B105">
            <v>5907</v>
          </cell>
          <cell r="C105">
            <v>40445</v>
          </cell>
        </row>
        <row r="106">
          <cell r="A106">
            <v>30092722</v>
          </cell>
          <cell r="B106">
            <v>5907</v>
          </cell>
          <cell r="C106">
            <v>40445</v>
          </cell>
        </row>
        <row r="107">
          <cell r="A107">
            <v>30078149</v>
          </cell>
          <cell r="B107">
            <v>5907</v>
          </cell>
          <cell r="C107">
            <v>40445</v>
          </cell>
        </row>
        <row r="108">
          <cell r="A108">
            <v>30091219</v>
          </cell>
          <cell r="B108">
            <v>5907</v>
          </cell>
          <cell r="C108">
            <v>40445</v>
          </cell>
        </row>
        <row r="109">
          <cell r="A109">
            <v>30042507</v>
          </cell>
          <cell r="B109">
            <v>5907</v>
          </cell>
          <cell r="C109">
            <v>40445</v>
          </cell>
        </row>
        <row r="110">
          <cell r="A110">
            <v>30094854</v>
          </cell>
          <cell r="B110">
            <v>5907</v>
          </cell>
          <cell r="C110">
            <v>40445</v>
          </cell>
        </row>
        <row r="111">
          <cell r="A111">
            <v>30085233</v>
          </cell>
          <cell r="B111">
            <v>5907</v>
          </cell>
          <cell r="C111">
            <v>40445</v>
          </cell>
        </row>
        <row r="112">
          <cell r="A112">
            <v>30084994</v>
          </cell>
          <cell r="B112">
            <v>5907</v>
          </cell>
          <cell r="C112">
            <v>40445</v>
          </cell>
        </row>
        <row r="113">
          <cell r="A113">
            <v>30080135</v>
          </cell>
          <cell r="B113">
            <v>5907</v>
          </cell>
          <cell r="C113">
            <v>40445</v>
          </cell>
        </row>
        <row r="114">
          <cell r="A114">
            <v>30084993</v>
          </cell>
          <cell r="B114">
            <v>5907</v>
          </cell>
          <cell r="C114">
            <v>40445</v>
          </cell>
        </row>
        <row r="115">
          <cell r="A115">
            <v>30076930</v>
          </cell>
          <cell r="B115">
            <v>5907</v>
          </cell>
          <cell r="C115">
            <v>40445</v>
          </cell>
        </row>
        <row r="116">
          <cell r="A116">
            <v>30090912</v>
          </cell>
          <cell r="B116">
            <v>5907</v>
          </cell>
          <cell r="C116">
            <v>40445</v>
          </cell>
        </row>
        <row r="117">
          <cell r="A117">
            <v>30084990</v>
          </cell>
          <cell r="B117">
            <v>5907</v>
          </cell>
          <cell r="C117">
            <v>40445</v>
          </cell>
        </row>
        <row r="118">
          <cell r="A118">
            <v>30004448</v>
          </cell>
          <cell r="B118">
            <v>5907</v>
          </cell>
          <cell r="C118">
            <v>40445</v>
          </cell>
        </row>
        <row r="119">
          <cell r="A119">
            <v>30093410</v>
          </cell>
          <cell r="B119">
            <v>5907</v>
          </cell>
          <cell r="C119">
            <v>40445</v>
          </cell>
        </row>
        <row r="120">
          <cell r="A120">
            <v>20120943</v>
          </cell>
          <cell r="B120">
            <v>5907</v>
          </cell>
          <cell r="C120">
            <v>40445</v>
          </cell>
        </row>
        <row r="121">
          <cell r="A121">
            <v>20120948</v>
          </cell>
          <cell r="B121">
            <v>5907</v>
          </cell>
          <cell r="C121">
            <v>40445</v>
          </cell>
        </row>
        <row r="122">
          <cell r="A122">
            <v>30095178</v>
          </cell>
          <cell r="B122">
            <v>5907</v>
          </cell>
          <cell r="C122">
            <v>40445</v>
          </cell>
        </row>
        <row r="123">
          <cell r="A123">
            <v>30091414</v>
          </cell>
          <cell r="B123">
            <v>5907</v>
          </cell>
          <cell r="C123">
            <v>40445</v>
          </cell>
        </row>
        <row r="124">
          <cell r="A124">
            <v>30087539</v>
          </cell>
          <cell r="B124">
            <v>5907</v>
          </cell>
          <cell r="C124">
            <v>40445</v>
          </cell>
        </row>
        <row r="125">
          <cell r="A125">
            <v>30097963</v>
          </cell>
          <cell r="B125">
            <v>5907</v>
          </cell>
          <cell r="C125">
            <v>40445</v>
          </cell>
        </row>
        <row r="126">
          <cell r="A126">
            <v>20183774</v>
          </cell>
          <cell r="B126">
            <v>4830</v>
          </cell>
          <cell r="C126">
            <v>38848</v>
          </cell>
        </row>
        <row r="127">
          <cell r="A127">
            <v>30078635</v>
          </cell>
          <cell r="B127">
            <v>5936</v>
          </cell>
          <cell r="C127">
            <v>40466</v>
          </cell>
        </row>
        <row r="128">
          <cell r="B128">
            <v>5732</v>
          </cell>
        </row>
        <row r="129">
          <cell r="B129">
            <v>5765</v>
          </cell>
        </row>
        <row r="130">
          <cell r="A130">
            <v>30094440</v>
          </cell>
          <cell r="B130">
            <v>5955</v>
          </cell>
          <cell r="C130">
            <v>40494</v>
          </cell>
        </row>
        <row r="131">
          <cell r="A131">
            <v>30086944</v>
          </cell>
          <cell r="B131">
            <v>5955</v>
          </cell>
          <cell r="C131">
            <v>40494</v>
          </cell>
        </row>
        <row r="132">
          <cell r="A132">
            <v>30085274</v>
          </cell>
          <cell r="B132">
            <v>5955</v>
          </cell>
          <cell r="C132">
            <v>40494</v>
          </cell>
        </row>
        <row r="133">
          <cell r="A133">
            <v>30089534</v>
          </cell>
          <cell r="B133">
            <v>5955</v>
          </cell>
          <cell r="C133">
            <v>40494</v>
          </cell>
        </row>
        <row r="134">
          <cell r="A134">
            <v>30094373</v>
          </cell>
          <cell r="B134">
            <v>5955</v>
          </cell>
          <cell r="C134">
            <v>40494</v>
          </cell>
        </row>
        <row r="135">
          <cell r="A135">
            <v>30094405</v>
          </cell>
          <cell r="B135">
            <v>5955</v>
          </cell>
          <cell r="C135">
            <v>40494</v>
          </cell>
        </row>
        <row r="136">
          <cell r="A136">
            <v>30094639</v>
          </cell>
          <cell r="B136">
            <v>5955</v>
          </cell>
          <cell r="C136">
            <v>40494</v>
          </cell>
        </row>
        <row r="137">
          <cell r="A137">
            <v>30103872</v>
          </cell>
          <cell r="B137">
            <v>5955</v>
          </cell>
          <cell r="C137">
            <v>40494</v>
          </cell>
        </row>
        <row r="138">
          <cell r="A138">
            <v>30094385</v>
          </cell>
          <cell r="B138">
            <v>5955</v>
          </cell>
          <cell r="C138">
            <v>40494</v>
          </cell>
        </row>
        <row r="139">
          <cell r="A139">
            <v>30094572</v>
          </cell>
          <cell r="B139">
            <v>5955</v>
          </cell>
          <cell r="C139">
            <v>40494</v>
          </cell>
        </row>
        <row r="140">
          <cell r="A140">
            <v>30072780</v>
          </cell>
          <cell r="B140">
            <v>5955</v>
          </cell>
          <cell r="C140">
            <v>40494</v>
          </cell>
        </row>
        <row r="141">
          <cell r="A141">
            <v>30095585</v>
          </cell>
          <cell r="B141">
            <v>5955</v>
          </cell>
          <cell r="C141">
            <v>40494</v>
          </cell>
        </row>
        <row r="142">
          <cell r="A142">
            <v>30086223</v>
          </cell>
          <cell r="B142">
            <v>5955</v>
          </cell>
          <cell r="C142">
            <v>40494</v>
          </cell>
        </row>
        <row r="143">
          <cell r="A143">
            <v>30078563</v>
          </cell>
          <cell r="B143">
            <v>5955</v>
          </cell>
          <cell r="C143">
            <v>40494</v>
          </cell>
        </row>
        <row r="144">
          <cell r="A144">
            <v>30064038</v>
          </cell>
          <cell r="B144">
            <v>5955</v>
          </cell>
          <cell r="C144">
            <v>40494</v>
          </cell>
        </row>
        <row r="145">
          <cell r="A145">
            <v>30078611</v>
          </cell>
          <cell r="B145">
            <v>5955</v>
          </cell>
          <cell r="C145">
            <v>40494</v>
          </cell>
        </row>
        <row r="146">
          <cell r="A146">
            <v>30091213</v>
          </cell>
          <cell r="B146">
            <v>5955</v>
          </cell>
          <cell r="C146">
            <v>40494</v>
          </cell>
        </row>
        <row r="147">
          <cell r="A147">
            <v>30094533</v>
          </cell>
          <cell r="B147">
            <v>5955</v>
          </cell>
          <cell r="C147">
            <v>40494</v>
          </cell>
        </row>
        <row r="148">
          <cell r="A148">
            <v>30103973</v>
          </cell>
          <cell r="B148">
            <v>5955</v>
          </cell>
          <cell r="C148">
            <v>40494</v>
          </cell>
        </row>
        <row r="149">
          <cell r="A149">
            <v>30094622</v>
          </cell>
          <cell r="B149">
            <v>5955</v>
          </cell>
          <cell r="C149">
            <v>40494</v>
          </cell>
        </row>
        <row r="150">
          <cell r="A150">
            <v>30102031</v>
          </cell>
          <cell r="B150">
            <v>5955</v>
          </cell>
          <cell r="C150">
            <v>40494</v>
          </cell>
        </row>
        <row r="151">
          <cell r="A151">
            <v>30098254</v>
          </cell>
          <cell r="B151">
            <v>5955</v>
          </cell>
          <cell r="C151">
            <v>40494</v>
          </cell>
        </row>
        <row r="152">
          <cell r="A152">
            <v>30098264</v>
          </cell>
          <cell r="B152">
            <v>5955</v>
          </cell>
          <cell r="C152">
            <v>40494</v>
          </cell>
        </row>
        <row r="153">
          <cell r="A153">
            <v>30098252</v>
          </cell>
          <cell r="B153">
            <v>5955</v>
          </cell>
          <cell r="C153">
            <v>40494</v>
          </cell>
        </row>
        <row r="154">
          <cell r="A154">
            <v>30093838</v>
          </cell>
          <cell r="B154">
            <v>5955</v>
          </cell>
          <cell r="C154">
            <v>40494</v>
          </cell>
        </row>
        <row r="155">
          <cell r="A155">
            <v>30093835</v>
          </cell>
          <cell r="B155">
            <v>5955</v>
          </cell>
          <cell r="C155">
            <v>40494</v>
          </cell>
        </row>
        <row r="156">
          <cell r="A156">
            <v>30093868</v>
          </cell>
          <cell r="B156">
            <v>5955</v>
          </cell>
          <cell r="C156">
            <v>40494</v>
          </cell>
        </row>
        <row r="157">
          <cell r="A157">
            <v>30093830</v>
          </cell>
          <cell r="B157">
            <v>5955</v>
          </cell>
          <cell r="C157">
            <v>40494</v>
          </cell>
        </row>
        <row r="158">
          <cell r="A158">
            <v>30093831</v>
          </cell>
          <cell r="B158">
            <v>5955</v>
          </cell>
          <cell r="C158">
            <v>40494</v>
          </cell>
        </row>
        <row r="159">
          <cell r="A159">
            <v>30098831</v>
          </cell>
          <cell r="B159">
            <v>5955</v>
          </cell>
          <cell r="C159">
            <v>40494</v>
          </cell>
        </row>
        <row r="160">
          <cell r="A160">
            <v>30093594</v>
          </cell>
          <cell r="B160">
            <v>5955</v>
          </cell>
          <cell r="C160">
            <v>40494</v>
          </cell>
        </row>
        <row r="161">
          <cell r="B161">
            <v>5445</v>
          </cell>
          <cell r="C161">
            <v>39688</v>
          </cell>
        </row>
        <row r="162">
          <cell r="A162">
            <v>30094567</v>
          </cell>
          <cell r="B162">
            <v>5972</v>
          </cell>
          <cell r="C162">
            <v>40529</v>
          </cell>
        </row>
        <row r="163">
          <cell r="A163">
            <v>30072489</v>
          </cell>
          <cell r="B163">
            <v>5972</v>
          </cell>
          <cell r="C163">
            <v>40529</v>
          </cell>
        </row>
        <row r="164">
          <cell r="A164">
            <v>30064308</v>
          </cell>
          <cell r="B164">
            <v>5972</v>
          </cell>
          <cell r="C164">
            <v>40529</v>
          </cell>
        </row>
        <row r="165">
          <cell r="A165">
            <v>30094747</v>
          </cell>
          <cell r="B165">
            <v>5972</v>
          </cell>
          <cell r="C165">
            <v>40529</v>
          </cell>
        </row>
        <row r="166">
          <cell r="A166">
            <v>30094752</v>
          </cell>
          <cell r="B166">
            <v>5972</v>
          </cell>
          <cell r="C166">
            <v>40529</v>
          </cell>
        </row>
        <row r="167">
          <cell r="A167">
            <v>30094762</v>
          </cell>
          <cell r="B167">
            <v>5972</v>
          </cell>
          <cell r="C167">
            <v>40529</v>
          </cell>
        </row>
        <row r="168">
          <cell r="A168">
            <v>30078156</v>
          </cell>
          <cell r="B168">
            <v>5972</v>
          </cell>
          <cell r="C168">
            <v>40529</v>
          </cell>
        </row>
        <row r="169">
          <cell r="A169">
            <v>30103829</v>
          </cell>
          <cell r="B169">
            <v>5972</v>
          </cell>
          <cell r="C169">
            <v>40529</v>
          </cell>
        </row>
        <row r="170">
          <cell r="A170">
            <v>30077123</v>
          </cell>
          <cell r="B170">
            <v>5568</v>
          </cell>
          <cell r="C170">
            <v>39862</v>
          </cell>
        </row>
        <row r="171">
          <cell r="A171">
            <v>30075227</v>
          </cell>
          <cell r="B171">
            <v>5907</v>
          </cell>
          <cell r="C171">
            <v>40445</v>
          </cell>
        </row>
        <row r="172">
          <cell r="A172">
            <v>30045739</v>
          </cell>
          <cell r="B172">
            <v>5971</v>
          </cell>
          <cell r="C172">
            <v>40529</v>
          </cell>
        </row>
        <row r="173">
          <cell r="A173">
            <v>30094338</v>
          </cell>
          <cell r="B173">
            <v>5907</v>
          </cell>
          <cell r="C173">
            <v>40445</v>
          </cell>
        </row>
        <row r="174">
          <cell r="A174">
            <v>30080108</v>
          </cell>
          <cell r="B174">
            <v>5907</v>
          </cell>
          <cell r="C174">
            <v>40445</v>
          </cell>
        </row>
        <row r="175">
          <cell r="A175">
            <v>30062063</v>
          </cell>
          <cell r="B175">
            <v>5907</v>
          </cell>
          <cell r="C175">
            <v>40445</v>
          </cell>
        </row>
        <row r="176">
          <cell r="A176">
            <v>30087539</v>
          </cell>
          <cell r="B176">
            <v>5907</v>
          </cell>
          <cell r="C176">
            <v>40445</v>
          </cell>
        </row>
        <row r="177">
          <cell r="A177">
            <v>30078635</v>
          </cell>
          <cell r="B177" t="str">
            <v>5936-7167</v>
          </cell>
          <cell r="C177">
            <v>40466</v>
          </cell>
        </row>
        <row r="178">
          <cell r="A178">
            <v>30064038</v>
          </cell>
          <cell r="B178">
            <v>5955</v>
          </cell>
          <cell r="C178">
            <v>40494</v>
          </cell>
        </row>
        <row r="179">
          <cell r="A179">
            <v>30102031</v>
          </cell>
          <cell r="B179">
            <v>5955</v>
          </cell>
          <cell r="C179">
            <v>40494</v>
          </cell>
        </row>
        <row r="180">
          <cell r="A180">
            <v>30078156</v>
          </cell>
          <cell r="B180">
            <v>5972</v>
          </cell>
          <cell r="C180">
            <v>40529</v>
          </cell>
        </row>
        <row r="181">
          <cell r="A181">
            <v>20182193</v>
          </cell>
          <cell r="B181">
            <v>6015</v>
          </cell>
          <cell r="C181">
            <v>40557</v>
          </cell>
        </row>
        <row r="182">
          <cell r="A182">
            <v>30078609</v>
          </cell>
          <cell r="B182">
            <v>6079</v>
          </cell>
          <cell r="C182">
            <v>40659</v>
          </cell>
        </row>
        <row r="183">
          <cell r="A183">
            <v>30099775</v>
          </cell>
          <cell r="B183">
            <v>6015</v>
          </cell>
          <cell r="C183">
            <v>40557</v>
          </cell>
        </row>
        <row r="184">
          <cell r="A184">
            <v>30099807</v>
          </cell>
          <cell r="B184">
            <v>6015</v>
          </cell>
          <cell r="C184">
            <v>40557</v>
          </cell>
        </row>
        <row r="185">
          <cell r="A185">
            <v>30089620</v>
          </cell>
          <cell r="B185">
            <v>6015</v>
          </cell>
          <cell r="C185">
            <v>40557</v>
          </cell>
        </row>
        <row r="186">
          <cell r="A186">
            <v>30101413</v>
          </cell>
          <cell r="B186">
            <v>6023</v>
          </cell>
          <cell r="C186">
            <v>40557</v>
          </cell>
        </row>
        <row r="187">
          <cell r="A187">
            <v>30101151</v>
          </cell>
          <cell r="B187">
            <v>6023</v>
          </cell>
          <cell r="C187">
            <v>40557</v>
          </cell>
        </row>
        <row r="188">
          <cell r="A188">
            <v>30099741</v>
          </cell>
          <cell r="B188">
            <v>6023</v>
          </cell>
          <cell r="C188">
            <v>40557</v>
          </cell>
        </row>
        <row r="189">
          <cell r="A189">
            <v>30087873</v>
          </cell>
          <cell r="B189">
            <v>6027</v>
          </cell>
          <cell r="C189">
            <v>40598</v>
          </cell>
        </row>
        <row r="190">
          <cell r="A190">
            <v>30085114</v>
          </cell>
          <cell r="B190">
            <v>6026</v>
          </cell>
          <cell r="C190">
            <v>40599</v>
          </cell>
        </row>
        <row r="191">
          <cell r="A191">
            <v>30077574</v>
          </cell>
          <cell r="B191" t="str">
            <v>5899 - 6044</v>
          </cell>
          <cell r="C191" t="str">
            <v>06-09-2010 -4/03/2011</v>
          </cell>
        </row>
        <row r="192">
          <cell r="A192">
            <v>30077123</v>
          </cell>
          <cell r="B192" t="str">
            <v>5568 - 6043</v>
          </cell>
          <cell r="C192" t="str">
            <v>18-02-2009- 4/03/11</v>
          </cell>
        </row>
        <row r="193">
          <cell r="A193">
            <v>30094357</v>
          </cell>
          <cell r="B193">
            <v>5897</v>
          </cell>
          <cell r="C193">
            <v>40427</v>
          </cell>
        </row>
        <row r="194">
          <cell r="A194">
            <v>30078349</v>
          </cell>
          <cell r="B194">
            <v>5897</v>
          </cell>
          <cell r="C194">
            <v>40427</v>
          </cell>
        </row>
        <row r="195">
          <cell r="A195">
            <v>30094563</v>
          </cell>
          <cell r="B195">
            <v>5897</v>
          </cell>
          <cell r="C195">
            <v>40427</v>
          </cell>
        </row>
        <row r="196">
          <cell r="A196">
            <v>30093301</v>
          </cell>
          <cell r="B196">
            <v>5897</v>
          </cell>
          <cell r="C196">
            <v>40427</v>
          </cell>
        </row>
        <row r="197">
          <cell r="A197">
            <v>30094266</v>
          </cell>
          <cell r="B197">
            <v>5897</v>
          </cell>
          <cell r="C197">
            <v>40427</v>
          </cell>
        </row>
        <row r="198">
          <cell r="A198">
            <v>30094501</v>
          </cell>
          <cell r="B198">
            <v>5907</v>
          </cell>
          <cell r="C198">
            <v>40445</v>
          </cell>
        </row>
        <row r="199">
          <cell r="A199">
            <v>30094505</v>
          </cell>
          <cell r="B199">
            <v>5907</v>
          </cell>
          <cell r="C199">
            <v>40445</v>
          </cell>
        </row>
        <row r="200">
          <cell r="A200">
            <v>30094503</v>
          </cell>
          <cell r="B200">
            <v>5907</v>
          </cell>
          <cell r="C200">
            <v>40445</v>
          </cell>
        </row>
        <row r="201">
          <cell r="A201">
            <v>30094502</v>
          </cell>
          <cell r="B201">
            <v>5907</v>
          </cell>
          <cell r="C201">
            <v>40445</v>
          </cell>
        </row>
        <row r="202">
          <cell r="A202">
            <v>30094436</v>
          </cell>
          <cell r="B202">
            <v>5907</v>
          </cell>
          <cell r="C202">
            <v>40445</v>
          </cell>
        </row>
        <row r="203">
          <cell r="A203">
            <v>30067192</v>
          </cell>
          <cell r="B203">
            <v>5907</v>
          </cell>
          <cell r="C203">
            <v>40445</v>
          </cell>
        </row>
        <row r="204">
          <cell r="A204">
            <v>30071613</v>
          </cell>
          <cell r="B204">
            <v>5907</v>
          </cell>
          <cell r="C204">
            <v>40445</v>
          </cell>
        </row>
        <row r="205">
          <cell r="A205">
            <v>30071740</v>
          </cell>
          <cell r="B205">
            <v>5907</v>
          </cell>
          <cell r="C205">
            <v>40445</v>
          </cell>
        </row>
        <row r="206">
          <cell r="A206">
            <v>30085134</v>
          </cell>
          <cell r="B206">
            <v>5907</v>
          </cell>
          <cell r="C206">
            <v>40445</v>
          </cell>
        </row>
        <row r="207">
          <cell r="A207">
            <v>30094542</v>
          </cell>
          <cell r="B207">
            <v>5907</v>
          </cell>
          <cell r="C207">
            <v>40445</v>
          </cell>
        </row>
        <row r="208">
          <cell r="A208">
            <v>30035243</v>
          </cell>
          <cell r="B208">
            <v>5907</v>
          </cell>
          <cell r="C208">
            <v>40445</v>
          </cell>
        </row>
        <row r="209">
          <cell r="A209">
            <v>20177454</v>
          </cell>
          <cell r="B209" t="str">
            <v>5907- 7429</v>
          </cell>
          <cell r="C209" t="str">
            <v>24-09-2010, 11/10/12</v>
          </cell>
        </row>
        <row r="210">
          <cell r="A210">
            <v>30085167</v>
          </cell>
          <cell r="B210">
            <v>5907</v>
          </cell>
          <cell r="C210">
            <v>40445</v>
          </cell>
        </row>
        <row r="211">
          <cell r="A211">
            <v>30087684</v>
          </cell>
          <cell r="B211">
            <v>5907</v>
          </cell>
          <cell r="C211">
            <v>40445</v>
          </cell>
        </row>
        <row r="212">
          <cell r="A212">
            <v>30092804</v>
          </cell>
          <cell r="B212" t="str">
            <v>5907-7143</v>
          </cell>
          <cell r="C212">
            <v>40445</v>
          </cell>
        </row>
        <row r="213">
          <cell r="A213">
            <v>30093579</v>
          </cell>
          <cell r="B213">
            <v>5907</v>
          </cell>
          <cell r="C213">
            <v>40445</v>
          </cell>
        </row>
        <row r="214">
          <cell r="A214">
            <v>30092723</v>
          </cell>
          <cell r="B214">
            <v>5907</v>
          </cell>
          <cell r="C214">
            <v>40445</v>
          </cell>
        </row>
        <row r="215">
          <cell r="A215">
            <v>30092722</v>
          </cell>
          <cell r="B215">
            <v>5907</v>
          </cell>
          <cell r="C215">
            <v>40445</v>
          </cell>
        </row>
        <row r="216">
          <cell r="A216">
            <v>30078149</v>
          </cell>
          <cell r="B216">
            <v>5907</v>
          </cell>
          <cell r="C216">
            <v>40445</v>
          </cell>
        </row>
        <row r="217">
          <cell r="A217">
            <v>30091219</v>
          </cell>
          <cell r="B217">
            <v>5907</v>
          </cell>
          <cell r="C217">
            <v>40445</v>
          </cell>
        </row>
        <row r="218">
          <cell r="A218">
            <v>30042507</v>
          </cell>
          <cell r="B218">
            <v>5907</v>
          </cell>
          <cell r="C218">
            <v>40445</v>
          </cell>
        </row>
        <row r="219">
          <cell r="A219">
            <v>30094854</v>
          </cell>
          <cell r="B219">
            <v>5907</v>
          </cell>
          <cell r="C219">
            <v>40445</v>
          </cell>
        </row>
        <row r="220">
          <cell r="A220">
            <v>30085233</v>
          </cell>
          <cell r="B220">
            <v>5907</v>
          </cell>
          <cell r="C220">
            <v>40445</v>
          </cell>
        </row>
        <row r="221">
          <cell r="A221">
            <v>30084994</v>
          </cell>
          <cell r="B221">
            <v>5907</v>
          </cell>
          <cell r="C221">
            <v>40445</v>
          </cell>
        </row>
        <row r="222">
          <cell r="A222">
            <v>30080135</v>
          </cell>
          <cell r="B222">
            <v>5907</v>
          </cell>
          <cell r="C222">
            <v>40445</v>
          </cell>
        </row>
        <row r="223">
          <cell r="A223">
            <v>30084993</v>
          </cell>
          <cell r="B223">
            <v>5907</v>
          </cell>
          <cell r="C223">
            <v>40445</v>
          </cell>
        </row>
        <row r="224">
          <cell r="A224">
            <v>30076930</v>
          </cell>
          <cell r="B224">
            <v>5907</v>
          </cell>
          <cell r="C224">
            <v>40445</v>
          </cell>
        </row>
        <row r="225">
          <cell r="A225">
            <v>30090912</v>
          </cell>
          <cell r="B225">
            <v>5907</v>
          </cell>
          <cell r="C225">
            <v>40445</v>
          </cell>
        </row>
        <row r="226">
          <cell r="A226">
            <v>30084990</v>
          </cell>
          <cell r="B226">
            <v>5907</v>
          </cell>
          <cell r="C226">
            <v>40445</v>
          </cell>
        </row>
        <row r="227">
          <cell r="A227">
            <v>30004448</v>
          </cell>
          <cell r="B227">
            <v>5907</v>
          </cell>
          <cell r="C227">
            <v>40445</v>
          </cell>
        </row>
        <row r="228">
          <cell r="A228">
            <v>30093410</v>
          </cell>
          <cell r="B228">
            <v>5907</v>
          </cell>
          <cell r="C228">
            <v>40445</v>
          </cell>
        </row>
        <row r="229">
          <cell r="A229">
            <v>20120943</v>
          </cell>
          <cell r="B229">
            <v>5907</v>
          </cell>
          <cell r="C229">
            <v>40445</v>
          </cell>
        </row>
        <row r="230">
          <cell r="A230">
            <v>20120948</v>
          </cell>
          <cell r="B230">
            <v>5907</v>
          </cell>
          <cell r="C230">
            <v>40445</v>
          </cell>
        </row>
        <row r="231">
          <cell r="A231">
            <v>30095178</v>
          </cell>
          <cell r="B231">
            <v>5907</v>
          </cell>
          <cell r="C231">
            <v>40445</v>
          </cell>
        </row>
        <row r="232">
          <cell r="A232">
            <v>30091414</v>
          </cell>
          <cell r="B232">
            <v>5907</v>
          </cell>
          <cell r="C232">
            <v>40445</v>
          </cell>
        </row>
        <row r="233">
          <cell r="A233">
            <v>30087539</v>
          </cell>
          <cell r="B233">
            <v>5907</v>
          </cell>
          <cell r="C233">
            <v>40445</v>
          </cell>
        </row>
        <row r="234">
          <cell r="A234">
            <v>30094440</v>
          </cell>
          <cell r="B234">
            <v>5955</v>
          </cell>
          <cell r="C234">
            <v>40494</v>
          </cell>
        </row>
        <row r="235">
          <cell r="A235">
            <v>30086944</v>
          </cell>
          <cell r="B235">
            <v>5955</v>
          </cell>
          <cell r="C235">
            <v>40494</v>
          </cell>
        </row>
        <row r="236">
          <cell r="A236">
            <v>30085274</v>
          </cell>
          <cell r="B236">
            <v>6063</v>
          </cell>
          <cell r="C236">
            <v>40494</v>
          </cell>
        </row>
        <row r="237">
          <cell r="A237">
            <v>30089534</v>
          </cell>
          <cell r="B237">
            <v>5955</v>
          </cell>
          <cell r="C237">
            <v>40494</v>
          </cell>
        </row>
        <row r="238">
          <cell r="A238">
            <v>30094373</v>
          </cell>
          <cell r="B238">
            <v>5955</v>
          </cell>
          <cell r="C238">
            <v>40494</v>
          </cell>
        </row>
        <row r="239">
          <cell r="A239">
            <v>30094405</v>
          </cell>
          <cell r="B239">
            <v>5955</v>
          </cell>
          <cell r="C239">
            <v>40494</v>
          </cell>
        </row>
        <row r="240">
          <cell r="A240">
            <v>30094639</v>
          </cell>
          <cell r="B240">
            <v>5955</v>
          </cell>
          <cell r="C240">
            <v>40494</v>
          </cell>
        </row>
        <row r="241">
          <cell r="A241">
            <v>30103872</v>
          </cell>
          <cell r="B241">
            <v>5955</v>
          </cell>
          <cell r="C241">
            <v>40494</v>
          </cell>
        </row>
        <row r="242">
          <cell r="A242">
            <v>30094385</v>
          </cell>
          <cell r="B242">
            <v>5955</v>
          </cell>
          <cell r="C242">
            <v>40494</v>
          </cell>
        </row>
        <row r="243">
          <cell r="A243">
            <v>30094572</v>
          </cell>
          <cell r="B243">
            <v>5955</v>
          </cell>
          <cell r="C243">
            <v>40494</v>
          </cell>
        </row>
        <row r="244">
          <cell r="A244">
            <v>30072780</v>
          </cell>
          <cell r="B244">
            <v>5955</v>
          </cell>
          <cell r="C244">
            <v>40494</v>
          </cell>
        </row>
        <row r="245">
          <cell r="A245">
            <v>30095585</v>
          </cell>
          <cell r="B245">
            <v>5955</v>
          </cell>
          <cell r="C245">
            <v>40494</v>
          </cell>
        </row>
        <row r="246">
          <cell r="A246">
            <v>30086223</v>
          </cell>
          <cell r="B246">
            <v>5955</v>
          </cell>
          <cell r="C246">
            <v>40494</v>
          </cell>
        </row>
        <row r="247">
          <cell r="A247">
            <v>30078563</v>
          </cell>
          <cell r="B247">
            <v>5955</v>
          </cell>
          <cell r="C247">
            <v>40494</v>
          </cell>
        </row>
        <row r="248">
          <cell r="A248">
            <v>30078611</v>
          </cell>
          <cell r="B248">
            <v>5955</v>
          </cell>
          <cell r="C248">
            <v>40494</v>
          </cell>
        </row>
        <row r="249">
          <cell r="A249">
            <v>30091213</v>
          </cell>
          <cell r="B249" t="str">
            <v>5955-7418</v>
          </cell>
          <cell r="C249" t="str">
            <v>12-11-2010, 27/9/12</v>
          </cell>
        </row>
        <row r="250">
          <cell r="A250">
            <v>30094533</v>
          </cell>
          <cell r="B250">
            <v>5955</v>
          </cell>
          <cell r="C250">
            <v>40494</v>
          </cell>
        </row>
        <row r="251">
          <cell r="A251">
            <v>30103973</v>
          </cell>
          <cell r="B251">
            <v>5955</v>
          </cell>
          <cell r="C251">
            <v>40494</v>
          </cell>
        </row>
        <row r="252">
          <cell r="A252">
            <v>30094622</v>
          </cell>
          <cell r="B252">
            <v>5955</v>
          </cell>
          <cell r="C252">
            <v>40494</v>
          </cell>
        </row>
        <row r="253">
          <cell r="A253">
            <v>30098254</v>
          </cell>
          <cell r="B253">
            <v>5955</v>
          </cell>
          <cell r="C253">
            <v>40494</v>
          </cell>
        </row>
        <row r="254">
          <cell r="A254">
            <v>30098264</v>
          </cell>
          <cell r="B254">
            <v>5955</v>
          </cell>
          <cell r="C254">
            <v>40494</v>
          </cell>
        </row>
        <row r="255">
          <cell r="A255">
            <v>30098252</v>
          </cell>
          <cell r="B255">
            <v>5955</v>
          </cell>
          <cell r="C255">
            <v>40494</v>
          </cell>
        </row>
        <row r="256">
          <cell r="A256">
            <v>30093838</v>
          </cell>
          <cell r="B256">
            <v>5955</v>
          </cell>
          <cell r="C256">
            <v>40494</v>
          </cell>
        </row>
        <row r="257">
          <cell r="A257">
            <v>30093835</v>
          </cell>
          <cell r="B257">
            <v>5955</v>
          </cell>
          <cell r="C257">
            <v>40494</v>
          </cell>
        </row>
        <row r="258">
          <cell r="A258">
            <v>30093868</v>
          </cell>
          <cell r="B258">
            <v>5955</v>
          </cell>
          <cell r="C258">
            <v>40494</v>
          </cell>
        </row>
        <row r="259">
          <cell r="A259">
            <v>30093830</v>
          </cell>
          <cell r="B259">
            <v>5955</v>
          </cell>
          <cell r="C259">
            <v>40494</v>
          </cell>
        </row>
        <row r="260">
          <cell r="A260">
            <v>30093833</v>
          </cell>
          <cell r="B260">
            <v>5955</v>
          </cell>
          <cell r="C260">
            <v>40494</v>
          </cell>
        </row>
        <row r="261">
          <cell r="A261">
            <v>30098831</v>
          </cell>
          <cell r="B261">
            <v>5955</v>
          </cell>
          <cell r="C261">
            <v>40494</v>
          </cell>
        </row>
        <row r="262">
          <cell r="A262">
            <v>30093594</v>
          </cell>
          <cell r="B262">
            <v>5955</v>
          </cell>
          <cell r="C262">
            <v>40494</v>
          </cell>
        </row>
        <row r="264">
          <cell r="A264">
            <v>30094567</v>
          </cell>
          <cell r="B264">
            <v>5972</v>
          </cell>
          <cell r="C264">
            <v>40529</v>
          </cell>
        </row>
        <row r="265">
          <cell r="A265">
            <v>30072489</v>
          </cell>
          <cell r="B265">
            <v>5972</v>
          </cell>
          <cell r="C265">
            <v>40529</v>
          </cell>
        </row>
        <row r="266">
          <cell r="A266">
            <v>30064308</v>
          </cell>
          <cell r="B266">
            <v>5972</v>
          </cell>
          <cell r="C266">
            <v>40529</v>
          </cell>
        </row>
        <row r="267">
          <cell r="A267">
            <v>30094747</v>
          </cell>
          <cell r="B267">
            <v>5972</v>
          </cell>
          <cell r="C267">
            <v>40529</v>
          </cell>
        </row>
        <row r="268">
          <cell r="A268">
            <v>30094752</v>
          </cell>
          <cell r="B268">
            <v>5972</v>
          </cell>
          <cell r="C268">
            <v>40529</v>
          </cell>
        </row>
        <row r="269">
          <cell r="A269">
            <v>30094762</v>
          </cell>
          <cell r="B269">
            <v>5972</v>
          </cell>
          <cell r="C269">
            <v>40529</v>
          </cell>
        </row>
        <row r="270">
          <cell r="A270">
            <v>30103829</v>
          </cell>
          <cell r="B270">
            <v>5972</v>
          </cell>
          <cell r="C270">
            <v>40529</v>
          </cell>
        </row>
        <row r="271">
          <cell r="A271">
            <v>30078565</v>
          </cell>
          <cell r="B271">
            <v>5757</v>
          </cell>
          <cell r="C271">
            <v>40141</v>
          </cell>
        </row>
        <row r="272">
          <cell r="A272">
            <v>30076933</v>
          </cell>
          <cell r="B272">
            <v>6039</v>
          </cell>
          <cell r="C272">
            <v>40606</v>
          </cell>
        </row>
        <row r="273">
          <cell r="A273">
            <v>30072639</v>
          </cell>
          <cell r="B273">
            <v>6051</v>
          </cell>
          <cell r="C273">
            <v>40627</v>
          </cell>
        </row>
        <row r="274">
          <cell r="A274">
            <v>20190013</v>
          </cell>
          <cell r="B274">
            <v>6051</v>
          </cell>
          <cell r="C274">
            <v>40627</v>
          </cell>
        </row>
        <row r="275">
          <cell r="A275">
            <v>30103903</v>
          </cell>
          <cell r="B275">
            <v>6057</v>
          </cell>
          <cell r="C275">
            <v>40627</v>
          </cell>
        </row>
        <row r="276">
          <cell r="A276">
            <v>30101913</v>
          </cell>
          <cell r="B276">
            <v>6057</v>
          </cell>
          <cell r="C276">
            <v>40627</v>
          </cell>
        </row>
        <row r="277">
          <cell r="A277">
            <v>30064543</v>
          </cell>
          <cell r="B277">
            <v>6057</v>
          </cell>
          <cell r="C277">
            <v>40627</v>
          </cell>
        </row>
        <row r="278">
          <cell r="A278">
            <v>30101300</v>
          </cell>
          <cell r="B278">
            <v>6057</v>
          </cell>
          <cell r="C278">
            <v>40627</v>
          </cell>
        </row>
        <row r="279">
          <cell r="A279">
            <v>30064998</v>
          </cell>
          <cell r="B279">
            <v>6057</v>
          </cell>
          <cell r="C279">
            <v>40627</v>
          </cell>
        </row>
        <row r="280">
          <cell r="A280">
            <v>30099926</v>
          </cell>
          <cell r="B280">
            <v>6057</v>
          </cell>
          <cell r="C280">
            <v>40627</v>
          </cell>
        </row>
        <row r="281">
          <cell r="A281">
            <v>30101838</v>
          </cell>
          <cell r="B281">
            <v>6057</v>
          </cell>
          <cell r="C281">
            <v>40627</v>
          </cell>
        </row>
        <row r="282">
          <cell r="A282">
            <v>30101399</v>
          </cell>
          <cell r="B282">
            <v>6057</v>
          </cell>
          <cell r="C282">
            <v>40627</v>
          </cell>
        </row>
        <row r="283">
          <cell r="A283">
            <v>20178960</v>
          </cell>
          <cell r="B283">
            <v>6077</v>
          </cell>
          <cell r="C283">
            <v>40662</v>
          </cell>
        </row>
        <row r="284">
          <cell r="A284">
            <v>30065548</v>
          </cell>
          <cell r="B284" t="str">
            <v>5841-5971</v>
          </cell>
          <cell r="C284">
            <v>40529</v>
          </cell>
        </row>
        <row r="285">
          <cell r="A285">
            <v>30099432</v>
          </cell>
          <cell r="B285">
            <v>6076</v>
          </cell>
          <cell r="C285">
            <v>40662</v>
          </cell>
        </row>
        <row r="286">
          <cell r="A286">
            <v>30098833</v>
          </cell>
          <cell r="B286">
            <v>6076</v>
          </cell>
          <cell r="C286">
            <v>40662</v>
          </cell>
        </row>
        <row r="287">
          <cell r="A287">
            <v>30094897</v>
          </cell>
          <cell r="B287" t="str">
            <v>6076-7366</v>
          </cell>
          <cell r="C287">
            <v>40662</v>
          </cell>
        </row>
        <row r="288">
          <cell r="A288">
            <v>30103535</v>
          </cell>
          <cell r="B288">
            <v>6076</v>
          </cell>
          <cell r="C288">
            <v>40662</v>
          </cell>
        </row>
        <row r="289">
          <cell r="A289">
            <v>30061067</v>
          </cell>
          <cell r="B289">
            <v>6076</v>
          </cell>
          <cell r="C289">
            <v>40662</v>
          </cell>
        </row>
        <row r="290">
          <cell r="A290">
            <v>30094241</v>
          </cell>
          <cell r="B290">
            <v>6076</v>
          </cell>
          <cell r="C290">
            <v>40662</v>
          </cell>
        </row>
        <row r="291">
          <cell r="A291">
            <v>30061526</v>
          </cell>
          <cell r="B291" t="str">
            <v>6076-7014</v>
          </cell>
          <cell r="C291">
            <v>40662</v>
          </cell>
        </row>
        <row r="292">
          <cell r="A292">
            <v>30095299</v>
          </cell>
          <cell r="B292">
            <v>6076</v>
          </cell>
          <cell r="C292">
            <v>40662</v>
          </cell>
        </row>
        <row r="293">
          <cell r="A293">
            <v>30103864</v>
          </cell>
          <cell r="B293">
            <v>6076</v>
          </cell>
          <cell r="C293">
            <v>40662</v>
          </cell>
        </row>
        <row r="294">
          <cell r="A294">
            <v>30102008</v>
          </cell>
          <cell r="B294">
            <v>6076</v>
          </cell>
          <cell r="C294">
            <v>40662</v>
          </cell>
        </row>
        <row r="295">
          <cell r="A295">
            <v>30103771</v>
          </cell>
          <cell r="B295">
            <v>6076</v>
          </cell>
          <cell r="C295">
            <v>40662</v>
          </cell>
        </row>
        <row r="296">
          <cell r="A296">
            <v>30034562</v>
          </cell>
          <cell r="B296">
            <v>6076</v>
          </cell>
          <cell r="C296">
            <v>40662</v>
          </cell>
        </row>
        <row r="297">
          <cell r="A297">
            <v>30103931</v>
          </cell>
          <cell r="B297">
            <v>6076</v>
          </cell>
          <cell r="C297">
            <v>40662</v>
          </cell>
        </row>
        <row r="298">
          <cell r="A298">
            <v>30103223</v>
          </cell>
          <cell r="B298">
            <v>6076</v>
          </cell>
          <cell r="C298">
            <v>40662</v>
          </cell>
        </row>
        <row r="299">
          <cell r="A299">
            <v>30078740</v>
          </cell>
          <cell r="B299">
            <v>6076</v>
          </cell>
          <cell r="C299">
            <v>40662</v>
          </cell>
        </row>
        <row r="300">
          <cell r="A300">
            <v>30078740</v>
          </cell>
          <cell r="B300">
            <v>6076</v>
          </cell>
          <cell r="C300">
            <v>40662</v>
          </cell>
        </row>
        <row r="301">
          <cell r="A301">
            <v>30094006</v>
          </cell>
          <cell r="B301">
            <v>6076</v>
          </cell>
          <cell r="C301">
            <v>40662</v>
          </cell>
        </row>
        <row r="302">
          <cell r="A302">
            <v>30104142</v>
          </cell>
          <cell r="B302">
            <v>6076</v>
          </cell>
          <cell r="C302">
            <v>40662</v>
          </cell>
        </row>
        <row r="303">
          <cell r="A303">
            <v>30100681</v>
          </cell>
          <cell r="B303">
            <v>6076</v>
          </cell>
          <cell r="C303">
            <v>40662</v>
          </cell>
        </row>
        <row r="304">
          <cell r="A304">
            <v>30094426</v>
          </cell>
          <cell r="B304">
            <v>6076</v>
          </cell>
          <cell r="C304">
            <v>40662</v>
          </cell>
        </row>
        <row r="305">
          <cell r="A305">
            <v>30034558</v>
          </cell>
          <cell r="B305">
            <v>6076</v>
          </cell>
          <cell r="C305">
            <v>40662</v>
          </cell>
        </row>
        <row r="306">
          <cell r="A306">
            <v>30103208</v>
          </cell>
          <cell r="B306">
            <v>6088</v>
          </cell>
          <cell r="C306">
            <v>40676</v>
          </cell>
        </row>
        <row r="307">
          <cell r="A307">
            <v>30091326</v>
          </cell>
          <cell r="B307">
            <v>6088</v>
          </cell>
          <cell r="C307">
            <v>40676</v>
          </cell>
        </row>
        <row r="308">
          <cell r="A308">
            <v>30093600</v>
          </cell>
          <cell r="B308">
            <v>6088</v>
          </cell>
          <cell r="C308">
            <v>40676</v>
          </cell>
        </row>
        <row r="309">
          <cell r="A309">
            <v>30070483</v>
          </cell>
          <cell r="B309">
            <v>6088</v>
          </cell>
          <cell r="C309">
            <v>40676</v>
          </cell>
        </row>
        <row r="310">
          <cell r="A310">
            <v>30089334</v>
          </cell>
          <cell r="B310">
            <v>6088</v>
          </cell>
          <cell r="C310">
            <v>40676</v>
          </cell>
        </row>
        <row r="311">
          <cell r="A311">
            <v>30099600</v>
          </cell>
          <cell r="B311">
            <v>6088</v>
          </cell>
          <cell r="C311">
            <v>40676</v>
          </cell>
        </row>
        <row r="312">
          <cell r="A312">
            <v>30061932</v>
          </cell>
          <cell r="B312">
            <v>6088</v>
          </cell>
          <cell r="C312">
            <v>40676</v>
          </cell>
        </row>
        <row r="313">
          <cell r="A313">
            <v>30078546</v>
          </cell>
          <cell r="B313" t="str">
            <v>6088-7365</v>
          </cell>
          <cell r="C313" t="str">
            <v>13-05-2011 - 23/8/12</v>
          </cell>
        </row>
        <row r="314">
          <cell r="A314">
            <v>30098840</v>
          </cell>
          <cell r="B314">
            <v>6088</v>
          </cell>
          <cell r="C314">
            <v>40676</v>
          </cell>
        </row>
        <row r="315">
          <cell r="A315">
            <v>30103806</v>
          </cell>
          <cell r="B315">
            <v>6088</v>
          </cell>
          <cell r="C315">
            <v>40676</v>
          </cell>
        </row>
        <row r="316">
          <cell r="A316">
            <v>30103801</v>
          </cell>
          <cell r="B316">
            <v>6088</v>
          </cell>
          <cell r="C316">
            <v>40676</v>
          </cell>
        </row>
        <row r="317">
          <cell r="A317">
            <v>20120941</v>
          </cell>
          <cell r="B317" t="str">
            <v>6088-7337</v>
          </cell>
          <cell r="C317">
            <v>40676</v>
          </cell>
        </row>
        <row r="318">
          <cell r="A318">
            <v>30094236</v>
          </cell>
          <cell r="B318">
            <v>6088</v>
          </cell>
          <cell r="C318">
            <v>40676</v>
          </cell>
        </row>
        <row r="319">
          <cell r="A319">
            <v>30093065</v>
          </cell>
          <cell r="B319">
            <v>6088</v>
          </cell>
          <cell r="C319">
            <v>40676</v>
          </cell>
        </row>
        <row r="320">
          <cell r="A320">
            <v>30085355</v>
          </cell>
          <cell r="B320">
            <v>6088</v>
          </cell>
          <cell r="C320">
            <v>40676</v>
          </cell>
        </row>
        <row r="321">
          <cell r="A321">
            <v>30085352</v>
          </cell>
          <cell r="B321">
            <v>6088</v>
          </cell>
          <cell r="C321">
            <v>40676</v>
          </cell>
        </row>
        <row r="322">
          <cell r="A322">
            <v>30098414</v>
          </cell>
          <cell r="B322">
            <v>6088</v>
          </cell>
          <cell r="C322">
            <v>40676</v>
          </cell>
        </row>
        <row r="323">
          <cell r="A323">
            <v>30069990</v>
          </cell>
          <cell r="B323">
            <v>6088</v>
          </cell>
          <cell r="C323">
            <v>40676</v>
          </cell>
        </row>
        <row r="324">
          <cell r="A324">
            <v>30103905</v>
          </cell>
          <cell r="B324">
            <v>6088</v>
          </cell>
          <cell r="C324">
            <v>40676</v>
          </cell>
        </row>
        <row r="325">
          <cell r="A325">
            <v>20166263</v>
          </cell>
          <cell r="B325">
            <v>6088</v>
          </cell>
          <cell r="C325">
            <v>40676</v>
          </cell>
        </row>
        <row r="326">
          <cell r="A326">
            <v>30103260</v>
          </cell>
          <cell r="B326">
            <v>6088</v>
          </cell>
          <cell r="C326">
            <v>40676</v>
          </cell>
        </row>
        <row r="327">
          <cell r="A327">
            <v>30103260</v>
          </cell>
          <cell r="B327">
            <v>6088</v>
          </cell>
          <cell r="C327">
            <v>40676</v>
          </cell>
        </row>
        <row r="328">
          <cell r="A328">
            <v>30101274</v>
          </cell>
          <cell r="B328">
            <v>6088</v>
          </cell>
          <cell r="C328">
            <v>40676</v>
          </cell>
        </row>
        <row r="329">
          <cell r="A329">
            <v>30103448</v>
          </cell>
          <cell r="B329">
            <v>6088</v>
          </cell>
          <cell r="C329">
            <v>40676</v>
          </cell>
        </row>
        <row r="330">
          <cell r="A330">
            <v>20189051</v>
          </cell>
          <cell r="B330">
            <v>6056</v>
          </cell>
          <cell r="C330">
            <v>40627</v>
          </cell>
        </row>
        <row r="331">
          <cell r="A331">
            <v>30078616</v>
          </cell>
          <cell r="B331">
            <v>7016</v>
          </cell>
          <cell r="C331">
            <v>40676</v>
          </cell>
        </row>
        <row r="332">
          <cell r="A332">
            <v>30069974</v>
          </cell>
          <cell r="B332">
            <v>6088</v>
          </cell>
          <cell r="C332">
            <v>40676</v>
          </cell>
        </row>
        <row r="333">
          <cell r="A333">
            <v>30094856</v>
          </cell>
          <cell r="B333">
            <v>6088</v>
          </cell>
          <cell r="C333">
            <v>40676</v>
          </cell>
        </row>
        <row r="334">
          <cell r="A334">
            <v>30098845</v>
          </cell>
          <cell r="B334">
            <v>6088</v>
          </cell>
          <cell r="C334">
            <v>40676</v>
          </cell>
        </row>
        <row r="335">
          <cell r="A335">
            <v>30043082</v>
          </cell>
          <cell r="B335">
            <v>6088</v>
          </cell>
          <cell r="C335">
            <v>40676</v>
          </cell>
        </row>
        <row r="336">
          <cell r="A336">
            <v>300104575</v>
          </cell>
          <cell r="B336">
            <v>6088</v>
          </cell>
          <cell r="C336">
            <v>40676</v>
          </cell>
        </row>
        <row r="337">
          <cell r="A337">
            <v>30105536</v>
          </cell>
          <cell r="B337">
            <v>6088</v>
          </cell>
          <cell r="C337">
            <v>40676</v>
          </cell>
        </row>
        <row r="338">
          <cell r="A338">
            <v>30083901</v>
          </cell>
          <cell r="B338">
            <v>6088</v>
          </cell>
          <cell r="C338">
            <v>40676</v>
          </cell>
        </row>
        <row r="339">
          <cell r="A339">
            <v>30100713</v>
          </cell>
          <cell r="B339">
            <v>6088</v>
          </cell>
          <cell r="C339">
            <v>40676</v>
          </cell>
        </row>
        <row r="340">
          <cell r="A340">
            <v>30094926</v>
          </cell>
          <cell r="B340">
            <v>6088</v>
          </cell>
          <cell r="C340">
            <v>40676</v>
          </cell>
        </row>
        <row r="341">
          <cell r="A341">
            <v>30093809</v>
          </cell>
          <cell r="B341">
            <v>6088</v>
          </cell>
          <cell r="C341">
            <v>40676</v>
          </cell>
        </row>
        <row r="342">
          <cell r="A342">
            <v>30104142</v>
          </cell>
          <cell r="B342">
            <v>6088</v>
          </cell>
          <cell r="C342">
            <v>40676</v>
          </cell>
        </row>
        <row r="343">
          <cell r="A343">
            <v>30098846</v>
          </cell>
          <cell r="B343" t="str">
            <v>6088-8051</v>
          </cell>
          <cell r="C343" t="str">
            <v>13-05-2011-10/11/14</v>
          </cell>
        </row>
        <row r="344">
          <cell r="A344">
            <v>30069746</v>
          </cell>
          <cell r="B344" t="str">
            <v>5757-7417</v>
          </cell>
          <cell r="C344" t="str">
            <v>24-11-2009, 27/9/12</v>
          </cell>
        </row>
        <row r="345">
          <cell r="A345">
            <v>20183777</v>
          </cell>
          <cell r="B345">
            <v>7022</v>
          </cell>
          <cell r="C345">
            <v>40696</v>
          </cell>
        </row>
        <row r="346">
          <cell r="A346">
            <v>20152009</v>
          </cell>
          <cell r="B346">
            <v>5491</v>
          </cell>
          <cell r="C346">
            <v>39759</v>
          </cell>
        </row>
        <row r="347">
          <cell r="A347">
            <v>30045801</v>
          </cell>
          <cell r="B347">
            <v>5779</v>
          </cell>
          <cell r="C347" t="str">
            <v>17/12/09</v>
          </cell>
        </row>
        <row r="348">
          <cell r="B348">
            <v>6064</v>
          </cell>
          <cell r="C348" t="str">
            <v>14/04/2011</v>
          </cell>
        </row>
        <row r="349">
          <cell r="A349">
            <v>30046746</v>
          </cell>
          <cell r="B349">
            <v>5630</v>
          </cell>
          <cell r="C349">
            <v>39962</v>
          </cell>
        </row>
        <row r="350">
          <cell r="A350">
            <v>30060010</v>
          </cell>
          <cell r="B350">
            <v>7026</v>
          </cell>
          <cell r="C350">
            <v>40732</v>
          </cell>
        </row>
        <row r="351">
          <cell r="A351">
            <v>20182953</v>
          </cell>
          <cell r="B351">
            <v>7055</v>
          </cell>
          <cell r="C351">
            <v>40760</v>
          </cell>
        </row>
        <row r="352">
          <cell r="A352">
            <v>30082737</v>
          </cell>
          <cell r="B352">
            <v>7058</v>
          </cell>
          <cell r="C352">
            <v>40760</v>
          </cell>
        </row>
        <row r="353">
          <cell r="A353">
            <v>20183686</v>
          </cell>
          <cell r="B353">
            <v>7097</v>
          </cell>
          <cell r="C353">
            <v>40809</v>
          </cell>
        </row>
        <row r="354">
          <cell r="A354">
            <v>30062497</v>
          </cell>
          <cell r="B354">
            <v>7133</v>
          </cell>
          <cell r="C354">
            <v>40841</v>
          </cell>
        </row>
        <row r="355">
          <cell r="A355">
            <v>30094082</v>
          </cell>
          <cell r="B355" t="str">
            <v>7133-8030</v>
          </cell>
          <cell r="C355" t="str">
            <v>25-10-2011- 9/10/14</v>
          </cell>
        </row>
        <row r="356">
          <cell r="A356">
            <v>30094079</v>
          </cell>
          <cell r="B356">
            <v>7133</v>
          </cell>
          <cell r="C356">
            <v>40841</v>
          </cell>
        </row>
        <row r="357">
          <cell r="A357">
            <v>30080175</v>
          </cell>
          <cell r="B357">
            <v>7133</v>
          </cell>
          <cell r="C357">
            <v>40841</v>
          </cell>
        </row>
        <row r="358">
          <cell r="A358">
            <v>30110057</v>
          </cell>
          <cell r="B358">
            <v>7133</v>
          </cell>
          <cell r="C358">
            <v>40841</v>
          </cell>
        </row>
        <row r="359">
          <cell r="A359">
            <v>30107264</v>
          </cell>
          <cell r="B359">
            <v>7133</v>
          </cell>
          <cell r="C359">
            <v>40841</v>
          </cell>
        </row>
        <row r="360">
          <cell r="A360">
            <v>30113473</v>
          </cell>
          <cell r="B360">
            <v>7133</v>
          </cell>
          <cell r="C360">
            <v>40841</v>
          </cell>
        </row>
        <row r="361">
          <cell r="A361">
            <v>30103609</v>
          </cell>
          <cell r="B361">
            <v>7133</v>
          </cell>
          <cell r="C361">
            <v>40841</v>
          </cell>
        </row>
        <row r="362">
          <cell r="A362">
            <v>30107137</v>
          </cell>
          <cell r="B362">
            <v>7133</v>
          </cell>
          <cell r="C362">
            <v>40841</v>
          </cell>
        </row>
        <row r="363">
          <cell r="A363">
            <v>30070756</v>
          </cell>
          <cell r="B363">
            <v>7133</v>
          </cell>
          <cell r="C363">
            <v>40841</v>
          </cell>
        </row>
        <row r="364">
          <cell r="A364">
            <v>30076862</v>
          </cell>
          <cell r="B364">
            <v>7133</v>
          </cell>
          <cell r="C364">
            <v>40841</v>
          </cell>
        </row>
        <row r="365">
          <cell r="A365">
            <v>30111100</v>
          </cell>
          <cell r="B365">
            <v>7133</v>
          </cell>
          <cell r="C365">
            <v>40841</v>
          </cell>
        </row>
        <row r="366">
          <cell r="A366">
            <v>30098844</v>
          </cell>
          <cell r="B366">
            <v>7133</v>
          </cell>
          <cell r="C366">
            <v>40841</v>
          </cell>
        </row>
        <row r="367">
          <cell r="A367">
            <v>30070024</v>
          </cell>
          <cell r="B367">
            <v>7133</v>
          </cell>
          <cell r="C367">
            <v>40841</v>
          </cell>
        </row>
        <row r="368">
          <cell r="A368">
            <v>30098841</v>
          </cell>
          <cell r="B368">
            <v>7133</v>
          </cell>
          <cell r="C368">
            <v>40841</v>
          </cell>
        </row>
        <row r="369">
          <cell r="A369">
            <v>30080961</v>
          </cell>
          <cell r="B369">
            <v>7133</v>
          </cell>
          <cell r="C369">
            <v>40841</v>
          </cell>
        </row>
        <row r="370">
          <cell r="A370">
            <v>30081766</v>
          </cell>
          <cell r="B370">
            <v>7133</v>
          </cell>
          <cell r="C370">
            <v>40841</v>
          </cell>
        </row>
        <row r="371">
          <cell r="A371">
            <v>30104219</v>
          </cell>
          <cell r="B371">
            <v>7133</v>
          </cell>
          <cell r="C371">
            <v>40841</v>
          </cell>
        </row>
        <row r="372">
          <cell r="A372">
            <v>30103889</v>
          </cell>
          <cell r="B372">
            <v>7133</v>
          </cell>
          <cell r="C372">
            <v>40841</v>
          </cell>
        </row>
        <row r="373">
          <cell r="A373">
            <v>30103998</v>
          </cell>
          <cell r="B373">
            <v>7133</v>
          </cell>
          <cell r="C373">
            <v>40841</v>
          </cell>
        </row>
        <row r="374">
          <cell r="A374">
            <v>30099428</v>
          </cell>
          <cell r="B374">
            <v>7133</v>
          </cell>
          <cell r="C374">
            <v>40841</v>
          </cell>
        </row>
        <row r="375">
          <cell r="A375">
            <v>30094407</v>
          </cell>
          <cell r="B375">
            <v>7133</v>
          </cell>
          <cell r="C375">
            <v>40841</v>
          </cell>
        </row>
        <row r="376">
          <cell r="A376">
            <v>30094291</v>
          </cell>
          <cell r="B376">
            <v>7133</v>
          </cell>
          <cell r="C376">
            <v>40841</v>
          </cell>
        </row>
        <row r="377">
          <cell r="A377">
            <v>30073330</v>
          </cell>
          <cell r="B377">
            <v>7133</v>
          </cell>
          <cell r="C377">
            <v>40841</v>
          </cell>
        </row>
        <row r="378">
          <cell r="A378">
            <v>30116133</v>
          </cell>
          <cell r="B378">
            <v>7133</v>
          </cell>
          <cell r="C378">
            <v>40841</v>
          </cell>
        </row>
        <row r="379">
          <cell r="A379">
            <v>30107590</v>
          </cell>
          <cell r="B379">
            <v>7133</v>
          </cell>
          <cell r="C379">
            <v>40841</v>
          </cell>
        </row>
        <row r="380">
          <cell r="A380">
            <v>30087910</v>
          </cell>
          <cell r="B380">
            <v>7133</v>
          </cell>
          <cell r="C380">
            <v>40841</v>
          </cell>
        </row>
        <row r="381">
          <cell r="A381">
            <v>30085330</v>
          </cell>
          <cell r="B381">
            <v>7133</v>
          </cell>
          <cell r="C381">
            <v>40841</v>
          </cell>
        </row>
        <row r="382">
          <cell r="A382">
            <v>30094876</v>
          </cell>
          <cell r="B382">
            <v>7133</v>
          </cell>
          <cell r="C382">
            <v>40841</v>
          </cell>
        </row>
        <row r="383">
          <cell r="A383">
            <v>30101165</v>
          </cell>
          <cell r="B383">
            <v>7133</v>
          </cell>
          <cell r="C383">
            <v>40841</v>
          </cell>
        </row>
        <row r="384">
          <cell r="A384">
            <v>30094442</v>
          </cell>
          <cell r="B384">
            <v>7133</v>
          </cell>
          <cell r="C384">
            <v>40841</v>
          </cell>
        </row>
        <row r="385">
          <cell r="A385">
            <v>30094957</v>
          </cell>
          <cell r="B385">
            <v>7133</v>
          </cell>
          <cell r="C385">
            <v>40841</v>
          </cell>
        </row>
        <row r="386">
          <cell r="A386">
            <v>30067234</v>
          </cell>
          <cell r="B386" t="str">
            <v>7133-7436</v>
          </cell>
          <cell r="C386">
            <v>40841</v>
          </cell>
        </row>
        <row r="387">
          <cell r="A387">
            <v>30078467</v>
          </cell>
          <cell r="B387">
            <v>7133</v>
          </cell>
          <cell r="C387">
            <v>40841</v>
          </cell>
        </row>
        <row r="388">
          <cell r="A388">
            <v>30098830</v>
          </cell>
          <cell r="B388">
            <v>7133</v>
          </cell>
          <cell r="C388">
            <v>40841</v>
          </cell>
        </row>
        <row r="389">
          <cell r="A389">
            <v>30073635</v>
          </cell>
          <cell r="B389">
            <v>7133</v>
          </cell>
          <cell r="C389">
            <v>40841</v>
          </cell>
        </row>
        <row r="390">
          <cell r="A390">
            <v>30098835</v>
          </cell>
          <cell r="B390">
            <v>7133</v>
          </cell>
          <cell r="C390">
            <v>40841</v>
          </cell>
        </row>
        <row r="391">
          <cell r="A391">
            <v>30094784</v>
          </cell>
          <cell r="B391">
            <v>7133</v>
          </cell>
          <cell r="C391">
            <v>40841</v>
          </cell>
        </row>
        <row r="392">
          <cell r="A392">
            <v>30102971</v>
          </cell>
          <cell r="B392">
            <v>7133</v>
          </cell>
          <cell r="C392">
            <v>40841</v>
          </cell>
        </row>
        <row r="393">
          <cell r="A393">
            <v>30089530</v>
          </cell>
          <cell r="B393">
            <v>7133</v>
          </cell>
          <cell r="C393">
            <v>40841</v>
          </cell>
        </row>
        <row r="394">
          <cell r="A394">
            <v>30084991</v>
          </cell>
          <cell r="B394">
            <v>7133</v>
          </cell>
          <cell r="C394">
            <v>40841</v>
          </cell>
        </row>
        <row r="395">
          <cell r="A395">
            <v>30070356</v>
          </cell>
          <cell r="B395">
            <v>7133</v>
          </cell>
          <cell r="C395">
            <v>40841</v>
          </cell>
        </row>
        <row r="396">
          <cell r="A396">
            <v>30098144</v>
          </cell>
          <cell r="B396">
            <v>7133</v>
          </cell>
          <cell r="C396">
            <v>40841</v>
          </cell>
        </row>
        <row r="397">
          <cell r="A397">
            <v>30098199</v>
          </cell>
          <cell r="B397">
            <v>7133</v>
          </cell>
          <cell r="C397">
            <v>40841</v>
          </cell>
        </row>
        <row r="398">
          <cell r="A398">
            <v>30098149</v>
          </cell>
          <cell r="B398">
            <v>7133</v>
          </cell>
          <cell r="C398">
            <v>40841</v>
          </cell>
        </row>
        <row r="399">
          <cell r="A399">
            <v>30098213</v>
          </cell>
          <cell r="B399">
            <v>7133</v>
          </cell>
          <cell r="C399">
            <v>40841</v>
          </cell>
        </row>
        <row r="400">
          <cell r="A400">
            <v>30098159</v>
          </cell>
          <cell r="B400">
            <v>7133</v>
          </cell>
          <cell r="C400">
            <v>40841</v>
          </cell>
        </row>
        <row r="401">
          <cell r="A401">
            <v>30098190</v>
          </cell>
          <cell r="B401">
            <v>7133</v>
          </cell>
          <cell r="C401">
            <v>40841</v>
          </cell>
        </row>
        <row r="402">
          <cell r="A402">
            <v>30098133</v>
          </cell>
          <cell r="B402">
            <v>7133</v>
          </cell>
          <cell r="C402">
            <v>40841</v>
          </cell>
        </row>
        <row r="403">
          <cell r="A403">
            <v>30098194</v>
          </cell>
          <cell r="B403">
            <v>7133</v>
          </cell>
          <cell r="C403">
            <v>40841</v>
          </cell>
        </row>
        <row r="404">
          <cell r="A404">
            <v>30098195</v>
          </cell>
          <cell r="B404">
            <v>7133</v>
          </cell>
          <cell r="C404">
            <v>40841</v>
          </cell>
        </row>
        <row r="405">
          <cell r="A405">
            <v>30098191</v>
          </cell>
          <cell r="B405">
            <v>7133</v>
          </cell>
          <cell r="C405">
            <v>40841</v>
          </cell>
        </row>
        <row r="406">
          <cell r="A406">
            <v>30098189</v>
          </cell>
          <cell r="B406">
            <v>7133</v>
          </cell>
          <cell r="C406">
            <v>40841</v>
          </cell>
        </row>
        <row r="407">
          <cell r="A407">
            <v>30098200</v>
          </cell>
          <cell r="B407">
            <v>7133</v>
          </cell>
          <cell r="C407">
            <v>40841</v>
          </cell>
        </row>
        <row r="408">
          <cell r="A408">
            <v>30098143</v>
          </cell>
          <cell r="B408">
            <v>7133</v>
          </cell>
          <cell r="C408">
            <v>40841</v>
          </cell>
        </row>
        <row r="409">
          <cell r="A409">
            <v>30098154</v>
          </cell>
          <cell r="B409">
            <v>7133</v>
          </cell>
          <cell r="C409">
            <v>40841</v>
          </cell>
        </row>
        <row r="410">
          <cell r="A410">
            <v>30098372</v>
          </cell>
          <cell r="B410">
            <v>7133</v>
          </cell>
          <cell r="C410">
            <v>40841</v>
          </cell>
        </row>
        <row r="411">
          <cell r="A411">
            <v>30070808</v>
          </cell>
          <cell r="B411">
            <v>7133</v>
          </cell>
          <cell r="C411">
            <v>40841</v>
          </cell>
        </row>
        <row r="412">
          <cell r="A412">
            <v>30064150</v>
          </cell>
          <cell r="B412">
            <v>7146</v>
          </cell>
          <cell r="C412">
            <v>40858</v>
          </cell>
        </row>
        <row r="413">
          <cell r="A413">
            <v>30078695</v>
          </cell>
          <cell r="B413" t="str">
            <v>5568-7167</v>
          </cell>
          <cell r="C413">
            <v>39862</v>
          </cell>
        </row>
        <row r="414">
          <cell r="A414">
            <v>30078575</v>
          </cell>
          <cell r="B414" t="str">
            <v>5443-7167</v>
          </cell>
          <cell r="C414">
            <v>39689</v>
          </cell>
        </row>
        <row r="415">
          <cell r="A415">
            <v>30060982</v>
          </cell>
          <cell r="B415">
            <v>5869</v>
          </cell>
          <cell r="C415">
            <v>40380</v>
          </cell>
        </row>
        <row r="416">
          <cell r="A416">
            <v>30064882</v>
          </cell>
          <cell r="B416">
            <v>5757</v>
          </cell>
          <cell r="C416">
            <v>40140</v>
          </cell>
        </row>
        <row r="417">
          <cell r="A417">
            <v>30085245</v>
          </cell>
          <cell r="B417">
            <v>5770</v>
          </cell>
          <cell r="C417">
            <v>40164</v>
          </cell>
        </row>
        <row r="418">
          <cell r="A418">
            <v>30036657</v>
          </cell>
          <cell r="B418" t="str">
            <v>5620-5771</v>
          </cell>
          <cell r="C418">
            <v>39961</v>
          </cell>
        </row>
        <row r="419">
          <cell r="A419">
            <v>30040589</v>
          </cell>
        </row>
        <row r="420">
          <cell r="A420">
            <v>30042302</v>
          </cell>
          <cell r="B420">
            <v>5770</v>
          </cell>
          <cell r="C420">
            <v>40164</v>
          </cell>
        </row>
        <row r="421">
          <cell r="A421">
            <v>30034554</v>
          </cell>
          <cell r="B421">
            <v>5869</v>
          </cell>
          <cell r="C421">
            <v>40380</v>
          </cell>
        </row>
        <row r="422">
          <cell r="A422">
            <v>30107404</v>
          </cell>
          <cell r="B422">
            <v>7128</v>
          </cell>
          <cell r="C422">
            <v>40841</v>
          </cell>
        </row>
        <row r="423">
          <cell r="A423">
            <v>30042040</v>
          </cell>
          <cell r="B423">
            <v>7243</v>
          </cell>
          <cell r="C423">
            <v>41018</v>
          </cell>
        </row>
        <row r="424">
          <cell r="A424">
            <v>30077574</v>
          </cell>
          <cell r="B424" t="str">
            <v>5899 - 6044</v>
          </cell>
          <cell r="C424" t="str">
            <v>06-09-2010 -4/03/2011</v>
          </cell>
        </row>
        <row r="425">
          <cell r="A425">
            <v>30078695</v>
          </cell>
          <cell r="B425" t="str">
            <v>5568-7167</v>
          </cell>
          <cell r="C425">
            <v>39862</v>
          </cell>
        </row>
        <row r="426">
          <cell r="A426">
            <v>30078575</v>
          </cell>
          <cell r="B426" t="str">
            <v>5443-7167</v>
          </cell>
          <cell r="C426">
            <v>40879</v>
          </cell>
        </row>
        <row r="427">
          <cell r="A427">
            <v>30078609</v>
          </cell>
          <cell r="B427" t="str">
            <v>6079-7367</v>
          </cell>
          <cell r="C427" t="str">
            <v>26-04-2011-23/8/12</v>
          </cell>
        </row>
        <row r="428">
          <cell r="A428">
            <v>30091326</v>
          </cell>
          <cell r="B428">
            <v>6088</v>
          </cell>
          <cell r="C428">
            <v>40676</v>
          </cell>
        </row>
        <row r="429">
          <cell r="A429">
            <v>30070356</v>
          </cell>
          <cell r="B429">
            <v>7133</v>
          </cell>
          <cell r="C429">
            <v>40841</v>
          </cell>
        </row>
        <row r="430">
          <cell r="A430">
            <v>30078575</v>
          </cell>
          <cell r="B430">
            <v>7364</v>
          </cell>
          <cell r="C430">
            <v>41144</v>
          </cell>
        </row>
        <row r="431">
          <cell r="A431">
            <v>30078695</v>
          </cell>
          <cell r="B431">
            <v>7364</v>
          </cell>
          <cell r="C431">
            <v>41144</v>
          </cell>
        </row>
        <row r="432">
          <cell r="A432">
            <v>30078248</v>
          </cell>
          <cell r="B432">
            <v>5776</v>
          </cell>
          <cell r="C432">
            <v>40164</v>
          </cell>
        </row>
        <row r="433">
          <cell r="A433">
            <v>30045073</v>
          </cell>
          <cell r="B433" t="str">
            <v>5106-5733</v>
          </cell>
          <cell r="C433">
            <v>40101</v>
          </cell>
        </row>
        <row r="434">
          <cell r="A434">
            <v>30078501</v>
          </cell>
          <cell r="B434">
            <v>5620</v>
          </cell>
          <cell r="C434">
            <v>39961</v>
          </cell>
        </row>
        <row r="435">
          <cell r="A435">
            <v>20177454</v>
          </cell>
          <cell r="B435" t="str">
            <v>7429-7510</v>
          </cell>
          <cell r="C435">
            <v>41193</v>
          </cell>
        </row>
        <row r="436">
          <cell r="A436">
            <v>30113110</v>
          </cell>
          <cell r="B436">
            <v>7373</v>
          </cell>
          <cell r="C436">
            <v>41144</v>
          </cell>
        </row>
        <row r="437">
          <cell r="A437">
            <v>30096567</v>
          </cell>
          <cell r="B437">
            <v>7243</v>
          </cell>
          <cell r="C437">
            <v>41018</v>
          </cell>
        </row>
        <row r="438">
          <cell r="A438">
            <v>30099717</v>
          </cell>
          <cell r="B438">
            <v>7373</v>
          </cell>
          <cell r="C438">
            <v>41144</v>
          </cell>
        </row>
        <row r="439">
          <cell r="A439">
            <v>30082127</v>
          </cell>
          <cell r="B439">
            <v>7243</v>
          </cell>
          <cell r="C439">
            <v>41018</v>
          </cell>
        </row>
        <row r="440">
          <cell r="A440">
            <v>30094567</v>
          </cell>
          <cell r="B440">
            <v>7540</v>
          </cell>
          <cell r="C440">
            <v>41256</v>
          </cell>
        </row>
        <row r="441">
          <cell r="A441">
            <v>30108552</v>
          </cell>
          <cell r="B441">
            <v>7243</v>
          </cell>
          <cell r="C441">
            <v>41018</v>
          </cell>
        </row>
        <row r="442">
          <cell r="A442">
            <v>30093065</v>
          </cell>
          <cell r="B442">
            <v>6088</v>
          </cell>
          <cell r="C442">
            <v>40676</v>
          </cell>
        </row>
        <row r="443">
          <cell r="A443">
            <v>30045733</v>
          </cell>
          <cell r="B443">
            <v>5805</v>
          </cell>
          <cell r="C443">
            <v>40256</v>
          </cell>
        </row>
        <row r="444">
          <cell r="A444">
            <v>30034558</v>
          </cell>
          <cell r="B444" t="str">
            <v>6076-7420</v>
          </cell>
          <cell r="C444" t="str">
            <v>29-04-2011, 27/9/12</v>
          </cell>
        </row>
        <row r="445">
          <cell r="A445">
            <v>30060982</v>
          </cell>
          <cell r="B445" t="str">
            <v>5869-7336</v>
          </cell>
          <cell r="C445" t="str">
            <v>21-07-2010- 26/7/12</v>
          </cell>
        </row>
        <row r="446">
          <cell r="A446">
            <v>30099432</v>
          </cell>
          <cell r="B446">
            <v>6076</v>
          </cell>
          <cell r="C446">
            <v>40662</v>
          </cell>
        </row>
        <row r="447">
          <cell r="A447">
            <v>30103806</v>
          </cell>
          <cell r="B447">
            <v>6088</v>
          </cell>
          <cell r="C447">
            <v>40676</v>
          </cell>
        </row>
        <row r="448">
          <cell r="A448">
            <v>30045769</v>
          </cell>
          <cell r="B448">
            <v>7243</v>
          </cell>
          <cell r="C448">
            <v>41018</v>
          </cell>
        </row>
        <row r="449">
          <cell r="A449">
            <v>30070026</v>
          </cell>
          <cell r="B449">
            <v>7243</v>
          </cell>
          <cell r="C449">
            <v>41018</v>
          </cell>
        </row>
        <row r="450">
          <cell r="A450">
            <v>30036657</v>
          </cell>
          <cell r="B450" t="str">
            <v>5620-5771-7419</v>
          </cell>
          <cell r="C450" t="str">
            <v>17-12-2009-27/9/12</v>
          </cell>
        </row>
        <row r="451">
          <cell r="A451">
            <v>30067234</v>
          </cell>
          <cell r="B451" t="str">
            <v>7133-7436</v>
          </cell>
          <cell r="C451">
            <v>41193</v>
          </cell>
        </row>
        <row r="452">
          <cell r="A452">
            <v>300104575</v>
          </cell>
          <cell r="B452">
            <v>6088</v>
          </cell>
          <cell r="C452">
            <v>40676</v>
          </cell>
        </row>
        <row r="453">
          <cell r="A453">
            <v>30003607</v>
          </cell>
          <cell r="B453">
            <v>7373</v>
          </cell>
          <cell r="C453">
            <v>41144</v>
          </cell>
        </row>
        <row r="454">
          <cell r="A454">
            <v>30092958</v>
          </cell>
          <cell r="B454">
            <v>7243</v>
          </cell>
          <cell r="C454">
            <v>41018</v>
          </cell>
        </row>
        <row r="455">
          <cell r="A455">
            <v>30092957</v>
          </cell>
          <cell r="B455">
            <v>7243</v>
          </cell>
          <cell r="C455">
            <v>41018</v>
          </cell>
        </row>
        <row r="456">
          <cell r="A456">
            <v>30092956</v>
          </cell>
          <cell r="B456">
            <v>7373</v>
          </cell>
          <cell r="C456">
            <v>41144</v>
          </cell>
        </row>
        <row r="457">
          <cell r="A457">
            <v>30084637</v>
          </cell>
          <cell r="B457">
            <v>7243</v>
          </cell>
          <cell r="C457">
            <v>41018</v>
          </cell>
        </row>
        <row r="458">
          <cell r="A458">
            <v>20039270</v>
          </cell>
          <cell r="B458" t="str">
            <v>5770- 7335</v>
          </cell>
          <cell r="C458">
            <v>41116</v>
          </cell>
        </row>
        <row r="459">
          <cell r="A459">
            <v>30122531</v>
          </cell>
          <cell r="B459">
            <v>7373</v>
          </cell>
          <cell r="C459">
            <v>41144</v>
          </cell>
        </row>
        <row r="460">
          <cell r="A460">
            <v>30108487</v>
          </cell>
          <cell r="B460">
            <v>7373</v>
          </cell>
          <cell r="C460">
            <v>41144</v>
          </cell>
        </row>
        <row r="461">
          <cell r="A461">
            <v>30108480</v>
          </cell>
          <cell r="B461">
            <v>7373</v>
          </cell>
          <cell r="C461">
            <v>41144</v>
          </cell>
        </row>
        <row r="462">
          <cell r="A462">
            <v>30108493</v>
          </cell>
          <cell r="B462">
            <v>7373</v>
          </cell>
          <cell r="C462">
            <v>41144</v>
          </cell>
        </row>
        <row r="463">
          <cell r="A463">
            <v>30108499</v>
          </cell>
          <cell r="B463">
            <v>7373</v>
          </cell>
          <cell r="C463">
            <v>41144</v>
          </cell>
        </row>
        <row r="464">
          <cell r="A464">
            <v>30123134</v>
          </cell>
          <cell r="B464">
            <v>7289</v>
          </cell>
          <cell r="C464">
            <v>41068</v>
          </cell>
        </row>
        <row r="465">
          <cell r="A465">
            <v>30121929</v>
          </cell>
          <cell r="B465">
            <v>7205</v>
          </cell>
          <cell r="C465">
            <v>40962</v>
          </cell>
        </row>
        <row r="466">
          <cell r="A466">
            <v>30115848</v>
          </cell>
          <cell r="B466">
            <v>7494</v>
          </cell>
          <cell r="C466">
            <v>41218</v>
          </cell>
        </row>
        <row r="467">
          <cell r="A467">
            <v>30042507</v>
          </cell>
          <cell r="B467" t="str">
            <v>5907-7315</v>
          </cell>
          <cell r="C467">
            <v>41082</v>
          </cell>
        </row>
        <row r="468">
          <cell r="A468">
            <v>30042302</v>
          </cell>
          <cell r="B468" t="str">
            <v>5770-7434</v>
          </cell>
          <cell r="C468">
            <v>41193</v>
          </cell>
        </row>
        <row r="469">
          <cell r="A469">
            <v>30100388</v>
          </cell>
          <cell r="B469">
            <v>7373</v>
          </cell>
          <cell r="C469">
            <v>41144</v>
          </cell>
        </row>
        <row r="470">
          <cell r="A470">
            <v>30077031</v>
          </cell>
          <cell r="B470" t="str">
            <v>7243-7240</v>
          </cell>
          <cell r="C470">
            <v>41018</v>
          </cell>
        </row>
        <row r="471">
          <cell r="A471">
            <v>30084213</v>
          </cell>
          <cell r="B471">
            <v>7243</v>
          </cell>
          <cell r="C471">
            <v>41018</v>
          </cell>
        </row>
        <row r="472">
          <cell r="A472">
            <v>30096112</v>
          </cell>
          <cell r="B472">
            <v>7243</v>
          </cell>
          <cell r="C472">
            <v>41018</v>
          </cell>
        </row>
        <row r="473">
          <cell r="A473">
            <v>30103258</v>
          </cell>
          <cell r="B473">
            <v>7243</v>
          </cell>
          <cell r="C473">
            <v>41018</v>
          </cell>
        </row>
        <row r="474">
          <cell r="A474">
            <v>30085321</v>
          </cell>
          <cell r="B474" t="str">
            <v>5622- 7251</v>
          </cell>
          <cell r="C474" t="str">
            <v>29-05-2009 - 11/05/12</v>
          </cell>
        </row>
        <row r="475">
          <cell r="A475">
            <v>20111568</v>
          </cell>
          <cell r="B475">
            <v>7243</v>
          </cell>
          <cell r="C475">
            <v>41018</v>
          </cell>
        </row>
        <row r="476">
          <cell r="A476">
            <v>30100572</v>
          </cell>
          <cell r="B476">
            <v>7543</v>
          </cell>
          <cell r="C476">
            <v>41256</v>
          </cell>
        </row>
        <row r="477">
          <cell r="A477">
            <v>30036377</v>
          </cell>
          <cell r="B477">
            <v>5770</v>
          </cell>
          <cell r="C477">
            <v>40164</v>
          </cell>
        </row>
        <row r="478">
          <cell r="A478">
            <v>30109511</v>
          </cell>
          <cell r="B478">
            <v>7243</v>
          </cell>
          <cell r="C478">
            <v>41018</v>
          </cell>
        </row>
        <row r="479">
          <cell r="A479">
            <v>20192035</v>
          </cell>
          <cell r="B479">
            <v>7243</v>
          </cell>
          <cell r="C479">
            <v>41018</v>
          </cell>
        </row>
        <row r="480">
          <cell r="A480">
            <v>30094647</v>
          </cell>
          <cell r="B480">
            <v>7243</v>
          </cell>
          <cell r="C480">
            <v>41018</v>
          </cell>
        </row>
        <row r="481">
          <cell r="A481">
            <v>30094462</v>
          </cell>
          <cell r="B481">
            <v>7373</v>
          </cell>
          <cell r="C481">
            <v>41144</v>
          </cell>
        </row>
        <row r="482">
          <cell r="A482">
            <v>30120820</v>
          </cell>
          <cell r="B482">
            <v>7489</v>
          </cell>
          <cell r="C482">
            <v>41212</v>
          </cell>
        </row>
        <row r="483">
          <cell r="A483">
            <v>30094805</v>
          </cell>
          <cell r="B483">
            <v>7243</v>
          </cell>
          <cell r="C483">
            <v>41018</v>
          </cell>
        </row>
        <row r="484">
          <cell r="A484">
            <v>30107134</v>
          </cell>
          <cell r="B484">
            <v>7373</v>
          </cell>
          <cell r="C484">
            <v>41144</v>
          </cell>
        </row>
        <row r="485">
          <cell r="A485">
            <v>30121913</v>
          </cell>
          <cell r="B485">
            <v>7373</v>
          </cell>
          <cell r="C485">
            <v>41144</v>
          </cell>
        </row>
        <row r="486">
          <cell r="A486">
            <v>30093134</v>
          </cell>
          <cell r="B486">
            <v>7373</v>
          </cell>
          <cell r="C486">
            <v>41144</v>
          </cell>
        </row>
        <row r="487">
          <cell r="A487">
            <v>30101118</v>
          </cell>
          <cell r="B487">
            <v>7243</v>
          </cell>
          <cell r="C487">
            <v>41018</v>
          </cell>
        </row>
        <row r="488">
          <cell r="A488">
            <v>30072030</v>
          </cell>
          <cell r="B488">
            <v>7243</v>
          </cell>
          <cell r="C488">
            <v>41018</v>
          </cell>
        </row>
        <row r="489">
          <cell r="A489">
            <v>30101120</v>
          </cell>
          <cell r="B489">
            <v>7373</v>
          </cell>
          <cell r="C489">
            <v>41144</v>
          </cell>
        </row>
        <row r="490">
          <cell r="A490">
            <v>30101097</v>
          </cell>
          <cell r="B490">
            <v>7373</v>
          </cell>
          <cell r="C490">
            <v>41144</v>
          </cell>
        </row>
        <row r="491">
          <cell r="A491">
            <v>30101112</v>
          </cell>
          <cell r="B491">
            <v>7373</v>
          </cell>
          <cell r="C491">
            <v>41144</v>
          </cell>
        </row>
        <row r="492">
          <cell r="A492">
            <v>30084277</v>
          </cell>
          <cell r="B492">
            <v>7428</v>
          </cell>
          <cell r="C492">
            <v>41193</v>
          </cell>
        </row>
        <row r="493">
          <cell r="A493">
            <v>30078349</v>
          </cell>
          <cell r="B493">
            <v>5897</v>
          </cell>
          <cell r="C493">
            <v>40427</v>
          </cell>
        </row>
        <row r="494">
          <cell r="A494">
            <v>30094236</v>
          </cell>
          <cell r="B494" t="str">
            <v>6088-7253</v>
          </cell>
          <cell r="C494">
            <v>41040</v>
          </cell>
        </row>
        <row r="495">
          <cell r="A495">
            <v>30123149</v>
          </cell>
          <cell r="B495">
            <v>7373</v>
          </cell>
          <cell r="C495">
            <v>41144</v>
          </cell>
        </row>
        <row r="496">
          <cell r="A496">
            <v>30123201</v>
          </cell>
          <cell r="B496">
            <v>7373</v>
          </cell>
          <cell r="C496">
            <v>41144</v>
          </cell>
        </row>
        <row r="497">
          <cell r="A497">
            <v>30103853</v>
          </cell>
          <cell r="B497">
            <v>7373</v>
          </cell>
          <cell r="C497">
            <v>41144</v>
          </cell>
        </row>
        <row r="498">
          <cell r="A498">
            <v>30123226</v>
          </cell>
          <cell r="B498">
            <v>7489</v>
          </cell>
          <cell r="C498">
            <v>41212</v>
          </cell>
        </row>
        <row r="499">
          <cell r="A499">
            <v>30043082</v>
          </cell>
          <cell r="B499">
            <v>6088</v>
          </cell>
          <cell r="C499">
            <v>40676</v>
          </cell>
        </row>
        <row r="500">
          <cell r="A500">
            <v>30085253</v>
          </cell>
          <cell r="B500">
            <v>7269</v>
          </cell>
          <cell r="C500">
            <v>41054</v>
          </cell>
        </row>
        <row r="501">
          <cell r="A501">
            <v>30064308</v>
          </cell>
          <cell r="B501" t="str">
            <v>5972-7312</v>
          </cell>
          <cell r="C501">
            <v>41082</v>
          </cell>
        </row>
        <row r="502">
          <cell r="A502">
            <v>30122289</v>
          </cell>
          <cell r="B502">
            <v>7373</v>
          </cell>
          <cell r="C502">
            <v>41144</v>
          </cell>
        </row>
        <row r="503">
          <cell r="A503">
            <v>30122044</v>
          </cell>
          <cell r="B503">
            <v>7421</v>
          </cell>
          <cell r="C503">
            <v>41179</v>
          </cell>
        </row>
        <row r="504">
          <cell r="A504">
            <v>30120364</v>
          </cell>
          <cell r="B504">
            <v>7243</v>
          </cell>
          <cell r="C504">
            <v>41018</v>
          </cell>
        </row>
        <row r="505">
          <cell r="A505">
            <v>30072780</v>
          </cell>
          <cell r="B505">
            <v>5955</v>
          </cell>
          <cell r="C505">
            <v>40494</v>
          </cell>
        </row>
        <row r="506">
          <cell r="A506">
            <v>30125756</v>
          </cell>
          <cell r="B506">
            <v>7373</v>
          </cell>
          <cell r="C506">
            <v>41144</v>
          </cell>
        </row>
        <row r="507">
          <cell r="A507">
            <v>30085586</v>
          </cell>
          <cell r="B507">
            <v>7373</v>
          </cell>
          <cell r="C507">
            <v>41144</v>
          </cell>
        </row>
        <row r="508">
          <cell r="A508">
            <v>30085330</v>
          </cell>
          <cell r="B508" t="str">
            <v>7133-7539</v>
          </cell>
          <cell r="C508">
            <v>40841</v>
          </cell>
        </row>
        <row r="509">
          <cell r="A509">
            <v>30085134</v>
          </cell>
          <cell r="B509">
            <v>5907</v>
          </cell>
          <cell r="C509">
            <v>40445</v>
          </cell>
        </row>
        <row r="510">
          <cell r="A510">
            <v>30108806</v>
          </cell>
          <cell r="B510">
            <v>7243</v>
          </cell>
          <cell r="C510">
            <v>41018</v>
          </cell>
        </row>
        <row r="511">
          <cell r="A511">
            <v>30099603</v>
          </cell>
          <cell r="B511">
            <v>7243</v>
          </cell>
          <cell r="C511">
            <v>41018</v>
          </cell>
        </row>
        <row r="512">
          <cell r="A512">
            <v>30099604</v>
          </cell>
          <cell r="B512">
            <v>7243</v>
          </cell>
          <cell r="C512">
            <v>41018</v>
          </cell>
        </row>
        <row r="513">
          <cell r="A513">
            <v>30089534</v>
          </cell>
          <cell r="B513">
            <v>5955</v>
          </cell>
          <cell r="C513">
            <v>40494</v>
          </cell>
        </row>
        <row r="514">
          <cell r="A514">
            <v>30080961</v>
          </cell>
          <cell r="B514">
            <v>7133</v>
          </cell>
          <cell r="C514">
            <v>40841</v>
          </cell>
        </row>
        <row r="515">
          <cell r="A515">
            <v>30081766</v>
          </cell>
          <cell r="B515">
            <v>7133</v>
          </cell>
          <cell r="C515">
            <v>40841</v>
          </cell>
        </row>
        <row r="516">
          <cell r="A516">
            <v>30104219</v>
          </cell>
          <cell r="B516">
            <v>7133</v>
          </cell>
          <cell r="C516">
            <v>40841</v>
          </cell>
        </row>
        <row r="517">
          <cell r="A517">
            <v>30104073</v>
          </cell>
          <cell r="B517">
            <v>7373</v>
          </cell>
          <cell r="C517">
            <v>41144</v>
          </cell>
        </row>
        <row r="518">
          <cell r="A518">
            <v>30090103</v>
          </cell>
          <cell r="B518">
            <v>7373</v>
          </cell>
          <cell r="C518">
            <v>41144</v>
          </cell>
        </row>
        <row r="519">
          <cell r="A519">
            <v>30114520</v>
          </cell>
          <cell r="B519">
            <v>7489</v>
          </cell>
          <cell r="C519">
            <v>41212</v>
          </cell>
        </row>
        <row r="520">
          <cell r="A520">
            <v>30085245</v>
          </cell>
          <cell r="B520">
            <v>5770</v>
          </cell>
          <cell r="C520">
            <v>40164</v>
          </cell>
        </row>
        <row r="521">
          <cell r="A521">
            <v>30103003</v>
          </cell>
          <cell r="B521">
            <v>7243</v>
          </cell>
          <cell r="C521">
            <v>41018</v>
          </cell>
        </row>
        <row r="522">
          <cell r="A522">
            <v>30085234</v>
          </cell>
          <cell r="B522">
            <v>7373</v>
          </cell>
          <cell r="C522">
            <v>41144</v>
          </cell>
        </row>
        <row r="523">
          <cell r="A523">
            <v>30119553</v>
          </cell>
          <cell r="B523">
            <v>7373</v>
          </cell>
          <cell r="C523">
            <v>41144</v>
          </cell>
        </row>
        <row r="524">
          <cell r="A524">
            <v>30119551</v>
          </cell>
          <cell r="B524">
            <v>7373</v>
          </cell>
          <cell r="C524">
            <v>41144</v>
          </cell>
        </row>
        <row r="525">
          <cell r="A525">
            <v>30121394</v>
          </cell>
          <cell r="B525">
            <v>7373</v>
          </cell>
          <cell r="C525">
            <v>41144</v>
          </cell>
        </row>
        <row r="526">
          <cell r="A526">
            <v>30121400</v>
          </cell>
          <cell r="B526">
            <v>7373</v>
          </cell>
          <cell r="C526">
            <v>41144</v>
          </cell>
        </row>
        <row r="527">
          <cell r="A527">
            <v>30064882</v>
          </cell>
          <cell r="B527">
            <v>5757</v>
          </cell>
          <cell r="C527">
            <v>40140</v>
          </cell>
        </row>
        <row r="528">
          <cell r="A528">
            <v>30094426</v>
          </cell>
          <cell r="B528" t="str">
            <v>6076-7252</v>
          </cell>
          <cell r="C528">
            <v>41040</v>
          </cell>
        </row>
        <row r="529">
          <cell r="A529">
            <v>30107330</v>
          </cell>
          <cell r="B529">
            <v>7243</v>
          </cell>
          <cell r="C529">
            <v>41018</v>
          </cell>
        </row>
        <row r="530">
          <cell r="A530">
            <v>30091982</v>
          </cell>
          <cell r="B530">
            <v>7243</v>
          </cell>
          <cell r="C530">
            <v>41018</v>
          </cell>
        </row>
        <row r="531">
          <cell r="A531">
            <v>30107952</v>
          </cell>
          <cell r="B531">
            <v>7243</v>
          </cell>
          <cell r="C531">
            <v>41018</v>
          </cell>
        </row>
        <row r="532">
          <cell r="A532">
            <v>30101297</v>
          </cell>
          <cell r="B532">
            <v>7243</v>
          </cell>
          <cell r="C532">
            <v>41018</v>
          </cell>
        </row>
        <row r="533">
          <cell r="A533">
            <v>20191428</v>
          </cell>
        </row>
        <row r="534">
          <cell r="A534">
            <v>30103839</v>
          </cell>
          <cell r="B534">
            <v>7373</v>
          </cell>
          <cell r="C534">
            <v>41144</v>
          </cell>
        </row>
        <row r="535">
          <cell r="A535">
            <v>30078149</v>
          </cell>
          <cell r="B535">
            <v>7373</v>
          </cell>
          <cell r="C535">
            <v>41144</v>
          </cell>
        </row>
        <row r="536">
          <cell r="A536">
            <v>30103844</v>
          </cell>
          <cell r="B536">
            <v>7373</v>
          </cell>
          <cell r="C536">
            <v>41144</v>
          </cell>
        </row>
        <row r="537">
          <cell r="A537">
            <v>30078284</v>
          </cell>
          <cell r="B537">
            <v>7393</v>
          </cell>
          <cell r="C537">
            <v>41165</v>
          </cell>
        </row>
        <row r="538">
          <cell r="A538">
            <v>30106902</v>
          </cell>
          <cell r="B538">
            <v>7489</v>
          </cell>
          <cell r="C538">
            <v>41212</v>
          </cell>
        </row>
        <row r="539">
          <cell r="A539">
            <v>30118479</v>
          </cell>
          <cell r="B539">
            <v>7489</v>
          </cell>
          <cell r="C539">
            <v>41212</v>
          </cell>
        </row>
        <row r="540">
          <cell r="A540">
            <v>30129315</v>
          </cell>
          <cell r="B540">
            <v>7487</v>
          </cell>
          <cell r="C540">
            <v>41212</v>
          </cell>
        </row>
        <row r="541">
          <cell r="A541">
            <v>30064998</v>
          </cell>
          <cell r="B541">
            <v>6057</v>
          </cell>
          <cell r="C541">
            <v>40627</v>
          </cell>
        </row>
        <row r="542">
          <cell r="A542">
            <v>30114838</v>
          </cell>
          <cell r="B542">
            <v>7243</v>
          </cell>
          <cell r="C542">
            <v>41018</v>
          </cell>
        </row>
        <row r="543">
          <cell r="A543">
            <v>30127585</v>
          </cell>
          <cell r="B543">
            <v>7395</v>
          </cell>
          <cell r="C543">
            <v>41165</v>
          </cell>
        </row>
        <row r="544">
          <cell r="A544">
            <v>30004448</v>
          </cell>
          <cell r="B544">
            <v>7373</v>
          </cell>
          <cell r="C544">
            <v>41144</v>
          </cell>
        </row>
        <row r="545">
          <cell r="A545">
            <v>30104269</v>
          </cell>
          <cell r="B545">
            <v>7243</v>
          </cell>
          <cell r="C545">
            <v>41018</v>
          </cell>
        </row>
        <row r="546">
          <cell r="A546">
            <v>30104319</v>
          </cell>
          <cell r="B546">
            <v>7373</v>
          </cell>
          <cell r="C546">
            <v>41144</v>
          </cell>
        </row>
        <row r="547">
          <cell r="A547">
            <v>30119565</v>
          </cell>
          <cell r="B547">
            <v>7489</v>
          </cell>
          <cell r="C547">
            <v>41212</v>
          </cell>
        </row>
        <row r="548">
          <cell r="A548">
            <v>30127132</v>
          </cell>
          <cell r="B548">
            <v>7388</v>
          </cell>
          <cell r="C548">
            <v>41158</v>
          </cell>
        </row>
        <row r="549">
          <cell r="A549">
            <v>30092751</v>
          </cell>
          <cell r="B549">
            <v>7371</v>
          </cell>
          <cell r="C549">
            <v>41144</v>
          </cell>
        </row>
        <row r="550">
          <cell r="A550">
            <v>20120941</v>
          </cell>
          <cell r="B550" t="str">
            <v>6088-7337</v>
          </cell>
          <cell r="C550">
            <v>41116</v>
          </cell>
        </row>
        <row r="551">
          <cell r="A551">
            <v>30091213</v>
          </cell>
          <cell r="B551" t="str">
            <v>5955-7418</v>
          </cell>
          <cell r="C551" t="str">
            <v>12-11-2010, 27/9/12</v>
          </cell>
        </row>
        <row r="552">
          <cell r="A552">
            <v>30069746</v>
          </cell>
          <cell r="B552" t="str">
            <v>5757-7417</v>
          </cell>
          <cell r="C552" t="str">
            <v>24-11-2009, 27/9/12</v>
          </cell>
        </row>
        <row r="553">
          <cell r="A553">
            <v>30114848</v>
          </cell>
          <cell r="B553">
            <v>7431</v>
          </cell>
          <cell r="C553">
            <v>41193</v>
          </cell>
        </row>
        <row r="554">
          <cell r="A554">
            <v>30085233</v>
          </cell>
          <cell r="B554" t="str">
            <v>5907-7495</v>
          </cell>
          <cell r="C554">
            <v>41218</v>
          </cell>
        </row>
        <row r="555">
          <cell r="A555">
            <v>20191947</v>
          </cell>
          <cell r="B555">
            <v>7489</v>
          </cell>
          <cell r="C555">
            <v>41212</v>
          </cell>
        </row>
        <row r="556">
          <cell r="A556">
            <v>20190013</v>
          </cell>
          <cell r="B556" t="str">
            <v>6051-7338</v>
          </cell>
          <cell r="C556">
            <v>41116</v>
          </cell>
        </row>
        <row r="557">
          <cell r="A557">
            <v>30082737</v>
          </cell>
          <cell r="B557">
            <v>7058</v>
          </cell>
          <cell r="C557">
            <v>40760</v>
          </cell>
        </row>
        <row r="558">
          <cell r="A558">
            <v>30098335</v>
          </cell>
          <cell r="B558">
            <v>7243</v>
          </cell>
          <cell r="C558">
            <v>41018</v>
          </cell>
        </row>
        <row r="559">
          <cell r="A559">
            <v>30099859</v>
          </cell>
          <cell r="B559">
            <v>7243</v>
          </cell>
          <cell r="C559">
            <v>41018</v>
          </cell>
        </row>
        <row r="560">
          <cell r="A560">
            <v>30071496</v>
          </cell>
          <cell r="B560">
            <v>7243</v>
          </cell>
          <cell r="C560">
            <v>41018</v>
          </cell>
        </row>
        <row r="561">
          <cell r="A561">
            <v>30098378</v>
          </cell>
          <cell r="B561">
            <v>7243</v>
          </cell>
          <cell r="C561">
            <v>41018</v>
          </cell>
        </row>
        <row r="562">
          <cell r="A562">
            <v>30119119</v>
          </cell>
          <cell r="B562">
            <v>7273</v>
          </cell>
          <cell r="C562">
            <v>41054</v>
          </cell>
        </row>
        <row r="563">
          <cell r="A563">
            <v>30099847</v>
          </cell>
          <cell r="B563">
            <v>7373</v>
          </cell>
          <cell r="C563">
            <v>41144</v>
          </cell>
        </row>
        <row r="564">
          <cell r="A564">
            <v>30120100</v>
          </cell>
          <cell r="B564">
            <v>7373</v>
          </cell>
          <cell r="C564">
            <v>41144</v>
          </cell>
        </row>
        <row r="565">
          <cell r="A565">
            <v>30099805</v>
          </cell>
          <cell r="B565">
            <v>7373</v>
          </cell>
          <cell r="C565">
            <v>41144</v>
          </cell>
        </row>
        <row r="566">
          <cell r="A566">
            <v>30099806</v>
          </cell>
          <cell r="B566">
            <v>7373</v>
          </cell>
          <cell r="C566">
            <v>41144</v>
          </cell>
        </row>
        <row r="567">
          <cell r="A567">
            <v>30099856</v>
          </cell>
          <cell r="B567">
            <v>7373</v>
          </cell>
          <cell r="C567">
            <v>41144</v>
          </cell>
        </row>
        <row r="568">
          <cell r="A568">
            <v>30117066</v>
          </cell>
          <cell r="B568">
            <v>7489</v>
          </cell>
          <cell r="C568">
            <v>41212</v>
          </cell>
        </row>
        <row r="569">
          <cell r="A569">
            <v>30035243</v>
          </cell>
          <cell r="B569" t="str">
            <v>5907-7250</v>
          </cell>
          <cell r="C569" t="str">
            <v>24-09-2010-11/05/12</v>
          </cell>
        </row>
        <row r="570">
          <cell r="A570">
            <v>30101393</v>
          </cell>
          <cell r="B570">
            <v>7243</v>
          </cell>
          <cell r="C570">
            <v>41018</v>
          </cell>
        </row>
        <row r="571">
          <cell r="A571">
            <v>30107703</v>
          </cell>
          <cell r="B571">
            <v>7243</v>
          </cell>
          <cell r="C571">
            <v>41018</v>
          </cell>
        </row>
        <row r="572">
          <cell r="A572">
            <v>30104003</v>
          </cell>
          <cell r="B572">
            <v>7243</v>
          </cell>
          <cell r="C572">
            <v>41018</v>
          </cell>
        </row>
        <row r="573">
          <cell r="A573">
            <v>30103000</v>
          </cell>
          <cell r="B573">
            <v>7243</v>
          </cell>
          <cell r="C573">
            <v>41018</v>
          </cell>
        </row>
        <row r="574">
          <cell r="A574">
            <v>30078545</v>
          </cell>
          <cell r="B574">
            <v>7243</v>
          </cell>
          <cell r="C574">
            <v>41018</v>
          </cell>
        </row>
        <row r="575">
          <cell r="A575">
            <v>30103970</v>
          </cell>
          <cell r="B575">
            <v>7243</v>
          </cell>
          <cell r="C575">
            <v>41018</v>
          </cell>
        </row>
        <row r="576">
          <cell r="A576">
            <v>30103382</v>
          </cell>
          <cell r="B576">
            <v>7243</v>
          </cell>
          <cell r="C576">
            <v>41018</v>
          </cell>
        </row>
        <row r="577">
          <cell r="A577">
            <v>30103963</v>
          </cell>
          <cell r="B577">
            <v>7243</v>
          </cell>
          <cell r="C577">
            <v>41018</v>
          </cell>
        </row>
        <row r="578">
          <cell r="A578">
            <v>30103982</v>
          </cell>
          <cell r="B578">
            <v>7243</v>
          </cell>
          <cell r="C578">
            <v>41018</v>
          </cell>
        </row>
        <row r="579">
          <cell r="A579">
            <v>30103962</v>
          </cell>
          <cell r="B579">
            <v>7373</v>
          </cell>
          <cell r="C579">
            <v>41144</v>
          </cell>
        </row>
        <row r="580">
          <cell r="A580">
            <v>30094926</v>
          </cell>
          <cell r="B580">
            <v>6088</v>
          </cell>
          <cell r="C580">
            <v>40676</v>
          </cell>
        </row>
        <row r="581">
          <cell r="A581">
            <v>30094712</v>
          </cell>
          <cell r="B581">
            <v>7243</v>
          </cell>
          <cell r="C581">
            <v>41018</v>
          </cell>
        </row>
        <row r="582">
          <cell r="A582">
            <v>30094069</v>
          </cell>
          <cell r="B582">
            <v>7243</v>
          </cell>
          <cell r="C582">
            <v>41018</v>
          </cell>
        </row>
        <row r="583">
          <cell r="A583">
            <v>30094713</v>
          </cell>
          <cell r="B583">
            <v>7243</v>
          </cell>
          <cell r="C583">
            <v>41018</v>
          </cell>
        </row>
        <row r="584">
          <cell r="A584">
            <v>30104142</v>
          </cell>
          <cell r="B584">
            <v>6076</v>
          </cell>
          <cell r="C584">
            <v>40662</v>
          </cell>
        </row>
        <row r="585">
          <cell r="A585">
            <v>30094006</v>
          </cell>
          <cell r="B585" t="str">
            <v>6076- 8030</v>
          </cell>
          <cell r="C585" t="str">
            <v>29-04-2011-9/10/14</v>
          </cell>
        </row>
        <row r="586">
          <cell r="A586">
            <v>30094276</v>
          </cell>
          <cell r="B586">
            <v>7273</v>
          </cell>
          <cell r="C586">
            <v>41054</v>
          </cell>
        </row>
        <row r="587">
          <cell r="A587">
            <v>30094277</v>
          </cell>
          <cell r="B587">
            <v>7273</v>
          </cell>
          <cell r="C587">
            <v>41054</v>
          </cell>
        </row>
        <row r="588">
          <cell r="A588">
            <v>30099807</v>
          </cell>
          <cell r="B588">
            <v>6015</v>
          </cell>
          <cell r="C588">
            <v>40557</v>
          </cell>
        </row>
        <row r="589">
          <cell r="A589">
            <v>30099775</v>
          </cell>
          <cell r="B589">
            <v>6015</v>
          </cell>
          <cell r="C589">
            <v>40557</v>
          </cell>
        </row>
        <row r="590">
          <cell r="A590">
            <v>30123320</v>
          </cell>
          <cell r="B590">
            <v>7289</v>
          </cell>
          <cell r="C590">
            <v>41067</v>
          </cell>
        </row>
        <row r="591">
          <cell r="A591">
            <v>30094043</v>
          </cell>
          <cell r="B591">
            <v>7373</v>
          </cell>
          <cell r="C591">
            <v>41144</v>
          </cell>
        </row>
        <row r="592">
          <cell r="A592">
            <v>30062497</v>
          </cell>
          <cell r="B592">
            <v>7133</v>
          </cell>
          <cell r="C592">
            <v>40841</v>
          </cell>
        </row>
        <row r="593">
          <cell r="A593">
            <v>30093999</v>
          </cell>
          <cell r="B593">
            <v>7489</v>
          </cell>
          <cell r="C593">
            <v>41212</v>
          </cell>
        </row>
        <row r="594">
          <cell r="A594">
            <v>30114656</v>
          </cell>
          <cell r="B594">
            <v>7243</v>
          </cell>
          <cell r="C594">
            <v>41018</v>
          </cell>
        </row>
        <row r="595">
          <cell r="A595">
            <v>30085354</v>
          </cell>
          <cell r="B595">
            <v>7243</v>
          </cell>
          <cell r="C595">
            <v>41018</v>
          </cell>
        </row>
        <row r="596">
          <cell r="A596">
            <v>30116133</v>
          </cell>
          <cell r="B596">
            <v>7133</v>
          </cell>
          <cell r="C596">
            <v>40841</v>
          </cell>
        </row>
        <row r="597">
          <cell r="A597">
            <v>30122063</v>
          </cell>
          <cell r="B597">
            <v>7373</v>
          </cell>
          <cell r="C597">
            <v>41144</v>
          </cell>
        </row>
        <row r="598">
          <cell r="A598">
            <v>30094405</v>
          </cell>
          <cell r="B598">
            <v>7373</v>
          </cell>
          <cell r="C598">
            <v>41144</v>
          </cell>
        </row>
        <row r="599">
          <cell r="A599">
            <v>30084213</v>
          </cell>
          <cell r="B599" t="str">
            <v>7243-7688</v>
          </cell>
          <cell r="C599">
            <v>41466</v>
          </cell>
        </row>
        <row r="600">
          <cell r="A600">
            <v>30094426</v>
          </cell>
          <cell r="B600" t="str">
            <v>6076-7252</v>
          </cell>
          <cell r="C600">
            <v>41040</v>
          </cell>
        </row>
        <row r="601">
          <cell r="A601">
            <v>30098845</v>
          </cell>
          <cell r="B601">
            <v>7578</v>
          </cell>
          <cell r="C601">
            <v>41333</v>
          </cell>
        </row>
        <row r="602">
          <cell r="A602">
            <v>30103208</v>
          </cell>
          <cell r="B602">
            <v>6088</v>
          </cell>
          <cell r="C602">
            <v>40676</v>
          </cell>
        </row>
        <row r="603">
          <cell r="A603">
            <v>30070026</v>
          </cell>
          <cell r="B603">
            <v>7243</v>
          </cell>
          <cell r="C603">
            <v>41018</v>
          </cell>
        </row>
        <row r="604">
          <cell r="A604">
            <v>30085114</v>
          </cell>
          <cell r="B604">
            <v>6026</v>
          </cell>
          <cell r="C604">
            <v>40599</v>
          </cell>
        </row>
        <row r="605">
          <cell r="A605">
            <v>30085586</v>
          </cell>
          <cell r="B605" t="str">
            <v>7373-7589-7718</v>
          </cell>
          <cell r="C605" t="str">
            <v>14-03-2013, 29/8/13</v>
          </cell>
        </row>
        <row r="606">
          <cell r="A606">
            <v>30103889</v>
          </cell>
          <cell r="B606">
            <v>7133</v>
          </cell>
          <cell r="C606">
            <v>40841</v>
          </cell>
        </row>
        <row r="607">
          <cell r="A607">
            <v>30084277</v>
          </cell>
          <cell r="B607" t="str">
            <v>7428-7782</v>
          </cell>
          <cell r="C607" t="str">
            <v>11-10-2012-21/11/13</v>
          </cell>
        </row>
        <row r="608">
          <cell r="A608">
            <v>20177454</v>
          </cell>
          <cell r="B608" t="str">
            <v>7429-7510</v>
          </cell>
          <cell r="C608">
            <v>41232</v>
          </cell>
        </row>
        <row r="609">
          <cell r="A609">
            <v>20039270</v>
          </cell>
          <cell r="B609" t="str">
            <v>5770- 7335</v>
          </cell>
          <cell r="C609">
            <v>41116</v>
          </cell>
        </row>
        <row r="610">
          <cell r="A610">
            <v>30094043</v>
          </cell>
          <cell r="B610">
            <v>7588</v>
          </cell>
          <cell r="C610">
            <v>41347</v>
          </cell>
        </row>
        <row r="611">
          <cell r="A611">
            <v>30127237</v>
          </cell>
          <cell r="B611">
            <v>7422</v>
          </cell>
          <cell r="C611">
            <v>41179</v>
          </cell>
        </row>
        <row r="612">
          <cell r="A612">
            <v>30078284</v>
          </cell>
          <cell r="B612">
            <v>7393</v>
          </cell>
          <cell r="C612">
            <v>41165</v>
          </cell>
        </row>
        <row r="613">
          <cell r="A613">
            <v>30120820</v>
          </cell>
          <cell r="B613">
            <v>7489</v>
          </cell>
          <cell r="C613">
            <v>41212</v>
          </cell>
        </row>
        <row r="614">
          <cell r="A614">
            <v>30119565</v>
          </cell>
          <cell r="B614">
            <v>7489</v>
          </cell>
          <cell r="C614">
            <v>41212</v>
          </cell>
        </row>
        <row r="615">
          <cell r="A615">
            <v>20191947</v>
          </cell>
          <cell r="B615">
            <v>7489</v>
          </cell>
          <cell r="C615">
            <v>41212</v>
          </cell>
        </row>
        <row r="616">
          <cell r="A616">
            <v>30115848</v>
          </cell>
          <cell r="B616">
            <v>7494</v>
          </cell>
          <cell r="C616">
            <v>41218</v>
          </cell>
        </row>
        <row r="617">
          <cell r="A617">
            <v>30127132</v>
          </cell>
          <cell r="B617">
            <v>7388</v>
          </cell>
          <cell r="C617">
            <v>41158</v>
          </cell>
        </row>
        <row r="618">
          <cell r="A618">
            <v>30100572</v>
          </cell>
          <cell r="B618">
            <v>7543</v>
          </cell>
          <cell r="C618">
            <v>41256</v>
          </cell>
        </row>
        <row r="619">
          <cell r="A619">
            <v>30094567</v>
          </cell>
          <cell r="B619">
            <v>7540</v>
          </cell>
          <cell r="C619">
            <v>41256</v>
          </cell>
        </row>
        <row r="620">
          <cell r="A620">
            <v>30085099</v>
          </cell>
          <cell r="B620">
            <v>5757</v>
          </cell>
          <cell r="C620">
            <v>40140</v>
          </cell>
        </row>
        <row r="621">
          <cell r="A621">
            <v>30034554</v>
          </cell>
          <cell r="B621">
            <v>5869</v>
          </cell>
          <cell r="C621">
            <v>40380</v>
          </cell>
        </row>
        <row r="622">
          <cell r="A622">
            <v>30085330</v>
          </cell>
          <cell r="B622" t="str">
            <v>7133-7539</v>
          </cell>
          <cell r="C622">
            <v>40841</v>
          </cell>
        </row>
        <row r="623">
          <cell r="A623">
            <v>30111100</v>
          </cell>
          <cell r="B623">
            <v>7133</v>
          </cell>
          <cell r="C623">
            <v>40841</v>
          </cell>
        </row>
        <row r="624">
          <cell r="A624">
            <v>30070024</v>
          </cell>
          <cell r="B624" t="str">
            <v>7133-7601</v>
          </cell>
          <cell r="C624">
            <v>41382</v>
          </cell>
        </row>
        <row r="625">
          <cell r="A625">
            <v>30069746</v>
          </cell>
          <cell r="B625" t="str">
            <v>5757-7417-7602-7708</v>
          </cell>
          <cell r="C625" t="str">
            <v>24-11-2009, 27/9/12-18/4/13 y 8/8/13</v>
          </cell>
        </row>
        <row r="626">
          <cell r="A626">
            <v>30104575</v>
          </cell>
          <cell r="B626" t="str">
            <v>6088-7603</v>
          </cell>
          <cell r="C626">
            <v>41382</v>
          </cell>
        </row>
        <row r="627">
          <cell r="A627">
            <v>30045733</v>
          </cell>
          <cell r="B627" t="str">
            <v>5805-7604</v>
          </cell>
          <cell r="C627">
            <v>41382</v>
          </cell>
        </row>
        <row r="628">
          <cell r="A628">
            <v>20120941</v>
          </cell>
          <cell r="B628" t="str">
            <v>6088-7337-7616</v>
          </cell>
          <cell r="C628">
            <v>41400</v>
          </cell>
        </row>
        <row r="629">
          <cell r="A629">
            <v>30085233</v>
          </cell>
          <cell r="B629" t="str">
            <v>5907-7495-7617</v>
          </cell>
          <cell r="C629">
            <v>41400</v>
          </cell>
        </row>
        <row r="630">
          <cell r="A630">
            <v>30123226</v>
          </cell>
          <cell r="B630" t="str">
            <v>7489-7648</v>
          </cell>
          <cell r="C630">
            <v>41431</v>
          </cell>
        </row>
        <row r="631">
          <cell r="A631">
            <v>30061932</v>
          </cell>
          <cell r="B631">
            <v>6088</v>
          </cell>
          <cell r="C631">
            <v>40676</v>
          </cell>
        </row>
        <row r="632">
          <cell r="A632">
            <v>30061526</v>
          </cell>
          <cell r="B632" t="str">
            <v>6076-7014-7754</v>
          </cell>
          <cell r="C632">
            <v>41557</v>
          </cell>
        </row>
        <row r="633">
          <cell r="A633">
            <v>20183686</v>
          </cell>
          <cell r="B633">
            <v>7646</v>
          </cell>
          <cell r="C633">
            <v>41431</v>
          </cell>
        </row>
        <row r="634">
          <cell r="A634">
            <v>20039270</v>
          </cell>
          <cell r="B634">
            <v>7647</v>
          </cell>
          <cell r="C634">
            <v>41431</v>
          </cell>
        </row>
        <row r="635">
          <cell r="A635">
            <v>20058738</v>
          </cell>
          <cell r="B635">
            <v>7647</v>
          </cell>
          <cell r="C635">
            <v>41431</v>
          </cell>
        </row>
        <row r="636">
          <cell r="A636">
            <v>30121913</v>
          </cell>
          <cell r="B636" t="str">
            <v>7373-7649</v>
          </cell>
          <cell r="C636">
            <v>41144</v>
          </cell>
        </row>
        <row r="637">
          <cell r="A637">
            <v>30078349</v>
          </cell>
          <cell r="B637" t="str">
            <v>5897-7650</v>
          </cell>
          <cell r="C637">
            <v>40427</v>
          </cell>
        </row>
        <row r="638">
          <cell r="A638">
            <v>30085253</v>
          </cell>
          <cell r="B638">
            <v>7269</v>
          </cell>
          <cell r="C638">
            <v>41054</v>
          </cell>
        </row>
        <row r="639">
          <cell r="A639">
            <v>30070756</v>
          </cell>
          <cell r="B639">
            <v>7133</v>
          </cell>
          <cell r="C639">
            <v>40841</v>
          </cell>
        </row>
        <row r="640">
          <cell r="A640">
            <v>30091326</v>
          </cell>
          <cell r="B640">
            <v>6088</v>
          </cell>
          <cell r="C640">
            <v>40676</v>
          </cell>
        </row>
        <row r="641">
          <cell r="A641">
            <v>30064150</v>
          </cell>
          <cell r="B641" t="str">
            <v>7146- 7764-7783</v>
          </cell>
          <cell r="C641" t="str">
            <v>11-11-2011; 24/10/13-21/11/13</v>
          </cell>
        </row>
        <row r="642">
          <cell r="A642">
            <v>30067192</v>
          </cell>
          <cell r="B642">
            <v>5907</v>
          </cell>
          <cell r="C642">
            <v>40445</v>
          </cell>
        </row>
        <row r="643">
          <cell r="A643">
            <v>30103853</v>
          </cell>
          <cell r="B643" t="str">
            <v xml:space="preserve">7373-7696 </v>
          </cell>
          <cell r="C643">
            <v>41484</v>
          </cell>
        </row>
        <row r="644">
          <cell r="A644">
            <v>30094236</v>
          </cell>
          <cell r="B644" t="str">
            <v>6088-7253-7717</v>
          </cell>
          <cell r="C644">
            <v>41515</v>
          </cell>
        </row>
        <row r="645">
          <cell r="A645">
            <v>30132728</v>
          </cell>
          <cell r="B645">
            <v>7709</v>
          </cell>
          <cell r="C645">
            <v>41494</v>
          </cell>
        </row>
        <row r="646">
          <cell r="A646">
            <v>30085234</v>
          </cell>
          <cell r="B646" t="str">
            <v>7373-7781</v>
          </cell>
          <cell r="C646">
            <v>41599</v>
          </cell>
        </row>
        <row r="647">
          <cell r="A647">
            <v>30043082</v>
          </cell>
          <cell r="B647">
            <v>6088</v>
          </cell>
          <cell r="C647">
            <v>40676</v>
          </cell>
        </row>
        <row r="648">
          <cell r="A648">
            <v>30078467</v>
          </cell>
          <cell r="B648" t="str">
            <v>7133-7716</v>
          </cell>
          <cell r="C648">
            <v>41515</v>
          </cell>
        </row>
        <row r="649">
          <cell r="A649">
            <v>30070356</v>
          </cell>
          <cell r="B649" t="str">
            <v>7133-7796</v>
          </cell>
          <cell r="C649" t="str">
            <v>25-10-2011-12/12/13</v>
          </cell>
        </row>
        <row r="650">
          <cell r="A650">
            <v>30122063</v>
          </cell>
          <cell r="B650">
            <v>7373</v>
          </cell>
          <cell r="C650">
            <v>41144</v>
          </cell>
        </row>
        <row r="651">
          <cell r="A651">
            <v>30078609</v>
          </cell>
          <cell r="B651" t="str">
            <v>6079-7367-7738</v>
          </cell>
          <cell r="C651" t="str">
            <v>26-04-2011-23/8/12-9/9/13</v>
          </cell>
        </row>
        <row r="652">
          <cell r="A652">
            <v>30075551</v>
          </cell>
          <cell r="B652">
            <v>7738</v>
          </cell>
          <cell r="C652">
            <v>41526</v>
          </cell>
        </row>
        <row r="653">
          <cell r="A653">
            <v>30070048</v>
          </cell>
          <cell r="B653">
            <v>7738</v>
          </cell>
          <cell r="C653">
            <v>41526</v>
          </cell>
        </row>
        <row r="654">
          <cell r="A654">
            <v>30126535</v>
          </cell>
          <cell r="B654">
            <v>7738</v>
          </cell>
          <cell r="C654">
            <v>41526</v>
          </cell>
        </row>
        <row r="655">
          <cell r="A655">
            <v>30123134</v>
          </cell>
          <cell r="B655">
            <v>7289</v>
          </cell>
          <cell r="C655">
            <v>41068</v>
          </cell>
        </row>
        <row r="656">
          <cell r="A656">
            <v>20182193</v>
          </cell>
          <cell r="B656" t="str">
            <v>6015-7753</v>
          </cell>
          <cell r="C656">
            <v>41557</v>
          </cell>
        </row>
        <row r="657">
          <cell r="A657">
            <v>30133529</v>
          </cell>
          <cell r="B657">
            <v>7765</v>
          </cell>
          <cell r="C657">
            <v>41571</v>
          </cell>
        </row>
        <row r="658">
          <cell r="A658">
            <v>30120337</v>
          </cell>
          <cell r="B658">
            <v>7765</v>
          </cell>
          <cell r="C658">
            <v>41571</v>
          </cell>
        </row>
        <row r="659">
          <cell r="A659">
            <v>30132079</v>
          </cell>
          <cell r="B659">
            <v>7765</v>
          </cell>
          <cell r="C659">
            <v>41571</v>
          </cell>
        </row>
        <row r="660">
          <cell r="A660">
            <v>30126198</v>
          </cell>
          <cell r="B660">
            <v>7765</v>
          </cell>
          <cell r="C660">
            <v>41571</v>
          </cell>
        </row>
        <row r="661">
          <cell r="A661">
            <v>30103815</v>
          </cell>
          <cell r="B661">
            <v>7765</v>
          </cell>
          <cell r="C661">
            <v>41571</v>
          </cell>
        </row>
        <row r="662">
          <cell r="A662">
            <v>30099997</v>
          </cell>
          <cell r="B662">
            <v>7765</v>
          </cell>
          <cell r="C662">
            <v>41571</v>
          </cell>
        </row>
        <row r="663">
          <cell r="A663">
            <v>30102142</v>
          </cell>
          <cell r="B663">
            <v>7765</v>
          </cell>
          <cell r="C663">
            <v>41571</v>
          </cell>
        </row>
        <row r="664">
          <cell r="A664">
            <v>30113710</v>
          </cell>
          <cell r="B664">
            <v>7765</v>
          </cell>
          <cell r="C664">
            <v>41571</v>
          </cell>
        </row>
        <row r="665">
          <cell r="A665">
            <v>30129618</v>
          </cell>
          <cell r="B665">
            <v>7765</v>
          </cell>
          <cell r="C665">
            <v>41571</v>
          </cell>
        </row>
        <row r="666">
          <cell r="A666">
            <v>30102134</v>
          </cell>
          <cell r="B666">
            <v>7765</v>
          </cell>
          <cell r="C666">
            <v>41571</v>
          </cell>
        </row>
        <row r="667">
          <cell r="A667">
            <v>30130227</v>
          </cell>
          <cell r="B667">
            <v>7765</v>
          </cell>
          <cell r="C667">
            <v>41571</v>
          </cell>
        </row>
        <row r="668">
          <cell r="A668">
            <v>30130240</v>
          </cell>
          <cell r="B668">
            <v>7765</v>
          </cell>
          <cell r="C668">
            <v>41571</v>
          </cell>
        </row>
        <row r="669">
          <cell r="A669">
            <v>30130220</v>
          </cell>
          <cell r="B669">
            <v>7765</v>
          </cell>
          <cell r="C669">
            <v>41571</v>
          </cell>
        </row>
        <row r="670">
          <cell r="A670">
            <v>30133118</v>
          </cell>
          <cell r="B670">
            <v>7765</v>
          </cell>
          <cell r="C670">
            <v>41571</v>
          </cell>
        </row>
        <row r="671">
          <cell r="A671">
            <v>30061857</v>
          </cell>
          <cell r="B671">
            <v>7765</v>
          </cell>
          <cell r="C671">
            <v>41571</v>
          </cell>
        </row>
        <row r="672">
          <cell r="A672">
            <v>30130360</v>
          </cell>
          <cell r="B672">
            <v>7765</v>
          </cell>
          <cell r="C672">
            <v>41571</v>
          </cell>
        </row>
        <row r="673">
          <cell r="A673">
            <v>30085361</v>
          </cell>
          <cell r="B673">
            <v>7765</v>
          </cell>
          <cell r="C673">
            <v>41571</v>
          </cell>
        </row>
        <row r="674">
          <cell r="A674">
            <v>30094338</v>
          </cell>
          <cell r="B674">
            <v>7765</v>
          </cell>
          <cell r="C674">
            <v>41571</v>
          </cell>
        </row>
        <row r="675">
          <cell r="A675">
            <v>30132830</v>
          </cell>
          <cell r="B675">
            <v>7765</v>
          </cell>
          <cell r="C675">
            <v>41571</v>
          </cell>
        </row>
        <row r="676">
          <cell r="A676">
            <v>30129298</v>
          </cell>
          <cell r="B676">
            <v>7765</v>
          </cell>
          <cell r="C676">
            <v>41571</v>
          </cell>
        </row>
        <row r="677">
          <cell r="A677">
            <v>30129952</v>
          </cell>
          <cell r="B677">
            <v>7765</v>
          </cell>
          <cell r="C677">
            <v>41571</v>
          </cell>
        </row>
        <row r="678">
          <cell r="A678">
            <v>30084593</v>
          </cell>
          <cell r="B678">
            <v>7765</v>
          </cell>
          <cell r="C678">
            <v>41571</v>
          </cell>
        </row>
        <row r="679">
          <cell r="A679">
            <v>30108483</v>
          </cell>
          <cell r="B679">
            <v>7765</v>
          </cell>
          <cell r="C679">
            <v>41571</v>
          </cell>
        </row>
        <row r="680">
          <cell r="A680">
            <v>20177609</v>
          </cell>
          <cell r="B680">
            <v>7765</v>
          </cell>
          <cell r="C680">
            <v>41571</v>
          </cell>
        </row>
        <row r="681">
          <cell r="A681">
            <v>30128773</v>
          </cell>
          <cell r="B681">
            <v>7765</v>
          </cell>
          <cell r="C681">
            <v>41571</v>
          </cell>
        </row>
        <row r="682">
          <cell r="A682">
            <v>30094491</v>
          </cell>
          <cell r="B682">
            <v>7765</v>
          </cell>
          <cell r="C682">
            <v>41571</v>
          </cell>
        </row>
        <row r="683">
          <cell r="A683">
            <v>30116433</v>
          </cell>
          <cell r="B683">
            <v>7765</v>
          </cell>
          <cell r="C683">
            <v>41571</v>
          </cell>
        </row>
        <row r="684">
          <cell r="A684">
            <v>30095363</v>
          </cell>
          <cell r="B684">
            <v>7765</v>
          </cell>
          <cell r="C684">
            <v>41571</v>
          </cell>
        </row>
        <row r="685">
          <cell r="A685">
            <v>30099670</v>
          </cell>
          <cell r="B685">
            <v>7765</v>
          </cell>
          <cell r="C685">
            <v>41571</v>
          </cell>
        </row>
        <row r="686">
          <cell r="A686">
            <v>30116436</v>
          </cell>
          <cell r="B686">
            <v>7765</v>
          </cell>
          <cell r="C686">
            <v>41571</v>
          </cell>
        </row>
        <row r="687">
          <cell r="A687">
            <v>30061719</v>
          </cell>
          <cell r="B687">
            <v>7765</v>
          </cell>
          <cell r="C687">
            <v>41571</v>
          </cell>
        </row>
        <row r="688">
          <cell r="A688">
            <v>30126824</v>
          </cell>
          <cell r="B688">
            <v>7765</v>
          </cell>
          <cell r="C688">
            <v>41571</v>
          </cell>
        </row>
        <row r="689">
          <cell r="A689">
            <v>30111374</v>
          </cell>
          <cell r="B689">
            <v>7765</v>
          </cell>
          <cell r="C689">
            <v>41571</v>
          </cell>
        </row>
        <row r="690">
          <cell r="A690">
            <v>30126583</v>
          </cell>
          <cell r="B690">
            <v>7765</v>
          </cell>
          <cell r="C690">
            <v>41571</v>
          </cell>
        </row>
        <row r="691">
          <cell r="A691">
            <v>30135696</v>
          </cell>
          <cell r="B691">
            <v>7765</v>
          </cell>
          <cell r="C691">
            <v>41571</v>
          </cell>
        </row>
        <row r="692">
          <cell r="A692">
            <v>20176918</v>
          </cell>
          <cell r="B692">
            <v>7765</v>
          </cell>
          <cell r="C692">
            <v>41571</v>
          </cell>
        </row>
        <row r="693">
          <cell r="A693">
            <v>30135748</v>
          </cell>
          <cell r="B693">
            <v>7765</v>
          </cell>
          <cell r="C693">
            <v>41571</v>
          </cell>
        </row>
        <row r="694">
          <cell r="A694">
            <v>20180242</v>
          </cell>
          <cell r="B694">
            <v>7765</v>
          </cell>
          <cell r="C694">
            <v>41571</v>
          </cell>
        </row>
        <row r="695">
          <cell r="A695">
            <v>30123298</v>
          </cell>
          <cell r="B695">
            <v>7765</v>
          </cell>
          <cell r="C695">
            <v>41571</v>
          </cell>
        </row>
        <row r="696">
          <cell r="A696">
            <v>30073281</v>
          </cell>
          <cell r="B696">
            <v>7765</v>
          </cell>
          <cell r="C696">
            <v>41571</v>
          </cell>
        </row>
        <row r="697">
          <cell r="A697">
            <v>30124660</v>
          </cell>
          <cell r="B697">
            <v>7765</v>
          </cell>
          <cell r="C697">
            <v>41571</v>
          </cell>
        </row>
        <row r="698">
          <cell r="A698">
            <v>30124674</v>
          </cell>
          <cell r="B698">
            <v>7765</v>
          </cell>
          <cell r="C698">
            <v>41571</v>
          </cell>
        </row>
        <row r="699">
          <cell r="A699">
            <v>20176595</v>
          </cell>
          <cell r="B699">
            <v>7765</v>
          </cell>
          <cell r="C699">
            <v>41571</v>
          </cell>
        </row>
        <row r="700">
          <cell r="A700">
            <v>30089527</v>
          </cell>
          <cell r="B700">
            <v>7765</v>
          </cell>
          <cell r="C700">
            <v>41571</v>
          </cell>
        </row>
        <row r="701">
          <cell r="A701">
            <v>30131979</v>
          </cell>
          <cell r="B701">
            <v>7765</v>
          </cell>
          <cell r="C701">
            <v>41571</v>
          </cell>
        </row>
        <row r="702">
          <cell r="A702">
            <v>30118180</v>
          </cell>
          <cell r="B702">
            <v>7765</v>
          </cell>
          <cell r="C702">
            <v>41571</v>
          </cell>
        </row>
        <row r="703">
          <cell r="A703">
            <v>30132425</v>
          </cell>
          <cell r="B703">
            <v>7765</v>
          </cell>
          <cell r="C703">
            <v>41571</v>
          </cell>
        </row>
        <row r="704">
          <cell r="A704">
            <v>30133987</v>
          </cell>
          <cell r="B704">
            <v>7765</v>
          </cell>
          <cell r="C704">
            <v>41571</v>
          </cell>
        </row>
        <row r="705">
          <cell r="A705">
            <v>30133957</v>
          </cell>
          <cell r="B705">
            <v>7765</v>
          </cell>
          <cell r="C705">
            <v>41571</v>
          </cell>
        </row>
        <row r="706">
          <cell r="A706">
            <v>30128620</v>
          </cell>
          <cell r="B706">
            <v>7765</v>
          </cell>
          <cell r="C706">
            <v>41571</v>
          </cell>
        </row>
        <row r="707">
          <cell r="A707">
            <v>30128525</v>
          </cell>
          <cell r="B707">
            <v>7765</v>
          </cell>
          <cell r="C707">
            <v>41571</v>
          </cell>
        </row>
        <row r="708">
          <cell r="A708">
            <v>30128029</v>
          </cell>
          <cell r="B708">
            <v>7765</v>
          </cell>
          <cell r="C708">
            <v>41571</v>
          </cell>
        </row>
        <row r="709">
          <cell r="A709">
            <v>30112922</v>
          </cell>
          <cell r="B709">
            <v>7765</v>
          </cell>
          <cell r="C709">
            <v>41571</v>
          </cell>
        </row>
        <row r="710">
          <cell r="A710">
            <v>30103817</v>
          </cell>
          <cell r="B710">
            <v>7765</v>
          </cell>
          <cell r="C710">
            <v>41571</v>
          </cell>
        </row>
        <row r="711">
          <cell r="A711">
            <v>30133162</v>
          </cell>
          <cell r="B711">
            <v>7765</v>
          </cell>
          <cell r="C711">
            <v>41571</v>
          </cell>
        </row>
        <row r="712">
          <cell r="A712">
            <v>30114689</v>
          </cell>
          <cell r="B712">
            <v>7765</v>
          </cell>
          <cell r="C712">
            <v>41571</v>
          </cell>
        </row>
        <row r="713">
          <cell r="A713">
            <v>30127841</v>
          </cell>
          <cell r="B713">
            <v>7765</v>
          </cell>
          <cell r="C713">
            <v>41571</v>
          </cell>
        </row>
        <row r="714">
          <cell r="A714">
            <v>30136996</v>
          </cell>
          <cell r="B714">
            <v>7765</v>
          </cell>
          <cell r="C714">
            <v>41571</v>
          </cell>
        </row>
        <row r="715">
          <cell r="A715">
            <v>30082951</v>
          </cell>
          <cell r="B715" t="str">
            <v>5568-</v>
          </cell>
          <cell r="C715">
            <v>39862</v>
          </cell>
        </row>
        <row r="716">
          <cell r="A716">
            <v>30094856</v>
          </cell>
          <cell r="B716" t="str">
            <v>6088-7776</v>
          </cell>
          <cell r="C716">
            <v>41599</v>
          </cell>
        </row>
        <row r="717">
          <cell r="A717">
            <v>30083901</v>
          </cell>
          <cell r="B717" t="str">
            <v>6088-7777</v>
          </cell>
          <cell r="C717">
            <v>41599</v>
          </cell>
        </row>
        <row r="718">
          <cell r="A718">
            <v>30045769</v>
          </cell>
          <cell r="B718" t="str">
            <v>7243-7773</v>
          </cell>
          <cell r="C718">
            <v>41599</v>
          </cell>
        </row>
        <row r="719">
          <cell r="A719">
            <v>30098830</v>
          </cell>
          <cell r="B719" t="str">
            <v>7133-7774</v>
          </cell>
          <cell r="C719" t="str">
            <v>25-10-2011-21/11/13</v>
          </cell>
        </row>
        <row r="720">
          <cell r="A720">
            <v>30122044</v>
          </cell>
          <cell r="B720" t="str">
            <v>7421-7779</v>
          </cell>
          <cell r="C720">
            <v>41599</v>
          </cell>
        </row>
        <row r="721">
          <cell r="A721">
            <v>30034562</v>
          </cell>
          <cell r="B721" t="str">
            <v>6076-7778</v>
          </cell>
          <cell r="C721">
            <v>41599</v>
          </cell>
        </row>
        <row r="722">
          <cell r="B722">
            <v>7775</v>
          </cell>
          <cell r="C722">
            <v>41599</v>
          </cell>
        </row>
        <row r="723">
          <cell r="A723">
            <v>30121781</v>
          </cell>
          <cell r="B723">
            <v>7132</v>
          </cell>
          <cell r="C723">
            <v>40840</v>
          </cell>
        </row>
        <row r="724">
          <cell r="A724">
            <v>30121775</v>
          </cell>
          <cell r="B724">
            <v>7132</v>
          </cell>
          <cell r="C724">
            <v>40840</v>
          </cell>
        </row>
        <row r="725">
          <cell r="A725">
            <v>30121778</v>
          </cell>
          <cell r="B725">
            <v>7132</v>
          </cell>
          <cell r="C725">
            <v>40840</v>
          </cell>
        </row>
        <row r="726">
          <cell r="A726">
            <v>30123320</v>
          </cell>
          <cell r="B726">
            <v>7289</v>
          </cell>
          <cell r="C726">
            <v>41067</v>
          </cell>
        </row>
        <row r="727">
          <cell r="A727">
            <v>30085234</v>
          </cell>
          <cell r="B727" t="str">
            <v>7373-7781--7862</v>
          </cell>
          <cell r="C727">
            <v>41718</v>
          </cell>
        </row>
        <row r="728">
          <cell r="A728">
            <v>30064998</v>
          </cell>
          <cell r="B728">
            <v>7922</v>
          </cell>
          <cell r="C728">
            <v>41830</v>
          </cell>
        </row>
        <row r="729">
          <cell r="A729">
            <v>30075551</v>
          </cell>
          <cell r="B729" t="str">
            <v>7738-7825</v>
          </cell>
          <cell r="C729">
            <v>41659</v>
          </cell>
        </row>
        <row r="730">
          <cell r="A730">
            <v>30094647</v>
          </cell>
          <cell r="B730" t="str">
            <v>7243-7826</v>
          </cell>
          <cell r="C730">
            <v>41659</v>
          </cell>
        </row>
        <row r="731">
          <cell r="A731">
            <v>30043082</v>
          </cell>
          <cell r="B731" t="str">
            <v>6088-8015</v>
          </cell>
          <cell r="C731">
            <v>41907</v>
          </cell>
        </row>
        <row r="732">
          <cell r="A732">
            <v>30094462</v>
          </cell>
          <cell r="B732">
            <v>7373</v>
          </cell>
          <cell r="C732">
            <v>41144</v>
          </cell>
        </row>
        <row r="733">
          <cell r="A733">
            <v>30115848</v>
          </cell>
          <cell r="B733" t="str">
            <v>7494-7861</v>
          </cell>
          <cell r="C733">
            <v>41718</v>
          </cell>
        </row>
        <row r="734">
          <cell r="A734">
            <v>30070356</v>
          </cell>
          <cell r="B734" t="str">
            <v xml:space="preserve">7133-7796 </v>
          </cell>
          <cell r="C734" t="str">
            <v>25-10-2011-12/12/13</v>
          </cell>
        </row>
        <row r="735">
          <cell r="A735">
            <v>30080175</v>
          </cell>
          <cell r="B735">
            <v>7133</v>
          </cell>
          <cell r="C735">
            <v>40841</v>
          </cell>
        </row>
        <row r="736">
          <cell r="A736">
            <v>30094567</v>
          </cell>
          <cell r="B736" t="str">
            <v>7540-8061</v>
          </cell>
          <cell r="C736">
            <v>41970</v>
          </cell>
        </row>
        <row r="737">
          <cell r="A737">
            <v>30098159</v>
          </cell>
          <cell r="B737" t="str">
            <v>7133-7977-8029</v>
          </cell>
          <cell r="C737">
            <v>41890</v>
          </cell>
        </row>
        <row r="738">
          <cell r="A738">
            <v>30098200</v>
          </cell>
          <cell r="B738" t="str">
            <v>7133-7977</v>
          </cell>
          <cell r="C738">
            <v>41890</v>
          </cell>
        </row>
        <row r="739">
          <cell r="A739">
            <v>30098154</v>
          </cell>
          <cell r="B739" t="str">
            <v>7133-7977</v>
          </cell>
          <cell r="C739">
            <v>41890</v>
          </cell>
        </row>
        <row r="740">
          <cell r="A740">
            <v>30098144</v>
          </cell>
          <cell r="B740" t="str">
            <v>7133-7977</v>
          </cell>
          <cell r="C740">
            <v>41890</v>
          </cell>
        </row>
        <row r="741">
          <cell r="A741">
            <v>30098194</v>
          </cell>
          <cell r="B741" t="str">
            <v>7133-7977</v>
          </cell>
          <cell r="C741">
            <v>41890</v>
          </cell>
        </row>
        <row r="742">
          <cell r="A742">
            <v>30098195</v>
          </cell>
          <cell r="B742">
            <v>7133</v>
          </cell>
          <cell r="C742">
            <v>40841</v>
          </cell>
        </row>
        <row r="743">
          <cell r="A743">
            <v>30098190</v>
          </cell>
          <cell r="B743">
            <v>7133</v>
          </cell>
          <cell r="C743">
            <v>40841</v>
          </cell>
        </row>
        <row r="744">
          <cell r="A744">
            <v>30103839</v>
          </cell>
          <cell r="B744">
            <v>7373</v>
          </cell>
          <cell r="C744">
            <v>41144</v>
          </cell>
        </row>
        <row r="745">
          <cell r="A745">
            <v>30091734</v>
          </cell>
          <cell r="B745" t="str">
            <v>5736-8050</v>
          </cell>
          <cell r="C745">
            <v>41953</v>
          </cell>
        </row>
        <row r="746">
          <cell r="A746">
            <v>30101297</v>
          </cell>
          <cell r="B746">
            <v>7243</v>
          </cell>
          <cell r="C746">
            <v>41018</v>
          </cell>
        </row>
        <row r="747">
          <cell r="A747">
            <v>20191423</v>
          </cell>
          <cell r="B747">
            <v>8058</v>
          </cell>
          <cell r="C747">
            <v>41970</v>
          </cell>
        </row>
        <row r="748">
          <cell r="A748">
            <v>30045769</v>
          </cell>
          <cell r="B748" t="str">
            <v>7243-7773</v>
          </cell>
          <cell r="C748">
            <v>41599</v>
          </cell>
        </row>
        <row r="749">
          <cell r="A749">
            <v>30098830</v>
          </cell>
          <cell r="B749" t="str">
            <v>7133-7774-8051</v>
          </cell>
          <cell r="C749" t="str">
            <v>25-10-2011-21/11/13-10/11/14</v>
          </cell>
        </row>
        <row r="750">
          <cell r="A750">
            <v>30122044</v>
          </cell>
          <cell r="B750" t="str">
            <v>7421-7779-8094</v>
          </cell>
          <cell r="C750">
            <v>41991</v>
          </cell>
        </row>
        <row r="751">
          <cell r="A751">
            <v>30104073</v>
          </cell>
          <cell r="B751" t="str">
            <v>7373-7860</v>
          </cell>
          <cell r="C751">
            <v>41718</v>
          </cell>
        </row>
        <row r="752">
          <cell r="A752">
            <v>30085330</v>
          </cell>
          <cell r="B752" t="str">
            <v>7133- 7539-7924</v>
          </cell>
          <cell r="C752">
            <v>41830</v>
          </cell>
        </row>
        <row r="753">
          <cell r="A753">
            <v>30093134</v>
          </cell>
          <cell r="B753" t="str">
            <v>7373-7925-7923</v>
          </cell>
          <cell r="C753">
            <v>41830</v>
          </cell>
        </row>
        <row r="754">
          <cell r="A754">
            <v>30064150</v>
          </cell>
          <cell r="B754" t="str">
            <v>7146- 7764-7783</v>
          </cell>
          <cell r="C754" t="str">
            <v>11-11-2011; 24/10/13-21/11/13</v>
          </cell>
        </row>
        <row r="755">
          <cell r="A755">
            <v>30139623</v>
          </cell>
          <cell r="B755">
            <v>7877</v>
          </cell>
          <cell r="C755">
            <v>41739</v>
          </cell>
        </row>
        <row r="756">
          <cell r="A756">
            <v>30087539</v>
          </cell>
          <cell r="B756">
            <v>5907</v>
          </cell>
          <cell r="C756">
            <v>40445</v>
          </cell>
        </row>
        <row r="757">
          <cell r="A757">
            <v>30094926</v>
          </cell>
          <cell r="B757">
            <v>6088</v>
          </cell>
          <cell r="C757">
            <v>40676</v>
          </cell>
        </row>
        <row r="758">
          <cell r="A758">
            <v>30112922</v>
          </cell>
          <cell r="B758">
            <v>7765</v>
          </cell>
          <cell r="C758">
            <v>41571</v>
          </cell>
        </row>
        <row r="759">
          <cell r="A759">
            <v>30078695</v>
          </cell>
          <cell r="B759">
            <v>7364</v>
          </cell>
          <cell r="C759">
            <v>41144</v>
          </cell>
        </row>
        <row r="760">
          <cell r="A760">
            <v>30070026</v>
          </cell>
          <cell r="B760">
            <v>7243</v>
          </cell>
          <cell r="C760">
            <v>41018</v>
          </cell>
        </row>
        <row r="761">
          <cell r="A761">
            <v>30004448</v>
          </cell>
          <cell r="B761">
            <v>7373</v>
          </cell>
          <cell r="C761">
            <v>41144</v>
          </cell>
        </row>
        <row r="762">
          <cell r="A762">
            <v>30099670</v>
          </cell>
          <cell r="B762" t="str">
            <v>7765-8013</v>
          </cell>
          <cell r="C762">
            <v>41907</v>
          </cell>
        </row>
        <row r="763">
          <cell r="A763">
            <v>30078575</v>
          </cell>
          <cell r="B763" t="str">
            <v>7364-7904</v>
          </cell>
          <cell r="C763">
            <v>41144</v>
          </cell>
        </row>
        <row r="764">
          <cell r="A764">
            <v>30061526</v>
          </cell>
          <cell r="B764" t="str">
            <v>6076-7014-7754-8059</v>
          </cell>
          <cell r="C764">
            <v>41970</v>
          </cell>
        </row>
        <row r="765">
          <cell r="A765">
            <v>30100572</v>
          </cell>
          <cell r="B765" t="str">
            <v>7543- 7934</v>
          </cell>
          <cell r="C765">
            <v>41841</v>
          </cell>
        </row>
        <row r="766">
          <cell r="A766">
            <v>30135748</v>
          </cell>
          <cell r="B766">
            <v>7765</v>
          </cell>
          <cell r="C766">
            <v>41571</v>
          </cell>
        </row>
        <row r="767">
          <cell r="A767">
            <v>30085361</v>
          </cell>
          <cell r="B767" t="str">
            <v>7765-7975</v>
          </cell>
          <cell r="C767">
            <v>41890</v>
          </cell>
        </row>
        <row r="768">
          <cell r="A768">
            <v>30128875</v>
          </cell>
          <cell r="B768">
            <v>7928</v>
          </cell>
          <cell r="C768">
            <v>41830</v>
          </cell>
        </row>
        <row r="769">
          <cell r="A769">
            <v>30124298</v>
          </cell>
          <cell r="B769">
            <v>7928</v>
          </cell>
          <cell r="C769">
            <v>41830</v>
          </cell>
        </row>
        <row r="770">
          <cell r="A770">
            <v>30132082</v>
          </cell>
          <cell r="B770">
            <v>7928</v>
          </cell>
          <cell r="C770">
            <v>41830</v>
          </cell>
        </row>
        <row r="771">
          <cell r="A771">
            <v>30131120</v>
          </cell>
          <cell r="B771">
            <v>7928</v>
          </cell>
          <cell r="C771">
            <v>41830</v>
          </cell>
        </row>
        <row r="772">
          <cell r="A772">
            <v>30128325</v>
          </cell>
          <cell r="B772">
            <v>7928</v>
          </cell>
          <cell r="C772">
            <v>41830</v>
          </cell>
        </row>
        <row r="773">
          <cell r="A773">
            <v>30176122</v>
          </cell>
          <cell r="B773">
            <v>7928</v>
          </cell>
          <cell r="C773">
            <v>41830</v>
          </cell>
        </row>
        <row r="774">
          <cell r="A774">
            <v>20189863</v>
          </cell>
          <cell r="B774">
            <v>7928</v>
          </cell>
          <cell r="C774">
            <v>41830</v>
          </cell>
        </row>
        <row r="775">
          <cell r="A775">
            <v>30133866</v>
          </cell>
          <cell r="B775">
            <v>7928</v>
          </cell>
          <cell r="C775">
            <v>41830</v>
          </cell>
        </row>
        <row r="776">
          <cell r="A776">
            <v>30129757</v>
          </cell>
          <cell r="B776">
            <v>7928</v>
          </cell>
          <cell r="C776">
            <v>41830</v>
          </cell>
        </row>
        <row r="777">
          <cell r="A777">
            <v>30131172</v>
          </cell>
          <cell r="B777">
            <v>7928</v>
          </cell>
          <cell r="C777">
            <v>41830</v>
          </cell>
        </row>
        <row r="778">
          <cell r="A778">
            <v>30116102</v>
          </cell>
          <cell r="B778">
            <v>7928</v>
          </cell>
          <cell r="C778">
            <v>41830</v>
          </cell>
        </row>
        <row r="779">
          <cell r="A779">
            <v>30122220</v>
          </cell>
          <cell r="B779">
            <v>7928</v>
          </cell>
          <cell r="C779">
            <v>41830</v>
          </cell>
        </row>
        <row r="780">
          <cell r="A780">
            <v>30104058</v>
          </cell>
          <cell r="B780">
            <v>7928</v>
          </cell>
          <cell r="C780">
            <v>41830</v>
          </cell>
        </row>
        <row r="781">
          <cell r="A781">
            <v>30136959</v>
          </cell>
          <cell r="B781">
            <v>7928</v>
          </cell>
          <cell r="C781">
            <v>41830</v>
          </cell>
        </row>
        <row r="782">
          <cell r="A782">
            <v>30133923</v>
          </cell>
          <cell r="B782">
            <v>7928</v>
          </cell>
          <cell r="C782">
            <v>41830</v>
          </cell>
        </row>
        <row r="783">
          <cell r="A783">
            <v>30107369</v>
          </cell>
          <cell r="B783">
            <v>7928</v>
          </cell>
          <cell r="C783">
            <v>41830</v>
          </cell>
        </row>
        <row r="784">
          <cell r="A784">
            <v>30073330</v>
          </cell>
          <cell r="B784">
            <v>7928</v>
          </cell>
          <cell r="C784">
            <v>41830</v>
          </cell>
        </row>
        <row r="785">
          <cell r="A785">
            <v>30116133</v>
          </cell>
          <cell r="B785">
            <v>7928</v>
          </cell>
          <cell r="C785">
            <v>41830</v>
          </cell>
        </row>
        <row r="786">
          <cell r="A786">
            <v>30130350</v>
          </cell>
          <cell r="B786">
            <v>7928</v>
          </cell>
          <cell r="C786">
            <v>41830</v>
          </cell>
        </row>
        <row r="787">
          <cell r="A787">
            <v>30071716</v>
          </cell>
          <cell r="B787">
            <v>7928</v>
          </cell>
          <cell r="C787">
            <v>41830</v>
          </cell>
        </row>
        <row r="788">
          <cell r="A788">
            <v>30151372</v>
          </cell>
          <cell r="B788">
            <v>7928</v>
          </cell>
          <cell r="C788">
            <v>41830</v>
          </cell>
        </row>
        <row r="789">
          <cell r="A789">
            <v>30117002</v>
          </cell>
          <cell r="B789">
            <v>7928</v>
          </cell>
          <cell r="C789">
            <v>41830</v>
          </cell>
        </row>
        <row r="790">
          <cell r="A790">
            <v>30091807</v>
          </cell>
          <cell r="B790">
            <v>7928</v>
          </cell>
          <cell r="C790">
            <v>41830</v>
          </cell>
        </row>
        <row r="791">
          <cell r="A791">
            <v>30263472</v>
          </cell>
          <cell r="B791">
            <v>7928</v>
          </cell>
          <cell r="C791">
            <v>41830</v>
          </cell>
        </row>
        <row r="792">
          <cell r="A792">
            <v>30095277</v>
          </cell>
          <cell r="B792">
            <v>7928</v>
          </cell>
          <cell r="C792">
            <v>41830</v>
          </cell>
        </row>
        <row r="793">
          <cell r="A793">
            <v>30131833</v>
          </cell>
          <cell r="B793">
            <v>7928</v>
          </cell>
          <cell r="C793">
            <v>41830</v>
          </cell>
        </row>
        <row r="794">
          <cell r="A794">
            <v>30130574</v>
          </cell>
          <cell r="B794" t="str">
            <v>7928 - 8028</v>
          </cell>
          <cell r="C794" t="str">
            <v>10-07-2014-9/10/14</v>
          </cell>
        </row>
        <row r="795">
          <cell r="A795">
            <v>30131956</v>
          </cell>
          <cell r="B795">
            <v>7928</v>
          </cell>
          <cell r="C795">
            <v>41830</v>
          </cell>
        </row>
        <row r="796">
          <cell r="A796">
            <v>30129643</v>
          </cell>
          <cell r="B796">
            <v>7928</v>
          </cell>
          <cell r="C796">
            <v>41830</v>
          </cell>
        </row>
        <row r="797">
          <cell r="A797">
            <v>30104807</v>
          </cell>
          <cell r="B797">
            <v>7928</v>
          </cell>
          <cell r="C797">
            <v>41830</v>
          </cell>
        </row>
        <row r="798">
          <cell r="A798">
            <v>30109511</v>
          </cell>
          <cell r="B798">
            <v>7928</v>
          </cell>
          <cell r="C798">
            <v>41830</v>
          </cell>
        </row>
        <row r="799">
          <cell r="A799">
            <v>30034562</v>
          </cell>
          <cell r="B799">
            <v>7928</v>
          </cell>
          <cell r="C799">
            <v>41830</v>
          </cell>
        </row>
        <row r="800">
          <cell r="A800">
            <v>30103842</v>
          </cell>
          <cell r="B800">
            <v>7928</v>
          </cell>
          <cell r="C800">
            <v>41830</v>
          </cell>
        </row>
        <row r="801">
          <cell r="A801">
            <v>30191172</v>
          </cell>
          <cell r="B801">
            <v>7928</v>
          </cell>
          <cell r="C801">
            <v>41830</v>
          </cell>
        </row>
        <row r="802">
          <cell r="A802">
            <v>30202422</v>
          </cell>
          <cell r="B802">
            <v>7928</v>
          </cell>
          <cell r="C802">
            <v>41830</v>
          </cell>
        </row>
        <row r="803">
          <cell r="A803">
            <v>30142222</v>
          </cell>
          <cell r="B803">
            <v>7928</v>
          </cell>
          <cell r="C803">
            <v>41830</v>
          </cell>
        </row>
        <row r="804">
          <cell r="A804">
            <v>30089528</v>
          </cell>
          <cell r="B804">
            <v>7928</v>
          </cell>
          <cell r="C804">
            <v>41830</v>
          </cell>
        </row>
        <row r="805">
          <cell r="A805">
            <v>30094602</v>
          </cell>
          <cell r="B805">
            <v>7928</v>
          </cell>
          <cell r="C805">
            <v>41830</v>
          </cell>
        </row>
        <row r="806">
          <cell r="A806">
            <v>30098368</v>
          </cell>
          <cell r="B806">
            <v>7928</v>
          </cell>
          <cell r="C806">
            <v>41830</v>
          </cell>
        </row>
        <row r="807">
          <cell r="A807">
            <v>30099851</v>
          </cell>
          <cell r="B807">
            <v>7928</v>
          </cell>
          <cell r="C807">
            <v>41830</v>
          </cell>
        </row>
        <row r="808">
          <cell r="A808">
            <v>30137015</v>
          </cell>
          <cell r="B808">
            <v>7928</v>
          </cell>
          <cell r="C808">
            <v>41830</v>
          </cell>
        </row>
        <row r="809">
          <cell r="A809">
            <v>30098253</v>
          </cell>
          <cell r="B809">
            <v>7928</v>
          </cell>
          <cell r="C809">
            <v>41830</v>
          </cell>
        </row>
        <row r="810">
          <cell r="A810">
            <v>30138825</v>
          </cell>
          <cell r="B810">
            <v>7928</v>
          </cell>
          <cell r="C810">
            <v>41830</v>
          </cell>
        </row>
        <row r="811">
          <cell r="A811">
            <v>30039654</v>
          </cell>
          <cell r="B811">
            <v>7928</v>
          </cell>
          <cell r="C811">
            <v>41830</v>
          </cell>
        </row>
        <row r="812">
          <cell r="A812">
            <v>30135961</v>
          </cell>
          <cell r="B812">
            <v>7928</v>
          </cell>
          <cell r="C812">
            <v>41830</v>
          </cell>
        </row>
        <row r="813">
          <cell r="A813">
            <v>30104012</v>
          </cell>
          <cell r="B813">
            <v>7927</v>
          </cell>
          <cell r="C813">
            <v>41830</v>
          </cell>
        </row>
        <row r="814">
          <cell r="A814">
            <v>30137941</v>
          </cell>
          <cell r="B814">
            <v>7852</v>
          </cell>
          <cell r="C814">
            <v>41708</v>
          </cell>
        </row>
        <row r="815">
          <cell r="A815">
            <v>30078156</v>
          </cell>
          <cell r="B815">
            <v>7935</v>
          </cell>
          <cell r="C815">
            <v>41841</v>
          </cell>
        </row>
        <row r="816">
          <cell r="A816">
            <v>30122289</v>
          </cell>
          <cell r="B816" t="str">
            <v>7373-7972</v>
          </cell>
          <cell r="C816">
            <v>41991</v>
          </cell>
        </row>
        <row r="817">
          <cell r="A817">
            <v>30333872</v>
          </cell>
          <cell r="B817">
            <v>7976</v>
          </cell>
          <cell r="C817">
            <v>41890</v>
          </cell>
        </row>
        <row r="818">
          <cell r="A818">
            <v>30121782</v>
          </cell>
          <cell r="B818">
            <v>7978</v>
          </cell>
          <cell r="C818">
            <v>41890</v>
          </cell>
        </row>
        <row r="819">
          <cell r="A819">
            <v>30103962</v>
          </cell>
          <cell r="B819" t="str">
            <v>7373-8023</v>
          </cell>
          <cell r="C819">
            <v>41921</v>
          </cell>
        </row>
        <row r="820">
          <cell r="A820">
            <v>30327078</v>
          </cell>
          <cell r="B820" t="str">
            <v>7980-8012</v>
          </cell>
          <cell r="C820">
            <v>41907</v>
          </cell>
        </row>
        <row r="821">
          <cell r="A821">
            <v>30345622</v>
          </cell>
          <cell r="B821">
            <v>8014</v>
          </cell>
          <cell r="C821">
            <v>41907</v>
          </cell>
        </row>
        <row r="822">
          <cell r="A822">
            <v>30176722</v>
          </cell>
          <cell r="B822">
            <v>8016</v>
          </cell>
          <cell r="C822">
            <v>41907</v>
          </cell>
        </row>
        <row r="823">
          <cell r="A823">
            <v>30291923</v>
          </cell>
          <cell r="B823">
            <v>8016</v>
          </cell>
          <cell r="C823">
            <v>41907</v>
          </cell>
        </row>
        <row r="824">
          <cell r="A824">
            <v>30137165</v>
          </cell>
          <cell r="B824">
            <v>8016</v>
          </cell>
          <cell r="C824">
            <v>41907</v>
          </cell>
        </row>
        <row r="825">
          <cell r="A825">
            <v>30102451</v>
          </cell>
          <cell r="B825">
            <v>8016</v>
          </cell>
          <cell r="C825">
            <v>41907</v>
          </cell>
        </row>
        <row r="826">
          <cell r="A826">
            <v>30132846</v>
          </cell>
          <cell r="B826">
            <v>8016</v>
          </cell>
          <cell r="C826">
            <v>41907</v>
          </cell>
        </row>
        <row r="827">
          <cell r="A827">
            <v>30210422</v>
          </cell>
          <cell r="B827">
            <v>8016</v>
          </cell>
          <cell r="C827">
            <v>41907</v>
          </cell>
        </row>
        <row r="828">
          <cell r="A828">
            <v>30137563</v>
          </cell>
          <cell r="B828">
            <v>8016</v>
          </cell>
          <cell r="C828">
            <v>41907</v>
          </cell>
        </row>
        <row r="829">
          <cell r="A829">
            <v>30169123</v>
          </cell>
          <cell r="B829">
            <v>8016</v>
          </cell>
          <cell r="C829">
            <v>41907</v>
          </cell>
        </row>
        <row r="830">
          <cell r="A830">
            <v>30132824</v>
          </cell>
          <cell r="B830">
            <v>8016</v>
          </cell>
          <cell r="C830">
            <v>41907</v>
          </cell>
        </row>
        <row r="831">
          <cell r="A831">
            <v>30073308</v>
          </cell>
          <cell r="B831">
            <v>8016</v>
          </cell>
          <cell r="C831">
            <v>41907</v>
          </cell>
        </row>
        <row r="832">
          <cell r="A832">
            <v>30137475</v>
          </cell>
          <cell r="B832">
            <v>8016</v>
          </cell>
          <cell r="C832">
            <v>41907</v>
          </cell>
        </row>
        <row r="833">
          <cell r="A833">
            <v>20191556</v>
          </cell>
          <cell r="B833">
            <v>8016</v>
          </cell>
          <cell r="C833">
            <v>41907</v>
          </cell>
        </row>
        <row r="834">
          <cell r="A834">
            <v>30102811</v>
          </cell>
          <cell r="B834">
            <v>8016</v>
          </cell>
          <cell r="C834">
            <v>41907</v>
          </cell>
        </row>
        <row r="835">
          <cell r="A835">
            <v>30261646</v>
          </cell>
          <cell r="B835">
            <v>8016</v>
          </cell>
          <cell r="C835">
            <v>41907</v>
          </cell>
        </row>
        <row r="836">
          <cell r="A836">
            <v>30241172</v>
          </cell>
          <cell r="B836">
            <v>8016</v>
          </cell>
          <cell r="C836">
            <v>41907</v>
          </cell>
        </row>
        <row r="837">
          <cell r="A837">
            <v>30099722</v>
          </cell>
          <cell r="B837">
            <v>8016</v>
          </cell>
          <cell r="C837">
            <v>41907</v>
          </cell>
        </row>
        <row r="838">
          <cell r="A838">
            <v>30061523</v>
          </cell>
          <cell r="B838">
            <v>8016</v>
          </cell>
          <cell r="C838">
            <v>41907</v>
          </cell>
        </row>
        <row r="839">
          <cell r="A839">
            <v>30132437</v>
          </cell>
          <cell r="B839">
            <v>8016</v>
          </cell>
          <cell r="C839">
            <v>41907</v>
          </cell>
        </row>
        <row r="840">
          <cell r="A840">
            <v>30114635</v>
          </cell>
          <cell r="B840">
            <v>8016</v>
          </cell>
          <cell r="C840">
            <v>41907</v>
          </cell>
        </row>
        <row r="841">
          <cell r="A841">
            <v>30126809</v>
          </cell>
          <cell r="B841">
            <v>8016</v>
          </cell>
          <cell r="C841">
            <v>41907</v>
          </cell>
        </row>
        <row r="842">
          <cell r="A842">
            <v>30120437</v>
          </cell>
          <cell r="B842">
            <v>8016</v>
          </cell>
          <cell r="C842">
            <v>41907</v>
          </cell>
        </row>
        <row r="843">
          <cell r="A843">
            <v>30243972</v>
          </cell>
          <cell r="B843">
            <v>8016</v>
          </cell>
          <cell r="C843">
            <v>41907</v>
          </cell>
        </row>
        <row r="844">
          <cell r="A844">
            <v>30094955</v>
          </cell>
          <cell r="B844">
            <v>8016</v>
          </cell>
          <cell r="C844">
            <v>41907</v>
          </cell>
        </row>
        <row r="845">
          <cell r="A845">
            <v>30244373</v>
          </cell>
          <cell r="B845">
            <v>8016</v>
          </cell>
          <cell r="C845">
            <v>41907</v>
          </cell>
        </row>
        <row r="846">
          <cell r="A846">
            <v>30103841</v>
          </cell>
          <cell r="B846">
            <v>8016</v>
          </cell>
          <cell r="C846">
            <v>41907</v>
          </cell>
        </row>
        <row r="847">
          <cell r="A847">
            <v>30125926</v>
          </cell>
          <cell r="B847">
            <v>8016</v>
          </cell>
          <cell r="C847">
            <v>41907</v>
          </cell>
        </row>
        <row r="848">
          <cell r="A848">
            <v>30130866</v>
          </cell>
          <cell r="B848">
            <v>8016</v>
          </cell>
          <cell r="C848">
            <v>41907</v>
          </cell>
        </row>
        <row r="849">
          <cell r="A849">
            <v>30126989</v>
          </cell>
          <cell r="B849">
            <v>8016</v>
          </cell>
          <cell r="C849">
            <v>41907</v>
          </cell>
        </row>
        <row r="850">
          <cell r="A850">
            <v>30001924</v>
          </cell>
          <cell r="B850">
            <v>8016</v>
          </cell>
          <cell r="C850">
            <v>41907</v>
          </cell>
        </row>
        <row r="851">
          <cell r="A851">
            <v>30089526</v>
          </cell>
          <cell r="B851">
            <v>8016</v>
          </cell>
          <cell r="C851">
            <v>41907</v>
          </cell>
        </row>
        <row r="852">
          <cell r="A852">
            <v>30074663</v>
          </cell>
          <cell r="B852">
            <v>8016</v>
          </cell>
          <cell r="C852">
            <v>41907</v>
          </cell>
        </row>
        <row r="853">
          <cell r="A853">
            <v>30129834</v>
          </cell>
          <cell r="B853">
            <v>8016</v>
          </cell>
          <cell r="C853">
            <v>41907</v>
          </cell>
        </row>
        <row r="854">
          <cell r="A854">
            <v>30113070</v>
          </cell>
          <cell r="B854">
            <v>8016</v>
          </cell>
          <cell r="C854">
            <v>41907</v>
          </cell>
        </row>
        <row r="855">
          <cell r="A855">
            <v>30104435</v>
          </cell>
          <cell r="B855">
            <v>8016</v>
          </cell>
          <cell r="C855">
            <v>41907</v>
          </cell>
        </row>
        <row r="856">
          <cell r="A856">
            <v>30135954</v>
          </cell>
          <cell r="B856">
            <v>8016</v>
          </cell>
          <cell r="C856">
            <v>41907</v>
          </cell>
        </row>
        <row r="857">
          <cell r="A857">
            <v>30343722</v>
          </cell>
          <cell r="B857">
            <v>8028</v>
          </cell>
          <cell r="C857">
            <v>41921</v>
          </cell>
        </row>
        <row r="858">
          <cell r="A858">
            <v>30070062</v>
          </cell>
          <cell r="B858">
            <v>8027</v>
          </cell>
          <cell r="C858">
            <v>41921</v>
          </cell>
        </row>
        <row r="859">
          <cell r="A859">
            <v>30349125</v>
          </cell>
          <cell r="B859">
            <v>8033</v>
          </cell>
          <cell r="C859">
            <v>41921</v>
          </cell>
        </row>
        <row r="860">
          <cell r="A860">
            <v>30130220</v>
          </cell>
          <cell r="B860">
            <v>7765</v>
          </cell>
          <cell r="C860">
            <v>41571</v>
          </cell>
        </row>
        <row r="861">
          <cell r="A861">
            <v>30094338</v>
          </cell>
          <cell r="B861" t="str">
            <v>7765-8060</v>
          </cell>
          <cell r="C861">
            <v>41970</v>
          </cell>
        </row>
        <row r="862">
          <cell r="A862">
            <v>30085253</v>
          </cell>
          <cell r="B862">
            <v>7269</v>
          </cell>
          <cell r="C862">
            <v>41054</v>
          </cell>
        </row>
        <row r="863">
          <cell r="A863">
            <v>30114848</v>
          </cell>
          <cell r="B863" t="str">
            <v>7431-8137</v>
          </cell>
          <cell r="C863" t="str">
            <v>11-10-2012-12/1/15</v>
          </cell>
        </row>
        <row r="864">
          <cell r="A864">
            <v>30137789</v>
          </cell>
          <cell r="B864" t="str">
            <v>7768-8053</v>
          </cell>
          <cell r="C864">
            <v>41953</v>
          </cell>
        </row>
        <row r="865">
          <cell r="A865">
            <v>20183686</v>
          </cell>
          <cell r="B865" t="str">
            <v>7646-8056</v>
          </cell>
          <cell r="C865">
            <v>41970</v>
          </cell>
        </row>
        <row r="866">
          <cell r="A866">
            <v>30094713</v>
          </cell>
          <cell r="B866">
            <v>7243</v>
          </cell>
          <cell r="C866">
            <v>41018</v>
          </cell>
        </row>
        <row r="867">
          <cell r="A867">
            <v>20177609</v>
          </cell>
          <cell r="B867">
            <v>7765</v>
          </cell>
          <cell r="C867">
            <v>41571</v>
          </cell>
        </row>
        <row r="868">
          <cell r="A868">
            <v>30128773</v>
          </cell>
          <cell r="B868">
            <v>7765</v>
          </cell>
          <cell r="C868">
            <v>41571</v>
          </cell>
        </row>
        <row r="869">
          <cell r="A869">
            <v>20191947</v>
          </cell>
          <cell r="B869">
            <v>7489</v>
          </cell>
          <cell r="C869">
            <v>41212</v>
          </cell>
        </row>
        <row r="870">
          <cell r="A870">
            <v>30091213</v>
          </cell>
          <cell r="B870" t="str">
            <v>5955-7418-8084</v>
          </cell>
          <cell r="C870" t="str">
            <v>12-11-2010, 27/9/12; 10/12/14</v>
          </cell>
        </row>
        <row r="871">
          <cell r="A871">
            <v>30005260</v>
          </cell>
          <cell r="B871">
            <v>8062</v>
          </cell>
          <cell r="C871">
            <v>41970</v>
          </cell>
        </row>
        <row r="872">
          <cell r="A872">
            <v>30134004</v>
          </cell>
          <cell r="B872">
            <v>8062</v>
          </cell>
          <cell r="C872">
            <v>41970</v>
          </cell>
        </row>
        <row r="873">
          <cell r="A873">
            <v>30270322</v>
          </cell>
          <cell r="B873">
            <v>8062</v>
          </cell>
          <cell r="C873">
            <v>41970</v>
          </cell>
        </row>
        <row r="874">
          <cell r="A874">
            <v>30070208</v>
          </cell>
          <cell r="B874">
            <v>8062</v>
          </cell>
          <cell r="C874">
            <v>41970</v>
          </cell>
        </row>
        <row r="875">
          <cell r="A875">
            <v>30156175</v>
          </cell>
          <cell r="B875">
            <v>8062</v>
          </cell>
          <cell r="C875">
            <v>41970</v>
          </cell>
        </row>
        <row r="876">
          <cell r="A876">
            <v>30213572</v>
          </cell>
          <cell r="B876">
            <v>8062</v>
          </cell>
          <cell r="C876">
            <v>41970</v>
          </cell>
        </row>
        <row r="877">
          <cell r="A877">
            <v>30094224</v>
          </cell>
          <cell r="B877">
            <v>8062</v>
          </cell>
          <cell r="C877">
            <v>41970</v>
          </cell>
        </row>
        <row r="878">
          <cell r="A878">
            <v>30334073</v>
          </cell>
          <cell r="B878">
            <v>8062</v>
          </cell>
          <cell r="C878">
            <v>41970</v>
          </cell>
        </row>
        <row r="879">
          <cell r="A879">
            <v>30291122</v>
          </cell>
          <cell r="B879">
            <v>8062</v>
          </cell>
          <cell r="C879">
            <v>41970</v>
          </cell>
        </row>
        <row r="880">
          <cell r="A880">
            <v>30113305</v>
          </cell>
          <cell r="B880">
            <v>8062</v>
          </cell>
          <cell r="C880">
            <v>41970</v>
          </cell>
        </row>
        <row r="881">
          <cell r="A881">
            <v>30137316</v>
          </cell>
          <cell r="B881">
            <v>8062</v>
          </cell>
          <cell r="C881">
            <v>41970</v>
          </cell>
        </row>
        <row r="882">
          <cell r="A882">
            <v>30343937</v>
          </cell>
          <cell r="B882">
            <v>8062</v>
          </cell>
          <cell r="C882">
            <v>41970</v>
          </cell>
        </row>
        <row r="883">
          <cell r="A883">
            <v>30135395</v>
          </cell>
          <cell r="B883">
            <v>8062</v>
          </cell>
          <cell r="C883">
            <v>41970</v>
          </cell>
        </row>
        <row r="884">
          <cell r="A884">
            <v>30122584</v>
          </cell>
          <cell r="B884">
            <v>8062</v>
          </cell>
          <cell r="C884">
            <v>41970</v>
          </cell>
        </row>
        <row r="885">
          <cell r="A885">
            <v>30099697</v>
          </cell>
          <cell r="B885">
            <v>8062</v>
          </cell>
          <cell r="C885">
            <v>41970</v>
          </cell>
        </row>
        <row r="886">
          <cell r="A886">
            <v>30343831</v>
          </cell>
          <cell r="B886">
            <v>8062</v>
          </cell>
          <cell r="C886">
            <v>41970</v>
          </cell>
        </row>
        <row r="887">
          <cell r="A887">
            <v>30131993</v>
          </cell>
          <cell r="B887">
            <v>8062</v>
          </cell>
          <cell r="C887">
            <v>41970</v>
          </cell>
        </row>
        <row r="888">
          <cell r="A888">
            <v>30117865</v>
          </cell>
          <cell r="B888">
            <v>8062</v>
          </cell>
          <cell r="C888">
            <v>41970</v>
          </cell>
        </row>
        <row r="889">
          <cell r="A889">
            <v>30108083</v>
          </cell>
          <cell r="B889">
            <v>8062</v>
          </cell>
          <cell r="C889">
            <v>41970</v>
          </cell>
        </row>
        <row r="890">
          <cell r="A890">
            <v>30232372</v>
          </cell>
          <cell r="B890">
            <v>8062</v>
          </cell>
          <cell r="C890">
            <v>41970</v>
          </cell>
        </row>
        <row r="891">
          <cell r="A891">
            <v>30240624</v>
          </cell>
          <cell r="B891">
            <v>8062</v>
          </cell>
          <cell r="C891">
            <v>41970</v>
          </cell>
        </row>
        <row r="892">
          <cell r="A892">
            <v>30137010</v>
          </cell>
          <cell r="B892">
            <v>8062</v>
          </cell>
          <cell r="C892">
            <v>41970</v>
          </cell>
        </row>
        <row r="893">
          <cell r="A893">
            <v>30265222</v>
          </cell>
          <cell r="B893">
            <v>8062</v>
          </cell>
          <cell r="C893">
            <v>41970</v>
          </cell>
        </row>
        <row r="894">
          <cell r="A894">
            <v>30094469</v>
          </cell>
          <cell r="B894" t="str">
            <v>8062-8130</v>
          </cell>
          <cell r="C894">
            <v>42012</v>
          </cell>
        </row>
        <row r="895">
          <cell r="A895">
            <v>30126554</v>
          </cell>
          <cell r="B895">
            <v>8062</v>
          </cell>
          <cell r="C895">
            <v>41970</v>
          </cell>
        </row>
        <row r="896">
          <cell r="A896">
            <v>30080177</v>
          </cell>
          <cell r="B896">
            <v>8062</v>
          </cell>
          <cell r="C896">
            <v>41970</v>
          </cell>
        </row>
        <row r="897">
          <cell r="A897">
            <v>30359789</v>
          </cell>
          <cell r="B897">
            <v>8062</v>
          </cell>
          <cell r="C897">
            <v>41970</v>
          </cell>
        </row>
        <row r="898">
          <cell r="A898">
            <v>30094162</v>
          </cell>
          <cell r="B898">
            <v>8062</v>
          </cell>
          <cell r="C898">
            <v>41970</v>
          </cell>
        </row>
        <row r="899">
          <cell r="A899">
            <v>30202822</v>
          </cell>
          <cell r="B899">
            <v>8062</v>
          </cell>
          <cell r="C899">
            <v>41970</v>
          </cell>
        </row>
        <row r="900">
          <cell r="A900">
            <v>30345878</v>
          </cell>
          <cell r="B900">
            <v>8062</v>
          </cell>
          <cell r="C900">
            <v>41970</v>
          </cell>
        </row>
        <row r="901">
          <cell r="A901">
            <v>30346773</v>
          </cell>
          <cell r="B901">
            <v>8062</v>
          </cell>
          <cell r="C901">
            <v>41970</v>
          </cell>
        </row>
        <row r="902">
          <cell r="A902">
            <v>30127132</v>
          </cell>
          <cell r="B902" t="str">
            <v>7388-8164</v>
          </cell>
          <cell r="C902">
            <v>42075</v>
          </cell>
        </row>
        <row r="903">
          <cell r="A903">
            <v>30343122</v>
          </cell>
          <cell r="B903">
            <v>8086</v>
          </cell>
          <cell r="C903">
            <v>41983</v>
          </cell>
        </row>
        <row r="904">
          <cell r="A904">
            <v>30104269</v>
          </cell>
          <cell r="B904">
            <v>7243</v>
          </cell>
          <cell r="C904">
            <v>41018</v>
          </cell>
        </row>
        <row r="905">
          <cell r="A905">
            <v>30045925</v>
          </cell>
          <cell r="B905">
            <v>8142</v>
          </cell>
          <cell r="C905">
            <v>42016</v>
          </cell>
        </row>
        <row r="906">
          <cell r="A906">
            <v>30198372</v>
          </cell>
          <cell r="B906">
            <v>8142</v>
          </cell>
          <cell r="C906">
            <v>42016</v>
          </cell>
        </row>
        <row r="907">
          <cell r="A907">
            <v>30193522</v>
          </cell>
          <cell r="B907">
            <v>8142</v>
          </cell>
          <cell r="C907">
            <v>42016</v>
          </cell>
        </row>
        <row r="908">
          <cell r="A908">
            <v>30343927</v>
          </cell>
          <cell r="B908">
            <v>8142</v>
          </cell>
          <cell r="C908">
            <v>42016</v>
          </cell>
        </row>
        <row r="909">
          <cell r="A909">
            <v>30094385</v>
          </cell>
          <cell r="B909">
            <v>8142</v>
          </cell>
          <cell r="C909">
            <v>42016</v>
          </cell>
        </row>
        <row r="910">
          <cell r="A910">
            <v>30087910</v>
          </cell>
          <cell r="B910">
            <v>8142</v>
          </cell>
          <cell r="C910">
            <v>42016</v>
          </cell>
        </row>
        <row r="911">
          <cell r="A911">
            <v>30343835</v>
          </cell>
          <cell r="B911">
            <v>8142</v>
          </cell>
          <cell r="C911">
            <v>42016</v>
          </cell>
        </row>
        <row r="912">
          <cell r="A912">
            <v>30132269</v>
          </cell>
          <cell r="B912">
            <v>8142</v>
          </cell>
          <cell r="C912">
            <v>42016</v>
          </cell>
        </row>
        <row r="913">
          <cell r="A913">
            <v>30078506</v>
          </cell>
          <cell r="B913">
            <v>8142</v>
          </cell>
          <cell r="C913">
            <v>42016</v>
          </cell>
        </row>
        <row r="914">
          <cell r="A914">
            <v>30103771</v>
          </cell>
          <cell r="B914">
            <v>8142</v>
          </cell>
          <cell r="C914">
            <v>42016</v>
          </cell>
        </row>
        <row r="915">
          <cell r="A915">
            <v>30244523</v>
          </cell>
          <cell r="B915">
            <v>8142</v>
          </cell>
          <cell r="C915">
            <v>42016</v>
          </cell>
        </row>
        <row r="916">
          <cell r="A916">
            <v>30085275</v>
          </cell>
          <cell r="B916">
            <v>8142</v>
          </cell>
          <cell r="C916">
            <v>42016</v>
          </cell>
        </row>
        <row r="917">
          <cell r="A917">
            <v>30272773</v>
          </cell>
          <cell r="B917" t="str">
            <v>8142-8152</v>
          </cell>
          <cell r="C917">
            <v>42061</v>
          </cell>
        </row>
        <row r="918">
          <cell r="A918">
            <v>30107672</v>
          </cell>
          <cell r="B918">
            <v>8142</v>
          </cell>
          <cell r="C918">
            <v>42016</v>
          </cell>
        </row>
        <row r="919">
          <cell r="A919">
            <v>30078248</v>
          </cell>
          <cell r="B919">
            <v>8142</v>
          </cell>
          <cell r="C919">
            <v>42016</v>
          </cell>
        </row>
        <row r="920">
          <cell r="A920">
            <v>30277727</v>
          </cell>
          <cell r="B920">
            <v>8142</v>
          </cell>
          <cell r="C920">
            <v>42016</v>
          </cell>
        </row>
        <row r="921">
          <cell r="A921">
            <v>30131016</v>
          </cell>
          <cell r="B921">
            <v>8142</v>
          </cell>
          <cell r="C921">
            <v>42016</v>
          </cell>
        </row>
        <row r="922">
          <cell r="A922">
            <v>30349031</v>
          </cell>
          <cell r="B922">
            <v>8142</v>
          </cell>
          <cell r="C922">
            <v>42016</v>
          </cell>
        </row>
        <row r="923">
          <cell r="A923">
            <v>30352773</v>
          </cell>
          <cell r="B923">
            <v>8142</v>
          </cell>
          <cell r="C923">
            <v>42016</v>
          </cell>
        </row>
        <row r="924">
          <cell r="A924">
            <v>30366890</v>
          </cell>
          <cell r="B924">
            <v>8142</v>
          </cell>
          <cell r="C924">
            <v>42016</v>
          </cell>
        </row>
        <row r="925">
          <cell r="A925">
            <v>30123298</v>
          </cell>
          <cell r="B925" t="str">
            <v>7765-8138</v>
          </cell>
          <cell r="C925">
            <v>42016</v>
          </cell>
        </row>
        <row r="926">
          <cell r="A926">
            <v>30134964</v>
          </cell>
          <cell r="B926">
            <v>8142</v>
          </cell>
          <cell r="C926">
            <v>42016</v>
          </cell>
        </row>
        <row r="927">
          <cell r="A927">
            <v>30125221</v>
          </cell>
          <cell r="B927">
            <v>8143</v>
          </cell>
          <cell r="C927">
            <v>42016</v>
          </cell>
        </row>
        <row r="928">
          <cell r="A928">
            <v>30094162</v>
          </cell>
          <cell r="B928">
            <v>8062</v>
          </cell>
          <cell r="C928">
            <v>41970</v>
          </cell>
        </row>
        <row r="929">
          <cell r="A929">
            <v>30070356</v>
          </cell>
          <cell r="B929" t="str">
            <v>7133-7796-8206</v>
          </cell>
          <cell r="C929" t="str">
            <v>25-10-2011-12/12/13- 07-05-2015</v>
          </cell>
        </row>
        <row r="930">
          <cell r="A930">
            <v>30087539</v>
          </cell>
          <cell r="B930">
            <v>5907</v>
          </cell>
          <cell r="C930">
            <v>40445</v>
          </cell>
        </row>
        <row r="931">
          <cell r="A931">
            <v>30078575</v>
          </cell>
          <cell r="B931" t="str">
            <v>7364-7904-8349</v>
          </cell>
          <cell r="C931">
            <v>42254</v>
          </cell>
        </row>
        <row r="932">
          <cell r="A932">
            <v>30114848</v>
          </cell>
          <cell r="B932" t="str">
            <v>7431-8137</v>
          </cell>
          <cell r="C932" t="str">
            <v>11-10-2012-12/1/15</v>
          </cell>
        </row>
        <row r="933">
          <cell r="A933">
            <v>30005260</v>
          </cell>
          <cell r="B933">
            <v>8062</v>
          </cell>
          <cell r="C933">
            <v>41970</v>
          </cell>
        </row>
        <row r="934">
          <cell r="A934">
            <v>30122044</v>
          </cell>
          <cell r="B934" t="str">
            <v>7421-7779-8094</v>
          </cell>
          <cell r="C934">
            <v>41991</v>
          </cell>
        </row>
        <row r="935">
          <cell r="A935">
            <v>30125926</v>
          </cell>
          <cell r="B935" t="str">
            <v>8016-8189</v>
          </cell>
          <cell r="C935">
            <v>41907</v>
          </cell>
        </row>
        <row r="936">
          <cell r="A936">
            <v>30130866</v>
          </cell>
          <cell r="B936" t="str">
            <v>8016-8189</v>
          </cell>
          <cell r="C936">
            <v>41907</v>
          </cell>
        </row>
        <row r="937">
          <cell r="A937">
            <v>30202822</v>
          </cell>
          <cell r="B937" t="str">
            <v>8062-8168</v>
          </cell>
          <cell r="C937">
            <v>42082</v>
          </cell>
        </row>
        <row r="938">
          <cell r="A938">
            <v>30359789</v>
          </cell>
          <cell r="B938">
            <v>8062</v>
          </cell>
          <cell r="C938">
            <v>41970</v>
          </cell>
        </row>
        <row r="939">
          <cell r="A939">
            <v>30091734</v>
          </cell>
          <cell r="B939" t="str">
            <v>5736-8050</v>
          </cell>
          <cell r="C939">
            <v>41953</v>
          </cell>
        </row>
        <row r="940">
          <cell r="A940">
            <v>30104269</v>
          </cell>
          <cell r="B940" t="str">
            <v>7243-8150</v>
          </cell>
          <cell r="C940">
            <v>42061</v>
          </cell>
        </row>
        <row r="941">
          <cell r="A941">
            <v>20191423</v>
          </cell>
          <cell r="B941">
            <v>8058</v>
          </cell>
          <cell r="C941">
            <v>41970</v>
          </cell>
        </row>
        <row r="942">
          <cell r="A942">
            <v>30127132</v>
          </cell>
          <cell r="B942" t="str">
            <v>7388-8164</v>
          </cell>
          <cell r="C942">
            <v>42075</v>
          </cell>
        </row>
        <row r="943">
          <cell r="A943">
            <v>30085253</v>
          </cell>
          <cell r="B943" t="str">
            <v>7269-8170</v>
          </cell>
          <cell r="C943">
            <v>42082</v>
          </cell>
        </row>
        <row r="944">
          <cell r="A944">
            <v>30133957</v>
          </cell>
          <cell r="B944" t="str">
            <v>7765- 8129</v>
          </cell>
          <cell r="C944">
            <v>42012</v>
          </cell>
        </row>
        <row r="945">
          <cell r="A945">
            <v>30346622</v>
          </cell>
          <cell r="B945">
            <v>8168</v>
          </cell>
          <cell r="C945">
            <v>42082</v>
          </cell>
        </row>
        <row r="946">
          <cell r="A946">
            <v>30091213</v>
          </cell>
          <cell r="B946" t="str">
            <v>5955-7418-8084</v>
          </cell>
          <cell r="C946" t="str">
            <v>12-11-2010, 27/9/12; 10/12/14</v>
          </cell>
        </row>
        <row r="947">
          <cell r="A947">
            <v>20189863</v>
          </cell>
          <cell r="B947">
            <v>7928</v>
          </cell>
          <cell r="C947">
            <v>41830</v>
          </cell>
        </row>
        <row r="948">
          <cell r="A948">
            <v>30104012</v>
          </cell>
          <cell r="B948" t="str">
            <v>7927-8205</v>
          </cell>
          <cell r="C948">
            <v>42131</v>
          </cell>
        </row>
        <row r="949">
          <cell r="A949">
            <v>30073330</v>
          </cell>
          <cell r="B949">
            <v>7928</v>
          </cell>
          <cell r="C949">
            <v>41830</v>
          </cell>
        </row>
        <row r="950">
          <cell r="A950">
            <v>30070756</v>
          </cell>
          <cell r="B950" t="str">
            <v>7133-8390</v>
          </cell>
          <cell r="C950">
            <v>42303</v>
          </cell>
        </row>
        <row r="951">
          <cell r="A951">
            <v>30078156</v>
          </cell>
          <cell r="B951" t="str">
            <v>7935-8302</v>
          </cell>
          <cell r="C951" t="str">
            <v>21-07-2014- 13/7/15</v>
          </cell>
        </row>
        <row r="952">
          <cell r="A952">
            <v>30094462</v>
          </cell>
          <cell r="B952" t="str">
            <v>8207 - 7373</v>
          </cell>
          <cell r="C952" t="str">
            <v>23-08-2012
07-05-2015</v>
          </cell>
        </row>
        <row r="953">
          <cell r="A953">
            <v>20192296</v>
          </cell>
        </row>
        <row r="954">
          <cell r="A954">
            <v>30134902</v>
          </cell>
          <cell r="B954">
            <v>7766</v>
          </cell>
          <cell r="C954">
            <v>41574</v>
          </cell>
        </row>
        <row r="955">
          <cell r="A955">
            <v>30343122</v>
          </cell>
          <cell r="B955">
            <v>8086</v>
          </cell>
          <cell r="C955">
            <v>41983</v>
          </cell>
        </row>
        <row r="956">
          <cell r="A956">
            <v>30344244</v>
          </cell>
          <cell r="B956">
            <v>8239</v>
          </cell>
          <cell r="C956">
            <v>42159</v>
          </cell>
        </row>
        <row r="957">
          <cell r="A957">
            <v>30291130</v>
          </cell>
          <cell r="B957">
            <v>8239</v>
          </cell>
          <cell r="C957">
            <v>42159</v>
          </cell>
        </row>
        <row r="958">
          <cell r="A958">
            <v>30335074</v>
          </cell>
          <cell r="B958">
            <v>8239</v>
          </cell>
          <cell r="C958">
            <v>42159</v>
          </cell>
        </row>
        <row r="959">
          <cell r="A959">
            <v>30124221</v>
          </cell>
          <cell r="B959">
            <v>8239</v>
          </cell>
          <cell r="C959">
            <v>42159</v>
          </cell>
        </row>
        <row r="960">
          <cell r="A960">
            <v>30122242</v>
          </cell>
          <cell r="B960">
            <v>8239</v>
          </cell>
          <cell r="C960">
            <v>42159</v>
          </cell>
        </row>
        <row r="961">
          <cell r="A961">
            <v>30385987</v>
          </cell>
          <cell r="B961">
            <v>8239</v>
          </cell>
          <cell r="C961">
            <v>42159</v>
          </cell>
        </row>
        <row r="962">
          <cell r="A962">
            <v>30385823</v>
          </cell>
          <cell r="B962">
            <v>8239</v>
          </cell>
          <cell r="C962">
            <v>42159</v>
          </cell>
        </row>
        <row r="963">
          <cell r="A963">
            <v>30132232</v>
          </cell>
          <cell r="B963">
            <v>8239</v>
          </cell>
          <cell r="C963">
            <v>42159</v>
          </cell>
        </row>
        <row r="964">
          <cell r="A964">
            <v>30202472</v>
          </cell>
          <cell r="B964">
            <v>8239</v>
          </cell>
          <cell r="C964">
            <v>42159</v>
          </cell>
        </row>
        <row r="965">
          <cell r="A965">
            <v>30064543</v>
          </cell>
          <cell r="B965">
            <v>8239</v>
          </cell>
          <cell r="C965">
            <v>42159</v>
          </cell>
        </row>
        <row r="966">
          <cell r="A966">
            <v>30122261</v>
          </cell>
          <cell r="B966">
            <v>8239</v>
          </cell>
          <cell r="C966">
            <v>42159</v>
          </cell>
        </row>
        <row r="967">
          <cell r="A967">
            <v>30128152</v>
          </cell>
          <cell r="B967">
            <v>8239</v>
          </cell>
          <cell r="C967">
            <v>42159</v>
          </cell>
        </row>
        <row r="968">
          <cell r="A968">
            <v>30386074</v>
          </cell>
          <cell r="B968">
            <v>8239</v>
          </cell>
          <cell r="C968">
            <v>42159</v>
          </cell>
        </row>
        <row r="969">
          <cell r="A969">
            <v>30364824</v>
          </cell>
          <cell r="B969">
            <v>8239</v>
          </cell>
          <cell r="C969">
            <v>42159</v>
          </cell>
        </row>
        <row r="970">
          <cell r="A970">
            <v>30400378</v>
          </cell>
          <cell r="B970">
            <v>8238</v>
          </cell>
          <cell r="C970">
            <v>42159</v>
          </cell>
        </row>
        <row r="971">
          <cell r="A971">
            <v>30137113</v>
          </cell>
          <cell r="B971">
            <v>8239</v>
          </cell>
          <cell r="C971">
            <v>42159</v>
          </cell>
        </row>
        <row r="972">
          <cell r="A972">
            <v>30347822</v>
          </cell>
          <cell r="B972">
            <v>8239</v>
          </cell>
          <cell r="C972">
            <v>42159</v>
          </cell>
        </row>
        <row r="973">
          <cell r="A973">
            <v>30351772</v>
          </cell>
          <cell r="B973">
            <v>8239</v>
          </cell>
          <cell r="C973">
            <v>42159</v>
          </cell>
        </row>
        <row r="974">
          <cell r="A974">
            <v>30240572</v>
          </cell>
          <cell r="B974">
            <v>8239</v>
          </cell>
          <cell r="C974">
            <v>42159</v>
          </cell>
        </row>
        <row r="975">
          <cell r="A975">
            <v>30288776</v>
          </cell>
          <cell r="B975">
            <v>8239</v>
          </cell>
          <cell r="C975">
            <v>42159</v>
          </cell>
        </row>
        <row r="976">
          <cell r="A976">
            <v>30135719</v>
          </cell>
          <cell r="B976">
            <v>8239</v>
          </cell>
          <cell r="C976">
            <v>42159</v>
          </cell>
        </row>
        <row r="977">
          <cell r="A977">
            <v>30137492</v>
          </cell>
          <cell r="B977">
            <v>8239</v>
          </cell>
          <cell r="C977">
            <v>42159</v>
          </cell>
        </row>
        <row r="978">
          <cell r="A978">
            <v>30365074</v>
          </cell>
          <cell r="B978">
            <v>8239</v>
          </cell>
          <cell r="C978">
            <v>42159</v>
          </cell>
        </row>
        <row r="979">
          <cell r="A979">
            <v>30363124</v>
          </cell>
          <cell r="B979">
            <v>8239</v>
          </cell>
          <cell r="C979">
            <v>42159</v>
          </cell>
        </row>
        <row r="980">
          <cell r="A980">
            <v>30036377</v>
          </cell>
          <cell r="B980" t="str">
            <v>5770-8342</v>
          </cell>
          <cell r="C980">
            <v>42243</v>
          </cell>
        </row>
        <row r="981">
          <cell r="A981">
            <v>30132728</v>
          </cell>
          <cell r="B981">
            <v>7709</v>
          </cell>
          <cell r="C981">
            <v>41494</v>
          </cell>
        </row>
        <row r="982">
          <cell r="A982">
            <v>30176122</v>
          </cell>
          <cell r="B982">
            <v>7928</v>
          </cell>
          <cell r="C982">
            <v>41830</v>
          </cell>
        </row>
        <row r="983">
          <cell r="A983">
            <v>30126198</v>
          </cell>
          <cell r="B983">
            <v>7765</v>
          </cell>
          <cell r="C983">
            <v>41571</v>
          </cell>
        </row>
        <row r="984">
          <cell r="A984">
            <v>30116433</v>
          </cell>
          <cell r="B984">
            <v>7765</v>
          </cell>
          <cell r="C984">
            <v>41571</v>
          </cell>
        </row>
        <row r="985">
          <cell r="A985">
            <v>30004235</v>
          </cell>
          <cell r="B985" t="str">
            <v>8269-8439</v>
          </cell>
          <cell r="C985">
            <v>42355</v>
          </cell>
        </row>
        <row r="986">
          <cell r="A986">
            <v>30353923</v>
          </cell>
          <cell r="B986">
            <v>8271</v>
          </cell>
          <cell r="C986">
            <v>42198</v>
          </cell>
        </row>
        <row r="987">
          <cell r="A987">
            <v>30122241</v>
          </cell>
          <cell r="B987">
            <v>8272</v>
          </cell>
          <cell r="C987">
            <v>42198</v>
          </cell>
        </row>
        <row r="988">
          <cell r="A988">
            <v>30370633</v>
          </cell>
          <cell r="B988">
            <v>8273</v>
          </cell>
          <cell r="C988">
            <v>42198</v>
          </cell>
        </row>
        <row r="989">
          <cell r="A989">
            <v>30390229</v>
          </cell>
          <cell r="B989">
            <v>8270</v>
          </cell>
          <cell r="C989">
            <v>42198</v>
          </cell>
        </row>
        <row r="990">
          <cell r="A990">
            <v>30388474</v>
          </cell>
          <cell r="B990">
            <v>8280</v>
          </cell>
          <cell r="C990">
            <v>42198</v>
          </cell>
        </row>
        <row r="991">
          <cell r="A991">
            <v>30388375</v>
          </cell>
          <cell r="B991">
            <v>8281</v>
          </cell>
          <cell r="C991">
            <v>42198</v>
          </cell>
        </row>
        <row r="992">
          <cell r="A992">
            <v>30382622</v>
          </cell>
          <cell r="B992">
            <v>8274</v>
          </cell>
          <cell r="C992">
            <v>42198</v>
          </cell>
        </row>
        <row r="993">
          <cell r="A993">
            <v>30132855</v>
          </cell>
          <cell r="B993">
            <v>8282</v>
          </cell>
          <cell r="C993">
            <v>42198</v>
          </cell>
        </row>
        <row r="994">
          <cell r="A994">
            <v>30393134</v>
          </cell>
          <cell r="B994">
            <v>8283</v>
          </cell>
          <cell r="C994">
            <v>42198</v>
          </cell>
        </row>
        <row r="995">
          <cell r="A995">
            <v>30387172</v>
          </cell>
          <cell r="B995">
            <v>8284</v>
          </cell>
          <cell r="C995">
            <v>42198</v>
          </cell>
        </row>
        <row r="996">
          <cell r="A996">
            <v>30103829</v>
          </cell>
          <cell r="B996">
            <v>8277</v>
          </cell>
          <cell r="C996">
            <v>42198</v>
          </cell>
        </row>
        <row r="997">
          <cell r="A997">
            <v>30137138</v>
          </cell>
          <cell r="B997" t="str">
            <v>8278-8318</v>
          </cell>
          <cell r="C997" t="str">
            <v>13-07-2015-23/7/15</v>
          </cell>
        </row>
        <row r="998">
          <cell r="A998">
            <v>30078622</v>
          </cell>
          <cell r="B998">
            <v>8279</v>
          </cell>
          <cell r="C998">
            <v>42198</v>
          </cell>
        </row>
        <row r="999">
          <cell r="A999">
            <v>30399025</v>
          </cell>
          <cell r="B999">
            <v>8285</v>
          </cell>
          <cell r="C999">
            <v>42198</v>
          </cell>
        </row>
        <row r="1000">
          <cell r="A1000">
            <v>30244322</v>
          </cell>
          <cell r="B1000">
            <v>8286</v>
          </cell>
          <cell r="C1000">
            <v>42198</v>
          </cell>
        </row>
        <row r="1001">
          <cell r="A1001">
            <v>30334823</v>
          </cell>
          <cell r="B1001">
            <v>8287</v>
          </cell>
          <cell r="C1001">
            <v>42198</v>
          </cell>
        </row>
        <row r="1002">
          <cell r="A1002">
            <v>30368072</v>
          </cell>
          <cell r="B1002">
            <v>8275</v>
          </cell>
          <cell r="C1002">
            <v>42198</v>
          </cell>
        </row>
        <row r="1003">
          <cell r="A1003">
            <v>30163872</v>
          </cell>
          <cell r="B1003">
            <v>8304</v>
          </cell>
          <cell r="C1003">
            <v>42198</v>
          </cell>
        </row>
        <row r="1004">
          <cell r="A1004">
            <v>30268423</v>
          </cell>
          <cell r="B1004">
            <v>8276</v>
          </cell>
          <cell r="C1004">
            <v>42198</v>
          </cell>
        </row>
        <row r="1005">
          <cell r="A1005">
            <v>30408930</v>
          </cell>
          <cell r="B1005">
            <v>8288</v>
          </cell>
          <cell r="C1005">
            <v>42198</v>
          </cell>
        </row>
        <row r="1006">
          <cell r="A1006">
            <v>30132027</v>
          </cell>
          <cell r="B1006">
            <v>8289</v>
          </cell>
          <cell r="C1006">
            <v>42198</v>
          </cell>
        </row>
        <row r="1007">
          <cell r="A1007">
            <v>30342726</v>
          </cell>
          <cell r="B1007">
            <v>8291</v>
          </cell>
          <cell r="C1007">
            <v>42198</v>
          </cell>
        </row>
        <row r="1008">
          <cell r="A1008">
            <v>30351322</v>
          </cell>
          <cell r="B1008">
            <v>8292</v>
          </cell>
          <cell r="C1008">
            <v>42198</v>
          </cell>
        </row>
        <row r="1009">
          <cell r="A1009">
            <v>30403482</v>
          </cell>
          <cell r="B1009">
            <v>8293</v>
          </cell>
          <cell r="C1009">
            <v>42198</v>
          </cell>
        </row>
        <row r="1010">
          <cell r="A1010">
            <v>30128410</v>
          </cell>
          <cell r="B1010">
            <v>8295</v>
          </cell>
          <cell r="C1010">
            <v>42198</v>
          </cell>
        </row>
        <row r="1011">
          <cell r="A1011">
            <v>30134820</v>
          </cell>
          <cell r="B1011">
            <v>8296</v>
          </cell>
          <cell r="C1011">
            <v>42198</v>
          </cell>
        </row>
        <row r="1012">
          <cell r="A1012">
            <v>30298633</v>
          </cell>
          <cell r="B1012">
            <v>8298</v>
          </cell>
          <cell r="C1012">
            <v>42198</v>
          </cell>
        </row>
        <row r="1013">
          <cell r="A1013">
            <v>30343672</v>
          </cell>
          <cell r="B1013">
            <v>8299</v>
          </cell>
          <cell r="C1013">
            <v>42198</v>
          </cell>
        </row>
        <row r="1014">
          <cell r="A1014">
            <v>30134519</v>
          </cell>
          <cell r="B1014">
            <v>8301</v>
          </cell>
          <cell r="C1014">
            <v>42198</v>
          </cell>
        </row>
        <row r="1015">
          <cell r="A1015">
            <v>30134987</v>
          </cell>
          <cell r="B1015">
            <v>8300</v>
          </cell>
          <cell r="C1015">
            <v>42198</v>
          </cell>
        </row>
        <row r="1016">
          <cell r="A1016">
            <v>30337593</v>
          </cell>
          <cell r="B1016">
            <v>8290</v>
          </cell>
          <cell r="C1016">
            <v>42198</v>
          </cell>
        </row>
        <row r="1017">
          <cell r="A1017">
            <v>30132242</v>
          </cell>
          <cell r="B1017">
            <v>8297</v>
          </cell>
          <cell r="C1017">
            <v>42198</v>
          </cell>
        </row>
        <row r="1018">
          <cell r="A1018">
            <v>30094926</v>
          </cell>
          <cell r="B1018">
            <v>6088</v>
          </cell>
          <cell r="C1018">
            <v>40676</v>
          </cell>
        </row>
        <row r="1019">
          <cell r="A1019">
            <v>30061719</v>
          </cell>
          <cell r="B1019" t="str">
            <v>7765- 8315</v>
          </cell>
          <cell r="C1019" t="str">
            <v>24-10-2013-23/7/15</v>
          </cell>
        </row>
        <row r="1020">
          <cell r="A1020">
            <v>20191556</v>
          </cell>
          <cell r="B1020" t="str">
            <v>8016-8316</v>
          </cell>
          <cell r="C1020" t="str">
            <v>25-09-2014-8316 23/7/15</v>
          </cell>
        </row>
        <row r="1021">
          <cell r="A1021">
            <v>30085330</v>
          </cell>
          <cell r="B1021" t="str">
            <v>7133- 7539-7924-8266</v>
          </cell>
          <cell r="C1021">
            <v>42198</v>
          </cell>
        </row>
        <row r="1022">
          <cell r="A1022">
            <v>30131306</v>
          </cell>
          <cell r="B1022" t="str">
            <v>7937-7952</v>
          </cell>
          <cell r="C1022">
            <v>41858</v>
          </cell>
        </row>
        <row r="1023">
          <cell r="A1023">
            <v>30388826</v>
          </cell>
          <cell r="B1023">
            <v>8317</v>
          </cell>
          <cell r="C1023">
            <v>42208</v>
          </cell>
        </row>
        <row r="1024">
          <cell r="A1024">
            <v>30307222</v>
          </cell>
          <cell r="B1024">
            <v>8317</v>
          </cell>
          <cell r="C1024">
            <v>42208</v>
          </cell>
        </row>
        <row r="1025">
          <cell r="A1025">
            <v>30085351</v>
          </cell>
          <cell r="B1025">
            <v>8317</v>
          </cell>
          <cell r="C1025">
            <v>42208</v>
          </cell>
        </row>
        <row r="1026">
          <cell r="A1026">
            <v>30095592</v>
          </cell>
          <cell r="B1026">
            <v>8317</v>
          </cell>
          <cell r="C1026">
            <v>42208</v>
          </cell>
        </row>
        <row r="1027">
          <cell r="A1027">
            <v>30133019</v>
          </cell>
          <cell r="B1027">
            <v>8303</v>
          </cell>
          <cell r="C1027">
            <v>42198</v>
          </cell>
        </row>
        <row r="1028">
          <cell r="A1028">
            <v>20191947</v>
          </cell>
          <cell r="B1028" t="str">
            <v>7489-8343</v>
          </cell>
          <cell r="C1028">
            <v>42243</v>
          </cell>
        </row>
        <row r="1029">
          <cell r="A1029">
            <v>30070024</v>
          </cell>
          <cell r="B1029" t="str">
            <v>7133-7601-8438</v>
          </cell>
          <cell r="C1029">
            <v>42355</v>
          </cell>
        </row>
        <row r="1030">
          <cell r="A1030">
            <v>30104575</v>
          </cell>
          <cell r="B1030" t="str">
            <v>6088-7603-8401</v>
          </cell>
          <cell r="C1030">
            <v>42313</v>
          </cell>
        </row>
        <row r="1031">
          <cell r="A1031">
            <v>30107137</v>
          </cell>
          <cell r="B1031">
            <v>7133</v>
          </cell>
          <cell r="C1031">
            <v>40841</v>
          </cell>
        </row>
        <row r="1032">
          <cell r="A1032">
            <v>30028242</v>
          </cell>
          <cell r="B1032">
            <v>8350</v>
          </cell>
          <cell r="C1032">
            <v>42254</v>
          </cell>
        </row>
        <row r="1033">
          <cell r="A1033">
            <v>30327078</v>
          </cell>
          <cell r="B1033" t="str">
            <v>7980-8012</v>
          </cell>
          <cell r="C1033">
            <v>41907</v>
          </cell>
        </row>
        <row r="1034">
          <cell r="A1034">
            <v>20039270</v>
          </cell>
          <cell r="B1034">
            <v>7647</v>
          </cell>
          <cell r="C1034">
            <v>41431</v>
          </cell>
        </row>
        <row r="1035">
          <cell r="A1035">
            <v>30112922</v>
          </cell>
          <cell r="B1035">
            <v>7765</v>
          </cell>
          <cell r="C1035">
            <v>41571</v>
          </cell>
        </row>
        <row r="1036">
          <cell r="A1036">
            <v>30128875</v>
          </cell>
          <cell r="B1036" t="str">
            <v>7928-8415</v>
          </cell>
          <cell r="C1036">
            <v>42328</v>
          </cell>
        </row>
        <row r="1037">
          <cell r="A1037">
            <v>30043082</v>
          </cell>
          <cell r="B1037" t="str">
            <v>6088-8015</v>
          </cell>
          <cell r="C1037">
            <v>41907</v>
          </cell>
        </row>
        <row r="1038">
          <cell r="A1038">
            <v>30396032</v>
          </cell>
          <cell r="B1038">
            <v>8351</v>
          </cell>
          <cell r="C1038">
            <v>42254</v>
          </cell>
        </row>
        <row r="1039">
          <cell r="A1039">
            <v>30124674</v>
          </cell>
          <cell r="B1039" t="str">
            <v>7765-8414</v>
          </cell>
          <cell r="C1039">
            <v>42328</v>
          </cell>
        </row>
        <row r="1040">
          <cell r="A1040">
            <v>30124660</v>
          </cell>
          <cell r="B1040" t="str">
            <v>7765-8414</v>
          </cell>
          <cell r="C1040">
            <v>42328</v>
          </cell>
        </row>
        <row r="1041">
          <cell r="A1041">
            <v>30284074</v>
          </cell>
          <cell r="B1041">
            <v>8417</v>
          </cell>
          <cell r="C1041">
            <v>42328</v>
          </cell>
        </row>
        <row r="1042">
          <cell r="A1042">
            <v>30200172</v>
          </cell>
          <cell r="B1042">
            <v>8417</v>
          </cell>
          <cell r="C1042">
            <v>42328</v>
          </cell>
        </row>
        <row r="1043">
          <cell r="A1043">
            <v>30405274</v>
          </cell>
          <cell r="B1043">
            <v>8417</v>
          </cell>
          <cell r="C1043">
            <v>42328</v>
          </cell>
        </row>
        <row r="1044">
          <cell r="A1044">
            <v>30368474</v>
          </cell>
          <cell r="B1044">
            <v>8417</v>
          </cell>
          <cell r="C1044">
            <v>42328</v>
          </cell>
        </row>
        <row r="1045">
          <cell r="A1045">
            <v>30368627</v>
          </cell>
          <cell r="B1045">
            <v>8417</v>
          </cell>
          <cell r="C1045">
            <v>42328</v>
          </cell>
        </row>
        <row r="1046">
          <cell r="A1046">
            <v>30381072</v>
          </cell>
          <cell r="B1046">
            <v>8417</v>
          </cell>
          <cell r="C1046">
            <v>42328</v>
          </cell>
        </row>
        <row r="1047">
          <cell r="A1047">
            <v>30360377</v>
          </cell>
          <cell r="B1047">
            <v>8417</v>
          </cell>
          <cell r="C1047">
            <v>42328</v>
          </cell>
        </row>
        <row r="1048">
          <cell r="A1048">
            <v>30319772</v>
          </cell>
          <cell r="B1048">
            <v>8417</v>
          </cell>
          <cell r="C1048">
            <v>42328</v>
          </cell>
        </row>
        <row r="1049">
          <cell r="A1049">
            <v>30103730</v>
          </cell>
          <cell r="B1049">
            <v>8417</v>
          </cell>
          <cell r="C1049">
            <v>42328</v>
          </cell>
        </row>
        <row r="1050">
          <cell r="A1050">
            <v>30369726</v>
          </cell>
          <cell r="B1050">
            <v>8417</v>
          </cell>
          <cell r="C1050">
            <v>42328</v>
          </cell>
        </row>
        <row r="1051">
          <cell r="A1051">
            <v>30099647</v>
          </cell>
          <cell r="B1051">
            <v>8417</v>
          </cell>
          <cell r="C1051">
            <v>42328</v>
          </cell>
        </row>
        <row r="1052">
          <cell r="A1052">
            <v>30071842</v>
          </cell>
          <cell r="B1052">
            <v>8417</v>
          </cell>
          <cell r="C1052">
            <v>42328</v>
          </cell>
        </row>
        <row r="1053">
          <cell r="A1053">
            <v>30376972</v>
          </cell>
          <cell r="B1053">
            <v>8417</v>
          </cell>
          <cell r="C1053">
            <v>42328</v>
          </cell>
        </row>
        <row r="1054">
          <cell r="A1054">
            <v>30397132</v>
          </cell>
          <cell r="B1054">
            <v>8417</v>
          </cell>
          <cell r="C1054">
            <v>42328</v>
          </cell>
        </row>
        <row r="1055">
          <cell r="A1055">
            <v>30244323</v>
          </cell>
          <cell r="B1055">
            <v>8417</v>
          </cell>
          <cell r="C1055">
            <v>42328</v>
          </cell>
        </row>
        <row r="1056">
          <cell r="A1056">
            <v>30399826</v>
          </cell>
          <cell r="B1056">
            <v>8417</v>
          </cell>
          <cell r="C1056">
            <v>42328</v>
          </cell>
        </row>
        <row r="1057">
          <cell r="A1057">
            <v>30198972</v>
          </cell>
          <cell r="B1057">
            <v>8417</v>
          </cell>
          <cell r="C1057">
            <v>42328</v>
          </cell>
        </row>
        <row r="1058">
          <cell r="A1058">
            <v>30129699</v>
          </cell>
          <cell r="B1058">
            <v>8417</v>
          </cell>
          <cell r="C1058">
            <v>42328</v>
          </cell>
        </row>
        <row r="1059">
          <cell r="A1059">
            <v>30408072</v>
          </cell>
          <cell r="B1059">
            <v>8417</v>
          </cell>
          <cell r="C1059">
            <v>42328</v>
          </cell>
        </row>
        <row r="1060">
          <cell r="A1060">
            <v>30367273</v>
          </cell>
          <cell r="B1060">
            <v>8417</v>
          </cell>
          <cell r="C1060">
            <v>42328</v>
          </cell>
        </row>
        <row r="1061">
          <cell r="A1061">
            <v>30105536</v>
          </cell>
          <cell r="B1061">
            <v>8417</v>
          </cell>
          <cell r="C1061">
            <v>42328</v>
          </cell>
        </row>
        <row r="1062">
          <cell r="A1062">
            <v>30386122</v>
          </cell>
          <cell r="B1062">
            <v>8417</v>
          </cell>
          <cell r="C1062">
            <v>42328</v>
          </cell>
        </row>
        <row r="1063">
          <cell r="A1063">
            <v>30402338</v>
          </cell>
          <cell r="B1063">
            <v>8417</v>
          </cell>
          <cell r="C1063">
            <v>42328</v>
          </cell>
        </row>
        <row r="1064">
          <cell r="A1064">
            <v>30433176</v>
          </cell>
          <cell r="B1064">
            <v>8417</v>
          </cell>
          <cell r="C1064">
            <v>42328</v>
          </cell>
        </row>
        <row r="1065">
          <cell r="A1065">
            <v>30361129</v>
          </cell>
          <cell r="B1065">
            <v>8417</v>
          </cell>
          <cell r="C1065">
            <v>42328</v>
          </cell>
        </row>
        <row r="1066">
          <cell r="A1066">
            <v>30124634</v>
          </cell>
          <cell r="B1066">
            <v>8416</v>
          </cell>
          <cell r="C1066">
            <v>42328</v>
          </cell>
        </row>
        <row r="1067">
          <cell r="A1067">
            <v>30078695</v>
          </cell>
          <cell r="B1067" t="str">
            <v>7364-8440</v>
          </cell>
          <cell r="C1067">
            <v>42355</v>
          </cell>
        </row>
        <row r="1068">
          <cell r="A1068">
            <v>30128620</v>
          </cell>
          <cell r="B1068">
            <v>7765</v>
          </cell>
          <cell r="C1068">
            <v>41571</v>
          </cell>
        </row>
        <row r="1069">
          <cell r="A1069">
            <v>30086944</v>
          </cell>
          <cell r="B1069">
            <v>8430</v>
          </cell>
          <cell r="C1069">
            <v>42340</v>
          </cell>
        </row>
        <row r="1070">
          <cell r="A1070">
            <v>30113473</v>
          </cell>
          <cell r="B1070">
            <v>8430</v>
          </cell>
          <cell r="C1070">
            <v>42340</v>
          </cell>
        </row>
        <row r="1071">
          <cell r="A1071">
            <v>30388622</v>
          </cell>
          <cell r="B1071">
            <v>8430</v>
          </cell>
          <cell r="C1071">
            <v>42340</v>
          </cell>
        </row>
        <row r="1072">
          <cell r="A1072">
            <v>30389033</v>
          </cell>
          <cell r="B1072">
            <v>8430</v>
          </cell>
          <cell r="C1072">
            <v>42340</v>
          </cell>
        </row>
        <row r="1073">
          <cell r="A1073">
            <v>30379328</v>
          </cell>
          <cell r="B1073">
            <v>8430</v>
          </cell>
          <cell r="C1073">
            <v>42340</v>
          </cell>
        </row>
        <row r="1074">
          <cell r="A1074">
            <v>30404424</v>
          </cell>
          <cell r="B1074">
            <v>8430</v>
          </cell>
          <cell r="C1074">
            <v>42340</v>
          </cell>
        </row>
        <row r="1075">
          <cell r="A1075">
            <v>30103864</v>
          </cell>
          <cell r="B1075">
            <v>8430</v>
          </cell>
          <cell r="C1075">
            <v>42340</v>
          </cell>
        </row>
        <row r="1076">
          <cell r="A1076">
            <v>30124993</v>
          </cell>
          <cell r="B1076">
            <v>8430</v>
          </cell>
          <cell r="C1076">
            <v>42340</v>
          </cell>
        </row>
        <row r="1077">
          <cell r="A1077">
            <v>30419282</v>
          </cell>
          <cell r="B1077">
            <v>8430</v>
          </cell>
          <cell r="C1077">
            <v>42340</v>
          </cell>
        </row>
        <row r="1078">
          <cell r="A1078">
            <v>30071472</v>
          </cell>
          <cell r="B1078">
            <v>8431</v>
          </cell>
          <cell r="C1078">
            <v>42340</v>
          </cell>
        </row>
        <row r="1079">
          <cell r="A1079">
            <v>30411835</v>
          </cell>
          <cell r="B1079">
            <v>8431</v>
          </cell>
          <cell r="C1079">
            <v>42340</v>
          </cell>
        </row>
        <row r="1080">
          <cell r="A1080">
            <v>30129952</v>
          </cell>
          <cell r="B1080">
            <v>8431</v>
          </cell>
          <cell r="C1080">
            <v>42340</v>
          </cell>
        </row>
        <row r="1081">
          <cell r="A1081">
            <v>30413425</v>
          </cell>
          <cell r="B1081">
            <v>8431</v>
          </cell>
          <cell r="C1081">
            <v>42340</v>
          </cell>
        </row>
        <row r="1082">
          <cell r="A1082">
            <v>30260422</v>
          </cell>
          <cell r="B1082">
            <v>8431</v>
          </cell>
          <cell r="C1082">
            <v>42340</v>
          </cell>
        </row>
        <row r="1083">
          <cell r="A1083">
            <v>30369972</v>
          </cell>
          <cell r="B1083">
            <v>8431</v>
          </cell>
          <cell r="C1083">
            <v>42340</v>
          </cell>
        </row>
        <row r="1084">
          <cell r="A1084">
            <v>30416872</v>
          </cell>
          <cell r="B1084">
            <v>8431</v>
          </cell>
          <cell r="C1084">
            <v>42340</v>
          </cell>
        </row>
        <row r="1085">
          <cell r="A1085">
            <v>30131326</v>
          </cell>
          <cell r="B1085">
            <v>8431</v>
          </cell>
          <cell r="C1085">
            <v>42340</v>
          </cell>
        </row>
        <row r="1086">
          <cell r="A1086">
            <v>30342823</v>
          </cell>
          <cell r="B1086">
            <v>8431</v>
          </cell>
          <cell r="C1086">
            <v>42340</v>
          </cell>
        </row>
        <row r="1087">
          <cell r="A1087">
            <v>30137941</v>
          </cell>
          <cell r="B1087" t="str">
            <v>7852-8462</v>
          </cell>
          <cell r="C1087" t="str">
            <v>10-03-2014-8/1/16</v>
          </cell>
        </row>
        <row r="1088">
          <cell r="A1088">
            <v>30114635</v>
          </cell>
          <cell r="B1088" t="str">
            <v>8016-8871</v>
          </cell>
          <cell r="C1088" t="str">
            <v>25/09/2014-06/07/2017</v>
          </cell>
        </row>
        <row r="1089">
          <cell r="A1089">
            <v>30482593</v>
          </cell>
          <cell r="B1089">
            <v>8880</v>
          </cell>
          <cell r="C1089">
            <v>42922</v>
          </cell>
        </row>
        <row r="1090">
          <cell r="A1090">
            <v>30483367</v>
          </cell>
          <cell r="B1090">
            <v>8880</v>
          </cell>
          <cell r="C1090">
            <v>42922</v>
          </cell>
        </row>
        <row r="1091">
          <cell r="A1091">
            <v>30474039</v>
          </cell>
          <cell r="B1091">
            <v>8880</v>
          </cell>
          <cell r="C1091">
            <v>42922</v>
          </cell>
        </row>
        <row r="1092">
          <cell r="A1092">
            <v>30464701</v>
          </cell>
          <cell r="B1092">
            <v>8880</v>
          </cell>
          <cell r="C1092">
            <v>42922</v>
          </cell>
        </row>
        <row r="1093">
          <cell r="A1093">
            <v>30472059</v>
          </cell>
          <cell r="B1093">
            <v>8880</v>
          </cell>
          <cell r="C1093">
            <v>42922</v>
          </cell>
        </row>
        <row r="1094">
          <cell r="A1094">
            <v>30470546</v>
          </cell>
          <cell r="B1094">
            <v>8880</v>
          </cell>
          <cell r="C1094">
            <v>42922</v>
          </cell>
        </row>
        <row r="1095">
          <cell r="A1095">
            <v>30458325</v>
          </cell>
          <cell r="B1095">
            <v>8880</v>
          </cell>
          <cell r="C1095">
            <v>42922</v>
          </cell>
        </row>
        <row r="1096">
          <cell r="A1096">
            <v>30420432</v>
          </cell>
          <cell r="B1096">
            <v>8880</v>
          </cell>
          <cell r="C1096">
            <v>42922</v>
          </cell>
        </row>
        <row r="1097">
          <cell r="A1097">
            <v>30457936</v>
          </cell>
          <cell r="B1097">
            <v>8880</v>
          </cell>
          <cell r="C1097">
            <v>42922</v>
          </cell>
        </row>
        <row r="1098">
          <cell r="A1098">
            <v>30470901</v>
          </cell>
          <cell r="B1098">
            <v>8880</v>
          </cell>
          <cell r="C1098">
            <v>42922</v>
          </cell>
        </row>
        <row r="1099">
          <cell r="A1099">
            <v>30405329</v>
          </cell>
          <cell r="B1099">
            <v>8880</v>
          </cell>
          <cell r="C1099">
            <v>42922</v>
          </cell>
        </row>
        <row r="1100">
          <cell r="A1100">
            <v>30465933</v>
          </cell>
          <cell r="B1100">
            <v>8880</v>
          </cell>
          <cell r="C1100">
            <v>42922</v>
          </cell>
        </row>
        <row r="1101">
          <cell r="A1101">
            <v>30107193</v>
          </cell>
          <cell r="B1101">
            <v>8880</v>
          </cell>
          <cell r="C1101">
            <v>42922</v>
          </cell>
        </row>
        <row r="1102">
          <cell r="A1102">
            <v>30347022</v>
          </cell>
          <cell r="B1102">
            <v>8880</v>
          </cell>
          <cell r="C1102">
            <v>42922</v>
          </cell>
        </row>
        <row r="1103">
          <cell r="A1103">
            <v>20089992</v>
          </cell>
          <cell r="B1103">
            <v>8880</v>
          </cell>
          <cell r="C1103">
            <v>42922</v>
          </cell>
        </row>
        <row r="1104">
          <cell r="A1104">
            <v>30401876</v>
          </cell>
          <cell r="B1104">
            <v>8880</v>
          </cell>
          <cell r="C1104">
            <v>42922</v>
          </cell>
        </row>
        <row r="1105">
          <cell r="A1105">
            <v>30481208</v>
          </cell>
          <cell r="B1105">
            <v>8880</v>
          </cell>
          <cell r="C1105">
            <v>42922</v>
          </cell>
        </row>
        <row r="1106">
          <cell r="A1106">
            <v>30071172</v>
          </cell>
          <cell r="B1106">
            <v>8880</v>
          </cell>
          <cell r="C1106">
            <v>42922</v>
          </cell>
        </row>
        <row r="1107">
          <cell r="A1107">
            <v>30232372</v>
          </cell>
          <cell r="B1107">
            <v>8880</v>
          </cell>
          <cell r="C1107">
            <v>42922</v>
          </cell>
        </row>
        <row r="1108">
          <cell r="A1108">
            <v>30481366</v>
          </cell>
          <cell r="B1108">
            <v>8880</v>
          </cell>
          <cell r="C1108">
            <v>42922</v>
          </cell>
        </row>
        <row r="1109">
          <cell r="A1109">
            <v>30438322</v>
          </cell>
          <cell r="B1109">
            <v>8880</v>
          </cell>
          <cell r="C1109">
            <v>42922</v>
          </cell>
        </row>
      </sheetData>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workbookViewId="0"/>
  </sheetViews>
  <sheetFormatPr baseColWidth="10" defaultRowHeight="15" x14ac:dyDescent="0.25"/>
  <cols>
    <col min="1" max="1" width="20.28515625" customWidth="1"/>
    <col min="2" max="3" width="59.28515625" customWidth="1"/>
    <col min="4" max="4" width="23.42578125" bestFit="1" customWidth="1"/>
  </cols>
  <sheetData>
    <row r="1" spans="1:4" ht="15" customHeight="1" x14ac:dyDescent="0.25"/>
    <row r="2" spans="1:4" ht="26.25" customHeight="1" x14ac:dyDescent="0.25">
      <c r="A2" s="158" t="s">
        <v>0</v>
      </c>
      <c r="B2" s="158"/>
      <c r="C2" s="158"/>
      <c r="D2" s="158"/>
    </row>
    <row r="3" spans="1:4" ht="22.5" customHeight="1" x14ac:dyDescent="0.25">
      <c r="A3" s="158" t="s">
        <v>1</v>
      </c>
      <c r="B3" s="158"/>
      <c r="C3" s="158"/>
      <c r="D3" s="158"/>
    </row>
    <row r="4" spans="1:4" ht="22.5" customHeight="1" x14ac:dyDescent="0.25">
      <c r="A4" s="158"/>
      <c r="B4" s="158"/>
      <c r="C4" s="158"/>
      <c r="D4" s="158"/>
    </row>
    <row r="5" spans="1:4" ht="7.5" customHeight="1" thickBot="1" x14ac:dyDescent="0.3">
      <c r="A5" s="1"/>
      <c r="B5" s="2"/>
      <c r="C5" s="2"/>
      <c r="D5" s="3"/>
    </row>
    <row r="6" spans="1:4" ht="27" customHeight="1" thickBot="1" x14ac:dyDescent="0.3">
      <c r="A6" s="4" t="s">
        <v>2</v>
      </c>
      <c r="B6" s="159" t="s">
        <v>3</v>
      </c>
      <c r="C6" s="160"/>
      <c r="D6" s="161"/>
    </row>
    <row r="7" spans="1:4" ht="15.75" thickBot="1" x14ac:dyDescent="0.3">
      <c r="A7" s="1"/>
      <c r="B7" s="2"/>
      <c r="C7" s="2"/>
      <c r="D7" s="3"/>
    </row>
    <row r="8" spans="1:4" ht="15.75" thickBot="1" x14ac:dyDescent="0.3">
      <c r="A8" s="4" t="s">
        <v>4</v>
      </c>
      <c r="B8" s="155" t="s">
        <v>5</v>
      </c>
      <c r="C8" s="156"/>
      <c r="D8" s="157"/>
    </row>
    <row r="9" spans="1:4" x14ac:dyDescent="0.25">
      <c r="A9" s="5"/>
      <c r="B9" s="6"/>
      <c r="C9" s="6"/>
      <c r="D9" s="6"/>
    </row>
    <row r="10" spans="1:4" ht="15.75" thickBot="1" x14ac:dyDescent="0.3"/>
    <row r="11" spans="1:4" x14ac:dyDescent="0.25">
      <c r="A11" s="7" t="s">
        <v>6</v>
      </c>
      <c r="B11" s="8" t="s">
        <v>7</v>
      </c>
      <c r="C11" s="8" t="s">
        <v>8</v>
      </c>
      <c r="D11" s="9" t="s">
        <v>9</v>
      </c>
    </row>
    <row r="12" spans="1:4" x14ac:dyDescent="0.25">
      <c r="A12" s="10"/>
      <c r="B12" s="11"/>
      <c r="C12" s="11"/>
      <c r="D12" s="12"/>
    </row>
    <row r="13" spans="1:4" x14ac:dyDescent="0.25">
      <c r="A13" s="13"/>
      <c r="B13" s="14"/>
      <c r="C13" s="14"/>
      <c r="D13" s="15"/>
    </row>
    <row r="14" spans="1:4" ht="15.75" thickBot="1" x14ac:dyDescent="0.3">
      <c r="A14" s="16"/>
      <c r="B14" s="17"/>
      <c r="C14" s="17"/>
      <c r="D14" s="18"/>
    </row>
    <row r="18" spans="1:4" ht="26.25" customHeight="1" x14ac:dyDescent="0.25">
      <c r="A18" s="158" t="s">
        <v>10</v>
      </c>
      <c r="B18" s="158"/>
      <c r="C18" s="158"/>
      <c r="D18" s="158"/>
    </row>
    <row r="19" spans="1:4" ht="12" customHeight="1" x14ac:dyDescent="0.25">
      <c r="A19" s="158" t="s">
        <v>11</v>
      </c>
      <c r="B19" s="158"/>
      <c r="C19" s="158"/>
      <c r="D19" s="158"/>
    </row>
    <row r="20" spans="1:4" ht="12" customHeight="1" x14ac:dyDescent="0.25">
      <c r="A20" s="158"/>
      <c r="B20" s="158"/>
      <c r="C20" s="158"/>
      <c r="D20" s="158"/>
    </row>
    <row r="21" spans="1:4" ht="7.5" customHeight="1" thickBot="1" x14ac:dyDescent="0.3">
      <c r="A21" s="1"/>
      <c r="B21" s="2"/>
      <c r="C21" s="2"/>
      <c r="D21" s="3"/>
    </row>
    <row r="22" spans="1:4" ht="27" customHeight="1" thickBot="1" x14ac:dyDescent="0.3">
      <c r="A22" s="4" t="s">
        <v>2</v>
      </c>
      <c r="B22" s="159" t="s">
        <v>12</v>
      </c>
      <c r="C22" s="160"/>
      <c r="D22" s="161"/>
    </row>
    <row r="23" spans="1:4" ht="15.75" thickBot="1" x14ac:dyDescent="0.3">
      <c r="A23" s="1"/>
      <c r="B23" s="2"/>
      <c r="C23" s="2"/>
      <c r="D23" s="3"/>
    </row>
    <row r="24" spans="1:4" ht="15.75" thickBot="1" x14ac:dyDescent="0.3">
      <c r="A24" s="4" t="s">
        <v>4</v>
      </c>
      <c r="B24" s="155" t="s">
        <v>5</v>
      </c>
      <c r="C24" s="156"/>
      <c r="D24" s="157"/>
    </row>
    <row r="25" spans="1:4" x14ac:dyDescent="0.25">
      <c r="A25" s="5"/>
      <c r="B25" s="6"/>
      <c r="C25" s="6"/>
      <c r="D25" s="6"/>
    </row>
    <row r="26" spans="1:4" ht="15.75" thickBot="1" x14ac:dyDescent="0.3"/>
    <row r="27" spans="1:4" x14ac:dyDescent="0.25">
      <c r="A27" s="7" t="s">
        <v>6</v>
      </c>
      <c r="B27" s="8" t="s">
        <v>8</v>
      </c>
      <c r="C27" s="169" t="s">
        <v>13</v>
      </c>
      <c r="D27" s="170"/>
    </row>
    <row r="28" spans="1:4" x14ac:dyDescent="0.25">
      <c r="A28" s="10"/>
      <c r="B28" s="11"/>
      <c r="C28" s="171"/>
      <c r="D28" s="165"/>
    </row>
    <row r="29" spans="1:4" x14ac:dyDescent="0.25">
      <c r="A29" s="13"/>
      <c r="B29" s="14"/>
      <c r="C29" s="171"/>
      <c r="D29" s="165"/>
    </row>
    <row r="30" spans="1:4" ht="15.75" thickBot="1" x14ac:dyDescent="0.3">
      <c r="A30" s="16"/>
      <c r="B30" s="17"/>
      <c r="C30" s="168"/>
      <c r="D30" s="167"/>
    </row>
    <row r="34" spans="1:4" ht="62.25" customHeight="1" x14ac:dyDescent="0.25">
      <c r="A34" s="158" t="s">
        <v>14</v>
      </c>
      <c r="B34" s="158"/>
      <c r="C34" s="158"/>
      <c r="D34" s="158"/>
    </row>
    <row r="35" spans="1:4" ht="43.5" customHeight="1" x14ac:dyDescent="0.25">
      <c r="A35" s="158" t="s">
        <v>15</v>
      </c>
      <c r="B35" s="158"/>
      <c r="C35" s="158"/>
      <c r="D35" s="158"/>
    </row>
    <row r="36" spans="1:4" ht="44.25" customHeight="1" x14ac:dyDescent="0.25">
      <c r="A36" s="158"/>
      <c r="B36" s="158"/>
      <c r="C36" s="158"/>
      <c r="D36" s="158"/>
    </row>
    <row r="37" spans="1:4" ht="7.5" customHeight="1" thickBot="1" x14ac:dyDescent="0.3">
      <c r="A37" s="1"/>
      <c r="B37" s="2"/>
      <c r="C37" s="2"/>
      <c r="D37" s="3"/>
    </row>
    <row r="38" spans="1:4" ht="15.75" thickBot="1" x14ac:dyDescent="0.3">
      <c r="A38" s="4" t="s">
        <v>2</v>
      </c>
      <c r="B38" s="159" t="s">
        <v>16</v>
      </c>
      <c r="C38" s="160"/>
      <c r="D38" s="161"/>
    </row>
    <row r="39" spans="1:4" ht="15.75" thickBot="1" x14ac:dyDescent="0.3">
      <c r="A39" s="1"/>
      <c r="B39" s="2"/>
      <c r="C39" s="2"/>
      <c r="D39" s="3"/>
    </row>
    <row r="40" spans="1:4" ht="15.75" thickBot="1" x14ac:dyDescent="0.3">
      <c r="A40" s="4" t="s">
        <v>4</v>
      </c>
      <c r="B40" s="155" t="s">
        <v>17</v>
      </c>
      <c r="C40" s="156"/>
      <c r="D40" s="157"/>
    </row>
    <row r="41" spans="1:4" x14ac:dyDescent="0.25">
      <c r="A41" s="5"/>
      <c r="B41" s="6"/>
      <c r="C41" s="6"/>
      <c r="D41" s="6"/>
    </row>
    <row r="42" spans="1:4" ht="15.75" thickBot="1" x14ac:dyDescent="0.3"/>
    <row r="43" spans="1:4" x14ac:dyDescent="0.25">
      <c r="A43" s="19" t="s">
        <v>6</v>
      </c>
      <c r="B43" s="8" t="s">
        <v>8</v>
      </c>
      <c r="C43" s="8" t="s">
        <v>18</v>
      </c>
      <c r="D43" s="9" t="s">
        <v>9</v>
      </c>
    </row>
    <row r="44" spans="1:4" x14ac:dyDescent="0.25">
      <c r="A44" s="20"/>
      <c r="B44" s="11"/>
      <c r="C44" s="11"/>
      <c r="D44" s="12"/>
    </row>
    <row r="45" spans="1:4" x14ac:dyDescent="0.25">
      <c r="A45" s="21"/>
      <c r="B45" s="14"/>
      <c r="C45" s="14"/>
      <c r="D45" s="15"/>
    </row>
    <row r="46" spans="1:4" ht="15.75" thickBot="1" x14ac:dyDescent="0.3">
      <c r="A46" s="22"/>
      <c r="B46" s="17"/>
      <c r="C46" s="17"/>
      <c r="D46" s="18"/>
    </row>
    <row r="50" spans="1:4" ht="43.5" customHeight="1" x14ac:dyDescent="0.25">
      <c r="A50" s="158" t="s">
        <v>19</v>
      </c>
      <c r="B50" s="158"/>
      <c r="C50" s="158"/>
      <c r="D50" s="158"/>
    </row>
    <row r="51" spans="1:4" ht="30" customHeight="1" x14ac:dyDescent="0.25">
      <c r="A51" s="158" t="s">
        <v>20</v>
      </c>
      <c r="B51" s="158"/>
      <c r="C51" s="158"/>
      <c r="D51" s="158"/>
    </row>
    <row r="52" spans="1:4" ht="30" customHeight="1" x14ac:dyDescent="0.25">
      <c r="A52" s="158"/>
      <c r="B52" s="158"/>
      <c r="C52" s="158"/>
      <c r="D52" s="158"/>
    </row>
    <row r="53" spans="1:4" ht="7.5" customHeight="1" thickBot="1" x14ac:dyDescent="0.3">
      <c r="A53" s="1"/>
      <c r="B53" s="2"/>
      <c r="C53" s="2"/>
      <c r="D53" s="3"/>
    </row>
    <row r="54" spans="1:4" ht="15.75" thickBot="1" x14ac:dyDescent="0.3">
      <c r="A54" s="4" t="s">
        <v>2</v>
      </c>
      <c r="B54" s="159" t="s">
        <v>16</v>
      </c>
      <c r="C54" s="160"/>
      <c r="D54" s="161"/>
    </row>
    <row r="55" spans="1:4" ht="15.75" thickBot="1" x14ac:dyDescent="0.3">
      <c r="A55" s="1"/>
      <c r="B55" s="2"/>
      <c r="C55" s="2"/>
      <c r="D55" s="3"/>
    </row>
    <row r="56" spans="1:4" ht="15.75" thickBot="1" x14ac:dyDescent="0.3">
      <c r="A56" s="4" t="s">
        <v>4</v>
      </c>
      <c r="B56" s="155" t="s">
        <v>17</v>
      </c>
      <c r="C56" s="156"/>
      <c r="D56" s="157"/>
    </row>
    <row r="57" spans="1:4" x14ac:dyDescent="0.25">
      <c r="A57" s="5"/>
      <c r="B57" s="6"/>
      <c r="C57" s="6"/>
      <c r="D57" s="6"/>
    </row>
    <row r="58" spans="1:4" ht="15.75" thickBot="1" x14ac:dyDescent="0.3"/>
    <row r="59" spans="1:4" x14ac:dyDescent="0.25">
      <c r="A59" s="19" t="s">
        <v>6</v>
      </c>
      <c r="B59" s="8" t="s">
        <v>8</v>
      </c>
      <c r="C59" s="8" t="s">
        <v>18</v>
      </c>
      <c r="D59" s="9" t="s">
        <v>9</v>
      </c>
    </row>
    <row r="60" spans="1:4" x14ac:dyDescent="0.25">
      <c r="A60" s="20"/>
      <c r="B60" s="11"/>
      <c r="C60" s="11"/>
      <c r="D60" s="12"/>
    </row>
    <row r="61" spans="1:4" x14ac:dyDescent="0.25">
      <c r="A61" s="21"/>
      <c r="B61" s="14"/>
      <c r="C61" s="14"/>
      <c r="D61" s="15"/>
    </row>
    <row r="62" spans="1:4" ht="15.75" thickBot="1" x14ac:dyDescent="0.3">
      <c r="A62" s="22"/>
      <c r="B62" s="17"/>
      <c r="C62" s="17"/>
      <c r="D62" s="18"/>
    </row>
    <row r="66" spans="1:4" ht="29.25" customHeight="1" x14ac:dyDescent="0.25">
      <c r="A66" s="158" t="s">
        <v>21</v>
      </c>
      <c r="B66" s="158"/>
      <c r="C66" s="158"/>
      <c r="D66" s="158"/>
    </row>
    <row r="67" spans="1:4" x14ac:dyDescent="0.25">
      <c r="A67" s="158" t="s">
        <v>22</v>
      </c>
      <c r="B67" s="158"/>
      <c r="C67" s="158"/>
      <c r="D67" s="158"/>
    </row>
    <row r="68" spans="1:4" x14ac:dyDescent="0.25">
      <c r="A68" s="158"/>
      <c r="B68" s="158"/>
      <c r="C68" s="158"/>
      <c r="D68" s="158"/>
    </row>
    <row r="69" spans="1:4" ht="7.5" customHeight="1" thickBot="1" x14ac:dyDescent="0.3">
      <c r="A69" s="1"/>
      <c r="B69" s="2"/>
      <c r="C69" s="2"/>
      <c r="D69" s="3"/>
    </row>
    <row r="70" spans="1:4" ht="15.75" customHeight="1" thickBot="1" x14ac:dyDescent="0.3">
      <c r="A70" s="4" t="s">
        <v>2</v>
      </c>
      <c r="B70" s="159" t="s">
        <v>23</v>
      </c>
      <c r="C70" s="160"/>
      <c r="D70" s="161"/>
    </row>
    <row r="71" spans="1:4" ht="15.75" thickBot="1" x14ac:dyDescent="0.3">
      <c r="A71" s="1"/>
      <c r="B71" s="2"/>
      <c r="C71" s="2"/>
      <c r="D71" s="3"/>
    </row>
    <row r="72" spans="1:4" ht="15.75" thickBot="1" x14ac:dyDescent="0.3">
      <c r="A72" s="4" t="s">
        <v>4</v>
      </c>
      <c r="B72" s="155" t="s">
        <v>5</v>
      </c>
      <c r="C72" s="156"/>
      <c r="D72" s="157"/>
    </row>
    <row r="73" spans="1:4" x14ac:dyDescent="0.25">
      <c r="A73" s="5"/>
      <c r="B73" s="6"/>
      <c r="C73" s="6"/>
      <c r="D73" s="6"/>
    </row>
    <row r="74" spans="1:4" ht="15.75" thickBot="1" x14ac:dyDescent="0.3"/>
    <row r="75" spans="1:4" s="23" customFormat="1" x14ac:dyDescent="0.25">
      <c r="A75" s="7" t="s">
        <v>6</v>
      </c>
      <c r="B75" s="8" t="s">
        <v>8</v>
      </c>
      <c r="C75" s="8" t="s">
        <v>24</v>
      </c>
      <c r="D75" s="9" t="s">
        <v>9</v>
      </c>
    </row>
    <row r="76" spans="1:4" x14ac:dyDescent="0.25">
      <c r="A76" s="10"/>
      <c r="B76" s="11"/>
      <c r="C76" s="11"/>
      <c r="D76" s="12"/>
    </row>
    <row r="77" spans="1:4" x14ac:dyDescent="0.25">
      <c r="A77" s="13"/>
      <c r="B77" s="14"/>
      <c r="C77" s="14"/>
      <c r="D77" s="15"/>
    </row>
    <row r="78" spans="1:4" ht="15.75" thickBot="1" x14ac:dyDescent="0.3">
      <c r="A78" s="16"/>
      <c r="B78" s="17"/>
      <c r="C78" s="17"/>
      <c r="D78" s="18"/>
    </row>
    <row r="82" spans="1:4" ht="50.25" customHeight="1" x14ac:dyDescent="0.25">
      <c r="A82" s="158" t="s">
        <v>25</v>
      </c>
      <c r="B82" s="158"/>
      <c r="C82" s="158"/>
      <c r="D82" s="158"/>
    </row>
    <row r="83" spans="1:4" x14ac:dyDescent="0.25">
      <c r="A83" s="158" t="s">
        <v>26</v>
      </c>
      <c r="B83" s="158"/>
      <c r="C83" s="158"/>
      <c r="D83" s="158"/>
    </row>
    <row r="84" spans="1:4" x14ac:dyDescent="0.25">
      <c r="A84" s="158"/>
      <c r="B84" s="158"/>
      <c r="C84" s="158"/>
      <c r="D84" s="158"/>
    </row>
    <row r="85" spans="1:4" ht="7.5" customHeight="1" thickBot="1" x14ac:dyDescent="0.3">
      <c r="A85" s="1"/>
      <c r="B85" s="2"/>
      <c r="C85" s="2"/>
      <c r="D85" s="3"/>
    </row>
    <row r="86" spans="1:4" ht="15.75" customHeight="1" thickBot="1" x14ac:dyDescent="0.3">
      <c r="A86" s="4" t="s">
        <v>2</v>
      </c>
      <c r="B86" s="159" t="s">
        <v>23</v>
      </c>
      <c r="C86" s="160"/>
      <c r="D86" s="161"/>
    </row>
    <row r="87" spans="1:4" ht="15.75" thickBot="1" x14ac:dyDescent="0.3">
      <c r="A87" s="1"/>
      <c r="B87" s="2"/>
      <c r="C87" s="2"/>
      <c r="D87" s="3"/>
    </row>
    <row r="88" spans="1:4" ht="15.75" thickBot="1" x14ac:dyDescent="0.3">
      <c r="A88" s="4" t="s">
        <v>4</v>
      </c>
      <c r="B88" s="155" t="s">
        <v>5</v>
      </c>
      <c r="C88" s="156"/>
      <c r="D88" s="157"/>
    </row>
    <row r="89" spans="1:4" x14ac:dyDescent="0.25">
      <c r="A89" s="5"/>
      <c r="B89" s="6"/>
      <c r="C89" s="6"/>
      <c r="D89" s="6"/>
    </row>
    <row r="90" spans="1:4" ht="15.75" thickBot="1" x14ac:dyDescent="0.3"/>
    <row r="91" spans="1:4" x14ac:dyDescent="0.25">
      <c r="A91" s="7" t="s">
        <v>6</v>
      </c>
      <c r="B91" s="8" t="s">
        <v>8</v>
      </c>
      <c r="C91" s="8" t="s">
        <v>27</v>
      </c>
      <c r="D91" s="9" t="s">
        <v>9</v>
      </c>
    </row>
    <row r="92" spans="1:4" x14ac:dyDescent="0.25">
      <c r="A92" s="10"/>
      <c r="B92" s="11"/>
      <c r="C92" s="11"/>
      <c r="D92" s="12"/>
    </row>
    <row r="93" spans="1:4" x14ac:dyDescent="0.25">
      <c r="A93" s="13"/>
      <c r="B93" s="14"/>
      <c r="C93" s="14"/>
      <c r="D93" s="15"/>
    </row>
    <row r="94" spans="1:4" ht="15.75" thickBot="1" x14ac:dyDescent="0.3">
      <c r="A94" s="16"/>
      <c r="B94" s="17"/>
      <c r="C94" s="17"/>
      <c r="D94" s="18"/>
    </row>
    <row r="98" spans="1:4" ht="36.75" customHeight="1" x14ac:dyDescent="0.25">
      <c r="A98" s="158" t="s">
        <v>28</v>
      </c>
      <c r="B98" s="158"/>
      <c r="C98" s="158"/>
      <c r="D98" s="158"/>
    </row>
    <row r="99" spans="1:4" ht="28.5" customHeight="1" x14ac:dyDescent="0.25">
      <c r="A99" s="158" t="s">
        <v>29</v>
      </c>
      <c r="B99" s="158"/>
      <c r="C99" s="158"/>
      <c r="D99" s="158"/>
    </row>
    <row r="100" spans="1:4" x14ac:dyDescent="0.25">
      <c r="A100" s="158"/>
      <c r="B100" s="158"/>
      <c r="C100" s="158"/>
      <c r="D100" s="158"/>
    </row>
    <row r="101" spans="1:4" ht="7.5" customHeight="1" thickBot="1" x14ac:dyDescent="0.3">
      <c r="A101" s="1"/>
      <c r="B101" s="2"/>
      <c r="C101" s="2"/>
      <c r="D101" s="3"/>
    </row>
    <row r="102" spans="1:4" ht="15.75" thickBot="1" x14ac:dyDescent="0.3">
      <c r="A102" s="4" t="s">
        <v>2</v>
      </c>
      <c r="B102" s="159" t="s">
        <v>23</v>
      </c>
      <c r="C102" s="160"/>
      <c r="D102" s="161"/>
    </row>
    <row r="103" spans="1:4" ht="15.75" thickBot="1" x14ac:dyDescent="0.3">
      <c r="A103" s="1"/>
      <c r="B103" s="2"/>
      <c r="C103" s="2"/>
      <c r="D103" s="3"/>
    </row>
    <row r="104" spans="1:4" ht="15.75" thickBot="1" x14ac:dyDescent="0.3">
      <c r="A104" s="4" t="s">
        <v>4</v>
      </c>
      <c r="B104" s="155" t="s">
        <v>5</v>
      </c>
      <c r="C104" s="156"/>
      <c r="D104" s="157"/>
    </row>
    <row r="105" spans="1:4" x14ac:dyDescent="0.25">
      <c r="A105" s="5"/>
      <c r="B105" s="6"/>
      <c r="C105" s="6"/>
      <c r="D105" s="6"/>
    </row>
    <row r="106" spans="1:4" ht="15.75" thickBot="1" x14ac:dyDescent="0.3"/>
    <row r="107" spans="1:4" x14ac:dyDescent="0.25">
      <c r="A107" s="162" t="s">
        <v>30</v>
      </c>
      <c r="B107" s="163"/>
      <c r="C107" s="8" t="s">
        <v>31</v>
      </c>
      <c r="D107" s="9" t="s">
        <v>32</v>
      </c>
    </row>
    <row r="108" spans="1:4" x14ac:dyDescent="0.25">
      <c r="A108" s="164"/>
      <c r="B108" s="165"/>
      <c r="C108" s="11"/>
      <c r="D108" s="12"/>
    </row>
    <row r="109" spans="1:4" x14ac:dyDescent="0.25">
      <c r="A109" s="164"/>
      <c r="B109" s="165"/>
      <c r="C109" s="14"/>
      <c r="D109" s="15"/>
    </row>
    <row r="110" spans="1:4" ht="15.75" thickBot="1" x14ac:dyDescent="0.3">
      <c r="A110" s="166"/>
      <c r="B110" s="167"/>
      <c r="C110" s="17"/>
      <c r="D110" s="18"/>
    </row>
    <row r="114" spans="1:4" ht="42" customHeight="1" x14ac:dyDescent="0.25">
      <c r="A114" s="158" t="s">
        <v>33</v>
      </c>
      <c r="B114" s="158"/>
      <c r="C114" s="158"/>
      <c r="D114" s="158"/>
    </row>
    <row r="115" spans="1:4" ht="25.5" customHeight="1" x14ac:dyDescent="0.25">
      <c r="A115" s="158" t="s">
        <v>34</v>
      </c>
      <c r="B115" s="158"/>
      <c r="C115" s="158"/>
      <c r="D115" s="158"/>
    </row>
    <row r="116" spans="1:4" ht="22.5" customHeight="1" x14ac:dyDescent="0.25">
      <c r="A116" s="158"/>
      <c r="B116" s="158"/>
      <c r="C116" s="158"/>
      <c r="D116" s="158"/>
    </row>
    <row r="117" spans="1:4" ht="7.5" customHeight="1" thickBot="1" x14ac:dyDescent="0.3">
      <c r="A117" s="1"/>
      <c r="B117" s="2"/>
      <c r="C117" s="2"/>
      <c r="D117" s="3"/>
    </row>
    <row r="118" spans="1:4" ht="15.75" customHeight="1" thickBot="1" x14ac:dyDescent="0.3">
      <c r="A118" s="4" t="s">
        <v>2</v>
      </c>
      <c r="B118" s="159" t="s">
        <v>16</v>
      </c>
      <c r="C118" s="160"/>
      <c r="D118" s="161"/>
    </row>
    <row r="119" spans="1:4" ht="15.75" thickBot="1" x14ac:dyDescent="0.3">
      <c r="A119" s="1"/>
      <c r="B119" s="2"/>
      <c r="C119" s="2"/>
      <c r="D119" s="3"/>
    </row>
    <row r="120" spans="1:4" ht="15.75" thickBot="1" x14ac:dyDescent="0.3">
      <c r="A120" s="4" t="s">
        <v>4</v>
      </c>
      <c r="B120" s="155" t="s">
        <v>17</v>
      </c>
      <c r="C120" s="156"/>
      <c r="D120" s="157"/>
    </row>
    <row r="121" spans="1:4" x14ac:dyDescent="0.25">
      <c r="A121" s="5"/>
      <c r="B121" s="6"/>
      <c r="C121" s="6"/>
      <c r="D121" s="6"/>
    </row>
    <row r="122" spans="1:4" ht="15.75" thickBot="1" x14ac:dyDescent="0.3"/>
    <row r="123" spans="1:4" x14ac:dyDescent="0.25">
      <c r="A123" s="162" t="s">
        <v>30</v>
      </c>
      <c r="B123" s="163"/>
      <c r="C123" s="8" t="s">
        <v>35</v>
      </c>
      <c r="D123" s="9" t="s">
        <v>32</v>
      </c>
    </row>
    <row r="124" spans="1:4" x14ac:dyDescent="0.25">
      <c r="A124" s="164"/>
      <c r="B124" s="165"/>
      <c r="C124" s="11"/>
      <c r="D124" s="12"/>
    </row>
    <row r="125" spans="1:4" x14ac:dyDescent="0.25">
      <c r="A125" s="164"/>
      <c r="B125" s="165"/>
      <c r="C125" s="14"/>
      <c r="D125" s="15"/>
    </row>
    <row r="126" spans="1:4" ht="15.75" thickBot="1" x14ac:dyDescent="0.3">
      <c r="A126" s="166"/>
      <c r="B126" s="167"/>
      <c r="C126" s="17"/>
      <c r="D126" s="18"/>
    </row>
    <row r="130" spans="1:4" ht="42.75" customHeight="1" x14ac:dyDescent="0.25">
      <c r="A130" s="158" t="s">
        <v>36</v>
      </c>
      <c r="B130" s="158"/>
      <c r="C130" s="158"/>
      <c r="D130" s="158"/>
    </row>
    <row r="131" spans="1:4" ht="22.5" customHeight="1" x14ac:dyDescent="0.25">
      <c r="A131" s="158" t="s">
        <v>37</v>
      </c>
      <c r="B131" s="158"/>
      <c r="C131" s="158"/>
      <c r="D131" s="158"/>
    </row>
    <row r="132" spans="1:4" ht="22.5" customHeight="1" x14ac:dyDescent="0.25">
      <c r="A132" s="158"/>
      <c r="B132" s="158"/>
      <c r="C132" s="158"/>
      <c r="D132" s="158"/>
    </row>
    <row r="133" spans="1:4" ht="15.75" thickBot="1" x14ac:dyDescent="0.3">
      <c r="A133" s="1"/>
      <c r="B133" s="2"/>
      <c r="C133" s="2"/>
      <c r="D133" s="3"/>
    </row>
    <row r="134" spans="1:4" ht="15.75" thickBot="1" x14ac:dyDescent="0.3">
      <c r="A134" s="4" t="s">
        <v>2</v>
      </c>
      <c r="B134" s="159" t="s">
        <v>16</v>
      </c>
      <c r="C134" s="160"/>
      <c r="D134" s="161"/>
    </row>
    <row r="135" spans="1:4" ht="15.75" thickBot="1" x14ac:dyDescent="0.3">
      <c r="A135" s="1"/>
      <c r="B135" s="2"/>
      <c r="C135" s="2"/>
      <c r="D135" s="3"/>
    </row>
    <row r="136" spans="1:4" ht="15.75" thickBot="1" x14ac:dyDescent="0.3">
      <c r="A136" s="4" t="s">
        <v>4</v>
      </c>
      <c r="B136" s="155" t="s">
        <v>17</v>
      </c>
      <c r="C136" s="156"/>
      <c r="D136" s="157"/>
    </row>
    <row r="137" spans="1:4" x14ac:dyDescent="0.25">
      <c r="A137" s="5"/>
      <c r="B137" s="6"/>
      <c r="C137" s="6"/>
      <c r="D137" s="6"/>
    </row>
    <row r="138" spans="1:4" ht="15.75" thickBot="1" x14ac:dyDescent="0.3"/>
    <row r="139" spans="1:4" x14ac:dyDescent="0.25">
      <c r="A139" s="7" t="s">
        <v>6</v>
      </c>
      <c r="B139" s="8" t="s">
        <v>38</v>
      </c>
      <c r="C139" s="8" t="s">
        <v>39</v>
      </c>
      <c r="D139" s="9" t="s">
        <v>32</v>
      </c>
    </row>
    <row r="140" spans="1:4" x14ac:dyDescent="0.25">
      <c r="A140" s="10"/>
      <c r="B140" s="11"/>
      <c r="C140" s="11"/>
      <c r="D140" s="12"/>
    </row>
    <row r="141" spans="1:4" x14ac:dyDescent="0.25">
      <c r="A141" s="13"/>
      <c r="B141" s="14"/>
      <c r="C141" s="14"/>
      <c r="D141" s="15"/>
    </row>
    <row r="142" spans="1:4" ht="15.75" thickBot="1" x14ac:dyDescent="0.3">
      <c r="A142" s="16"/>
      <c r="B142" s="17"/>
      <c r="C142" s="17"/>
      <c r="D142" s="18"/>
    </row>
  </sheetData>
  <mergeCells count="48">
    <mergeCell ref="C30:D30"/>
    <mergeCell ref="A2:D2"/>
    <mergeCell ref="A3:D4"/>
    <mergeCell ref="B6:D6"/>
    <mergeCell ref="B8:D8"/>
    <mergeCell ref="A18:D18"/>
    <mergeCell ref="A19:D20"/>
    <mergeCell ref="B22:D22"/>
    <mergeCell ref="B24:D24"/>
    <mergeCell ref="C27:D27"/>
    <mergeCell ref="C28:D28"/>
    <mergeCell ref="C29:D29"/>
    <mergeCell ref="B72:D72"/>
    <mergeCell ref="A34:D34"/>
    <mergeCell ref="A35:D36"/>
    <mergeCell ref="B38:D38"/>
    <mergeCell ref="B40:D40"/>
    <mergeCell ref="A50:D50"/>
    <mergeCell ref="A51:D52"/>
    <mergeCell ref="B54:D54"/>
    <mergeCell ref="B56:D56"/>
    <mergeCell ref="A66:D66"/>
    <mergeCell ref="A67:D68"/>
    <mergeCell ref="B70:D70"/>
    <mergeCell ref="A110:B110"/>
    <mergeCell ref="A82:D82"/>
    <mergeCell ref="A83:D84"/>
    <mergeCell ref="B86:D86"/>
    <mergeCell ref="B88:D88"/>
    <mergeCell ref="A98:D98"/>
    <mergeCell ref="A99:D100"/>
    <mergeCell ref="B102:D102"/>
    <mergeCell ref="B104:D104"/>
    <mergeCell ref="A107:B107"/>
    <mergeCell ref="A108:B108"/>
    <mergeCell ref="A109:B109"/>
    <mergeCell ref="B136:D136"/>
    <mergeCell ref="A114:D114"/>
    <mergeCell ref="A115:D116"/>
    <mergeCell ref="B118:D118"/>
    <mergeCell ref="B120:D120"/>
    <mergeCell ref="A123:B123"/>
    <mergeCell ref="A124:B124"/>
    <mergeCell ref="A125:B125"/>
    <mergeCell ref="A126:B126"/>
    <mergeCell ref="A130:D130"/>
    <mergeCell ref="A131:D132"/>
    <mergeCell ref="B134:D134"/>
  </mergeCells>
  <pageMargins left="0.7" right="0.7" top="0.75" bottom="0.75" header="0.3" footer="0.3"/>
  <pageSetup paperSize="5"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26" sqref="B26"/>
    </sheetView>
  </sheetViews>
  <sheetFormatPr baseColWidth="10" defaultRowHeight="12.75" x14ac:dyDescent="0.2"/>
  <cols>
    <col min="1" max="1" width="21.85546875" style="24" bestFit="1" customWidth="1"/>
    <col min="2" max="2" width="116.42578125" style="24" bestFit="1" customWidth="1"/>
    <col min="3" max="3" width="10.85546875" style="24" bestFit="1" customWidth="1"/>
    <col min="4" max="16384" width="11.42578125" style="24"/>
  </cols>
  <sheetData>
    <row r="1" spans="1:3" x14ac:dyDescent="0.2">
      <c r="A1" s="183"/>
      <c r="B1" s="183"/>
      <c r="C1" s="183"/>
    </row>
    <row r="2" spans="1:3" x14ac:dyDescent="0.2">
      <c r="A2" s="183"/>
      <c r="B2" s="183"/>
      <c r="C2" s="183"/>
    </row>
    <row r="3" spans="1:3" x14ac:dyDescent="0.2">
      <c r="A3" s="183"/>
      <c r="B3" s="183"/>
      <c r="C3" s="183"/>
    </row>
    <row r="4" spans="1:3" x14ac:dyDescent="0.2">
      <c r="A4" s="183"/>
      <c r="B4" s="183"/>
      <c r="C4" s="183"/>
    </row>
    <row r="5" spans="1:3" ht="32.25" customHeight="1" thickBot="1" x14ac:dyDescent="0.25">
      <c r="A5" s="183"/>
      <c r="B5" s="183"/>
      <c r="C5" s="183"/>
    </row>
    <row r="6" spans="1:3" ht="54.75" customHeight="1" thickBot="1" x14ac:dyDescent="0.25">
      <c r="A6" s="172" t="s">
        <v>42</v>
      </c>
      <c r="B6" s="173"/>
      <c r="C6" s="174"/>
    </row>
    <row r="7" spans="1:3" x14ac:dyDescent="0.2">
      <c r="A7" s="175" t="s">
        <v>1</v>
      </c>
      <c r="B7" s="176"/>
      <c r="C7" s="177"/>
    </row>
    <row r="8" spans="1:3" ht="87.75" customHeight="1" thickBot="1" x14ac:dyDescent="0.25">
      <c r="A8" s="178"/>
      <c r="B8" s="179"/>
      <c r="C8" s="180"/>
    </row>
    <row r="9" spans="1:3" ht="13.5" thickBot="1" x14ac:dyDescent="0.25">
      <c r="A9" s="1"/>
      <c r="B9" s="2"/>
      <c r="C9" s="2"/>
    </row>
    <row r="10" spans="1:3" ht="54.75" customHeight="1" thickBot="1" x14ac:dyDescent="0.25">
      <c r="A10" s="25" t="s">
        <v>2</v>
      </c>
      <c r="B10" s="181" t="s">
        <v>3</v>
      </c>
      <c r="C10" s="161"/>
    </row>
    <row r="11" spans="1:3" ht="13.5" thickBot="1" x14ac:dyDescent="0.25">
      <c r="A11" s="1"/>
      <c r="B11" s="2"/>
      <c r="C11" s="2"/>
    </row>
    <row r="12" spans="1:3" ht="13.5" thickBot="1" x14ac:dyDescent="0.25">
      <c r="A12" s="26" t="s">
        <v>4</v>
      </c>
      <c r="B12" s="182" t="s">
        <v>5</v>
      </c>
      <c r="C12" s="157"/>
    </row>
    <row r="13" spans="1:3" x14ac:dyDescent="0.2">
      <c r="A13" s="5"/>
      <c r="B13" s="6"/>
      <c r="C13" s="6"/>
    </row>
    <row r="14" spans="1:3" ht="13.5" thickBot="1" x14ac:dyDescent="0.25"/>
    <row r="15" spans="1:3" ht="13.5" thickBot="1" x14ac:dyDescent="0.25">
      <c r="A15" s="27" t="s">
        <v>40</v>
      </c>
      <c r="B15" s="28" t="s">
        <v>7</v>
      </c>
      <c r="C15" s="29" t="s">
        <v>41</v>
      </c>
    </row>
  </sheetData>
  <mergeCells count="5">
    <mergeCell ref="A6:C6"/>
    <mergeCell ref="A7:C8"/>
    <mergeCell ref="B10:C10"/>
    <mergeCell ref="B12:C12"/>
    <mergeCell ref="A1: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P20"/>
  <sheetViews>
    <sheetView zoomScale="120" zoomScaleNormal="120" workbookViewId="0">
      <selection activeCell="C20" sqref="C20:N20"/>
    </sheetView>
  </sheetViews>
  <sheetFormatPr baseColWidth="10" defaultRowHeight="10.5" x14ac:dyDescent="0.15"/>
  <cols>
    <col min="1" max="1" width="11.42578125" style="40"/>
    <col min="2" max="2" width="11.7109375" style="40" bestFit="1" customWidth="1"/>
    <col min="3" max="3" width="11.42578125" style="39"/>
    <col min="4" max="4" width="17.140625" style="40" customWidth="1"/>
    <col min="5" max="5" width="20.7109375" style="40" customWidth="1"/>
    <col min="6" max="6" width="11.140625" style="40" customWidth="1"/>
    <col min="7" max="7" width="12.42578125" style="40" customWidth="1"/>
    <col min="8" max="8" width="17" style="40" customWidth="1"/>
    <col min="9" max="9" width="13.5703125" style="40" customWidth="1"/>
    <col min="10" max="10" width="18" style="40" bestFit="1" customWidth="1"/>
    <col min="11" max="11" width="12.28515625" style="40" customWidth="1"/>
    <col min="12" max="12" width="12.42578125" style="40" customWidth="1"/>
    <col min="13" max="13" width="14.42578125" style="40" customWidth="1"/>
    <col min="14" max="14" width="12.7109375" style="40" customWidth="1"/>
    <col min="15" max="15" width="12.28515625" style="40" customWidth="1"/>
    <col min="16" max="16" width="11.85546875" style="40" customWidth="1"/>
    <col min="17" max="16384" width="11.42578125" style="40"/>
  </cols>
  <sheetData>
    <row r="1" spans="2:16" ht="11.25" thickBot="1" x14ac:dyDescent="0.2"/>
    <row r="2" spans="2:16" s="45" customFormat="1" ht="33" thickTop="1" thickBot="1" x14ac:dyDescent="0.2">
      <c r="B2" s="46" t="s">
        <v>62</v>
      </c>
      <c r="C2" s="46" t="s">
        <v>62</v>
      </c>
      <c r="D2" s="46" t="s">
        <v>61</v>
      </c>
      <c r="E2" s="46" t="s">
        <v>95</v>
      </c>
      <c r="F2" s="46" t="s">
        <v>98</v>
      </c>
      <c r="G2" s="46" t="s">
        <v>92</v>
      </c>
      <c r="H2" s="46" t="s">
        <v>93</v>
      </c>
      <c r="I2" s="46" t="s">
        <v>53</v>
      </c>
      <c r="J2" s="46" t="s">
        <v>54</v>
      </c>
      <c r="K2" s="46" t="s">
        <v>55</v>
      </c>
      <c r="L2" s="46" t="s">
        <v>56</v>
      </c>
      <c r="M2" s="46" t="s">
        <v>57</v>
      </c>
      <c r="N2" s="46" t="s">
        <v>58</v>
      </c>
      <c r="O2" s="46" t="s">
        <v>59</v>
      </c>
      <c r="P2" s="46" t="s">
        <v>60</v>
      </c>
    </row>
    <row r="3" spans="2:16" ht="12" thickTop="1" thickBot="1" x14ac:dyDescent="0.2">
      <c r="B3" s="49"/>
      <c r="C3" s="54" t="s">
        <v>67</v>
      </c>
      <c r="D3" s="48" t="s">
        <v>76</v>
      </c>
      <c r="E3" s="48"/>
      <c r="F3" s="48"/>
      <c r="G3" s="55">
        <v>42851</v>
      </c>
      <c r="H3" s="48" t="s">
        <v>104</v>
      </c>
      <c r="I3" s="42"/>
      <c r="J3" s="41"/>
      <c r="K3" s="41"/>
      <c r="L3" s="41"/>
      <c r="M3" s="42"/>
      <c r="N3" s="41"/>
      <c r="O3" s="44"/>
      <c r="P3" s="44"/>
    </row>
    <row r="4" spans="2:16" ht="12" thickTop="1" thickBot="1" x14ac:dyDescent="0.2">
      <c r="B4" s="49"/>
      <c r="C4" s="54" t="s">
        <v>77</v>
      </c>
      <c r="D4" s="48" t="s">
        <v>78</v>
      </c>
      <c r="E4" s="48"/>
      <c r="F4" s="48"/>
      <c r="G4" s="55">
        <v>42940</v>
      </c>
      <c r="H4" s="48" t="s">
        <v>96</v>
      </c>
      <c r="I4" s="42"/>
      <c r="J4" s="41"/>
      <c r="K4" s="41"/>
      <c r="L4" s="41"/>
      <c r="M4" s="42"/>
      <c r="N4" s="41"/>
      <c r="O4" s="44"/>
      <c r="P4" s="44"/>
    </row>
    <row r="5" spans="2:16" ht="22.5" thickTop="1" thickBot="1" x14ac:dyDescent="0.2">
      <c r="B5" s="49"/>
      <c r="C5" s="54" t="s">
        <v>68</v>
      </c>
      <c r="D5" s="48" t="s">
        <v>79</v>
      </c>
      <c r="E5" s="50" t="s">
        <v>5035</v>
      </c>
      <c r="F5" s="50"/>
      <c r="G5" s="55">
        <v>42940</v>
      </c>
      <c r="H5" s="48" t="s">
        <v>109</v>
      </c>
      <c r="I5" s="42"/>
      <c r="J5" s="41"/>
      <c r="K5" s="41"/>
      <c r="L5" s="42"/>
      <c r="M5" s="42"/>
      <c r="N5" s="41"/>
      <c r="O5" s="44"/>
      <c r="P5" s="44"/>
    </row>
    <row r="6" spans="2:16" s="51" customFormat="1" ht="12" thickTop="1" thickBot="1" x14ac:dyDescent="0.2">
      <c r="B6" s="49" t="s">
        <v>113</v>
      </c>
      <c r="C6" s="54" t="s">
        <v>69</v>
      </c>
      <c r="D6" s="48" t="s">
        <v>80</v>
      </c>
      <c r="E6" s="56" t="s">
        <v>112</v>
      </c>
      <c r="F6" s="48"/>
      <c r="G6" s="55">
        <v>42940</v>
      </c>
      <c r="H6" s="48" t="s">
        <v>101</v>
      </c>
      <c r="I6" s="42"/>
      <c r="J6" s="41"/>
      <c r="K6" s="41"/>
      <c r="L6" s="42"/>
      <c r="M6" s="42"/>
      <c r="N6" s="41"/>
      <c r="O6" s="44"/>
      <c r="P6" s="44"/>
    </row>
    <row r="7" spans="2:16" ht="13.5" customHeight="1" thickTop="1" thickBot="1" x14ac:dyDescent="0.2">
      <c r="B7" s="49"/>
      <c r="C7" s="54" t="s">
        <v>70</v>
      </c>
      <c r="D7" s="48" t="s">
        <v>81</v>
      </c>
      <c r="E7" s="50" t="s">
        <v>1816</v>
      </c>
      <c r="F7" s="50"/>
      <c r="G7" s="55">
        <v>42942</v>
      </c>
      <c r="H7" s="48" t="s">
        <v>99</v>
      </c>
      <c r="I7" s="42"/>
      <c r="J7" s="41"/>
      <c r="K7" s="41"/>
      <c r="L7" s="42"/>
      <c r="M7" s="42"/>
      <c r="N7" s="41"/>
      <c r="O7" s="44"/>
      <c r="P7" s="44"/>
    </row>
    <row r="8" spans="2:16" ht="22.5" thickTop="1" thickBot="1" x14ac:dyDescent="0.2">
      <c r="B8" s="49"/>
      <c r="C8" s="54" t="s">
        <v>71</v>
      </c>
      <c r="D8" s="48" t="s">
        <v>82</v>
      </c>
      <c r="E8" s="48"/>
      <c r="F8" s="48"/>
      <c r="G8" s="55">
        <v>42852</v>
      </c>
      <c r="H8" s="50" t="s">
        <v>2086</v>
      </c>
      <c r="I8" s="42"/>
      <c r="J8" s="41"/>
      <c r="K8" s="41"/>
      <c r="L8" s="42"/>
      <c r="M8" s="42"/>
      <c r="N8" s="41"/>
      <c r="O8" s="44"/>
      <c r="P8" s="44"/>
    </row>
    <row r="9" spans="2:16" ht="22.5" thickTop="1" thickBot="1" x14ac:dyDescent="0.2">
      <c r="B9" s="49"/>
      <c r="C9" s="54" t="s">
        <v>74</v>
      </c>
      <c r="D9" s="48" t="s">
        <v>83</v>
      </c>
      <c r="E9" s="50" t="s">
        <v>5036</v>
      </c>
      <c r="F9" s="50"/>
      <c r="G9" s="55">
        <v>42846</v>
      </c>
      <c r="H9" s="48" t="s">
        <v>100</v>
      </c>
      <c r="I9" s="42"/>
      <c r="J9" s="41"/>
      <c r="K9" s="41"/>
      <c r="L9" s="42"/>
      <c r="M9" s="42"/>
      <c r="N9" s="41"/>
      <c r="O9" s="44"/>
      <c r="P9" s="44"/>
    </row>
    <row r="10" spans="2:16" s="45" customFormat="1" ht="12" thickTop="1" thickBot="1" x14ac:dyDescent="0.2">
      <c r="B10" s="49"/>
      <c r="C10" s="54" t="s">
        <v>72</v>
      </c>
      <c r="D10" s="48" t="s">
        <v>84</v>
      </c>
      <c r="E10" s="48"/>
      <c r="F10" s="48"/>
      <c r="G10" s="55">
        <v>42851</v>
      </c>
      <c r="H10" s="48" t="s">
        <v>103</v>
      </c>
      <c r="I10" s="50"/>
      <c r="J10" s="48"/>
      <c r="K10" s="48"/>
      <c r="L10" s="50"/>
      <c r="M10" s="50"/>
      <c r="N10" s="48"/>
      <c r="O10" s="49"/>
      <c r="P10" s="49"/>
    </row>
    <row r="11" spans="2:16" ht="12" thickTop="1" thickBot="1" x14ac:dyDescent="0.2">
      <c r="B11" s="49"/>
      <c r="C11" s="54" t="s">
        <v>73</v>
      </c>
      <c r="D11" s="48" t="s">
        <v>85</v>
      </c>
      <c r="E11" s="50"/>
      <c r="F11" s="50"/>
      <c r="G11" s="55">
        <v>42929</v>
      </c>
      <c r="H11" s="48" t="s">
        <v>108</v>
      </c>
      <c r="I11" s="42"/>
      <c r="J11" s="41"/>
      <c r="K11" s="41"/>
      <c r="L11" s="42"/>
      <c r="M11" s="42"/>
      <c r="N11" s="41"/>
      <c r="O11" s="44"/>
      <c r="P11" s="44"/>
    </row>
    <row r="12" spans="2:16" ht="22.5" thickTop="1" thickBot="1" x14ac:dyDescent="0.2">
      <c r="B12" s="49"/>
      <c r="C12" s="54" t="s">
        <v>63</v>
      </c>
      <c r="D12" s="48" t="s">
        <v>86</v>
      </c>
      <c r="E12" s="56" t="s">
        <v>5031</v>
      </c>
      <c r="F12" s="50"/>
      <c r="G12" s="55">
        <v>42942</v>
      </c>
      <c r="H12" s="57" t="s">
        <v>111</v>
      </c>
      <c r="I12" s="41"/>
      <c r="J12" s="41"/>
      <c r="K12" s="41"/>
      <c r="L12" s="41"/>
      <c r="M12" s="41"/>
      <c r="N12" s="41"/>
      <c r="O12" s="44"/>
      <c r="P12" s="44"/>
    </row>
    <row r="13" spans="2:16" ht="22.5" thickTop="1" thickBot="1" x14ac:dyDescent="0.2">
      <c r="B13" s="49"/>
      <c r="C13" s="54" t="s">
        <v>64</v>
      </c>
      <c r="D13" s="48" t="s">
        <v>87</v>
      </c>
      <c r="E13" s="50" t="s">
        <v>5033</v>
      </c>
      <c r="F13" s="50"/>
      <c r="G13" s="55">
        <v>42933</v>
      </c>
      <c r="H13" s="48" t="s">
        <v>97</v>
      </c>
      <c r="I13" s="42"/>
      <c r="J13" s="41"/>
      <c r="K13" s="41"/>
      <c r="L13" s="42"/>
      <c r="M13" s="42"/>
      <c r="N13" s="41"/>
      <c r="O13" s="44"/>
      <c r="P13" s="44"/>
    </row>
    <row r="14" spans="2:16" ht="12" thickTop="1" thickBot="1" x14ac:dyDescent="0.2">
      <c r="B14" s="49"/>
      <c r="C14" s="54" t="s">
        <v>105</v>
      </c>
      <c r="D14" s="48" t="s">
        <v>88</v>
      </c>
      <c r="E14" s="50"/>
      <c r="F14" s="50"/>
      <c r="G14" s="55">
        <v>42937</v>
      </c>
      <c r="H14" s="48" t="s">
        <v>110</v>
      </c>
      <c r="I14" s="42"/>
      <c r="J14" s="41"/>
      <c r="K14" s="41"/>
      <c r="L14" s="42"/>
      <c r="M14" s="42"/>
      <c r="N14" s="41"/>
      <c r="O14" s="44"/>
      <c r="P14" s="44"/>
    </row>
    <row r="15" spans="2:16" ht="12" thickTop="1" thickBot="1" x14ac:dyDescent="0.2">
      <c r="B15" s="49"/>
      <c r="C15" s="54" t="s">
        <v>65</v>
      </c>
      <c r="D15" s="48" t="s">
        <v>89</v>
      </c>
      <c r="E15" s="50"/>
      <c r="F15" s="50"/>
      <c r="G15" s="55">
        <v>42942</v>
      </c>
      <c r="H15" s="48" t="s">
        <v>102</v>
      </c>
      <c r="I15" s="41"/>
      <c r="J15" s="41"/>
      <c r="K15" s="41"/>
      <c r="L15" s="42"/>
      <c r="M15" s="42"/>
      <c r="N15" s="41"/>
      <c r="O15" s="44"/>
      <c r="P15" s="44"/>
    </row>
    <row r="16" spans="2:16" ht="22.5" thickTop="1" thickBot="1" x14ac:dyDescent="0.2">
      <c r="B16" s="49"/>
      <c r="C16" s="54" t="s">
        <v>66</v>
      </c>
      <c r="D16" s="48" t="s">
        <v>90</v>
      </c>
      <c r="E16" s="56" t="s">
        <v>5032</v>
      </c>
      <c r="F16" s="48"/>
      <c r="G16" s="55">
        <v>42943</v>
      </c>
      <c r="H16" s="48" t="s">
        <v>94</v>
      </c>
      <c r="I16" s="41"/>
      <c r="J16" s="41"/>
      <c r="K16" s="41"/>
      <c r="L16" s="42"/>
      <c r="M16" s="42"/>
      <c r="N16" s="41"/>
      <c r="O16" s="44"/>
      <c r="P16" s="44"/>
    </row>
    <row r="17" spans="2:16" ht="22.5" thickTop="1" thickBot="1" x14ac:dyDescent="0.2">
      <c r="B17" s="49"/>
      <c r="C17" s="54" t="s">
        <v>75</v>
      </c>
      <c r="D17" s="48" t="s">
        <v>91</v>
      </c>
      <c r="E17" s="50" t="s">
        <v>5034</v>
      </c>
      <c r="F17" s="50"/>
      <c r="G17" s="55">
        <v>42934</v>
      </c>
      <c r="H17" s="48" t="s">
        <v>94</v>
      </c>
      <c r="I17" s="42"/>
      <c r="J17" s="41"/>
      <c r="K17" s="41"/>
      <c r="L17" s="42"/>
      <c r="M17" s="42"/>
      <c r="N17" s="41"/>
      <c r="O17" s="44"/>
      <c r="P17" s="44"/>
    </row>
    <row r="18" spans="2:16" ht="11.25" thickTop="1" x14ac:dyDescent="0.15"/>
    <row r="20" spans="2:16" ht="11.25" x14ac:dyDescent="0.2">
      <c r="B20" s="43"/>
      <c r="C20" s="184"/>
      <c r="D20" s="184"/>
      <c r="E20" s="184"/>
      <c r="F20" s="184"/>
      <c r="G20" s="184"/>
      <c r="H20" s="184"/>
      <c r="I20" s="184"/>
      <c r="J20" s="184"/>
      <c r="K20" s="184"/>
      <c r="L20" s="184"/>
      <c r="M20" s="184"/>
      <c r="N20" s="184"/>
    </row>
  </sheetData>
  <mergeCells count="1">
    <mergeCell ref="C20:N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92D050"/>
    <pageSetUpPr fitToPage="1"/>
  </sheetPr>
  <dimension ref="A2:K3961"/>
  <sheetViews>
    <sheetView tabSelected="1" zoomScale="90" zoomScaleNormal="90" workbookViewId="0">
      <selection activeCell="C26" sqref="C26"/>
    </sheetView>
  </sheetViews>
  <sheetFormatPr baseColWidth="10" defaultColWidth="12.5703125" defaultRowHeight="12.75" x14ac:dyDescent="0.2"/>
  <cols>
    <col min="1" max="1" width="26.85546875" style="34" customWidth="1"/>
    <col min="2" max="2" width="26" style="32" customWidth="1"/>
    <col min="3" max="3" width="23.5703125" style="32" customWidth="1"/>
    <col min="4" max="4" width="16.28515625" style="70" bestFit="1" customWidth="1"/>
    <col min="5" max="5" width="18.140625" style="70" customWidth="1"/>
    <col min="6" max="6" width="101" style="62" bestFit="1" customWidth="1"/>
    <col min="7" max="7" width="16.5703125" style="71" customWidth="1"/>
    <col min="8" max="8" width="17.7109375" style="71" customWidth="1"/>
    <col min="9" max="9" width="15.5703125" style="70" customWidth="1"/>
    <col min="10" max="10" width="17" style="68" customWidth="1"/>
    <col min="11" max="11" width="22.5703125" style="71" customWidth="1"/>
    <col min="12" max="16384" width="12.5703125" style="30"/>
  </cols>
  <sheetData>
    <row r="2" spans="1:11" x14ac:dyDescent="0.2">
      <c r="D2" s="186"/>
      <c r="E2" s="186"/>
      <c r="F2" s="186"/>
      <c r="J2" s="66"/>
    </row>
    <row r="3" spans="1:11" x14ac:dyDescent="0.2">
      <c r="D3" s="186"/>
      <c r="E3" s="186"/>
      <c r="F3" s="186"/>
      <c r="J3" s="66"/>
    </row>
    <row r="4" spans="1:11" x14ac:dyDescent="0.2">
      <c r="D4" s="186"/>
      <c r="E4" s="186"/>
      <c r="F4" s="186"/>
      <c r="J4" s="67"/>
    </row>
    <row r="5" spans="1:11" x14ac:dyDescent="0.2">
      <c r="D5" s="186"/>
      <c r="E5" s="186"/>
      <c r="F5" s="186"/>
    </row>
    <row r="6" spans="1:11" x14ac:dyDescent="0.2">
      <c r="D6" s="186"/>
      <c r="E6" s="186"/>
      <c r="F6" s="186"/>
    </row>
    <row r="7" spans="1:11" x14ac:dyDescent="0.2">
      <c r="A7" s="47"/>
      <c r="B7" s="31"/>
      <c r="C7" s="31"/>
    </row>
    <row r="8" spans="1:11" x14ac:dyDescent="0.2">
      <c r="A8" s="47"/>
      <c r="B8" s="31"/>
      <c r="C8" s="31"/>
    </row>
    <row r="9" spans="1:11" x14ac:dyDescent="0.2">
      <c r="A9" s="47" t="s">
        <v>51</v>
      </c>
      <c r="B9" s="31"/>
      <c r="C9" s="31"/>
    </row>
    <row r="10" spans="1:11" x14ac:dyDescent="0.2">
      <c r="D10" s="33"/>
      <c r="E10" s="33"/>
      <c r="F10" s="72"/>
      <c r="G10" s="38"/>
      <c r="H10" s="38"/>
    </row>
    <row r="11" spans="1:11" x14ac:dyDescent="0.2">
      <c r="A11" s="187" t="s">
        <v>52</v>
      </c>
      <c r="B11" s="187"/>
      <c r="C11" s="187"/>
      <c r="D11" s="187"/>
      <c r="E11" s="187"/>
      <c r="F11" s="187"/>
      <c r="G11" s="187"/>
      <c r="H11" s="187"/>
      <c r="I11" s="187"/>
      <c r="J11" s="187"/>
      <c r="K11" s="187"/>
    </row>
    <row r="12" spans="1:11" x14ac:dyDescent="0.2">
      <c r="D12" s="33"/>
      <c r="E12" s="33"/>
      <c r="F12" s="72"/>
      <c r="G12" s="38"/>
      <c r="H12" s="38"/>
    </row>
    <row r="13" spans="1:11" x14ac:dyDescent="0.2">
      <c r="A13" s="185" t="s">
        <v>4</v>
      </c>
      <c r="B13" s="185"/>
      <c r="C13" s="185"/>
      <c r="D13" s="185"/>
      <c r="E13" s="185"/>
      <c r="F13" s="185" t="s">
        <v>17</v>
      </c>
      <c r="G13" s="185"/>
      <c r="H13" s="185"/>
      <c r="I13" s="185"/>
      <c r="J13" s="185"/>
      <c r="K13" s="185"/>
    </row>
    <row r="14" spans="1:11" s="35" customFormat="1" x14ac:dyDescent="0.2">
      <c r="A14" s="52"/>
      <c r="B14" s="36"/>
      <c r="C14" s="36"/>
      <c r="D14" s="37"/>
      <c r="E14" s="37"/>
      <c r="F14" s="63"/>
      <c r="G14" s="65"/>
      <c r="H14" s="65"/>
      <c r="I14" s="53"/>
      <c r="J14" s="69"/>
      <c r="K14" s="58"/>
    </row>
    <row r="15" spans="1:11" s="35" customFormat="1" ht="51" x14ac:dyDescent="0.2">
      <c r="A15" s="152" t="s">
        <v>44</v>
      </c>
      <c r="B15" s="152" t="s">
        <v>45</v>
      </c>
      <c r="C15" s="152" t="s">
        <v>49</v>
      </c>
      <c r="D15" s="152" t="s">
        <v>46</v>
      </c>
      <c r="E15" s="152" t="s">
        <v>43</v>
      </c>
      <c r="F15" s="152" t="s">
        <v>106</v>
      </c>
      <c r="G15" s="153" t="s">
        <v>50</v>
      </c>
      <c r="H15" s="153" t="s">
        <v>107</v>
      </c>
      <c r="I15" s="152" t="s">
        <v>47</v>
      </c>
      <c r="J15" s="154" t="s">
        <v>48</v>
      </c>
      <c r="K15" s="91" t="s">
        <v>5022</v>
      </c>
    </row>
    <row r="16" spans="1:11" s="35" customFormat="1" x14ac:dyDescent="0.2">
      <c r="A16" s="92" t="s">
        <v>388</v>
      </c>
      <c r="B16" s="92" t="s">
        <v>439</v>
      </c>
      <c r="C16" s="92"/>
      <c r="D16" s="85">
        <v>30431475</v>
      </c>
      <c r="E16" s="85">
        <v>29</v>
      </c>
      <c r="F16" s="92" t="s">
        <v>389</v>
      </c>
      <c r="G16" s="93">
        <v>418920</v>
      </c>
      <c r="H16" s="93">
        <v>124075</v>
      </c>
      <c r="I16" s="94"/>
      <c r="J16" s="95"/>
      <c r="K16" s="93"/>
    </row>
    <row r="17" spans="1:11" s="35" customFormat="1" x14ac:dyDescent="0.2">
      <c r="A17" s="92" t="s">
        <v>388</v>
      </c>
      <c r="B17" s="92" t="s">
        <v>440</v>
      </c>
      <c r="C17" s="92"/>
      <c r="D17" s="85">
        <v>30465785</v>
      </c>
      <c r="E17" s="85">
        <v>29</v>
      </c>
      <c r="F17" s="92" t="s">
        <v>390</v>
      </c>
      <c r="G17" s="93">
        <v>74861</v>
      </c>
      <c r="H17" s="93">
        <v>8704</v>
      </c>
      <c r="I17" s="94"/>
      <c r="J17" s="95"/>
      <c r="K17" s="93"/>
    </row>
    <row r="18" spans="1:11" s="35" customFormat="1" x14ac:dyDescent="0.2">
      <c r="A18" s="92" t="s">
        <v>388</v>
      </c>
      <c r="B18" s="92" t="s">
        <v>439</v>
      </c>
      <c r="C18" s="92"/>
      <c r="D18" s="85">
        <v>30133757</v>
      </c>
      <c r="E18" s="85">
        <v>31</v>
      </c>
      <c r="F18" s="92" t="s">
        <v>391</v>
      </c>
      <c r="G18" s="93">
        <v>10922742</v>
      </c>
      <c r="H18" s="93">
        <v>2560636</v>
      </c>
      <c r="I18" s="94"/>
      <c r="J18" s="95"/>
      <c r="K18" s="93"/>
    </row>
    <row r="19" spans="1:11" s="35" customFormat="1" x14ac:dyDescent="0.2">
      <c r="A19" s="92" t="s">
        <v>388</v>
      </c>
      <c r="B19" s="92" t="s">
        <v>439</v>
      </c>
      <c r="C19" s="92"/>
      <c r="D19" s="85">
        <v>30084588</v>
      </c>
      <c r="E19" s="85">
        <v>31</v>
      </c>
      <c r="F19" s="92" t="s">
        <v>392</v>
      </c>
      <c r="G19" s="93">
        <v>1079777</v>
      </c>
      <c r="H19" s="93">
        <v>77887</v>
      </c>
      <c r="I19" s="94"/>
      <c r="J19" s="95"/>
      <c r="K19" s="93"/>
    </row>
    <row r="20" spans="1:11" s="35" customFormat="1" x14ac:dyDescent="0.2">
      <c r="A20" s="92" t="s">
        <v>388</v>
      </c>
      <c r="B20" s="92" t="s">
        <v>439</v>
      </c>
      <c r="C20" s="92"/>
      <c r="D20" s="85">
        <v>30003322</v>
      </c>
      <c r="E20" s="85">
        <v>31</v>
      </c>
      <c r="F20" s="92" t="s">
        <v>393</v>
      </c>
      <c r="G20" s="93">
        <v>5477860</v>
      </c>
      <c r="H20" s="93">
        <v>7200</v>
      </c>
      <c r="I20" s="94"/>
      <c r="J20" s="95"/>
      <c r="K20" s="93"/>
    </row>
    <row r="21" spans="1:11" s="35" customFormat="1" x14ac:dyDescent="0.2">
      <c r="A21" s="92" t="s">
        <v>388</v>
      </c>
      <c r="B21" s="92" t="s">
        <v>439</v>
      </c>
      <c r="C21" s="92"/>
      <c r="D21" s="85">
        <v>30306072</v>
      </c>
      <c r="E21" s="85">
        <v>31</v>
      </c>
      <c r="F21" s="92" t="s">
        <v>394</v>
      </c>
      <c r="G21" s="93">
        <v>32439524</v>
      </c>
      <c r="H21" s="93">
        <v>1507638</v>
      </c>
      <c r="I21" s="94"/>
      <c r="J21" s="95"/>
      <c r="K21" s="93"/>
    </row>
    <row r="22" spans="1:11" s="35" customFormat="1" x14ac:dyDescent="0.2">
      <c r="A22" s="92" t="s">
        <v>388</v>
      </c>
      <c r="B22" s="92" t="s">
        <v>439</v>
      </c>
      <c r="C22" s="92"/>
      <c r="D22" s="85">
        <v>30354625</v>
      </c>
      <c r="E22" s="85">
        <v>31</v>
      </c>
      <c r="F22" s="92" t="s">
        <v>395</v>
      </c>
      <c r="G22" s="93">
        <v>4925115</v>
      </c>
      <c r="H22" s="93">
        <v>2101768</v>
      </c>
      <c r="I22" s="94"/>
      <c r="J22" s="95"/>
      <c r="K22" s="93"/>
    </row>
    <row r="23" spans="1:11" s="35" customFormat="1" x14ac:dyDescent="0.2">
      <c r="A23" s="92" t="s">
        <v>388</v>
      </c>
      <c r="B23" s="92" t="s">
        <v>439</v>
      </c>
      <c r="C23" s="92"/>
      <c r="D23" s="85">
        <v>30079146</v>
      </c>
      <c r="E23" s="85">
        <v>31</v>
      </c>
      <c r="F23" s="92" t="s">
        <v>396</v>
      </c>
      <c r="G23" s="93">
        <v>4856752</v>
      </c>
      <c r="H23" s="93">
        <v>715184</v>
      </c>
      <c r="I23" s="94"/>
      <c r="J23" s="95"/>
      <c r="K23" s="93"/>
    </row>
    <row r="24" spans="1:11" s="35" customFormat="1" x14ac:dyDescent="0.2">
      <c r="A24" s="92" t="s">
        <v>388</v>
      </c>
      <c r="B24" s="92" t="s">
        <v>440</v>
      </c>
      <c r="C24" s="92"/>
      <c r="D24" s="85">
        <v>30315122</v>
      </c>
      <c r="E24" s="85">
        <v>31</v>
      </c>
      <c r="F24" s="92" t="s">
        <v>397</v>
      </c>
      <c r="G24" s="93">
        <v>167342</v>
      </c>
      <c r="H24" s="93">
        <v>36108</v>
      </c>
      <c r="I24" s="94"/>
      <c r="J24" s="95"/>
      <c r="K24" s="93"/>
    </row>
    <row r="25" spans="1:11" s="35" customFormat="1" x14ac:dyDescent="0.2">
      <c r="A25" s="92" t="s">
        <v>388</v>
      </c>
      <c r="B25" s="92" t="s">
        <v>439</v>
      </c>
      <c r="C25" s="92"/>
      <c r="D25" s="85">
        <v>30215723</v>
      </c>
      <c r="E25" s="85">
        <v>31</v>
      </c>
      <c r="F25" s="92" t="s">
        <v>398</v>
      </c>
      <c r="G25" s="93">
        <v>306999</v>
      </c>
      <c r="H25" s="93">
        <v>63911</v>
      </c>
      <c r="I25" s="94"/>
      <c r="J25" s="95"/>
      <c r="K25" s="93"/>
    </row>
    <row r="26" spans="1:11" s="35" customFormat="1" x14ac:dyDescent="0.2">
      <c r="A26" s="92" t="s">
        <v>388</v>
      </c>
      <c r="B26" s="92" t="s">
        <v>441</v>
      </c>
      <c r="C26" s="92"/>
      <c r="D26" s="85">
        <v>30126916</v>
      </c>
      <c r="E26" s="85">
        <v>31</v>
      </c>
      <c r="F26" s="92" t="s">
        <v>399</v>
      </c>
      <c r="G26" s="93">
        <v>827907</v>
      </c>
      <c r="H26" s="93">
        <v>418438</v>
      </c>
      <c r="I26" s="94"/>
      <c r="J26" s="95"/>
      <c r="K26" s="93"/>
    </row>
    <row r="27" spans="1:11" s="35" customFormat="1" x14ac:dyDescent="0.2">
      <c r="A27" s="92" t="s">
        <v>388</v>
      </c>
      <c r="B27" s="92" t="s">
        <v>439</v>
      </c>
      <c r="C27" s="92"/>
      <c r="D27" s="85">
        <v>30357527</v>
      </c>
      <c r="E27" s="85">
        <v>31</v>
      </c>
      <c r="F27" s="92" t="s">
        <v>400</v>
      </c>
      <c r="G27" s="93">
        <v>92740</v>
      </c>
      <c r="H27" s="93">
        <v>32459</v>
      </c>
      <c r="I27" s="94"/>
      <c r="J27" s="95"/>
      <c r="K27" s="93"/>
    </row>
    <row r="28" spans="1:11" s="35" customFormat="1" x14ac:dyDescent="0.2">
      <c r="A28" s="92" t="s">
        <v>388</v>
      </c>
      <c r="B28" s="92" t="s">
        <v>442</v>
      </c>
      <c r="C28" s="92"/>
      <c r="D28" s="85">
        <v>20190469</v>
      </c>
      <c r="E28" s="85">
        <v>31</v>
      </c>
      <c r="F28" s="92" t="s">
        <v>401</v>
      </c>
      <c r="G28" s="93">
        <v>1713096</v>
      </c>
      <c r="H28" s="93">
        <v>46037</v>
      </c>
      <c r="I28" s="94"/>
      <c r="J28" s="95"/>
      <c r="K28" s="93"/>
    </row>
    <row r="29" spans="1:11" s="35" customFormat="1" x14ac:dyDescent="0.2">
      <c r="A29" s="92" t="s">
        <v>388</v>
      </c>
      <c r="B29" s="92" t="s">
        <v>439</v>
      </c>
      <c r="C29" s="92"/>
      <c r="D29" s="85">
        <v>30086551</v>
      </c>
      <c r="E29" s="85">
        <v>31</v>
      </c>
      <c r="F29" s="92" t="s">
        <v>402</v>
      </c>
      <c r="G29" s="93">
        <v>1121881</v>
      </c>
      <c r="H29" s="93">
        <v>506412</v>
      </c>
      <c r="I29" s="94"/>
      <c r="J29" s="95"/>
      <c r="K29" s="93"/>
    </row>
    <row r="30" spans="1:11" s="35" customFormat="1" x14ac:dyDescent="0.2">
      <c r="A30" s="92" t="s">
        <v>388</v>
      </c>
      <c r="B30" s="92" t="s">
        <v>439</v>
      </c>
      <c r="C30" s="92"/>
      <c r="D30" s="85">
        <v>30132034</v>
      </c>
      <c r="E30" s="85">
        <v>31</v>
      </c>
      <c r="F30" s="92" t="s">
        <v>403</v>
      </c>
      <c r="G30" s="93">
        <v>5632860</v>
      </c>
      <c r="H30" s="93">
        <v>1875835</v>
      </c>
      <c r="I30" s="94"/>
      <c r="J30" s="95"/>
      <c r="K30" s="93"/>
    </row>
    <row r="31" spans="1:11" s="35" customFormat="1" x14ac:dyDescent="0.2">
      <c r="A31" s="92" t="s">
        <v>388</v>
      </c>
      <c r="B31" s="92" t="s">
        <v>439</v>
      </c>
      <c r="C31" s="92"/>
      <c r="D31" s="85">
        <v>30348424</v>
      </c>
      <c r="E31" s="85">
        <v>31</v>
      </c>
      <c r="F31" s="92" t="s">
        <v>404</v>
      </c>
      <c r="G31" s="93">
        <v>2096103</v>
      </c>
      <c r="H31" s="93">
        <v>972035</v>
      </c>
      <c r="I31" s="94"/>
      <c r="J31" s="95"/>
      <c r="K31" s="93"/>
    </row>
    <row r="32" spans="1:11" s="35" customFormat="1" x14ac:dyDescent="0.2">
      <c r="A32" s="92" t="s">
        <v>388</v>
      </c>
      <c r="B32" s="92" t="s">
        <v>439</v>
      </c>
      <c r="C32" s="92"/>
      <c r="D32" s="85">
        <v>30354103</v>
      </c>
      <c r="E32" s="85">
        <v>31</v>
      </c>
      <c r="F32" s="92" t="s">
        <v>405</v>
      </c>
      <c r="G32" s="93">
        <v>304299</v>
      </c>
      <c r="H32" s="93">
        <v>140149</v>
      </c>
      <c r="I32" s="94"/>
      <c r="J32" s="95"/>
      <c r="K32" s="93"/>
    </row>
    <row r="33" spans="1:11" s="35" customFormat="1" x14ac:dyDescent="0.2">
      <c r="A33" s="92" t="s">
        <v>388</v>
      </c>
      <c r="B33" s="92" t="s">
        <v>439</v>
      </c>
      <c r="C33" s="92"/>
      <c r="D33" s="85">
        <v>30354106</v>
      </c>
      <c r="E33" s="85">
        <v>31</v>
      </c>
      <c r="F33" s="92" t="s">
        <v>406</v>
      </c>
      <c r="G33" s="93">
        <v>34927</v>
      </c>
      <c r="H33" s="93">
        <v>9863</v>
      </c>
      <c r="I33" s="94"/>
      <c r="J33" s="95"/>
      <c r="K33" s="93"/>
    </row>
    <row r="34" spans="1:11" s="35" customFormat="1" x14ac:dyDescent="0.2">
      <c r="A34" s="92" t="s">
        <v>388</v>
      </c>
      <c r="B34" s="92" t="s">
        <v>439</v>
      </c>
      <c r="C34" s="92"/>
      <c r="D34" s="85">
        <v>30354725</v>
      </c>
      <c r="E34" s="85">
        <v>31</v>
      </c>
      <c r="F34" s="92" t="s">
        <v>407</v>
      </c>
      <c r="G34" s="93">
        <v>45520</v>
      </c>
      <c r="H34" s="93">
        <v>13041</v>
      </c>
      <c r="I34" s="94"/>
      <c r="J34" s="95"/>
      <c r="K34" s="93"/>
    </row>
    <row r="35" spans="1:11" s="35" customFormat="1" x14ac:dyDescent="0.2">
      <c r="A35" s="92" t="s">
        <v>388</v>
      </c>
      <c r="B35" s="92" t="s">
        <v>439</v>
      </c>
      <c r="C35" s="92"/>
      <c r="D35" s="85">
        <v>30354827</v>
      </c>
      <c r="E35" s="85">
        <v>31</v>
      </c>
      <c r="F35" s="92" t="s">
        <v>408</v>
      </c>
      <c r="G35" s="93">
        <v>40989</v>
      </c>
      <c r="H35" s="93">
        <v>11681</v>
      </c>
      <c r="I35" s="94"/>
      <c r="J35" s="95"/>
      <c r="K35" s="93"/>
    </row>
    <row r="36" spans="1:11" s="35" customFormat="1" x14ac:dyDescent="0.2">
      <c r="A36" s="92" t="s">
        <v>388</v>
      </c>
      <c r="B36" s="92" t="s">
        <v>439</v>
      </c>
      <c r="C36" s="92"/>
      <c r="D36" s="85">
        <v>30354724</v>
      </c>
      <c r="E36" s="85">
        <v>31</v>
      </c>
      <c r="F36" s="92" t="s">
        <v>409</v>
      </c>
      <c r="G36" s="93">
        <v>273101</v>
      </c>
      <c r="H36" s="93">
        <v>203485</v>
      </c>
      <c r="I36" s="94"/>
      <c r="J36" s="95"/>
      <c r="K36" s="93"/>
    </row>
    <row r="37" spans="1:11" s="35" customFormat="1" x14ac:dyDescent="0.2">
      <c r="A37" s="92" t="s">
        <v>388</v>
      </c>
      <c r="B37" s="92" t="s">
        <v>439</v>
      </c>
      <c r="C37" s="92"/>
      <c r="D37" s="85">
        <v>30354677</v>
      </c>
      <c r="E37" s="85">
        <v>31</v>
      </c>
      <c r="F37" s="92" t="s">
        <v>410</v>
      </c>
      <c r="G37" s="93">
        <v>395862</v>
      </c>
      <c r="H37" s="93">
        <v>195706</v>
      </c>
      <c r="I37" s="94"/>
      <c r="J37" s="95"/>
      <c r="K37" s="93"/>
    </row>
    <row r="38" spans="1:11" s="35" customFormat="1" x14ac:dyDescent="0.2">
      <c r="A38" s="92" t="s">
        <v>388</v>
      </c>
      <c r="B38" s="92" t="s">
        <v>439</v>
      </c>
      <c r="C38" s="92"/>
      <c r="D38" s="85">
        <v>30370354</v>
      </c>
      <c r="E38" s="85">
        <v>31</v>
      </c>
      <c r="F38" s="92" t="s">
        <v>411</v>
      </c>
      <c r="G38" s="93">
        <v>21131</v>
      </c>
      <c r="H38" s="93">
        <v>9540</v>
      </c>
      <c r="I38" s="94"/>
      <c r="J38" s="95"/>
      <c r="K38" s="93"/>
    </row>
    <row r="39" spans="1:11" s="35" customFormat="1" x14ac:dyDescent="0.2">
      <c r="A39" s="92" t="s">
        <v>388</v>
      </c>
      <c r="B39" s="92" t="s">
        <v>439</v>
      </c>
      <c r="C39" s="92"/>
      <c r="D39" s="85">
        <v>30354631</v>
      </c>
      <c r="E39" s="85">
        <v>31</v>
      </c>
      <c r="F39" s="92" t="s">
        <v>412</v>
      </c>
      <c r="G39" s="93">
        <v>287842</v>
      </c>
      <c r="H39" s="93">
        <v>144067</v>
      </c>
      <c r="I39" s="94"/>
      <c r="J39" s="95"/>
      <c r="K39" s="93"/>
    </row>
    <row r="40" spans="1:11" s="35" customFormat="1" x14ac:dyDescent="0.2">
      <c r="A40" s="92" t="s">
        <v>388</v>
      </c>
      <c r="B40" s="92" t="s">
        <v>439</v>
      </c>
      <c r="C40" s="92"/>
      <c r="D40" s="85">
        <v>30354673</v>
      </c>
      <c r="E40" s="85">
        <v>31</v>
      </c>
      <c r="F40" s="92" t="s">
        <v>413</v>
      </c>
      <c r="G40" s="93">
        <v>360095</v>
      </c>
      <c r="H40" s="93">
        <v>74259179</v>
      </c>
      <c r="I40" s="94"/>
      <c r="J40" s="95"/>
      <c r="K40" s="93"/>
    </row>
    <row r="41" spans="1:11" s="35" customFormat="1" x14ac:dyDescent="0.2">
      <c r="A41" s="92" t="s">
        <v>388</v>
      </c>
      <c r="B41" s="92" t="s">
        <v>439</v>
      </c>
      <c r="C41" s="92"/>
      <c r="D41" s="85">
        <v>30433778</v>
      </c>
      <c r="E41" s="85">
        <v>31</v>
      </c>
      <c r="F41" s="92" t="s">
        <v>414</v>
      </c>
      <c r="G41" s="93">
        <v>651522</v>
      </c>
      <c r="H41" s="93">
        <v>562520</v>
      </c>
      <c r="I41" s="94"/>
      <c r="J41" s="95"/>
      <c r="K41" s="93"/>
    </row>
    <row r="42" spans="1:11" s="35" customFormat="1" x14ac:dyDescent="0.2">
      <c r="A42" s="92" t="s">
        <v>388</v>
      </c>
      <c r="B42" s="92" t="s">
        <v>440</v>
      </c>
      <c r="C42" s="92"/>
      <c r="D42" s="85">
        <v>30105955</v>
      </c>
      <c r="E42" s="85">
        <v>31</v>
      </c>
      <c r="F42" s="92" t="s">
        <v>415</v>
      </c>
      <c r="G42" s="93">
        <v>724187</v>
      </c>
      <c r="H42" s="93">
        <v>16988</v>
      </c>
      <c r="I42" s="94"/>
      <c r="J42" s="95"/>
      <c r="K42" s="93"/>
    </row>
    <row r="43" spans="1:11" s="35" customFormat="1" x14ac:dyDescent="0.2">
      <c r="A43" s="92" t="s">
        <v>388</v>
      </c>
      <c r="B43" s="92" t="s">
        <v>439</v>
      </c>
      <c r="C43" s="92"/>
      <c r="D43" s="85">
        <v>30084824</v>
      </c>
      <c r="E43" s="85">
        <v>31</v>
      </c>
      <c r="F43" s="92" t="s">
        <v>416</v>
      </c>
      <c r="G43" s="93">
        <v>967362</v>
      </c>
      <c r="H43" s="93">
        <v>13469</v>
      </c>
      <c r="I43" s="94"/>
      <c r="J43" s="95"/>
      <c r="K43" s="93"/>
    </row>
    <row r="44" spans="1:11" s="35" customFormat="1" x14ac:dyDescent="0.2">
      <c r="A44" s="92" t="s">
        <v>388</v>
      </c>
      <c r="B44" s="92" t="s">
        <v>439</v>
      </c>
      <c r="C44" s="92"/>
      <c r="D44" s="85">
        <v>30080082</v>
      </c>
      <c r="E44" s="85">
        <v>31</v>
      </c>
      <c r="F44" s="92" t="s">
        <v>417</v>
      </c>
      <c r="G44" s="93">
        <v>225341</v>
      </c>
      <c r="H44" s="93">
        <v>3290</v>
      </c>
      <c r="I44" s="94"/>
      <c r="J44" s="95"/>
      <c r="K44" s="93"/>
    </row>
    <row r="45" spans="1:11" s="35" customFormat="1" x14ac:dyDescent="0.2">
      <c r="A45" s="92" t="s">
        <v>388</v>
      </c>
      <c r="B45" s="92" t="s">
        <v>441</v>
      </c>
      <c r="C45" s="92"/>
      <c r="D45" s="85">
        <v>3302006</v>
      </c>
      <c r="E45" s="85">
        <v>33</v>
      </c>
      <c r="F45" s="92" t="s">
        <v>418</v>
      </c>
      <c r="G45" s="93">
        <v>122639</v>
      </c>
      <c r="H45" s="93">
        <v>122639</v>
      </c>
      <c r="I45" s="94"/>
      <c r="J45" s="95"/>
      <c r="K45" s="93"/>
    </row>
    <row r="46" spans="1:11" s="35" customFormat="1" ht="25.5" x14ac:dyDescent="0.2">
      <c r="A46" s="92" t="s">
        <v>388</v>
      </c>
      <c r="B46" s="92" t="s">
        <v>439</v>
      </c>
      <c r="C46" s="92"/>
      <c r="D46" s="85">
        <v>3302010</v>
      </c>
      <c r="E46" s="85">
        <v>33</v>
      </c>
      <c r="F46" s="92" t="s">
        <v>1815</v>
      </c>
      <c r="G46" s="93">
        <v>883430</v>
      </c>
      <c r="H46" s="93">
        <v>303480</v>
      </c>
      <c r="I46" s="94"/>
      <c r="J46" s="95"/>
      <c r="K46" s="93"/>
    </row>
    <row r="47" spans="1:11" s="35" customFormat="1" x14ac:dyDescent="0.2">
      <c r="A47" s="92" t="s">
        <v>388</v>
      </c>
      <c r="B47" s="92" t="s">
        <v>439</v>
      </c>
      <c r="C47" s="92"/>
      <c r="D47" s="85">
        <v>3302010</v>
      </c>
      <c r="E47" s="85">
        <v>33</v>
      </c>
      <c r="F47" s="92" t="s">
        <v>419</v>
      </c>
      <c r="G47" s="93">
        <v>8666710</v>
      </c>
      <c r="H47" s="93">
        <v>6504087</v>
      </c>
      <c r="I47" s="94"/>
      <c r="J47" s="95"/>
      <c r="K47" s="93"/>
    </row>
    <row r="48" spans="1:11" s="35" customFormat="1" x14ac:dyDescent="0.2">
      <c r="A48" s="92" t="s">
        <v>388</v>
      </c>
      <c r="B48" s="92" t="s">
        <v>439</v>
      </c>
      <c r="C48" s="92"/>
      <c r="D48" s="85">
        <v>3302006</v>
      </c>
      <c r="E48" s="85">
        <v>33</v>
      </c>
      <c r="F48" s="92" t="s">
        <v>420</v>
      </c>
      <c r="G48" s="93">
        <v>1249615</v>
      </c>
      <c r="H48" s="93">
        <v>1249615</v>
      </c>
      <c r="I48" s="94"/>
      <c r="J48" s="95"/>
      <c r="K48" s="93"/>
    </row>
    <row r="49" spans="1:11" s="35" customFormat="1" x14ac:dyDescent="0.2">
      <c r="A49" s="92" t="s">
        <v>388</v>
      </c>
      <c r="B49" s="92" t="s">
        <v>439</v>
      </c>
      <c r="C49" s="92"/>
      <c r="D49" s="85">
        <v>30373772</v>
      </c>
      <c r="E49" s="85">
        <v>33</v>
      </c>
      <c r="F49" s="92" t="s">
        <v>421</v>
      </c>
      <c r="G49" s="93">
        <v>383100</v>
      </c>
      <c r="H49" s="93">
        <v>41954</v>
      </c>
      <c r="I49" s="94"/>
      <c r="J49" s="95"/>
      <c r="K49" s="93"/>
    </row>
    <row r="50" spans="1:11" s="35" customFormat="1" x14ac:dyDescent="0.2">
      <c r="A50" s="92" t="s">
        <v>388</v>
      </c>
      <c r="B50" s="92" t="s">
        <v>441</v>
      </c>
      <c r="C50" s="92"/>
      <c r="D50" s="85">
        <v>30457892</v>
      </c>
      <c r="E50" s="85">
        <v>33</v>
      </c>
      <c r="F50" s="92" t="s">
        <v>422</v>
      </c>
      <c r="G50" s="93">
        <v>71117</v>
      </c>
      <c r="H50" s="93">
        <v>33</v>
      </c>
      <c r="I50" s="94"/>
      <c r="J50" s="95"/>
      <c r="K50" s="93"/>
    </row>
    <row r="51" spans="1:11" s="35" customFormat="1" x14ac:dyDescent="0.2">
      <c r="A51" s="92" t="s">
        <v>388</v>
      </c>
      <c r="B51" s="92" t="s">
        <v>439</v>
      </c>
      <c r="C51" s="92"/>
      <c r="D51" s="85">
        <v>30407486</v>
      </c>
      <c r="E51" s="85">
        <v>33</v>
      </c>
      <c r="F51" s="92" t="s">
        <v>423</v>
      </c>
      <c r="G51" s="93">
        <v>116934</v>
      </c>
      <c r="H51" s="93">
        <v>8988</v>
      </c>
      <c r="I51" s="94"/>
      <c r="J51" s="95"/>
      <c r="K51" s="93"/>
    </row>
    <row r="52" spans="1:11" s="35" customFormat="1" x14ac:dyDescent="0.2">
      <c r="A52" s="92" t="s">
        <v>388</v>
      </c>
      <c r="B52" s="92" t="s">
        <v>440</v>
      </c>
      <c r="C52" s="92"/>
      <c r="D52" s="85">
        <v>30394972</v>
      </c>
      <c r="E52" s="85">
        <v>33</v>
      </c>
      <c r="F52" s="92" t="s">
        <v>424</v>
      </c>
      <c r="G52" s="93">
        <v>408859</v>
      </c>
      <c r="H52" s="93">
        <v>19043</v>
      </c>
      <c r="I52" s="94"/>
      <c r="J52" s="95"/>
      <c r="K52" s="93"/>
    </row>
    <row r="53" spans="1:11" s="35" customFormat="1" x14ac:dyDescent="0.2">
      <c r="A53" s="92" t="s">
        <v>388</v>
      </c>
      <c r="B53" s="92" t="s">
        <v>440</v>
      </c>
      <c r="C53" s="92"/>
      <c r="D53" s="85">
        <v>30462108</v>
      </c>
      <c r="E53" s="85">
        <v>33</v>
      </c>
      <c r="F53" s="92" t="s">
        <v>425</v>
      </c>
      <c r="G53" s="93">
        <v>88105</v>
      </c>
      <c r="H53" s="93">
        <v>53221</v>
      </c>
      <c r="I53" s="94"/>
      <c r="J53" s="95"/>
      <c r="K53" s="93"/>
    </row>
    <row r="54" spans="1:11" s="35" customFormat="1" x14ac:dyDescent="0.2">
      <c r="A54" s="92" t="s">
        <v>388</v>
      </c>
      <c r="B54" s="92" t="s">
        <v>441</v>
      </c>
      <c r="C54" s="92"/>
      <c r="D54" s="85">
        <v>30468184</v>
      </c>
      <c r="E54" s="85">
        <v>33</v>
      </c>
      <c r="F54" s="92" t="s">
        <v>426</v>
      </c>
      <c r="G54" s="93">
        <v>83833</v>
      </c>
      <c r="H54" s="93">
        <v>79639</v>
      </c>
      <c r="I54" s="94"/>
      <c r="J54" s="95"/>
      <c r="K54" s="93"/>
    </row>
    <row r="55" spans="1:11" s="35" customFormat="1" x14ac:dyDescent="0.2">
      <c r="A55" s="92" t="s">
        <v>388</v>
      </c>
      <c r="B55" s="92" t="s">
        <v>440</v>
      </c>
      <c r="C55" s="92"/>
      <c r="D55" s="85">
        <v>30437677</v>
      </c>
      <c r="E55" s="85">
        <v>33</v>
      </c>
      <c r="F55" s="92" t="s">
        <v>427</v>
      </c>
      <c r="G55" s="93">
        <v>82918</v>
      </c>
      <c r="H55" s="93">
        <v>81964</v>
      </c>
      <c r="I55" s="94"/>
      <c r="J55" s="95"/>
      <c r="K55" s="93"/>
    </row>
    <row r="56" spans="1:11" s="35" customFormat="1" x14ac:dyDescent="0.2">
      <c r="A56" s="92" t="s">
        <v>388</v>
      </c>
      <c r="B56" s="92" t="s">
        <v>440</v>
      </c>
      <c r="C56" s="92"/>
      <c r="D56" s="85">
        <v>30441322</v>
      </c>
      <c r="E56" s="85">
        <v>33</v>
      </c>
      <c r="F56" s="92" t="s">
        <v>428</v>
      </c>
      <c r="G56" s="93">
        <v>83150</v>
      </c>
      <c r="H56" s="93">
        <v>80779</v>
      </c>
      <c r="I56" s="94"/>
      <c r="J56" s="95"/>
      <c r="K56" s="93"/>
    </row>
    <row r="57" spans="1:11" s="35" customFormat="1" x14ac:dyDescent="0.2">
      <c r="A57" s="92" t="s">
        <v>388</v>
      </c>
      <c r="B57" s="92" t="s">
        <v>440</v>
      </c>
      <c r="C57" s="92"/>
      <c r="D57" s="85">
        <v>30441323</v>
      </c>
      <c r="E57" s="85">
        <v>33</v>
      </c>
      <c r="F57" s="92" t="s">
        <v>429</v>
      </c>
      <c r="G57" s="93">
        <v>88784</v>
      </c>
      <c r="H57" s="93">
        <v>76914</v>
      </c>
      <c r="I57" s="94"/>
      <c r="J57" s="95"/>
      <c r="K57" s="93"/>
    </row>
    <row r="58" spans="1:11" s="35" customFormat="1" x14ac:dyDescent="0.2">
      <c r="A58" s="92" t="s">
        <v>388</v>
      </c>
      <c r="B58" s="92" t="s">
        <v>441</v>
      </c>
      <c r="C58" s="92"/>
      <c r="D58" s="85">
        <v>30389022</v>
      </c>
      <c r="E58" s="85">
        <v>33</v>
      </c>
      <c r="F58" s="92" t="s">
        <v>430</v>
      </c>
      <c r="G58" s="93">
        <v>77181</v>
      </c>
      <c r="H58" s="93">
        <v>3859</v>
      </c>
      <c r="I58" s="94"/>
      <c r="J58" s="95"/>
      <c r="K58" s="93"/>
    </row>
    <row r="59" spans="1:11" s="35" customFormat="1" x14ac:dyDescent="0.2">
      <c r="A59" s="92" t="s">
        <v>388</v>
      </c>
      <c r="B59" s="92" t="s">
        <v>439</v>
      </c>
      <c r="C59" s="92"/>
      <c r="D59" s="85">
        <v>30332222</v>
      </c>
      <c r="E59" s="85">
        <v>33</v>
      </c>
      <c r="F59" s="92" t="s">
        <v>431</v>
      </c>
      <c r="G59" s="93">
        <v>70203</v>
      </c>
      <c r="H59" s="93">
        <v>22128</v>
      </c>
      <c r="I59" s="94"/>
      <c r="J59" s="95"/>
      <c r="K59" s="93"/>
    </row>
    <row r="60" spans="1:11" s="35" customFormat="1" x14ac:dyDescent="0.2">
      <c r="A60" s="92" t="s">
        <v>388</v>
      </c>
      <c r="B60" s="92" t="s">
        <v>439</v>
      </c>
      <c r="C60" s="92"/>
      <c r="D60" s="85">
        <v>30332322</v>
      </c>
      <c r="E60" s="85">
        <v>33</v>
      </c>
      <c r="F60" s="92" t="s">
        <v>432</v>
      </c>
      <c r="G60" s="93">
        <v>76902</v>
      </c>
      <c r="H60" s="93">
        <v>17363</v>
      </c>
      <c r="I60" s="94"/>
      <c r="J60" s="95"/>
      <c r="K60" s="93"/>
    </row>
    <row r="61" spans="1:11" s="35" customFormat="1" x14ac:dyDescent="0.2">
      <c r="A61" s="92" t="s">
        <v>388</v>
      </c>
      <c r="B61" s="92" t="s">
        <v>439</v>
      </c>
      <c r="C61" s="92"/>
      <c r="D61" s="85">
        <v>30332722</v>
      </c>
      <c r="E61" s="85">
        <v>33</v>
      </c>
      <c r="F61" s="92" t="s">
        <v>433</v>
      </c>
      <c r="G61" s="93">
        <v>76902</v>
      </c>
      <c r="H61" s="93">
        <v>17881</v>
      </c>
      <c r="I61" s="94"/>
      <c r="J61" s="95"/>
      <c r="K61" s="93"/>
    </row>
    <row r="62" spans="1:11" s="35" customFormat="1" x14ac:dyDescent="0.2">
      <c r="A62" s="92" t="s">
        <v>388</v>
      </c>
      <c r="B62" s="92" t="s">
        <v>439</v>
      </c>
      <c r="C62" s="92"/>
      <c r="D62" s="85">
        <v>30338126</v>
      </c>
      <c r="E62" s="85">
        <v>33</v>
      </c>
      <c r="F62" s="92" t="s">
        <v>434</v>
      </c>
      <c r="G62" s="93">
        <v>76066</v>
      </c>
      <c r="H62" s="93">
        <v>14285</v>
      </c>
      <c r="I62" s="94"/>
      <c r="J62" s="95"/>
      <c r="K62" s="93"/>
    </row>
    <row r="63" spans="1:11" s="35" customFormat="1" x14ac:dyDescent="0.2">
      <c r="A63" s="92" t="s">
        <v>388</v>
      </c>
      <c r="B63" s="92" t="s">
        <v>439</v>
      </c>
      <c r="C63" s="92"/>
      <c r="D63" s="85">
        <v>30338128</v>
      </c>
      <c r="E63" s="85">
        <v>33</v>
      </c>
      <c r="F63" s="92" t="s">
        <v>435</v>
      </c>
      <c r="G63" s="93">
        <v>77674</v>
      </c>
      <c r="H63" s="93">
        <v>12921</v>
      </c>
      <c r="I63" s="94"/>
      <c r="J63" s="95"/>
      <c r="K63" s="93"/>
    </row>
    <row r="64" spans="1:11" s="35" customFormat="1" x14ac:dyDescent="0.2">
      <c r="A64" s="92" t="s">
        <v>388</v>
      </c>
      <c r="B64" s="92" t="s">
        <v>439</v>
      </c>
      <c r="C64" s="92"/>
      <c r="D64" s="85">
        <v>30393927</v>
      </c>
      <c r="E64" s="85">
        <v>33</v>
      </c>
      <c r="F64" s="92" t="s">
        <v>436</v>
      </c>
      <c r="G64" s="93">
        <v>83900</v>
      </c>
      <c r="H64" s="93">
        <v>73217</v>
      </c>
      <c r="I64" s="94"/>
      <c r="J64" s="95"/>
      <c r="K64" s="93"/>
    </row>
    <row r="65" spans="1:11" s="35" customFormat="1" x14ac:dyDescent="0.2">
      <c r="A65" s="92" t="s">
        <v>388</v>
      </c>
      <c r="B65" s="92" t="s">
        <v>439</v>
      </c>
      <c r="C65" s="92"/>
      <c r="D65" s="85">
        <v>30396229</v>
      </c>
      <c r="E65" s="85">
        <v>33</v>
      </c>
      <c r="F65" s="92" t="s">
        <v>437</v>
      </c>
      <c r="G65" s="93">
        <v>62281</v>
      </c>
      <c r="H65" s="93">
        <v>9737</v>
      </c>
      <c r="I65" s="94"/>
      <c r="J65" s="95"/>
      <c r="K65" s="93"/>
    </row>
    <row r="66" spans="1:11" s="35" customFormat="1" x14ac:dyDescent="0.2">
      <c r="A66" s="92" t="s">
        <v>388</v>
      </c>
      <c r="B66" s="92" t="s">
        <v>439</v>
      </c>
      <c r="C66" s="92"/>
      <c r="D66" s="85">
        <v>3301010</v>
      </c>
      <c r="E66" s="85">
        <v>33</v>
      </c>
      <c r="F66" s="92" t="s">
        <v>5025</v>
      </c>
      <c r="G66" s="93">
        <v>557090</v>
      </c>
      <c r="H66" s="93">
        <v>187600</v>
      </c>
      <c r="I66" s="94"/>
      <c r="J66" s="95"/>
      <c r="K66" s="93"/>
    </row>
    <row r="67" spans="1:11" s="35" customFormat="1" x14ac:dyDescent="0.2">
      <c r="A67" s="92" t="s">
        <v>388</v>
      </c>
      <c r="B67" s="92" t="s">
        <v>439</v>
      </c>
      <c r="C67" s="92"/>
      <c r="D67" s="85">
        <v>30112380</v>
      </c>
      <c r="E67" s="85">
        <v>33</v>
      </c>
      <c r="F67" s="92" t="s">
        <v>438</v>
      </c>
      <c r="G67" s="93">
        <v>334568</v>
      </c>
      <c r="H67" s="93">
        <v>38287</v>
      </c>
      <c r="I67" s="94"/>
      <c r="J67" s="95"/>
      <c r="K67" s="93"/>
    </row>
    <row r="68" spans="1:11" s="35" customFormat="1" x14ac:dyDescent="0.2">
      <c r="A68" s="79" t="s">
        <v>2345</v>
      </c>
      <c r="B68" s="79" t="s">
        <v>2375</v>
      </c>
      <c r="C68" s="79" t="s">
        <v>299</v>
      </c>
      <c r="D68" s="80">
        <v>300783671</v>
      </c>
      <c r="E68" s="85">
        <v>31</v>
      </c>
      <c r="F68" s="74" t="s">
        <v>2376</v>
      </c>
      <c r="G68" s="82">
        <v>3501201.7420000001</v>
      </c>
      <c r="H68" s="82">
        <v>248569.42599999998</v>
      </c>
      <c r="I68" s="96">
        <v>501</v>
      </c>
      <c r="J68" s="97">
        <v>42716</v>
      </c>
      <c r="K68" s="98" t="s">
        <v>299</v>
      </c>
    </row>
    <row r="69" spans="1:11" s="35" customFormat="1" x14ac:dyDescent="0.2">
      <c r="A69" s="79" t="s">
        <v>2345</v>
      </c>
      <c r="B69" s="79" t="s">
        <v>2375</v>
      </c>
      <c r="C69" s="79" t="s">
        <v>299</v>
      </c>
      <c r="D69" s="80">
        <v>30369422</v>
      </c>
      <c r="E69" s="85">
        <v>31</v>
      </c>
      <c r="F69" s="74" t="s">
        <v>2377</v>
      </c>
      <c r="G69" s="82">
        <v>2456260.3330000001</v>
      </c>
      <c r="H69" s="82">
        <v>214264.266</v>
      </c>
      <c r="I69" s="96">
        <v>329</v>
      </c>
      <c r="J69" s="97">
        <v>42590</v>
      </c>
      <c r="K69" s="98" t="s">
        <v>299</v>
      </c>
    </row>
    <row r="70" spans="1:11" s="35" customFormat="1" x14ac:dyDescent="0.2">
      <c r="A70" s="79" t="s">
        <v>2345</v>
      </c>
      <c r="B70" s="79" t="s">
        <v>2375</v>
      </c>
      <c r="C70" s="79" t="s">
        <v>299</v>
      </c>
      <c r="D70" s="80">
        <v>30448672</v>
      </c>
      <c r="E70" s="85">
        <v>33</v>
      </c>
      <c r="F70" s="74" t="s">
        <v>2378</v>
      </c>
      <c r="G70" s="82">
        <v>235902</v>
      </c>
      <c r="H70" s="82">
        <v>0</v>
      </c>
      <c r="I70" s="96">
        <v>483</v>
      </c>
      <c r="J70" s="97">
        <v>42696</v>
      </c>
      <c r="K70" s="98" t="s">
        <v>2573</v>
      </c>
    </row>
    <row r="71" spans="1:11" s="35" customFormat="1" x14ac:dyDescent="0.2">
      <c r="A71" s="79" t="s">
        <v>2345</v>
      </c>
      <c r="B71" s="79" t="s">
        <v>2375</v>
      </c>
      <c r="C71" s="79" t="s">
        <v>299</v>
      </c>
      <c r="D71" s="80">
        <v>300867901</v>
      </c>
      <c r="E71" s="85">
        <v>31</v>
      </c>
      <c r="F71" s="74" t="s">
        <v>2379</v>
      </c>
      <c r="G71" s="82">
        <v>1014438.5160000001</v>
      </c>
      <c r="H71" s="82">
        <v>175441.71000000002</v>
      </c>
      <c r="I71" s="96">
        <v>9</v>
      </c>
      <c r="J71" s="97" t="s">
        <v>5021</v>
      </c>
      <c r="K71" s="98" t="s">
        <v>299</v>
      </c>
    </row>
    <row r="72" spans="1:11" s="35" customFormat="1" x14ac:dyDescent="0.2">
      <c r="A72" s="79" t="s">
        <v>2345</v>
      </c>
      <c r="B72" s="79" t="s">
        <v>2380</v>
      </c>
      <c r="C72" s="79" t="s">
        <v>299</v>
      </c>
      <c r="D72" s="80">
        <v>30416289</v>
      </c>
      <c r="E72" s="85">
        <v>33</v>
      </c>
      <c r="F72" s="74" t="s">
        <v>2381</v>
      </c>
      <c r="G72" s="82">
        <v>700000</v>
      </c>
      <c r="H72" s="82">
        <v>0</v>
      </c>
      <c r="I72" s="96">
        <v>80</v>
      </c>
      <c r="J72" s="97">
        <v>42795</v>
      </c>
      <c r="K72" s="98" t="s">
        <v>299</v>
      </c>
    </row>
    <row r="73" spans="1:11" s="35" customFormat="1" x14ac:dyDescent="0.2">
      <c r="A73" s="79" t="s">
        <v>2345</v>
      </c>
      <c r="B73" s="79" t="s">
        <v>2375</v>
      </c>
      <c r="C73" s="79" t="s">
        <v>299</v>
      </c>
      <c r="D73" s="80">
        <v>30347041</v>
      </c>
      <c r="E73" s="85">
        <v>33</v>
      </c>
      <c r="F73" s="74" t="s">
        <v>2382</v>
      </c>
      <c r="G73" s="82">
        <v>81218</v>
      </c>
      <c r="H73" s="82">
        <v>0</v>
      </c>
      <c r="I73" s="96">
        <v>188</v>
      </c>
      <c r="J73" s="97">
        <v>41844</v>
      </c>
      <c r="K73" s="98" t="s">
        <v>2573</v>
      </c>
    </row>
    <row r="74" spans="1:11" s="35" customFormat="1" x14ac:dyDescent="0.2">
      <c r="A74" s="79" t="s">
        <v>2345</v>
      </c>
      <c r="B74" s="79" t="s">
        <v>2375</v>
      </c>
      <c r="C74" s="79" t="s">
        <v>299</v>
      </c>
      <c r="D74" s="80">
        <v>30138175</v>
      </c>
      <c r="E74" s="85">
        <v>31</v>
      </c>
      <c r="F74" s="74" t="s">
        <v>2383</v>
      </c>
      <c r="G74" s="82">
        <v>285379</v>
      </c>
      <c r="H74" s="82">
        <v>136573.704</v>
      </c>
      <c r="I74" s="96">
        <v>169</v>
      </c>
      <c r="J74" s="97">
        <v>42866</v>
      </c>
      <c r="K74" s="98" t="s">
        <v>299</v>
      </c>
    </row>
    <row r="75" spans="1:11" s="35" customFormat="1" x14ac:dyDescent="0.2">
      <c r="A75" s="79" t="s">
        <v>2345</v>
      </c>
      <c r="B75" s="79" t="s">
        <v>2375</v>
      </c>
      <c r="C75" s="79" t="s">
        <v>299</v>
      </c>
      <c r="D75" s="80">
        <v>30447535</v>
      </c>
      <c r="E75" s="85">
        <v>33</v>
      </c>
      <c r="F75" s="74" t="s">
        <v>2384</v>
      </c>
      <c r="G75" s="82">
        <v>46171</v>
      </c>
      <c r="H75" s="82">
        <v>0</v>
      </c>
      <c r="I75" s="96">
        <v>386</v>
      </c>
      <c r="J75" s="97">
        <v>42304</v>
      </c>
      <c r="K75" s="98" t="s">
        <v>2573</v>
      </c>
    </row>
    <row r="76" spans="1:11" s="35" customFormat="1" x14ac:dyDescent="0.2">
      <c r="A76" s="79" t="s">
        <v>2345</v>
      </c>
      <c r="B76" s="79" t="s">
        <v>2375</v>
      </c>
      <c r="C76" s="79" t="s">
        <v>299</v>
      </c>
      <c r="D76" s="80">
        <v>30447528</v>
      </c>
      <c r="E76" s="85">
        <v>33</v>
      </c>
      <c r="F76" s="74" t="s">
        <v>2385</v>
      </c>
      <c r="G76" s="82">
        <v>81427</v>
      </c>
      <c r="H76" s="82">
        <v>0</v>
      </c>
      <c r="I76" s="96">
        <v>386</v>
      </c>
      <c r="J76" s="97">
        <v>42304</v>
      </c>
      <c r="K76" s="98" t="s">
        <v>2573</v>
      </c>
    </row>
    <row r="77" spans="1:11" s="35" customFormat="1" x14ac:dyDescent="0.2">
      <c r="A77" s="79" t="s">
        <v>2345</v>
      </c>
      <c r="B77" s="79" t="s">
        <v>2375</v>
      </c>
      <c r="C77" s="79" t="s">
        <v>299</v>
      </c>
      <c r="D77" s="80">
        <v>30449125</v>
      </c>
      <c r="E77" s="85">
        <v>33</v>
      </c>
      <c r="F77" s="74" t="s">
        <v>1936</v>
      </c>
      <c r="G77" s="82">
        <v>56782</v>
      </c>
      <c r="H77" s="82">
        <v>0</v>
      </c>
      <c r="I77" s="96">
        <v>386</v>
      </c>
      <c r="J77" s="97">
        <v>42304</v>
      </c>
      <c r="K77" s="98" t="s">
        <v>2573</v>
      </c>
    </row>
    <row r="78" spans="1:11" s="35" customFormat="1" x14ac:dyDescent="0.2">
      <c r="A78" s="79" t="s">
        <v>2345</v>
      </c>
      <c r="B78" s="79" t="s">
        <v>2375</v>
      </c>
      <c r="C78" s="79" t="s">
        <v>299</v>
      </c>
      <c r="D78" s="80">
        <v>30447632</v>
      </c>
      <c r="E78" s="85">
        <v>33</v>
      </c>
      <c r="F78" s="74" t="s">
        <v>2386</v>
      </c>
      <c r="G78" s="82">
        <v>57943</v>
      </c>
      <c r="H78" s="82">
        <v>0</v>
      </c>
      <c r="I78" s="96">
        <v>386</v>
      </c>
      <c r="J78" s="97">
        <v>42304</v>
      </c>
      <c r="K78" s="98" t="s">
        <v>2573</v>
      </c>
    </row>
    <row r="79" spans="1:11" s="35" customFormat="1" x14ac:dyDescent="0.2">
      <c r="A79" s="79" t="s">
        <v>2345</v>
      </c>
      <c r="B79" s="79" t="s">
        <v>2387</v>
      </c>
      <c r="C79" s="79" t="s">
        <v>299</v>
      </c>
      <c r="D79" s="80">
        <v>30449330</v>
      </c>
      <c r="E79" s="85">
        <v>33</v>
      </c>
      <c r="F79" s="74" t="s">
        <v>2388</v>
      </c>
      <c r="G79" s="82">
        <v>59942</v>
      </c>
      <c r="H79" s="82">
        <v>11705.659</v>
      </c>
      <c r="I79" s="96">
        <v>386</v>
      </c>
      <c r="J79" s="97">
        <v>42304</v>
      </c>
      <c r="K79" s="98" t="s">
        <v>299</v>
      </c>
    </row>
    <row r="80" spans="1:11" s="35" customFormat="1" x14ac:dyDescent="0.2">
      <c r="A80" s="79" t="s">
        <v>2345</v>
      </c>
      <c r="B80" s="79" t="s">
        <v>2387</v>
      </c>
      <c r="C80" s="79" t="s">
        <v>299</v>
      </c>
      <c r="D80" s="80">
        <v>30449332</v>
      </c>
      <c r="E80" s="85">
        <v>33</v>
      </c>
      <c r="F80" s="74" t="s">
        <v>2389</v>
      </c>
      <c r="G80" s="82">
        <v>61392</v>
      </c>
      <c r="H80" s="82">
        <v>12169.906999999999</v>
      </c>
      <c r="I80" s="96">
        <v>386</v>
      </c>
      <c r="J80" s="97">
        <v>42304</v>
      </c>
      <c r="K80" s="98" t="s">
        <v>299</v>
      </c>
    </row>
    <row r="81" spans="1:11" s="35" customFormat="1" x14ac:dyDescent="0.2">
      <c r="A81" s="79" t="s">
        <v>2345</v>
      </c>
      <c r="B81" s="79" t="s">
        <v>2387</v>
      </c>
      <c r="C81" s="79" t="s">
        <v>299</v>
      </c>
      <c r="D81" s="80">
        <v>30449325</v>
      </c>
      <c r="E81" s="85">
        <v>33</v>
      </c>
      <c r="F81" s="74" t="s">
        <v>2390</v>
      </c>
      <c r="G81" s="82">
        <v>78636</v>
      </c>
      <c r="H81" s="82">
        <v>25671.457999999999</v>
      </c>
      <c r="I81" s="96">
        <v>386</v>
      </c>
      <c r="J81" s="97">
        <v>42304</v>
      </c>
      <c r="K81" s="98" t="s">
        <v>299</v>
      </c>
    </row>
    <row r="82" spans="1:11" s="35" customFormat="1" x14ac:dyDescent="0.2">
      <c r="A82" s="79" t="s">
        <v>2345</v>
      </c>
      <c r="B82" s="79" t="s">
        <v>2375</v>
      </c>
      <c r="C82" s="79" t="s">
        <v>299</v>
      </c>
      <c r="D82" s="80">
        <v>30447532</v>
      </c>
      <c r="E82" s="85">
        <v>33</v>
      </c>
      <c r="F82" s="74" t="s">
        <v>2391</v>
      </c>
      <c r="G82" s="82">
        <v>86231</v>
      </c>
      <c r="H82" s="82">
        <v>0</v>
      </c>
      <c r="I82" s="96">
        <v>386</v>
      </c>
      <c r="J82" s="97">
        <v>42304</v>
      </c>
      <c r="K82" s="73" t="s">
        <v>2573</v>
      </c>
    </row>
    <row r="83" spans="1:11" s="35" customFormat="1" x14ac:dyDescent="0.2">
      <c r="A83" s="79" t="s">
        <v>2345</v>
      </c>
      <c r="B83" s="79" t="s">
        <v>2375</v>
      </c>
      <c r="C83" s="79" t="s">
        <v>299</v>
      </c>
      <c r="D83" s="80">
        <v>30447640</v>
      </c>
      <c r="E83" s="85">
        <v>33</v>
      </c>
      <c r="F83" s="74" t="s">
        <v>2392</v>
      </c>
      <c r="G83" s="82">
        <v>86392</v>
      </c>
      <c r="H83" s="82">
        <v>0</v>
      </c>
      <c r="I83" s="96">
        <v>386</v>
      </c>
      <c r="J83" s="97">
        <v>42304</v>
      </c>
      <c r="K83" s="73" t="s">
        <v>2573</v>
      </c>
    </row>
    <row r="84" spans="1:11" s="35" customFormat="1" x14ac:dyDescent="0.2">
      <c r="A84" s="79" t="s">
        <v>2345</v>
      </c>
      <c r="B84" s="79" t="s">
        <v>2375</v>
      </c>
      <c r="C84" s="79" t="s">
        <v>299</v>
      </c>
      <c r="D84" s="80">
        <v>30447542</v>
      </c>
      <c r="E84" s="85">
        <v>33</v>
      </c>
      <c r="F84" s="74" t="s">
        <v>2393</v>
      </c>
      <c r="G84" s="82">
        <v>86396</v>
      </c>
      <c r="H84" s="82">
        <v>0</v>
      </c>
      <c r="I84" s="96">
        <v>386</v>
      </c>
      <c r="J84" s="97">
        <v>42304</v>
      </c>
      <c r="K84" s="73" t="s">
        <v>2573</v>
      </c>
    </row>
    <row r="85" spans="1:11" s="35" customFormat="1" x14ac:dyDescent="0.2">
      <c r="A85" s="79" t="s">
        <v>2345</v>
      </c>
      <c r="B85" s="79" t="s">
        <v>2387</v>
      </c>
      <c r="C85" s="79" t="s">
        <v>299</v>
      </c>
      <c r="D85" s="80">
        <v>30449327</v>
      </c>
      <c r="E85" s="85">
        <v>33</v>
      </c>
      <c r="F85" s="74" t="s">
        <v>2394</v>
      </c>
      <c r="G85" s="82">
        <v>79999</v>
      </c>
      <c r="H85" s="82">
        <v>14704.513000000001</v>
      </c>
      <c r="I85" s="96">
        <v>386</v>
      </c>
      <c r="J85" s="97">
        <v>42304</v>
      </c>
      <c r="K85" s="98" t="s">
        <v>299</v>
      </c>
    </row>
    <row r="86" spans="1:11" s="35" customFormat="1" x14ac:dyDescent="0.2">
      <c r="A86" s="79" t="s">
        <v>2345</v>
      </c>
      <c r="B86" s="79" t="s">
        <v>2387</v>
      </c>
      <c r="C86" s="79" t="s">
        <v>299</v>
      </c>
      <c r="D86" s="80">
        <v>30449326</v>
      </c>
      <c r="E86" s="85">
        <v>33</v>
      </c>
      <c r="F86" s="74" t="s">
        <v>2395</v>
      </c>
      <c r="G86" s="82">
        <v>80000</v>
      </c>
      <c r="H86" s="82">
        <v>26752.933000000001</v>
      </c>
      <c r="I86" s="96">
        <v>386</v>
      </c>
      <c r="J86" s="97">
        <v>42304</v>
      </c>
      <c r="K86" s="98" t="s">
        <v>299</v>
      </c>
    </row>
    <row r="87" spans="1:11" s="35" customFormat="1" x14ac:dyDescent="0.2">
      <c r="A87" s="79" t="s">
        <v>2345</v>
      </c>
      <c r="B87" s="79" t="s">
        <v>2396</v>
      </c>
      <c r="C87" s="79" t="s">
        <v>299</v>
      </c>
      <c r="D87" s="80">
        <v>30442673</v>
      </c>
      <c r="E87" s="85">
        <v>33</v>
      </c>
      <c r="F87" s="74" t="s">
        <v>2397</v>
      </c>
      <c r="G87" s="82">
        <v>78502</v>
      </c>
      <c r="H87" s="82">
        <v>12692.635</v>
      </c>
      <c r="I87" s="96">
        <v>386</v>
      </c>
      <c r="J87" s="97">
        <v>42304</v>
      </c>
      <c r="K87" s="98" t="s">
        <v>299</v>
      </c>
    </row>
    <row r="88" spans="1:11" s="35" customFormat="1" x14ac:dyDescent="0.2">
      <c r="A88" s="79" t="s">
        <v>2345</v>
      </c>
      <c r="B88" s="79" t="s">
        <v>2387</v>
      </c>
      <c r="C88" s="79" t="s">
        <v>299</v>
      </c>
      <c r="D88" s="80">
        <v>30449328</v>
      </c>
      <c r="E88" s="85">
        <v>33</v>
      </c>
      <c r="F88" s="74" t="s">
        <v>2398</v>
      </c>
      <c r="G88" s="82">
        <v>79997</v>
      </c>
      <c r="H88" s="82">
        <v>0</v>
      </c>
      <c r="I88" s="96">
        <v>386</v>
      </c>
      <c r="J88" s="97">
        <v>42304</v>
      </c>
      <c r="K88" s="98" t="s">
        <v>299</v>
      </c>
    </row>
    <row r="89" spans="1:11" s="35" customFormat="1" x14ac:dyDescent="0.2">
      <c r="A89" s="79" t="s">
        <v>2345</v>
      </c>
      <c r="B89" s="79" t="s">
        <v>2375</v>
      </c>
      <c r="C89" s="79" t="s">
        <v>299</v>
      </c>
      <c r="D89" s="80">
        <v>300808332</v>
      </c>
      <c r="E89" s="85">
        <v>31</v>
      </c>
      <c r="F89" s="74" t="s">
        <v>2399</v>
      </c>
      <c r="G89" s="82">
        <v>26472000.77</v>
      </c>
      <c r="H89" s="82">
        <v>2637772.159</v>
      </c>
      <c r="I89" s="96">
        <v>279</v>
      </c>
      <c r="J89" s="97">
        <v>41915</v>
      </c>
      <c r="K89" s="98" t="s">
        <v>299</v>
      </c>
    </row>
    <row r="90" spans="1:11" s="35" customFormat="1" x14ac:dyDescent="0.2">
      <c r="A90" s="79" t="s">
        <v>2345</v>
      </c>
      <c r="B90" s="79" t="s">
        <v>2387</v>
      </c>
      <c r="C90" s="79" t="s">
        <v>299</v>
      </c>
      <c r="D90" s="80">
        <v>30173522</v>
      </c>
      <c r="E90" s="96">
        <v>29</v>
      </c>
      <c r="F90" s="74" t="s">
        <v>2574</v>
      </c>
      <c r="G90" s="82">
        <v>121143.681</v>
      </c>
      <c r="H90" s="82">
        <v>0</v>
      </c>
      <c r="I90" s="96">
        <v>413</v>
      </c>
      <c r="J90" s="97">
        <v>42312</v>
      </c>
      <c r="K90" s="98" t="s">
        <v>299</v>
      </c>
    </row>
    <row r="91" spans="1:11" s="35" customFormat="1" x14ac:dyDescent="0.2">
      <c r="A91" s="79" t="s">
        <v>2345</v>
      </c>
      <c r="B91" s="79" t="s">
        <v>2375</v>
      </c>
      <c r="C91" s="79" t="s">
        <v>299</v>
      </c>
      <c r="D91" s="80">
        <v>30447631</v>
      </c>
      <c r="E91" s="85">
        <v>33</v>
      </c>
      <c r="F91" s="74" t="s">
        <v>2400</v>
      </c>
      <c r="G91" s="82">
        <v>32730</v>
      </c>
      <c r="H91" s="82">
        <v>0</v>
      </c>
      <c r="I91" s="96">
        <v>386</v>
      </c>
      <c r="J91" s="97">
        <v>42304</v>
      </c>
      <c r="K91" s="73" t="s">
        <v>2573</v>
      </c>
    </row>
    <row r="92" spans="1:11" s="35" customFormat="1" x14ac:dyDescent="0.2">
      <c r="A92" s="79" t="s">
        <v>2345</v>
      </c>
      <c r="B92" s="79" t="s">
        <v>2375</v>
      </c>
      <c r="C92" s="79" t="s">
        <v>299</v>
      </c>
      <c r="D92" s="80">
        <v>30447641</v>
      </c>
      <c r="E92" s="85">
        <v>33</v>
      </c>
      <c r="F92" s="74" t="s">
        <v>2401</v>
      </c>
      <c r="G92" s="82">
        <v>81833</v>
      </c>
      <c r="H92" s="82">
        <v>0</v>
      </c>
      <c r="I92" s="96">
        <v>386</v>
      </c>
      <c r="J92" s="97">
        <v>42304</v>
      </c>
      <c r="K92" s="73" t="s">
        <v>2573</v>
      </c>
    </row>
    <row r="93" spans="1:11" s="35" customFormat="1" x14ac:dyDescent="0.2">
      <c r="A93" s="79" t="s">
        <v>2345</v>
      </c>
      <c r="B93" s="79" t="s">
        <v>2402</v>
      </c>
      <c r="C93" s="79" t="s">
        <v>299</v>
      </c>
      <c r="D93" s="80">
        <v>30122017</v>
      </c>
      <c r="E93" s="85">
        <v>31</v>
      </c>
      <c r="F93" s="74" t="s">
        <v>2575</v>
      </c>
      <c r="G93" s="82">
        <v>391900</v>
      </c>
      <c r="H93" s="82">
        <v>0</v>
      </c>
      <c r="I93" s="83" t="s">
        <v>2576</v>
      </c>
      <c r="J93" s="97">
        <v>42879</v>
      </c>
      <c r="K93" s="98" t="s">
        <v>299</v>
      </c>
    </row>
    <row r="94" spans="1:11" s="35" customFormat="1" x14ac:dyDescent="0.2">
      <c r="A94" s="79" t="s">
        <v>2345</v>
      </c>
      <c r="B94" s="79" t="s">
        <v>2402</v>
      </c>
      <c r="C94" s="79" t="s">
        <v>299</v>
      </c>
      <c r="D94" s="80">
        <v>30351185</v>
      </c>
      <c r="E94" s="85">
        <v>31</v>
      </c>
      <c r="F94" s="74" t="s">
        <v>2403</v>
      </c>
      <c r="G94" s="82">
        <v>847091</v>
      </c>
      <c r="H94" s="82">
        <v>0</v>
      </c>
      <c r="I94" s="96">
        <v>295</v>
      </c>
      <c r="J94" s="97">
        <v>42562</v>
      </c>
      <c r="K94" s="73" t="s">
        <v>2573</v>
      </c>
    </row>
    <row r="95" spans="1:11" s="35" customFormat="1" x14ac:dyDescent="0.2">
      <c r="A95" s="79" t="s">
        <v>2345</v>
      </c>
      <c r="B95" s="79" t="s">
        <v>2375</v>
      </c>
      <c r="C95" s="79" t="s">
        <v>299</v>
      </c>
      <c r="D95" s="80">
        <v>30435222</v>
      </c>
      <c r="E95" s="96">
        <v>29</v>
      </c>
      <c r="F95" s="74" t="s">
        <v>2404</v>
      </c>
      <c r="G95" s="82">
        <v>345565</v>
      </c>
      <c r="H95" s="82">
        <v>270324</v>
      </c>
      <c r="I95" s="96">
        <v>416</v>
      </c>
      <c r="J95" s="97">
        <v>42312</v>
      </c>
      <c r="K95" s="98" t="s">
        <v>299</v>
      </c>
    </row>
    <row r="96" spans="1:11" s="35" customFormat="1" x14ac:dyDescent="0.2">
      <c r="A96" s="79" t="s">
        <v>2345</v>
      </c>
      <c r="B96" s="79" t="s">
        <v>2380</v>
      </c>
      <c r="C96" s="79" t="s">
        <v>299</v>
      </c>
      <c r="D96" s="80">
        <v>30477284</v>
      </c>
      <c r="E96" s="85">
        <v>33</v>
      </c>
      <c r="F96" s="74" t="s">
        <v>2405</v>
      </c>
      <c r="G96" s="82">
        <v>371347</v>
      </c>
      <c r="H96" s="82">
        <v>0</v>
      </c>
      <c r="I96" s="96">
        <v>368</v>
      </c>
      <c r="J96" s="97">
        <v>42633</v>
      </c>
      <c r="K96" s="73" t="s">
        <v>2573</v>
      </c>
    </row>
    <row r="97" spans="1:11" s="35" customFormat="1" x14ac:dyDescent="0.2">
      <c r="A97" s="79" t="s">
        <v>2345</v>
      </c>
      <c r="B97" s="79" t="s">
        <v>2406</v>
      </c>
      <c r="C97" s="79" t="s">
        <v>981</v>
      </c>
      <c r="D97" s="80">
        <v>30459123</v>
      </c>
      <c r="E97" s="85">
        <v>31</v>
      </c>
      <c r="F97" s="74" t="s">
        <v>2407</v>
      </c>
      <c r="G97" s="82">
        <v>352000</v>
      </c>
      <c r="H97" s="82">
        <v>0</v>
      </c>
      <c r="I97" s="96">
        <v>294</v>
      </c>
      <c r="J97" s="97">
        <v>42559</v>
      </c>
      <c r="K97" s="73" t="s">
        <v>2577</v>
      </c>
    </row>
    <row r="98" spans="1:11" s="35" customFormat="1" x14ac:dyDescent="0.2">
      <c r="A98" s="79" t="s">
        <v>2345</v>
      </c>
      <c r="B98" s="79" t="s">
        <v>2375</v>
      </c>
      <c r="C98" s="79" t="s">
        <v>299</v>
      </c>
      <c r="D98" s="80">
        <v>30077611</v>
      </c>
      <c r="E98" s="85">
        <v>31</v>
      </c>
      <c r="F98" s="74" t="s">
        <v>2408</v>
      </c>
      <c r="G98" s="82">
        <v>627376</v>
      </c>
      <c r="H98" s="82">
        <v>0</v>
      </c>
      <c r="I98" s="96">
        <v>479</v>
      </c>
      <c r="J98" s="97">
        <v>42354</v>
      </c>
      <c r="K98" s="73" t="s">
        <v>2578</v>
      </c>
    </row>
    <row r="99" spans="1:11" s="35" customFormat="1" x14ac:dyDescent="0.2">
      <c r="A99" s="79" t="s">
        <v>2345</v>
      </c>
      <c r="B99" s="79" t="s">
        <v>2409</v>
      </c>
      <c r="C99" s="79" t="s">
        <v>299</v>
      </c>
      <c r="D99" s="80">
        <v>30440181</v>
      </c>
      <c r="E99" s="85">
        <v>31</v>
      </c>
      <c r="F99" s="74" t="s">
        <v>2410</v>
      </c>
      <c r="G99" s="82">
        <v>5337909</v>
      </c>
      <c r="H99" s="82">
        <v>1290286.334</v>
      </c>
      <c r="I99" s="96">
        <v>179</v>
      </c>
      <c r="J99" s="97">
        <v>42503</v>
      </c>
      <c r="K99" s="98" t="s">
        <v>299</v>
      </c>
    </row>
    <row r="100" spans="1:11" s="35" customFormat="1" x14ac:dyDescent="0.2">
      <c r="A100" s="79" t="s">
        <v>2345</v>
      </c>
      <c r="B100" s="79" t="s">
        <v>2370</v>
      </c>
      <c r="C100" s="79" t="s">
        <v>299</v>
      </c>
      <c r="D100" s="80">
        <v>30233775</v>
      </c>
      <c r="E100" s="85">
        <v>33</v>
      </c>
      <c r="F100" s="74" t="s">
        <v>2352</v>
      </c>
      <c r="G100" s="82">
        <v>175462.666</v>
      </c>
      <c r="H100" s="82">
        <v>59283.345000000001</v>
      </c>
      <c r="I100" s="96">
        <v>343</v>
      </c>
      <c r="J100" s="97">
        <v>41960</v>
      </c>
      <c r="K100" s="98" t="s">
        <v>299</v>
      </c>
    </row>
    <row r="101" spans="1:11" s="35" customFormat="1" x14ac:dyDescent="0.2">
      <c r="A101" s="79" t="s">
        <v>2345</v>
      </c>
      <c r="B101" s="79" t="s">
        <v>2411</v>
      </c>
      <c r="C101" s="79" t="s">
        <v>299</v>
      </c>
      <c r="D101" s="80">
        <v>30446774</v>
      </c>
      <c r="E101" s="85">
        <v>33</v>
      </c>
      <c r="F101" s="74" t="s">
        <v>2412</v>
      </c>
      <c r="G101" s="82">
        <v>83395</v>
      </c>
      <c r="H101" s="82">
        <v>73718.576000000001</v>
      </c>
      <c r="I101" s="96">
        <v>386</v>
      </c>
      <c r="J101" s="97">
        <v>42304</v>
      </c>
      <c r="K101" s="98" t="s">
        <v>299</v>
      </c>
    </row>
    <row r="102" spans="1:11" s="35" customFormat="1" x14ac:dyDescent="0.2">
      <c r="A102" s="79" t="s">
        <v>2345</v>
      </c>
      <c r="B102" s="79" t="s">
        <v>2380</v>
      </c>
      <c r="C102" s="79" t="s">
        <v>299</v>
      </c>
      <c r="D102" s="80">
        <v>30137571</v>
      </c>
      <c r="E102" s="96">
        <v>29</v>
      </c>
      <c r="F102" s="74" t="s">
        <v>2413</v>
      </c>
      <c r="G102" s="82">
        <v>110826.53599999999</v>
      </c>
      <c r="H102" s="82">
        <v>3433.7829999999999</v>
      </c>
      <c r="I102" s="96">
        <v>180</v>
      </c>
      <c r="J102" s="97">
        <v>42506</v>
      </c>
      <c r="K102" s="98" t="s">
        <v>299</v>
      </c>
    </row>
    <row r="103" spans="1:11" s="35" customFormat="1" x14ac:dyDescent="0.2">
      <c r="A103" s="79" t="s">
        <v>2345</v>
      </c>
      <c r="B103" s="79" t="s">
        <v>2406</v>
      </c>
      <c r="C103" s="79" t="s">
        <v>299</v>
      </c>
      <c r="D103" s="80">
        <v>30413634</v>
      </c>
      <c r="E103" s="85">
        <v>31</v>
      </c>
      <c r="F103" s="74" t="s">
        <v>2414</v>
      </c>
      <c r="G103" s="82">
        <v>162595.60200000001</v>
      </c>
      <c r="H103" s="82">
        <v>30412.085999999999</v>
      </c>
      <c r="I103" s="96">
        <v>18</v>
      </c>
      <c r="J103" s="97">
        <v>42745</v>
      </c>
      <c r="K103" s="73" t="s">
        <v>800</v>
      </c>
    </row>
    <row r="104" spans="1:11" s="35" customFormat="1" x14ac:dyDescent="0.2">
      <c r="A104" s="79" t="s">
        <v>2345</v>
      </c>
      <c r="B104" s="79" t="s">
        <v>2387</v>
      </c>
      <c r="C104" s="79" t="s">
        <v>299</v>
      </c>
      <c r="D104" s="80">
        <v>30076611</v>
      </c>
      <c r="E104" s="85">
        <v>31</v>
      </c>
      <c r="F104" s="74" t="s">
        <v>2415</v>
      </c>
      <c r="G104" s="82">
        <v>235234.55</v>
      </c>
      <c r="H104" s="82">
        <v>0</v>
      </c>
      <c r="I104" s="96">
        <v>247</v>
      </c>
      <c r="J104" s="97">
        <v>42214</v>
      </c>
      <c r="K104" s="98" t="s">
        <v>299</v>
      </c>
    </row>
    <row r="105" spans="1:11" s="35" customFormat="1" x14ac:dyDescent="0.2">
      <c r="A105" s="79" t="s">
        <v>2345</v>
      </c>
      <c r="B105" s="79" t="s">
        <v>2406</v>
      </c>
      <c r="C105" s="79" t="s">
        <v>299</v>
      </c>
      <c r="D105" s="80">
        <v>30458887</v>
      </c>
      <c r="E105" s="96">
        <v>29</v>
      </c>
      <c r="F105" s="74" t="s">
        <v>2416</v>
      </c>
      <c r="G105" s="82">
        <v>189583</v>
      </c>
      <c r="H105" s="82">
        <v>0</v>
      </c>
      <c r="I105" s="96">
        <v>112</v>
      </c>
      <c r="J105" s="97">
        <v>42825</v>
      </c>
      <c r="K105" s="73" t="s">
        <v>2573</v>
      </c>
    </row>
    <row r="106" spans="1:11" s="35" customFormat="1" x14ac:dyDescent="0.2">
      <c r="A106" s="79" t="s">
        <v>2345</v>
      </c>
      <c r="B106" s="79" t="s">
        <v>2375</v>
      </c>
      <c r="C106" s="79" t="s">
        <v>299</v>
      </c>
      <c r="D106" s="80">
        <v>30341277</v>
      </c>
      <c r="E106" s="85">
        <v>33</v>
      </c>
      <c r="F106" s="74" t="s">
        <v>2417</v>
      </c>
      <c r="G106" s="82">
        <v>31006.472000000002</v>
      </c>
      <c r="H106" s="82">
        <v>1547.0350000000001</v>
      </c>
      <c r="I106" s="96">
        <v>188</v>
      </c>
      <c r="J106" s="97">
        <v>41844</v>
      </c>
      <c r="K106" s="73" t="s">
        <v>800</v>
      </c>
    </row>
    <row r="107" spans="1:11" s="35" customFormat="1" x14ac:dyDescent="0.2">
      <c r="A107" s="79" t="s">
        <v>2345</v>
      </c>
      <c r="B107" s="79" t="s">
        <v>2396</v>
      </c>
      <c r="C107" s="79" t="s">
        <v>299</v>
      </c>
      <c r="D107" s="80">
        <v>30348028</v>
      </c>
      <c r="E107" s="85">
        <v>33</v>
      </c>
      <c r="F107" s="74" t="s">
        <v>2418</v>
      </c>
      <c r="G107" s="82">
        <v>28462.9</v>
      </c>
      <c r="H107" s="82">
        <v>1423.1</v>
      </c>
      <c r="I107" s="96">
        <v>188</v>
      </c>
      <c r="J107" s="97">
        <v>41844</v>
      </c>
      <c r="K107" s="73" t="s">
        <v>800</v>
      </c>
    </row>
    <row r="108" spans="1:11" s="35" customFormat="1" x14ac:dyDescent="0.2">
      <c r="A108" s="79" t="s">
        <v>2345</v>
      </c>
      <c r="B108" s="79" t="s">
        <v>2375</v>
      </c>
      <c r="C108" s="79" t="s">
        <v>299</v>
      </c>
      <c r="D108" s="80">
        <v>30343472</v>
      </c>
      <c r="E108" s="85">
        <v>33</v>
      </c>
      <c r="F108" s="74" t="s">
        <v>2419</v>
      </c>
      <c r="G108" s="82">
        <v>43382.972999999998</v>
      </c>
      <c r="H108" s="82">
        <v>2148.1559999999999</v>
      </c>
      <c r="I108" s="96">
        <v>188</v>
      </c>
      <c r="J108" s="97">
        <v>41844</v>
      </c>
      <c r="K108" s="73" t="s">
        <v>800</v>
      </c>
    </row>
    <row r="109" spans="1:11" s="35" customFormat="1" x14ac:dyDescent="0.2">
      <c r="A109" s="79" t="s">
        <v>2345</v>
      </c>
      <c r="B109" s="79" t="s">
        <v>2409</v>
      </c>
      <c r="C109" s="79" t="s">
        <v>299</v>
      </c>
      <c r="D109" s="80">
        <v>30449375</v>
      </c>
      <c r="E109" s="85">
        <v>33</v>
      </c>
      <c r="F109" s="74" t="s">
        <v>2420</v>
      </c>
      <c r="G109" s="82">
        <v>19358</v>
      </c>
      <c r="H109" s="82">
        <v>17419.920999999998</v>
      </c>
      <c r="I109" s="96">
        <v>386</v>
      </c>
      <c r="J109" s="97">
        <v>42304</v>
      </c>
      <c r="K109" s="98" t="s">
        <v>299</v>
      </c>
    </row>
    <row r="110" spans="1:11" s="35" customFormat="1" x14ac:dyDescent="0.2">
      <c r="A110" s="79" t="s">
        <v>2345</v>
      </c>
      <c r="B110" s="79" t="s">
        <v>2380</v>
      </c>
      <c r="C110" s="79" t="s">
        <v>299</v>
      </c>
      <c r="D110" s="80">
        <v>30319922</v>
      </c>
      <c r="E110" s="85">
        <v>31</v>
      </c>
      <c r="F110" s="74" t="s">
        <v>2421</v>
      </c>
      <c r="G110" s="82">
        <v>2362000.2259999998</v>
      </c>
      <c r="H110" s="82">
        <v>436998.48100000003</v>
      </c>
      <c r="I110" s="96">
        <v>78</v>
      </c>
      <c r="J110" s="97">
        <v>42794</v>
      </c>
      <c r="K110" s="73" t="s">
        <v>800</v>
      </c>
    </row>
    <row r="111" spans="1:11" s="35" customFormat="1" x14ac:dyDescent="0.2">
      <c r="A111" s="79" t="s">
        <v>2345</v>
      </c>
      <c r="B111" s="79" t="s">
        <v>2396</v>
      </c>
      <c r="C111" s="79" t="s">
        <v>299</v>
      </c>
      <c r="D111" s="80">
        <v>30347677</v>
      </c>
      <c r="E111" s="85">
        <v>33</v>
      </c>
      <c r="F111" s="74" t="s">
        <v>2422</v>
      </c>
      <c r="G111" s="82">
        <v>11579.962</v>
      </c>
      <c r="H111" s="82">
        <v>566.36599999999999</v>
      </c>
      <c r="I111" s="96">
        <v>188</v>
      </c>
      <c r="J111" s="97">
        <v>41844</v>
      </c>
      <c r="K111" s="73" t="s">
        <v>800</v>
      </c>
    </row>
    <row r="112" spans="1:11" s="35" customFormat="1" x14ac:dyDescent="0.2">
      <c r="A112" s="79" t="s">
        <v>2345</v>
      </c>
      <c r="B112" s="79" t="s">
        <v>2409</v>
      </c>
      <c r="C112" s="79" t="s">
        <v>299</v>
      </c>
      <c r="D112" s="80">
        <v>30345582</v>
      </c>
      <c r="E112" s="85">
        <v>33</v>
      </c>
      <c r="F112" s="74" t="s">
        <v>2423</v>
      </c>
      <c r="G112" s="82">
        <v>76348</v>
      </c>
      <c r="H112" s="82">
        <v>13421.142</v>
      </c>
      <c r="I112" s="96">
        <v>386</v>
      </c>
      <c r="J112" s="97">
        <v>42304</v>
      </c>
      <c r="K112" s="98" t="s">
        <v>299</v>
      </c>
    </row>
    <row r="113" spans="1:11" s="35" customFormat="1" x14ac:dyDescent="0.2">
      <c r="A113" s="79" t="s">
        <v>2345</v>
      </c>
      <c r="B113" s="79" t="s">
        <v>2375</v>
      </c>
      <c r="C113" s="79" t="s">
        <v>299</v>
      </c>
      <c r="D113" s="80">
        <v>30347023</v>
      </c>
      <c r="E113" s="85">
        <v>33</v>
      </c>
      <c r="F113" s="74" t="s">
        <v>2424</v>
      </c>
      <c r="G113" s="82">
        <v>62144.324000000001</v>
      </c>
      <c r="H113" s="82">
        <v>3078.3820000000001</v>
      </c>
      <c r="I113" s="96">
        <v>188</v>
      </c>
      <c r="J113" s="97">
        <v>41844</v>
      </c>
      <c r="K113" s="73" t="s">
        <v>800</v>
      </c>
    </row>
    <row r="114" spans="1:11" s="35" customFormat="1" x14ac:dyDescent="0.2">
      <c r="A114" s="79" t="s">
        <v>2345</v>
      </c>
      <c r="B114" s="79" t="s">
        <v>2370</v>
      </c>
      <c r="C114" s="79" t="s">
        <v>299</v>
      </c>
      <c r="D114" s="80">
        <v>30381207</v>
      </c>
      <c r="E114" s="85">
        <v>31</v>
      </c>
      <c r="F114" s="74" t="s">
        <v>2425</v>
      </c>
      <c r="G114" s="82">
        <v>1101013.5530000001</v>
      </c>
      <c r="H114" s="82">
        <v>872938.44699999993</v>
      </c>
      <c r="I114" s="96">
        <v>455</v>
      </c>
      <c r="J114" s="97">
        <v>42335</v>
      </c>
      <c r="K114" s="73" t="s">
        <v>800</v>
      </c>
    </row>
    <row r="115" spans="1:11" s="35" customFormat="1" x14ac:dyDescent="0.2">
      <c r="A115" s="79" t="s">
        <v>2345</v>
      </c>
      <c r="B115" s="79" t="s">
        <v>2375</v>
      </c>
      <c r="C115" s="79" t="s">
        <v>299</v>
      </c>
      <c r="D115" s="80">
        <v>30343526</v>
      </c>
      <c r="E115" s="85">
        <v>33</v>
      </c>
      <c r="F115" s="74" t="s">
        <v>2426</v>
      </c>
      <c r="G115" s="82">
        <v>81790.59</v>
      </c>
      <c r="H115" s="82">
        <v>4005.45</v>
      </c>
      <c r="I115" s="96">
        <v>188</v>
      </c>
      <c r="J115" s="97">
        <v>41844</v>
      </c>
      <c r="K115" s="73" t="s">
        <v>800</v>
      </c>
    </row>
    <row r="116" spans="1:11" s="35" customFormat="1" x14ac:dyDescent="0.2">
      <c r="A116" s="79" t="s">
        <v>2345</v>
      </c>
      <c r="B116" s="79" t="s">
        <v>2375</v>
      </c>
      <c r="C116" s="79" t="s">
        <v>299</v>
      </c>
      <c r="D116" s="80">
        <v>30342728</v>
      </c>
      <c r="E116" s="85">
        <v>33</v>
      </c>
      <c r="F116" s="74" t="s">
        <v>2427</v>
      </c>
      <c r="G116" s="82">
        <v>40771.502999999997</v>
      </c>
      <c r="H116" s="82">
        <v>0</v>
      </c>
      <c r="I116" s="96">
        <v>188</v>
      </c>
      <c r="J116" s="97">
        <v>41844</v>
      </c>
      <c r="K116" s="73" t="s">
        <v>800</v>
      </c>
    </row>
    <row r="117" spans="1:11" s="35" customFormat="1" x14ac:dyDescent="0.2">
      <c r="A117" s="79" t="s">
        <v>2345</v>
      </c>
      <c r="B117" s="79" t="s">
        <v>2375</v>
      </c>
      <c r="C117" s="79" t="s">
        <v>299</v>
      </c>
      <c r="D117" s="80">
        <v>30335022</v>
      </c>
      <c r="E117" s="85">
        <v>33</v>
      </c>
      <c r="F117" s="74" t="s">
        <v>2428</v>
      </c>
      <c r="G117" s="82">
        <v>35392.775999999998</v>
      </c>
      <c r="H117" s="82">
        <v>1669.62</v>
      </c>
      <c r="I117" s="96">
        <v>188</v>
      </c>
      <c r="J117" s="97">
        <v>41844</v>
      </c>
      <c r="K117" s="73" t="s">
        <v>800</v>
      </c>
    </row>
    <row r="118" spans="1:11" s="35" customFormat="1" x14ac:dyDescent="0.2">
      <c r="A118" s="79" t="s">
        <v>2345</v>
      </c>
      <c r="B118" s="79" t="s">
        <v>2409</v>
      </c>
      <c r="C118" s="79" t="s">
        <v>299</v>
      </c>
      <c r="D118" s="80">
        <v>30345584</v>
      </c>
      <c r="E118" s="85">
        <v>33</v>
      </c>
      <c r="F118" s="74" t="s">
        <v>2429</v>
      </c>
      <c r="G118" s="82">
        <v>14116.829</v>
      </c>
      <c r="H118" s="82">
        <v>696.62300000000005</v>
      </c>
      <c r="I118" s="96">
        <v>188</v>
      </c>
      <c r="J118" s="97">
        <v>41844</v>
      </c>
      <c r="K118" s="73" t="s">
        <v>800</v>
      </c>
    </row>
    <row r="119" spans="1:11" s="35" customFormat="1" x14ac:dyDescent="0.2">
      <c r="A119" s="79" t="s">
        <v>2345</v>
      </c>
      <c r="B119" s="79" t="s">
        <v>2409</v>
      </c>
      <c r="C119" s="79" t="s">
        <v>299</v>
      </c>
      <c r="D119" s="80">
        <v>30345577</v>
      </c>
      <c r="E119" s="85">
        <v>33</v>
      </c>
      <c r="F119" s="74" t="s">
        <v>2430</v>
      </c>
      <c r="G119" s="82">
        <v>81863.327999999994</v>
      </c>
      <c r="H119" s="82">
        <v>3994.7020000000002</v>
      </c>
      <c r="I119" s="96">
        <v>188</v>
      </c>
      <c r="J119" s="97">
        <v>41844</v>
      </c>
      <c r="K119" s="73" t="s">
        <v>800</v>
      </c>
    </row>
    <row r="120" spans="1:11" s="35" customFormat="1" x14ac:dyDescent="0.2">
      <c r="A120" s="79" t="s">
        <v>2345</v>
      </c>
      <c r="B120" s="79" t="s">
        <v>2409</v>
      </c>
      <c r="C120" s="79" t="s">
        <v>299</v>
      </c>
      <c r="D120" s="80">
        <v>30345580</v>
      </c>
      <c r="E120" s="85">
        <v>33</v>
      </c>
      <c r="F120" s="74" t="s">
        <v>2431</v>
      </c>
      <c r="G120" s="82">
        <v>81863</v>
      </c>
      <c r="H120" s="82">
        <v>52766.536</v>
      </c>
      <c r="I120" s="96">
        <v>386</v>
      </c>
      <c r="J120" s="97">
        <v>42304</v>
      </c>
      <c r="K120" s="98" t="s">
        <v>299</v>
      </c>
    </row>
    <row r="121" spans="1:11" s="35" customFormat="1" x14ac:dyDescent="0.2">
      <c r="A121" s="79" t="s">
        <v>2345</v>
      </c>
      <c r="B121" s="79" t="s">
        <v>2409</v>
      </c>
      <c r="C121" s="79" t="s">
        <v>299</v>
      </c>
      <c r="D121" s="80">
        <v>30345585</v>
      </c>
      <c r="E121" s="85">
        <v>33</v>
      </c>
      <c r="F121" s="74" t="s">
        <v>2432</v>
      </c>
      <c r="G121" s="82">
        <v>71931</v>
      </c>
      <c r="H121" s="82">
        <v>64431.675999999999</v>
      </c>
      <c r="I121" s="96">
        <v>386</v>
      </c>
      <c r="J121" s="97">
        <v>42304</v>
      </c>
      <c r="K121" s="98" t="s">
        <v>299</v>
      </c>
    </row>
    <row r="122" spans="1:11" s="35" customFormat="1" x14ac:dyDescent="0.2">
      <c r="A122" s="79" t="s">
        <v>2345</v>
      </c>
      <c r="B122" s="79" t="s">
        <v>2409</v>
      </c>
      <c r="C122" s="79" t="s">
        <v>299</v>
      </c>
      <c r="D122" s="80">
        <v>30345583</v>
      </c>
      <c r="E122" s="85">
        <v>33</v>
      </c>
      <c r="F122" s="74" t="s">
        <v>2433</v>
      </c>
      <c r="G122" s="82">
        <v>32669.74</v>
      </c>
      <c r="H122" s="82">
        <v>0</v>
      </c>
      <c r="I122" s="96">
        <v>188</v>
      </c>
      <c r="J122" s="97">
        <v>41844</v>
      </c>
      <c r="K122" s="73" t="s">
        <v>800</v>
      </c>
    </row>
    <row r="123" spans="1:11" s="35" customFormat="1" x14ac:dyDescent="0.2">
      <c r="A123" s="79" t="s">
        <v>2345</v>
      </c>
      <c r="B123" s="79" t="s">
        <v>2375</v>
      </c>
      <c r="C123" s="79" t="s">
        <v>299</v>
      </c>
      <c r="D123" s="80">
        <v>30347328</v>
      </c>
      <c r="E123" s="85">
        <v>33</v>
      </c>
      <c r="F123" s="74" t="s">
        <v>2434</v>
      </c>
      <c r="G123" s="82">
        <v>80514.856</v>
      </c>
      <c r="H123" s="82">
        <v>4024.8780000000002</v>
      </c>
      <c r="I123" s="96">
        <v>188</v>
      </c>
      <c r="J123" s="97">
        <v>41844</v>
      </c>
      <c r="K123" s="73" t="s">
        <v>800</v>
      </c>
    </row>
    <row r="124" spans="1:11" s="35" customFormat="1" x14ac:dyDescent="0.2">
      <c r="A124" s="79" t="s">
        <v>2345</v>
      </c>
      <c r="B124" s="79" t="s">
        <v>2375</v>
      </c>
      <c r="C124" s="79" t="s">
        <v>317</v>
      </c>
      <c r="D124" s="80">
        <v>30130918</v>
      </c>
      <c r="E124" s="85">
        <v>31</v>
      </c>
      <c r="F124" s="74" t="s">
        <v>2435</v>
      </c>
      <c r="G124" s="82">
        <v>59091.775000000001</v>
      </c>
      <c r="H124" s="82">
        <v>49.884999999999998</v>
      </c>
      <c r="I124" s="96">
        <v>192</v>
      </c>
      <c r="J124" s="97">
        <v>42507</v>
      </c>
      <c r="K124" s="73" t="s">
        <v>800</v>
      </c>
    </row>
    <row r="125" spans="1:11" s="35" customFormat="1" x14ac:dyDescent="0.2">
      <c r="A125" s="79" t="s">
        <v>2345</v>
      </c>
      <c r="B125" s="79" t="s">
        <v>2375</v>
      </c>
      <c r="C125" s="79" t="s">
        <v>299</v>
      </c>
      <c r="D125" s="80">
        <v>30343537</v>
      </c>
      <c r="E125" s="85">
        <v>33</v>
      </c>
      <c r="F125" s="74" t="s">
        <v>2436</v>
      </c>
      <c r="G125" s="82">
        <v>77173.657000000007</v>
      </c>
      <c r="H125" s="82">
        <v>3854.93</v>
      </c>
      <c r="I125" s="96">
        <v>188</v>
      </c>
      <c r="J125" s="97">
        <v>41844</v>
      </c>
      <c r="K125" s="73" t="s">
        <v>800</v>
      </c>
    </row>
    <row r="126" spans="1:11" s="35" customFormat="1" x14ac:dyDescent="0.2">
      <c r="A126" s="79" t="s">
        <v>2345</v>
      </c>
      <c r="B126" s="79" t="s">
        <v>2375</v>
      </c>
      <c r="C126" s="79" t="s">
        <v>317</v>
      </c>
      <c r="D126" s="80">
        <v>30130917</v>
      </c>
      <c r="E126" s="85">
        <v>31</v>
      </c>
      <c r="F126" s="74" t="s">
        <v>2437</v>
      </c>
      <c r="G126" s="82">
        <v>59091.775000000001</v>
      </c>
      <c r="H126" s="82">
        <v>48.975000000000001</v>
      </c>
      <c r="I126" s="96">
        <v>378</v>
      </c>
      <c r="J126" s="97">
        <v>41977</v>
      </c>
      <c r="K126" s="73" t="s">
        <v>800</v>
      </c>
    </row>
    <row r="127" spans="1:11" s="35" customFormat="1" x14ac:dyDescent="0.2">
      <c r="A127" s="79" t="s">
        <v>2345</v>
      </c>
      <c r="B127" s="79" t="s">
        <v>2375</v>
      </c>
      <c r="C127" s="79" t="s">
        <v>299</v>
      </c>
      <c r="D127" s="80">
        <v>30300024</v>
      </c>
      <c r="E127" s="85">
        <v>33</v>
      </c>
      <c r="F127" s="74" t="s">
        <v>2438</v>
      </c>
      <c r="G127" s="82">
        <v>78002.255999999994</v>
      </c>
      <c r="H127" s="82">
        <v>10897.228999999999</v>
      </c>
      <c r="I127" s="96">
        <v>188</v>
      </c>
      <c r="J127" s="97">
        <v>41844</v>
      </c>
      <c r="K127" s="73" t="s">
        <v>800</v>
      </c>
    </row>
    <row r="128" spans="1:11" s="35" customFormat="1" x14ac:dyDescent="0.2">
      <c r="A128" s="79" t="s">
        <v>2345</v>
      </c>
      <c r="B128" s="79" t="s">
        <v>2380</v>
      </c>
      <c r="C128" s="79" t="s">
        <v>299</v>
      </c>
      <c r="D128" s="80">
        <v>30428728</v>
      </c>
      <c r="E128" s="96">
        <v>29</v>
      </c>
      <c r="F128" s="74" t="s">
        <v>2439</v>
      </c>
      <c r="G128" s="82">
        <v>65664</v>
      </c>
      <c r="H128" s="82">
        <v>0</v>
      </c>
      <c r="I128" s="96">
        <v>175</v>
      </c>
      <c r="J128" s="97">
        <v>42503</v>
      </c>
      <c r="K128" s="73" t="s">
        <v>2573</v>
      </c>
    </row>
    <row r="129" spans="1:11" s="35" customFormat="1" x14ac:dyDescent="0.2">
      <c r="A129" s="79" t="s">
        <v>2345</v>
      </c>
      <c r="B129" s="79" t="s">
        <v>2380</v>
      </c>
      <c r="C129" s="79" t="s">
        <v>299</v>
      </c>
      <c r="D129" s="80">
        <v>30427226</v>
      </c>
      <c r="E129" s="85">
        <v>31</v>
      </c>
      <c r="F129" s="74" t="s">
        <v>2440</v>
      </c>
      <c r="G129" s="82">
        <v>593916</v>
      </c>
      <c r="H129" s="82">
        <v>9000</v>
      </c>
      <c r="I129" s="96">
        <v>84</v>
      </c>
      <c r="J129" s="97">
        <v>42795</v>
      </c>
      <c r="K129" s="73" t="s">
        <v>2577</v>
      </c>
    </row>
    <row r="130" spans="1:11" s="35" customFormat="1" x14ac:dyDescent="0.2">
      <c r="A130" s="79" t="s">
        <v>2345</v>
      </c>
      <c r="B130" s="79" t="s">
        <v>2375</v>
      </c>
      <c r="C130" s="79" t="s">
        <v>299</v>
      </c>
      <c r="D130" s="80">
        <v>30341522</v>
      </c>
      <c r="E130" s="85">
        <v>33</v>
      </c>
      <c r="F130" s="74" t="s">
        <v>2441</v>
      </c>
      <c r="G130" s="82">
        <v>77160</v>
      </c>
      <c r="H130" s="82">
        <v>5802.7640000000001</v>
      </c>
      <c r="I130" s="96">
        <v>188</v>
      </c>
      <c r="J130" s="97">
        <v>41844</v>
      </c>
      <c r="K130" s="73" t="s">
        <v>800</v>
      </c>
    </row>
    <row r="131" spans="1:11" s="35" customFormat="1" x14ac:dyDescent="0.2">
      <c r="A131" s="79" t="s">
        <v>2345</v>
      </c>
      <c r="B131" s="79" t="s">
        <v>2406</v>
      </c>
      <c r="C131" s="79" t="s">
        <v>317</v>
      </c>
      <c r="D131" s="80">
        <v>30344623</v>
      </c>
      <c r="E131" s="85">
        <v>31</v>
      </c>
      <c r="F131" s="74" t="s">
        <v>2442</v>
      </c>
      <c r="G131" s="82">
        <v>159040</v>
      </c>
      <c r="H131" s="82">
        <v>0</v>
      </c>
      <c r="I131" s="96">
        <v>493</v>
      </c>
      <c r="J131" s="97">
        <v>42713</v>
      </c>
      <c r="K131" s="73" t="s">
        <v>2577</v>
      </c>
    </row>
    <row r="132" spans="1:11" s="35" customFormat="1" x14ac:dyDescent="0.2">
      <c r="A132" s="79" t="s">
        <v>2345</v>
      </c>
      <c r="B132" s="79" t="s">
        <v>2396</v>
      </c>
      <c r="C132" s="79" t="s">
        <v>299</v>
      </c>
      <c r="D132" s="80">
        <v>30432982</v>
      </c>
      <c r="E132" s="85">
        <v>33</v>
      </c>
      <c r="F132" s="74" t="s">
        <v>2443</v>
      </c>
      <c r="G132" s="82">
        <v>70992</v>
      </c>
      <c r="H132" s="82">
        <v>0</v>
      </c>
      <c r="I132" s="96">
        <v>386</v>
      </c>
      <c r="J132" s="97">
        <v>42304</v>
      </c>
      <c r="K132" s="73" t="s">
        <v>2573</v>
      </c>
    </row>
    <row r="133" spans="1:11" s="35" customFormat="1" x14ac:dyDescent="0.2">
      <c r="A133" s="79" t="s">
        <v>2345</v>
      </c>
      <c r="B133" s="79" t="s">
        <v>2409</v>
      </c>
      <c r="C133" s="79" t="s">
        <v>299</v>
      </c>
      <c r="D133" s="80">
        <v>30449377</v>
      </c>
      <c r="E133" s="85">
        <v>33</v>
      </c>
      <c r="F133" s="74" t="s">
        <v>2444</v>
      </c>
      <c r="G133" s="82">
        <v>67307</v>
      </c>
      <c r="H133" s="82">
        <v>0</v>
      </c>
      <c r="I133" s="96">
        <v>386</v>
      </c>
      <c r="J133" s="97">
        <v>42304</v>
      </c>
      <c r="K133" s="73" t="s">
        <v>2573</v>
      </c>
    </row>
    <row r="134" spans="1:11" s="35" customFormat="1" x14ac:dyDescent="0.2">
      <c r="A134" s="79" t="s">
        <v>2345</v>
      </c>
      <c r="B134" s="79" t="s">
        <v>2396</v>
      </c>
      <c r="C134" s="79" t="s">
        <v>299</v>
      </c>
      <c r="D134" s="80">
        <v>30432975</v>
      </c>
      <c r="E134" s="85">
        <v>33</v>
      </c>
      <c r="F134" s="74" t="s">
        <v>2445</v>
      </c>
      <c r="G134" s="82">
        <v>68697</v>
      </c>
      <c r="H134" s="82">
        <v>13367.043</v>
      </c>
      <c r="I134" s="96">
        <v>386</v>
      </c>
      <c r="J134" s="97">
        <v>42304</v>
      </c>
      <c r="K134" s="98" t="s">
        <v>299</v>
      </c>
    </row>
    <row r="135" spans="1:11" s="35" customFormat="1" x14ac:dyDescent="0.2">
      <c r="A135" s="79" t="s">
        <v>2345</v>
      </c>
      <c r="B135" s="79" t="s">
        <v>2375</v>
      </c>
      <c r="C135" s="79" t="s">
        <v>299</v>
      </c>
      <c r="D135" s="80">
        <v>30447639</v>
      </c>
      <c r="E135" s="85">
        <v>33</v>
      </c>
      <c r="F135" s="74" t="s">
        <v>2446</v>
      </c>
      <c r="G135" s="82">
        <v>46507</v>
      </c>
      <c r="H135" s="82">
        <v>0</v>
      </c>
      <c r="I135" s="96">
        <v>386</v>
      </c>
      <c r="J135" s="97">
        <v>42304</v>
      </c>
      <c r="K135" s="73" t="s">
        <v>2573</v>
      </c>
    </row>
    <row r="136" spans="1:11" s="35" customFormat="1" x14ac:dyDescent="0.2">
      <c r="A136" s="79" t="s">
        <v>2345</v>
      </c>
      <c r="B136" s="79" t="s">
        <v>2375</v>
      </c>
      <c r="C136" s="79" t="s">
        <v>299</v>
      </c>
      <c r="D136" s="80">
        <v>30447630</v>
      </c>
      <c r="E136" s="85">
        <v>33</v>
      </c>
      <c r="F136" s="74" t="s">
        <v>2447</v>
      </c>
      <c r="G136" s="82">
        <v>61190</v>
      </c>
      <c r="H136" s="82">
        <v>0</v>
      </c>
      <c r="I136" s="96">
        <v>386</v>
      </c>
      <c r="J136" s="97">
        <v>42304</v>
      </c>
      <c r="K136" s="73" t="s">
        <v>2573</v>
      </c>
    </row>
    <row r="137" spans="1:11" s="35" customFormat="1" x14ac:dyDescent="0.2">
      <c r="A137" s="79" t="s">
        <v>2345</v>
      </c>
      <c r="B137" s="79" t="s">
        <v>2375</v>
      </c>
      <c r="C137" s="79" t="s">
        <v>299</v>
      </c>
      <c r="D137" s="80">
        <v>30447536</v>
      </c>
      <c r="E137" s="85">
        <v>33</v>
      </c>
      <c r="F137" s="74" t="s">
        <v>2448</v>
      </c>
      <c r="G137" s="82">
        <v>64088</v>
      </c>
      <c r="H137" s="82">
        <v>0</v>
      </c>
      <c r="I137" s="96">
        <v>386</v>
      </c>
      <c r="J137" s="97">
        <v>42304</v>
      </c>
      <c r="K137" s="73" t="s">
        <v>2573</v>
      </c>
    </row>
    <row r="138" spans="1:11" s="35" customFormat="1" x14ac:dyDescent="0.2">
      <c r="A138" s="79" t="s">
        <v>2345</v>
      </c>
      <c r="B138" s="79" t="s">
        <v>2375</v>
      </c>
      <c r="C138" s="79" t="s">
        <v>299</v>
      </c>
      <c r="D138" s="80">
        <v>30447531</v>
      </c>
      <c r="E138" s="85">
        <v>33</v>
      </c>
      <c r="F138" s="74" t="s">
        <v>2449</v>
      </c>
      <c r="G138" s="82">
        <v>54292</v>
      </c>
      <c r="H138" s="82">
        <v>0</v>
      </c>
      <c r="I138" s="96">
        <v>386</v>
      </c>
      <c r="J138" s="97">
        <v>42304</v>
      </c>
      <c r="K138" s="73" t="s">
        <v>2573</v>
      </c>
    </row>
    <row r="139" spans="1:11" s="35" customFormat="1" x14ac:dyDescent="0.2">
      <c r="A139" s="79" t="s">
        <v>2345</v>
      </c>
      <c r="B139" s="79" t="s">
        <v>2396</v>
      </c>
      <c r="C139" s="79" t="s">
        <v>299</v>
      </c>
      <c r="D139" s="80">
        <v>30430726</v>
      </c>
      <c r="E139" s="85">
        <v>33</v>
      </c>
      <c r="F139" s="74" t="s">
        <v>2450</v>
      </c>
      <c r="G139" s="82">
        <v>81674</v>
      </c>
      <c r="H139" s="82">
        <v>9446.2199999999993</v>
      </c>
      <c r="I139" s="96">
        <v>386</v>
      </c>
      <c r="J139" s="97">
        <v>42304</v>
      </c>
      <c r="K139" s="73" t="s">
        <v>2573</v>
      </c>
    </row>
    <row r="140" spans="1:11" s="35" customFormat="1" x14ac:dyDescent="0.2">
      <c r="A140" s="79" t="s">
        <v>2345</v>
      </c>
      <c r="B140" s="79" t="s">
        <v>2387</v>
      </c>
      <c r="C140" s="79" t="s">
        <v>299</v>
      </c>
      <c r="D140" s="80">
        <v>30449329</v>
      </c>
      <c r="E140" s="85">
        <v>33</v>
      </c>
      <c r="F140" s="74" t="s">
        <v>2451</v>
      </c>
      <c r="G140" s="82">
        <v>80000</v>
      </c>
      <c r="H140" s="82">
        <v>0</v>
      </c>
      <c r="I140" s="96">
        <v>386</v>
      </c>
      <c r="J140" s="97">
        <v>42304</v>
      </c>
      <c r="K140" s="73" t="s">
        <v>2573</v>
      </c>
    </row>
    <row r="141" spans="1:11" s="35" customFormat="1" x14ac:dyDescent="0.2">
      <c r="A141" s="79" t="s">
        <v>2345</v>
      </c>
      <c r="B141" s="79" t="s">
        <v>2387</v>
      </c>
      <c r="C141" s="79" t="s">
        <v>299</v>
      </c>
      <c r="D141" s="80">
        <v>30449331</v>
      </c>
      <c r="E141" s="85">
        <v>33</v>
      </c>
      <c r="F141" s="74" t="s">
        <v>2452</v>
      </c>
      <c r="G141" s="82">
        <v>80000</v>
      </c>
      <c r="H141" s="82">
        <v>0</v>
      </c>
      <c r="I141" s="96">
        <v>386</v>
      </c>
      <c r="J141" s="97">
        <v>42304</v>
      </c>
      <c r="K141" s="73" t="s">
        <v>2573</v>
      </c>
    </row>
    <row r="142" spans="1:11" s="35" customFormat="1" x14ac:dyDescent="0.2">
      <c r="A142" s="79" t="s">
        <v>2345</v>
      </c>
      <c r="B142" s="79" t="s">
        <v>2375</v>
      </c>
      <c r="C142" s="79" t="s">
        <v>299</v>
      </c>
      <c r="D142" s="80">
        <v>30447543</v>
      </c>
      <c r="E142" s="85">
        <v>33</v>
      </c>
      <c r="F142" s="74" t="s">
        <v>2453</v>
      </c>
      <c r="G142" s="82">
        <v>68139</v>
      </c>
      <c r="H142" s="82">
        <v>0</v>
      </c>
      <c r="I142" s="96">
        <v>386</v>
      </c>
      <c r="J142" s="97">
        <v>42304</v>
      </c>
      <c r="K142" s="73" t="s">
        <v>2573</v>
      </c>
    </row>
    <row r="143" spans="1:11" s="35" customFormat="1" x14ac:dyDescent="0.2">
      <c r="A143" s="79" t="s">
        <v>2345</v>
      </c>
      <c r="B143" s="79" t="s">
        <v>2375</v>
      </c>
      <c r="C143" s="79" t="s">
        <v>299</v>
      </c>
      <c r="D143" s="80">
        <v>30447634</v>
      </c>
      <c r="E143" s="85">
        <v>33</v>
      </c>
      <c r="F143" s="74" t="s">
        <v>2454</v>
      </c>
      <c r="G143" s="82">
        <v>85882</v>
      </c>
      <c r="H143" s="82">
        <v>0</v>
      </c>
      <c r="I143" s="96">
        <v>386</v>
      </c>
      <c r="J143" s="97">
        <v>42304</v>
      </c>
      <c r="K143" s="73" t="s">
        <v>2573</v>
      </c>
    </row>
    <row r="144" spans="1:11" s="35" customFormat="1" x14ac:dyDescent="0.2">
      <c r="A144" s="79" t="s">
        <v>2345</v>
      </c>
      <c r="B144" s="79" t="s">
        <v>2375</v>
      </c>
      <c r="C144" s="79" t="s">
        <v>299</v>
      </c>
      <c r="D144" s="80">
        <v>30447527</v>
      </c>
      <c r="E144" s="85">
        <v>33</v>
      </c>
      <c r="F144" s="74" t="s">
        <v>2455</v>
      </c>
      <c r="G144" s="82">
        <v>86246</v>
      </c>
      <c r="H144" s="82">
        <v>0</v>
      </c>
      <c r="I144" s="96">
        <v>386</v>
      </c>
      <c r="J144" s="97">
        <v>42304</v>
      </c>
      <c r="K144" s="73" t="s">
        <v>2573</v>
      </c>
    </row>
    <row r="145" spans="1:11" s="35" customFormat="1" x14ac:dyDescent="0.2">
      <c r="A145" s="79" t="s">
        <v>2345</v>
      </c>
      <c r="B145" s="79" t="s">
        <v>2375</v>
      </c>
      <c r="C145" s="79" t="s">
        <v>299</v>
      </c>
      <c r="D145" s="80">
        <v>30449073</v>
      </c>
      <c r="E145" s="85">
        <v>33</v>
      </c>
      <c r="F145" s="74" t="s">
        <v>2456</v>
      </c>
      <c r="G145" s="82">
        <v>86309</v>
      </c>
      <c r="H145" s="82">
        <v>0</v>
      </c>
      <c r="I145" s="96">
        <v>386</v>
      </c>
      <c r="J145" s="97">
        <v>42304</v>
      </c>
      <c r="K145" s="73" t="s">
        <v>2573</v>
      </c>
    </row>
    <row r="146" spans="1:11" s="35" customFormat="1" x14ac:dyDescent="0.2">
      <c r="A146" s="79" t="s">
        <v>2345</v>
      </c>
      <c r="B146" s="79" t="s">
        <v>2409</v>
      </c>
      <c r="C146" s="79" t="s">
        <v>299</v>
      </c>
      <c r="D146" s="80">
        <v>30449376</v>
      </c>
      <c r="E146" s="85">
        <v>33</v>
      </c>
      <c r="F146" s="74" t="s">
        <v>2457</v>
      </c>
      <c r="G146" s="82">
        <v>86393</v>
      </c>
      <c r="H146" s="82">
        <v>0</v>
      </c>
      <c r="I146" s="96">
        <v>386</v>
      </c>
      <c r="J146" s="97">
        <v>42304</v>
      </c>
      <c r="K146" s="73" t="s">
        <v>2573</v>
      </c>
    </row>
    <row r="147" spans="1:11" s="35" customFormat="1" x14ac:dyDescent="0.2">
      <c r="A147" s="79" t="s">
        <v>2345</v>
      </c>
      <c r="B147" s="79" t="s">
        <v>2402</v>
      </c>
      <c r="C147" s="79" t="s">
        <v>299</v>
      </c>
      <c r="D147" s="80">
        <v>30424974</v>
      </c>
      <c r="E147" s="85">
        <v>33</v>
      </c>
      <c r="F147" s="74" t="s">
        <v>2458</v>
      </c>
      <c r="G147" s="82">
        <v>177884</v>
      </c>
      <c r="H147" s="82">
        <v>133419.185</v>
      </c>
      <c r="I147" s="96">
        <v>386</v>
      </c>
      <c r="J147" s="97">
        <v>42304</v>
      </c>
      <c r="K147" s="98" t="s">
        <v>299</v>
      </c>
    </row>
    <row r="148" spans="1:11" s="35" customFormat="1" x14ac:dyDescent="0.2">
      <c r="A148" s="79" t="s">
        <v>2345</v>
      </c>
      <c r="B148" s="79" t="s">
        <v>2402</v>
      </c>
      <c r="C148" s="79" t="s">
        <v>299</v>
      </c>
      <c r="D148" s="80">
        <v>301087451</v>
      </c>
      <c r="E148" s="85">
        <v>31</v>
      </c>
      <c r="F148" s="74" t="s">
        <v>2459</v>
      </c>
      <c r="G148" s="82">
        <v>419288.489</v>
      </c>
      <c r="H148" s="82">
        <v>11052.174999999999</v>
      </c>
      <c r="I148" s="96">
        <v>361</v>
      </c>
      <c r="J148" s="97">
        <v>42622</v>
      </c>
      <c r="K148" s="98" t="s">
        <v>299</v>
      </c>
    </row>
    <row r="149" spans="1:11" s="35" customFormat="1" x14ac:dyDescent="0.2">
      <c r="A149" s="79" t="s">
        <v>2345</v>
      </c>
      <c r="B149" s="79" t="s">
        <v>2380</v>
      </c>
      <c r="C149" s="79" t="s">
        <v>299</v>
      </c>
      <c r="D149" s="80">
        <v>30464941</v>
      </c>
      <c r="E149" s="85">
        <v>31</v>
      </c>
      <c r="F149" s="74" t="s">
        <v>2460</v>
      </c>
      <c r="G149" s="82">
        <v>112628</v>
      </c>
      <c r="H149" s="82">
        <v>19964.147000000001</v>
      </c>
      <c r="I149" s="96">
        <v>301</v>
      </c>
      <c r="J149" s="97">
        <v>42562</v>
      </c>
      <c r="K149" s="98" t="s">
        <v>299</v>
      </c>
    </row>
    <row r="150" spans="1:11" s="35" customFormat="1" x14ac:dyDescent="0.2">
      <c r="A150" s="79" t="s">
        <v>2345</v>
      </c>
      <c r="B150" s="79" t="s">
        <v>2380</v>
      </c>
      <c r="C150" s="79" t="s">
        <v>299</v>
      </c>
      <c r="D150" s="80">
        <v>30464893</v>
      </c>
      <c r="E150" s="85">
        <v>31</v>
      </c>
      <c r="F150" s="74" t="s">
        <v>2461</v>
      </c>
      <c r="G150" s="82">
        <v>101166</v>
      </c>
      <c r="H150" s="82">
        <v>20000</v>
      </c>
      <c r="I150" s="96">
        <v>299</v>
      </c>
      <c r="J150" s="97">
        <v>42562</v>
      </c>
      <c r="K150" s="98" t="s">
        <v>299</v>
      </c>
    </row>
    <row r="151" spans="1:11" s="35" customFormat="1" x14ac:dyDescent="0.2">
      <c r="A151" s="79" t="s">
        <v>2345</v>
      </c>
      <c r="B151" s="79" t="s">
        <v>2402</v>
      </c>
      <c r="C151" s="79" t="s">
        <v>299</v>
      </c>
      <c r="D151" s="80">
        <v>30391222</v>
      </c>
      <c r="E151" s="85">
        <v>31</v>
      </c>
      <c r="F151" s="74" t="s">
        <v>2462</v>
      </c>
      <c r="G151" s="82">
        <v>390065</v>
      </c>
      <c r="H151" s="82">
        <v>0</v>
      </c>
      <c r="I151" s="96">
        <v>402</v>
      </c>
      <c r="J151" s="97">
        <v>42649</v>
      </c>
      <c r="K151" s="73" t="s">
        <v>2573</v>
      </c>
    </row>
    <row r="152" spans="1:11" s="35" customFormat="1" x14ac:dyDescent="0.2">
      <c r="A152" s="79" t="s">
        <v>2345</v>
      </c>
      <c r="B152" s="79" t="s">
        <v>2380</v>
      </c>
      <c r="C152" s="79" t="s">
        <v>299</v>
      </c>
      <c r="D152" s="80">
        <v>30464940</v>
      </c>
      <c r="E152" s="85">
        <v>31</v>
      </c>
      <c r="F152" s="74" t="s">
        <v>2463</v>
      </c>
      <c r="G152" s="82">
        <v>113758</v>
      </c>
      <c r="H152" s="82">
        <v>21600</v>
      </c>
      <c r="I152" s="96">
        <v>302</v>
      </c>
      <c r="J152" s="97">
        <v>42562</v>
      </c>
      <c r="K152" s="98" t="s">
        <v>299</v>
      </c>
    </row>
    <row r="153" spans="1:11" s="35" customFormat="1" x14ac:dyDescent="0.2">
      <c r="A153" s="79" t="s">
        <v>2345</v>
      </c>
      <c r="B153" s="79" t="s">
        <v>2402</v>
      </c>
      <c r="C153" s="79" t="s">
        <v>299</v>
      </c>
      <c r="D153" s="80">
        <v>301088572</v>
      </c>
      <c r="E153" s="85">
        <v>31</v>
      </c>
      <c r="F153" s="74" t="s">
        <v>2464</v>
      </c>
      <c r="G153" s="82">
        <v>2345326</v>
      </c>
      <c r="H153" s="82">
        <v>545689.71499999997</v>
      </c>
      <c r="I153" s="96">
        <v>87</v>
      </c>
      <c r="J153" s="97">
        <v>42440</v>
      </c>
      <c r="K153" s="98" t="s">
        <v>299</v>
      </c>
    </row>
    <row r="154" spans="1:11" s="35" customFormat="1" x14ac:dyDescent="0.2">
      <c r="A154" s="79" t="s">
        <v>2345</v>
      </c>
      <c r="B154" s="79" t="s">
        <v>2375</v>
      </c>
      <c r="C154" s="79" t="s">
        <v>317</v>
      </c>
      <c r="D154" s="80">
        <v>30425374</v>
      </c>
      <c r="E154" s="85">
        <v>31</v>
      </c>
      <c r="F154" s="74" t="s">
        <v>2465</v>
      </c>
      <c r="G154" s="82">
        <v>2692269.906</v>
      </c>
      <c r="H154" s="82">
        <v>0</v>
      </c>
      <c r="I154" s="96">
        <v>397</v>
      </c>
      <c r="J154" s="97">
        <v>42649</v>
      </c>
      <c r="K154" s="98" t="s">
        <v>299</v>
      </c>
    </row>
    <row r="155" spans="1:11" s="35" customFormat="1" x14ac:dyDescent="0.2">
      <c r="A155" s="79" t="s">
        <v>2345</v>
      </c>
      <c r="B155" s="79" t="s">
        <v>2402</v>
      </c>
      <c r="C155" s="79" t="s">
        <v>299</v>
      </c>
      <c r="D155" s="80">
        <v>30424779</v>
      </c>
      <c r="E155" s="85">
        <v>33</v>
      </c>
      <c r="F155" s="74" t="s">
        <v>2466</v>
      </c>
      <c r="G155" s="82">
        <v>330115</v>
      </c>
      <c r="H155" s="82">
        <v>0</v>
      </c>
      <c r="I155" s="96">
        <v>386</v>
      </c>
      <c r="J155" s="97">
        <v>42304</v>
      </c>
      <c r="K155" s="73" t="s">
        <v>2573</v>
      </c>
    </row>
    <row r="156" spans="1:11" s="35" customFormat="1" x14ac:dyDescent="0.2">
      <c r="A156" s="79" t="s">
        <v>2345</v>
      </c>
      <c r="B156" s="79" t="s">
        <v>2411</v>
      </c>
      <c r="C156" s="79" t="s">
        <v>299</v>
      </c>
      <c r="D156" s="80">
        <v>30208223</v>
      </c>
      <c r="E156" s="85">
        <v>33</v>
      </c>
      <c r="F156" s="74" t="s">
        <v>2467</v>
      </c>
      <c r="G156" s="82">
        <v>127726</v>
      </c>
      <c r="H156" s="82">
        <v>0</v>
      </c>
      <c r="I156" s="96">
        <v>83</v>
      </c>
      <c r="J156" s="97">
        <v>42795</v>
      </c>
      <c r="K156" s="73" t="s">
        <v>2573</v>
      </c>
    </row>
    <row r="157" spans="1:11" s="35" customFormat="1" x14ac:dyDescent="0.2">
      <c r="A157" s="79" t="s">
        <v>2345</v>
      </c>
      <c r="B157" s="79" t="s">
        <v>2380</v>
      </c>
      <c r="C157" s="79" t="s">
        <v>299</v>
      </c>
      <c r="D157" s="80">
        <v>30464957</v>
      </c>
      <c r="E157" s="85">
        <v>31</v>
      </c>
      <c r="F157" s="74" t="s">
        <v>2468</v>
      </c>
      <c r="G157" s="82">
        <v>122277</v>
      </c>
      <c r="H157" s="82">
        <v>23992.362000000001</v>
      </c>
      <c r="I157" s="96">
        <v>300</v>
      </c>
      <c r="J157" s="97">
        <v>42562</v>
      </c>
      <c r="K157" s="98" t="s">
        <v>299</v>
      </c>
    </row>
    <row r="158" spans="1:11" s="35" customFormat="1" x14ac:dyDescent="0.2">
      <c r="A158" s="79" t="s">
        <v>2345</v>
      </c>
      <c r="B158" s="79" t="s">
        <v>2380</v>
      </c>
      <c r="C158" s="79" t="s">
        <v>299</v>
      </c>
      <c r="D158" s="80">
        <v>123456</v>
      </c>
      <c r="E158" s="85">
        <v>33</v>
      </c>
      <c r="F158" s="74" t="s">
        <v>2469</v>
      </c>
      <c r="G158" s="82">
        <v>1180000</v>
      </c>
      <c r="H158" s="82">
        <v>331140</v>
      </c>
      <c r="I158" s="96">
        <v>262</v>
      </c>
      <c r="J158" s="97">
        <v>42549</v>
      </c>
      <c r="K158" s="98" t="s">
        <v>299</v>
      </c>
    </row>
    <row r="159" spans="1:11" s="35" customFormat="1" x14ac:dyDescent="0.2">
      <c r="A159" s="79" t="s">
        <v>2345</v>
      </c>
      <c r="B159" s="79" t="s">
        <v>2380</v>
      </c>
      <c r="C159" s="79" t="s">
        <v>299</v>
      </c>
      <c r="D159" s="80">
        <v>12345611</v>
      </c>
      <c r="E159" s="85">
        <v>33</v>
      </c>
      <c r="F159" s="74" t="s">
        <v>2470</v>
      </c>
      <c r="G159" s="82">
        <v>118000</v>
      </c>
      <c r="H159" s="82">
        <v>33100</v>
      </c>
      <c r="I159" s="96">
        <v>352</v>
      </c>
      <c r="J159" s="97">
        <v>42290</v>
      </c>
      <c r="K159" s="98" t="s">
        <v>299</v>
      </c>
    </row>
    <row r="160" spans="1:11" s="35" customFormat="1" x14ac:dyDescent="0.2">
      <c r="A160" s="79" t="s">
        <v>2345</v>
      </c>
      <c r="B160" s="79" t="s">
        <v>2380</v>
      </c>
      <c r="C160" s="79" t="s">
        <v>299</v>
      </c>
      <c r="D160" s="80">
        <v>30466954</v>
      </c>
      <c r="E160" s="85">
        <v>33</v>
      </c>
      <c r="F160" s="74" t="s">
        <v>2471</v>
      </c>
      <c r="G160" s="82">
        <v>3211933</v>
      </c>
      <c r="H160" s="82">
        <v>75841</v>
      </c>
      <c r="I160" s="96">
        <v>377</v>
      </c>
      <c r="J160" s="97">
        <v>42642</v>
      </c>
      <c r="K160" s="98" t="s">
        <v>299</v>
      </c>
    </row>
    <row r="161" spans="1:11" s="35" customFormat="1" x14ac:dyDescent="0.2">
      <c r="A161" s="79" t="s">
        <v>2345</v>
      </c>
      <c r="B161" s="79" t="s">
        <v>2380</v>
      </c>
      <c r="C161" s="79" t="s">
        <v>299</v>
      </c>
      <c r="D161" s="80">
        <v>30371038</v>
      </c>
      <c r="E161" s="85">
        <v>33</v>
      </c>
      <c r="F161" s="74" t="s">
        <v>2350</v>
      </c>
      <c r="G161" s="82">
        <v>281222.946</v>
      </c>
      <c r="H161" s="82">
        <v>71672.784</v>
      </c>
      <c r="I161" s="96">
        <v>110</v>
      </c>
      <c r="J161" s="97">
        <v>42825</v>
      </c>
      <c r="K161" s="98" t="s">
        <v>299</v>
      </c>
    </row>
    <row r="162" spans="1:11" s="35" customFormat="1" x14ac:dyDescent="0.2">
      <c r="A162" s="79" t="s">
        <v>2345</v>
      </c>
      <c r="B162" s="79" t="s">
        <v>2402</v>
      </c>
      <c r="C162" s="79" t="s">
        <v>299</v>
      </c>
      <c r="D162" s="80">
        <v>30161277</v>
      </c>
      <c r="E162" s="85">
        <v>33</v>
      </c>
      <c r="F162" s="74" t="s">
        <v>2346</v>
      </c>
      <c r="G162" s="82">
        <v>269747</v>
      </c>
      <c r="H162" s="82">
        <v>25512.69</v>
      </c>
      <c r="I162" s="96">
        <v>387</v>
      </c>
      <c r="J162" s="97">
        <v>42643</v>
      </c>
      <c r="K162" s="98" t="s">
        <v>299</v>
      </c>
    </row>
    <row r="163" spans="1:11" s="35" customFormat="1" x14ac:dyDescent="0.2">
      <c r="A163" s="79" t="s">
        <v>2345</v>
      </c>
      <c r="B163" s="79" t="s">
        <v>2380</v>
      </c>
      <c r="C163" s="79" t="s">
        <v>299</v>
      </c>
      <c r="D163" s="80">
        <v>300877572</v>
      </c>
      <c r="E163" s="85">
        <v>31</v>
      </c>
      <c r="F163" s="74" t="s">
        <v>2472</v>
      </c>
      <c r="G163" s="82">
        <v>671469.37100000004</v>
      </c>
      <c r="H163" s="82">
        <v>1666.6669999999999</v>
      </c>
      <c r="I163" s="96">
        <v>4</v>
      </c>
      <c r="J163" s="97">
        <v>42741</v>
      </c>
      <c r="K163" s="98" t="s">
        <v>299</v>
      </c>
    </row>
    <row r="164" spans="1:11" s="35" customFormat="1" x14ac:dyDescent="0.2">
      <c r="A164" s="79" t="s">
        <v>2345</v>
      </c>
      <c r="B164" s="79" t="s">
        <v>2380</v>
      </c>
      <c r="C164" s="79" t="s">
        <v>299</v>
      </c>
      <c r="D164" s="80">
        <v>30476992</v>
      </c>
      <c r="E164" s="85">
        <v>31</v>
      </c>
      <c r="F164" s="74" t="s">
        <v>2473</v>
      </c>
      <c r="G164" s="82">
        <v>947803</v>
      </c>
      <c r="H164" s="82">
        <v>0</v>
      </c>
      <c r="I164" s="96">
        <v>435</v>
      </c>
      <c r="J164" s="97">
        <v>42684</v>
      </c>
      <c r="K164" s="73" t="s">
        <v>2573</v>
      </c>
    </row>
    <row r="165" spans="1:11" s="35" customFormat="1" x14ac:dyDescent="0.2">
      <c r="A165" s="79" t="s">
        <v>2345</v>
      </c>
      <c r="B165" s="79" t="s">
        <v>2375</v>
      </c>
      <c r="C165" s="79" t="s">
        <v>299</v>
      </c>
      <c r="D165" s="80">
        <v>30481231</v>
      </c>
      <c r="E165" s="96">
        <v>29</v>
      </c>
      <c r="F165" s="74" t="s">
        <v>2474</v>
      </c>
      <c r="G165" s="82">
        <v>356591</v>
      </c>
      <c r="H165" s="82">
        <v>0</v>
      </c>
      <c r="I165" s="96">
        <v>114</v>
      </c>
      <c r="J165" s="97">
        <v>42828</v>
      </c>
      <c r="K165" s="73" t="s">
        <v>2573</v>
      </c>
    </row>
    <row r="166" spans="1:11" s="35" customFormat="1" x14ac:dyDescent="0.2">
      <c r="A166" s="79" t="s">
        <v>2345</v>
      </c>
      <c r="B166" s="79" t="s">
        <v>2375</v>
      </c>
      <c r="C166" s="79" t="s">
        <v>299</v>
      </c>
      <c r="D166" s="80">
        <v>30345873</v>
      </c>
      <c r="E166" s="85">
        <v>31</v>
      </c>
      <c r="F166" s="74" t="s">
        <v>2475</v>
      </c>
      <c r="G166" s="82">
        <v>2508756</v>
      </c>
      <c r="H166" s="82">
        <v>1792033.145</v>
      </c>
      <c r="I166" s="96">
        <v>234</v>
      </c>
      <c r="J166" s="97">
        <v>42536</v>
      </c>
      <c r="K166" s="98" t="s">
        <v>299</v>
      </c>
    </row>
    <row r="167" spans="1:11" s="35" customFormat="1" x14ac:dyDescent="0.2">
      <c r="A167" s="79" t="s">
        <v>2345</v>
      </c>
      <c r="B167" s="79" t="s">
        <v>2380</v>
      </c>
      <c r="C167" s="79" t="s">
        <v>299</v>
      </c>
      <c r="D167" s="80">
        <v>30463223</v>
      </c>
      <c r="E167" s="85">
        <v>31</v>
      </c>
      <c r="F167" s="74" t="s">
        <v>2476</v>
      </c>
      <c r="G167" s="82">
        <v>5707760</v>
      </c>
      <c r="H167" s="82">
        <v>9059</v>
      </c>
      <c r="I167" s="96">
        <v>77</v>
      </c>
      <c r="J167" s="97">
        <v>42794</v>
      </c>
      <c r="K167" s="73" t="s">
        <v>2578</v>
      </c>
    </row>
    <row r="168" spans="1:11" s="35" customFormat="1" x14ac:dyDescent="0.2">
      <c r="A168" s="79" t="s">
        <v>2345</v>
      </c>
      <c r="B168" s="79" t="s">
        <v>2375</v>
      </c>
      <c r="C168" s="79" t="s">
        <v>299</v>
      </c>
      <c r="D168" s="80">
        <v>30463053</v>
      </c>
      <c r="E168" s="85">
        <v>31</v>
      </c>
      <c r="F168" s="74" t="s">
        <v>2477</v>
      </c>
      <c r="G168" s="82">
        <v>2630327</v>
      </c>
      <c r="H168" s="82">
        <v>0</v>
      </c>
      <c r="I168" s="96">
        <v>230</v>
      </c>
      <c r="J168" s="97">
        <v>42900</v>
      </c>
      <c r="K168" s="73" t="s">
        <v>2573</v>
      </c>
    </row>
    <row r="169" spans="1:11" s="35" customFormat="1" x14ac:dyDescent="0.2">
      <c r="A169" s="79" t="s">
        <v>2345</v>
      </c>
      <c r="B169" s="79" t="s">
        <v>2406</v>
      </c>
      <c r="C169" s="79" t="s">
        <v>299</v>
      </c>
      <c r="D169" s="80">
        <v>30226723</v>
      </c>
      <c r="E169" s="85">
        <v>31</v>
      </c>
      <c r="F169" s="74" t="s">
        <v>2478</v>
      </c>
      <c r="G169" s="82">
        <v>2263855</v>
      </c>
      <c r="H169" s="82">
        <v>0</v>
      </c>
      <c r="I169" s="96">
        <v>395</v>
      </c>
      <c r="J169" s="97">
        <v>42647</v>
      </c>
      <c r="K169" s="73" t="s">
        <v>2577</v>
      </c>
    </row>
    <row r="170" spans="1:11" s="35" customFormat="1" x14ac:dyDescent="0.2">
      <c r="A170" s="79" t="s">
        <v>2345</v>
      </c>
      <c r="B170" s="79" t="s">
        <v>2411</v>
      </c>
      <c r="C170" s="79" t="s">
        <v>299</v>
      </c>
      <c r="D170" s="80">
        <v>301423732</v>
      </c>
      <c r="E170" s="85">
        <v>31</v>
      </c>
      <c r="F170" s="74" t="s">
        <v>2479</v>
      </c>
      <c r="G170" s="82">
        <v>2286351</v>
      </c>
      <c r="H170" s="82">
        <v>0</v>
      </c>
      <c r="I170" s="96">
        <v>375</v>
      </c>
      <c r="J170" s="97">
        <v>42642</v>
      </c>
      <c r="K170" s="73" t="s">
        <v>2573</v>
      </c>
    </row>
    <row r="171" spans="1:11" s="35" customFormat="1" x14ac:dyDescent="0.2">
      <c r="A171" s="79" t="s">
        <v>2345</v>
      </c>
      <c r="B171" s="79" t="s">
        <v>2380</v>
      </c>
      <c r="C171" s="79" t="s">
        <v>299</v>
      </c>
      <c r="D171" s="80">
        <v>30459302</v>
      </c>
      <c r="E171" s="85">
        <v>31</v>
      </c>
      <c r="F171" s="74" t="s">
        <v>2480</v>
      </c>
      <c r="G171" s="82">
        <v>4280713</v>
      </c>
      <c r="H171" s="82">
        <v>14474</v>
      </c>
      <c r="I171" s="96">
        <v>73</v>
      </c>
      <c r="J171" s="97">
        <v>42794</v>
      </c>
      <c r="K171" s="73" t="s">
        <v>2578</v>
      </c>
    </row>
    <row r="172" spans="1:11" s="35" customFormat="1" x14ac:dyDescent="0.2">
      <c r="A172" s="79" t="s">
        <v>2345</v>
      </c>
      <c r="B172" s="79" t="s">
        <v>2406</v>
      </c>
      <c r="C172" s="79" t="s">
        <v>299</v>
      </c>
      <c r="D172" s="80">
        <v>30419609</v>
      </c>
      <c r="E172" s="85">
        <v>31</v>
      </c>
      <c r="F172" s="74" t="s">
        <v>2481</v>
      </c>
      <c r="G172" s="82">
        <v>2452550</v>
      </c>
      <c r="H172" s="82">
        <v>21477.255999999998</v>
      </c>
      <c r="I172" s="96">
        <v>358</v>
      </c>
      <c r="J172" s="97">
        <v>42621</v>
      </c>
      <c r="K172" s="98" t="s">
        <v>299</v>
      </c>
    </row>
    <row r="173" spans="1:11" s="35" customFormat="1" x14ac:dyDescent="0.2">
      <c r="A173" s="79" t="s">
        <v>2345</v>
      </c>
      <c r="B173" s="79" t="s">
        <v>2406</v>
      </c>
      <c r="C173" s="79" t="s">
        <v>299</v>
      </c>
      <c r="D173" s="80">
        <v>300968882</v>
      </c>
      <c r="E173" s="85">
        <v>31</v>
      </c>
      <c r="F173" s="74" t="s">
        <v>2482</v>
      </c>
      <c r="G173" s="82">
        <v>4839319</v>
      </c>
      <c r="H173" s="82">
        <v>0</v>
      </c>
      <c r="I173" s="96">
        <v>429</v>
      </c>
      <c r="J173" s="97">
        <v>42656</v>
      </c>
      <c r="K173" s="73" t="s">
        <v>2577</v>
      </c>
    </row>
    <row r="174" spans="1:11" s="35" customFormat="1" x14ac:dyDescent="0.2">
      <c r="A174" s="79" t="s">
        <v>2345</v>
      </c>
      <c r="B174" s="79" t="s">
        <v>2375</v>
      </c>
      <c r="C174" s="79" t="s">
        <v>299</v>
      </c>
      <c r="D174" s="80">
        <v>30392074</v>
      </c>
      <c r="E174" s="96">
        <v>29</v>
      </c>
      <c r="F174" s="74" t="s">
        <v>2579</v>
      </c>
      <c r="G174" s="82">
        <v>810818</v>
      </c>
      <c r="H174" s="82">
        <v>0</v>
      </c>
      <c r="I174" s="96">
        <v>417</v>
      </c>
      <c r="J174" s="97">
        <v>42312</v>
      </c>
      <c r="K174" s="73" t="s">
        <v>800</v>
      </c>
    </row>
    <row r="175" spans="1:11" s="35" customFormat="1" x14ac:dyDescent="0.2">
      <c r="A175" s="79" t="s">
        <v>2345</v>
      </c>
      <c r="B175" s="79" t="s">
        <v>2375</v>
      </c>
      <c r="C175" s="79" t="s">
        <v>299</v>
      </c>
      <c r="D175" s="80">
        <v>30164172</v>
      </c>
      <c r="E175" s="96">
        <v>29</v>
      </c>
      <c r="F175" s="74" t="s">
        <v>2483</v>
      </c>
      <c r="G175" s="82">
        <v>2432349.321</v>
      </c>
      <c r="H175" s="82">
        <v>97836.271999999997</v>
      </c>
      <c r="I175" s="96">
        <v>240</v>
      </c>
      <c r="J175" s="97">
        <v>41879</v>
      </c>
      <c r="K175" s="73" t="s">
        <v>800</v>
      </c>
    </row>
    <row r="176" spans="1:11" s="35" customFormat="1" x14ac:dyDescent="0.2">
      <c r="A176" s="79" t="s">
        <v>2345</v>
      </c>
      <c r="B176" s="79" t="s">
        <v>2406</v>
      </c>
      <c r="C176" s="79" t="s">
        <v>299</v>
      </c>
      <c r="D176" s="80">
        <v>30119357</v>
      </c>
      <c r="E176" s="85">
        <v>31</v>
      </c>
      <c r="F176" s="74" t="s">
        <v>2484</v>
      </c>
      <c r="G176" s="82">
        <v>2415682.6529999999</v>
      </c>
      <c r="H176" s="82">
        <v>248372.038</v>
      </c>
      <c r="I176" s="96">
        <v>385</v>
      </c>
      <c r="J176" s="97">
        <v>42304</v>
      </c>
      <c r="K176" s="73" t="s">
        <v>800</v>
      </c>
    </row>
    <row r="177" spans="1:11" s="35" customFormat="1" x14ac:dyDescent="0.2">
      <c r="A177" s="79" t="s">
        <v>2345</v>
      </c>
      <c r="B177" s="79" t="s">
        <v>2380</v>
      </c>
      <c r="C177" s="79" t="s">
        <v>299</v>
      </c>
      <c r="D177" s="80">
        <v>30399222</v>
      </c>
      <c r="E177" s="96">
        <v>29</v>
      </c>
      <c r="F177" s="74" t="s">
        <v>2485</v>
      </c>
      <c r="G177" s="82">
        <v>1078303.9620000001</v>
      </c>
      <c r="H177" s="82">
        <v>9386.6229999999996</v>
      </c>
      <c r="I177" s="96">
        <v>347</v>
      </c>
      <c r="J177" s="97">
        <v>42614</v>
      </c>
      <c r="K177" s="98" t="s">
        <v>299</v>
      </c>
    </row>
    <row r="178" spans="1:11" s="35" customFormat="1" x14ac:dyDescent="0.2">
      <c r="A178" s="79" t="s">
        <v>2345</v>
      </c>
      <c r="B178" s="79" t="s">
        <v>2406</v>
      </c>
      <c r="C178" s="79" t="s">
        <v>299</v>
      </c>
      <c r="D178" s="80">
        <v>301020491</v>
      </c>
      <c r="E178" s="85">
        <v>31</v>
      </c>
      <c r="F178" s="74" t="s">
        <v>2486</v>
      </c>
      <c r="G178" s="82">
        <v>4707021.1540000001</v>
      </c>
      <c r="H178" s="82">
        <v>0</v>
      </c>
      <c r="I178" s="96">
        <v>389</v>
      </c>
      <c r="J178" s="97">
        <v>42304</v>
      </c>
      <c r="K178" s="98" t="s">
        <v>299</v>
      </c>
    </row>
    <row r="179" spans="1:11" s="35" customFormat="1" x14ac:dyDescent="0.2">
      <c r="A179" s="79" t="s">
        <v>2345</v>
      </c>
      <c r="B179" s="79" t="s">
        <v>2402</v>
      </c>
      <c r="C179" s="79" t="s">
        <v>299</v>
      </c>
      <c r="D179" s="80">
        <v>201675971</v>
      </c>
      <c r="E179" s="85">
        <v>31</v>
      </c>
      <c r="F179" s="74" t="s">
        <v>2487</v>
      </c>
      <c r="G179" s="82">
        <v>385385.57699999999</v>
      </c>
      <c r="H179" s="82">
        <v>8055.0519999999997</v>
      </c>
      <c r="I179" s="96">
        <v>17</v>
      </c>
      <c r="J179" s="97">
        <v>41666</v>
      </c>
      <c r="K179" s="73" t="s">
        <v>800</v>
      </c>
    </row>
    <row r="180" spans="1:11" s="35" customFormat="1" ht="25.5" x14ac:dyDescent="0.2">
      <c r="A180" s="79" t="s">
        <v>2345</v>
      </c>
      <c r="B180" s="79" t="s">
        <v>2380</v>
      </c>
      <c r="C180" s="79" t="s">
        <v>299</v>
      </c>
      <c r="D180" s="80">
        <v>30434928</v>
      </c>
      <c r="E180" s="85">
        <v>33</v>
      </c>
      <c r="F180" s="74" t="s">
        <v>2363</v>
      </c>
      <c r="G180" s="82">
        <v>314413</v>
      </c>
      <c r="H180" s="82">
        <v>61354.072</v>
      </c>
      <c r="I180" s="96">
        <v>237</v>
      </c>
      <c r="J180" s="97">
        <v>42537</v>
      </c>
      <c r="K180" s="98" t="s">
        <v>299</v>
      </c>
    </row>
    <row r="181" spans="1:11" s="35" customFormat="1" x14ac:dyDescent="0.2">
      <c r="A181" s="79" t="s">
        <v>2345</v>
      </c>
      <c r="B181" s="79" t="s">
        <v>2375</v>
      </c>
      <c r="C181" s="79" t="s">
        <v>299</v>
      </c>
      <c r="D181" s="80">
        <v>30343422</v>
      </c>
      <c r="E181" s="85">
        <v>33</v>
      </c>
      <c r="F181" s="74" t="s">
        <v>2488</v>
      </c>
      <c r="G181" s="82">
        <v>80332</v>
      </c>
      <c r="H181" s="82">
        <v>80040.036999999997</v>
      </c>
      <c r="I181" s="96">
        <v>188</v>
      </c>
      <c r="J181" s="97">
        <v>41844</v>
      </c>
      <c r="K181" s="73" t="s">
        <v>800</v>
      </c>
    </row>
    <row r="182" spans="1:11" s="35" customFormat="1" x14ac:dyDescent="0.2">
      <c r="A182" s="79" t="s">
        <v>2345</v>
      </c>
      <c r="B182" s="79" t="s">
        <v>2406</v>
      </c>
      <c r="C182" s="79" t="s">
        <v>299</v>
      </c>
      <c r="D182" s="80">
        <v>30137410</v>
      </c>
      <c r="E182" s="96">
        <v>29</v>
      </c>
      <c r="F182" s="74" t="s">
        <v>2580</v>
      </c>
      <c r="G182" s="82">
        <v>179092.65299999999</v>
      </c>
      <c r="H182" s="82">
        <v>0</v>
      </c>
      <c r="I182" s="96">
        <v>451</v>
      </c>
      <c r="J182" s="97">
        <v>42334</v>
      </c>
      <c r="K182" s="73" t="s">
        <v>800</v>
      </c>
    </row>
    <row r="183" spans="1:11" s="35" customFormat="1" ht="38.25" x14ac:dyDescent="0.2">
      <c r="A183" s="79" t="s">
        <v>2345</v>
      </c>
      <c r="B183" s="79" t="s">
        <v>2380</v>
      </c>
      <c r="C183" s="79" t="s">
        <v>299</v>
      </c>
      <c r="D183" s="80">
        <v>30434575</v>
      </c>
      <c r="E183" s="85">
        <v>33</v>
      </c>
      <c r="F183" s="74" t="s">
        <v>2361</v>
      </c>
      <c r="G183" s="82">
        <v>336255</v>
      </c>
      <c r="H183" s="82">
        <v>77353.695000000007</v>
      </c>
      <c r="I183" s="96">
        <v>237</v>
      </c>
      <c r="J183" s="97">
        <v>42537</v>
      </c>
      <c r="K183" s="98" t="s">
        <v>299</v>
      </c>
    </row>
    <row r="184" spans="1:11" s="35" customFormat="1" x14ac:dyDescent="0.2">
      <c r="A184" s="79" t="s">
        <v>2345</v>
      </c>
      <c r="B184" s="79" t="s">
        <v>2375</v>
      </c>
      <c r="C184" s="79" t="s">
        <v>299</v>
      </c>
      <c r="D184" s="80">
        <v>301027102</v>
      </c>
      <c r="E184" s="85">
        <v>31</v>
      </c>
      <c r="F184" s="74" t="s">
        <v>2489</v>
      </c>
      <c r="G184" s="82">
        <v>2577711</v>
      </c>
      <c r="H184" s="82">
        <v>4545.8</v>
      </c>
      <c r="I184" s="96">
        <v>126</v>
      </c>
      <c r="J184" s="97">
        <v>42828</v>
      </c>
      <c r="K184" s="98" t="s">
        <v>299</v>
      </c>
    </row>
    <row r="185" spans="1:11" s="35" customFormat="1" x14ac:dyDescent="0.2">
      <c r="A185" s="79" t="s">
        <v>2345</v>
      </c>
      <c r="B185" s="79" t="s">
        <v>2380</v>
      </c>
      <c r="C185" s="79" t="s">
        <v>299</v>
      </c>
      <c r="D185" s="80">
        <v>30136110</v>
      </c>
      <c r="E185" s="85">
        <v>31</v>
      </c>
      <c r="F185" s="74" t="s">
        <v>2490</v>
      </c>
      <c r="G185" s="82">
        <v>11613001</v>
      </c>
      <c r="H185" s="82">
        <v>0</v>
      </c>
      <c r="I185" s="96">
        <v>223</v>
      </c>
      <c r="J185" s="97">
        <v>42898</v>
      </c>
      <c r="K185" s="98" t="s">
        <v>299</v>
      </c>
    </row>
    <row r="186" spans="1:11" s="35" customFormat="1" x14ac:dyDescent="0.2">
      <c r="A186" s="79" t="s">
        <v>2345</v>
      </c>
      <c r="B186" s="79" t="s">
        <v>2375</v>
      </c>
      <c r="C186" s="79" t="s">
        <v>299</v>
      </c>
      <c r="D186" s="80">
        <v>30113857</v>
      </c>
      <c r="E186" s="85">
        <v>31</v>
      </c>
      <c r="F186" s="74" t="s">
        <v>2491</v>
      </c>
      <c r="G186" s="82">
        <v>1066051.5389999999</v>
      </c>
      <c r="H186" s="82">
        <v>0</v>
      </c>
      <c r="I186" s="96">
        <v>72</v>
      </c>
      <c r="J186" s="97">
        <v>42794</v>
      </c>
      <c r="K186" s="98" t="s">
        <v>299</v>
      </c>
    </row>
    <row r="187" spans="1:11" s="35" customFormat="1" x14ac:dyDescent="0.2">
      <c r="A187" s="79" t="s">
        <v>2345</v>
      </c>
      <c r="B187" s="79" t="s">
        <v>2409</v>
      </c>
      <c r="C187" s="79" t="s">
        <v>299</v>
      </c>
      <c r="D187" s="80">
        <v>30108333</v>
      </c>
      <c r="E187" s="85">
        <v>31</v>
      </c>
      <c r="F187" s="74" t="s">
        <v>2581</v>
      </c>
      <c r="G187" s="82">
        <v>130954</v>
      </c>
      <c r="H187" s="82">
        <v>0</v>
      </c>
      <c r="I187" s="96">
        <v>200</v>
      </c>
      <c r="J187" s="97">
        <v>42178</v>
      </c>
      <c r="K187" s="73" t="s">
        <v>2582</v>
      </c>
    </row>
    <row r="188" spans="1:11" s="35" customFormat="1" x14ac:dyDescent="0.2">
      <c r="A188" s="79" t="s">
        <v>2345</v>
      </c>
      <c r="B188" s="79" t="s">
        <v>2411</v>
      </c>
      <c r="C188" s="79" t="s">
        <v>299</v>
      </c>
      <c r="D188" s="80">
        <v>30423066</v>
      </c>
      <c r="E188" s="85">
        <v>33</v>
      </c>
      <c r="F188" s="74" t="s">
        <v>2492</v>
      </c>
      <c r="G188" s="82">
        <v>81807.44200000001</v>
      </c>
      <c r="H188" s="82">
        <v>19441.034</v>
      </c>
      <c r="I188" s="96">
        <v>386</v>
      </c>
      <c r="J188" s="97">
        <v>42304</v>
      </c>
      <c r="K188" s="98" t="s">
        <v>299</v>
      </c>
    </row>
    <row r="189" spans="1:11" s="35" customFormat="1" x14ac:dyDescent="0.2">
      <c r="A189" s="79" t="s">
        <v>2345</v>
      </c>
      <c r="B189" s="79" t="s">
        <v>2411</v>
      </c>
      <c r="C189" s="79" t="s">
        <v>299</v>
      </c>
      <c r="D189" s="80">
        <v>30417725</v>
      </c>
      <c r="E189" s="85">
        <v>33</v>
      </c>
      <c r="F189" s="74" t="s">
        <v>2493</v>
      </c>
      <c r="G189" s="82">
        <v>86860.777000000002</v>
      </c>
      <c r="H189" s="82">
        <v>11449.581</v>
      </c>
      <c r="I189" s="96">
        <v>386</v>
      </c>
      <c r="J189" s="97">
        <v>42304</v>
      </c>
      <c r="K189" s="98" t="s">
        <v>299</v>
      </c>
    </row>
    <row r="190" spans="1:11" s="35" customFormat="1" x14ac:dyDescent="0.2">
      <c r="A190" s="79" t="s">
        <v>2345</v>
      </c>
      <c r="B190" s="79" t="s">
        <v>2375</v>
      </c>
      <c r="C190" s="79" t="s">
        <v>299</v>
      </c>
      <c r="D190" s="80">
        <v>30339977</v>
      </c>
      <c r="E190" s="85">
        <v>33</v>
      </c>
      <c r="F190" s="74" t="s">
        <v>2494</v>
      </c>
      <c r="G190" s="82">
        <v>62256</v>
      </c>
      <c r="H190" s="82">
        <v>0</v>
      </c>
      <c r="I190" s="96">
        <v>188</v>
      </c>
      <c r="J190" s="97">
        <v>41844</v>
      </c>
      <c r="K190" s="98" t="s">
        <v>299</v>
      </c>
    </row>
    <row r="191" spans="1:11" s="35" customFormat="1" x14ac:dyDescent="0.2">
      <c r="A191" s="79" t="s">
        <v>2345</v>
      </c>
      <c r="B191" s="79" t="s">
        <v>2402</v>
      </c>
      <c r="C191" s="79" t="s">
        <v>317</v>
      </c>
      <c r="D191" s="80">
        <v>30094344</v>
      </c>
      <c r="E191" s="85">
        <v>31</v>
      </c>
      <c r="F191" s="74" t="s">
        <v>2495</v>
      </c>
      <c r="G191" s="82">
        <v>63212</v>
      </c>
      <c r="H191" s="82">
        <v>0</v>
      </c>
      <c r="I191" s="96">
        <v>410</v>
      </c>
      <c r="J191" s="97">
        <v>41591</v>
      </c>
      <c r="K191" s="98" t="s">
        <v>299</v>
      </c>
    </row>
    <row r="192" spans="1:11" s="35" customFormat="1" x14ac:dyDescent="0.2">
      <c r="A192" s="79" t="s">
        <v>2345</v>
      </c>
      <c r="B192" s="79" t="s">
        <v>2375</v>
      </c>
      <c r="C192" s="79" t="s">
        <v>299</v>
      </c>
      <c r="D192" s="80">
        <v>30346829</v>
      </c>
      <c r="E192" s="85">
        <v>33</v>
      </c>
      <c r="F192" s="74" t="s">
        <v>2583</v>
      </c>
      <c r="G192" s="82">
        <v>17820</v>
      </c>
      <c r="H192" s="82">
        <v>0</v>
      </c>
      <c r="I192" s="96">
        <v>188</v>
      </c>
      <c r="J192" s="97">
        <v>41844</v>
      </c>
      <c r="K192" s="73" t="s">
        <v>2584</v>
      </c>
    </row>
    <row r="193" spans="1:11" s="35" customFormat="1" x14ac:dyDescent="0.2">
      <c r="A193" s="79" t="s">
        <v>2345</v>
      </c>
      <c r="B193" s="79" t="s">
        <v>2406</v>
      </c>
      <c r="C193" s="79" t="s">
        <v>317</v>
      </c>
      <c r="D193" s="80">
        <v>30369324</v>
      </c>
      <c r="E193" s="85">
        <v>31</v>
      </c>
      <c r="F193" s="74" t="s">
        <v>2496</v>
      </c>
      <c r="G193" s="82">
        <v>91497</v>
      </c>
      <c r="H193" s="82">
        <v>1238.6880000000019</v>
      </c>
      <c r="I193" s="96">
        <v>37</v>
      </c>
      <c r="J193" s="97">
        <v>42388</v>
      </c>
      <c r="K193" s="98" t="s">
        <v>299</v>
      </c>
    </row>
    <row r="194" spans="1:11" s="35" customFormat="1" x14ac:dyDescent="0.2">
      <c r="A194" s="79" t="s">
        <v>2345</v>
      </c>
      <c r="B194" s="79" t="s">
        <v>2380</v>
      </c>
      <c r="C194" s="79" t="s">
        <v>299</v>
      </c>
      <c r="D194" s="80">
        <v>30114245</v>
      </c>
      <c r="E194" s="85">
        <v>33</v>
      </c>
      <c r="F194" s="74" t="s">
        <v>2351</v>
      </c>
      <c r="G194" s="82">
        <v>1314432</v>
      </c>
      <c r="H194" s="82">
        <v>55057.877</v>
      </c>
      <c r="I194" s="96">
        <v>20</v>
      </c>
      <c r="J194" s="97">
        <v>42746</v>
      </c>
      <c r="K194" s="98" t="s">
        <v>299</v>
      </c>
    </row>
    <row r="195" spans="1:11" s="35" customFormat="1" x14ac:dyDescent="0.2">
      <c r="A195" s="79" t="s">
        <v>2345</v>
      </c>
      <c r="B195" s="79" t="s">
        <v>2409</v>
      </c>
      <c r="C195" s="79" t="s">
        <v>299</v>
      </c>
      <c r="D195" s="80">
        <v>30345581</v>
      </c>
      <c r="E195" s="85">
        <v>33</v>
      </c>
      <c r="F195" s="74" t="s">
        <v>2585</v>
      </c>
      <c r="G195" s="82">
        <v>81480.933000000005</v>
      </c>
      <c r="H195" s="82">
        <v>0</v>
      </c>
      <c r="I195" s="96">
        <v>188</v>
      </c>
      <c r="J195" s="97">
        <v>41844</v>
      </c>
      <c r="K195" s="98" t="s">
        <v>299</v>
      </c>
    </row>
    <row r="196" spans="1:11" s="35" customFormat="1" x14ac:dyDescent="0.2">
      <c r="A196" s="79" t="s">
        <v>2345</v>
      </c>
      <c r="B196" s="79" t="s">
        <v>2409</v>
      </c>
      <c r="C196" s="79" t="s">
        <v>299</v>
      </c>
      <c r="D196" s="80">
        <v>30345578</v>
      </c>
      <c r="E196" s="85">
        <v>33</v>
      </c>
      <c r="F196" s="74" t="s">
        <v>2586</v>
      </c>
      <c r="G196" s="82">
        <v>69741.274000000005</v>
      </c>
      <c r="H196" s="82">
        <v>0</v>
      </c>
      <c r="I196" s="96">
        <v>188</v>
      </c>
      <c r="J196" s="97">
        <v>41844</v>
      </c>
      <c r="K196" s="98" t="s">
        <v>299</v>
      </c>
    </row>
    <row r="197" spans="1:11" s="35" customFormat="1" x14ac:dyDescent="0.2">
      <c r="A197" s="79" t="s">
        <v>2345</v>
      </c>
      <c r="B197" s="79" t="s">
        <v>2409</v>
      </c>
      <c r="C197" s="79" t="s">
        <v>299</v>
      </c>
      <c r="D197" s="80">
        <v>30345579</v>
      </c>
      <c r="E197" s="85">
        <v>33</v>
      </c>
      <c r="F197" s="74" t="s">
        <v>2587</v>
      </c>
      <c r="G197" s="82">
        <v>69741.274000000005</v>
      </c>
      <c r="H197" s="82">
        <v>0</v>
      </c>
      <c r="I197" s="96">
        <v>188</v>
      </c>
      <c r="J197" s="97">
        <v>41844</v>
      </c>
      <c r="K197" s="98" t="s">
        <v>299</v>
      </c>
    </row>
    <row r="198" spans="1:11" s="35" customFormat="1" x14ac:dyDescent="0.2">
      <c r="A198" s="79" t="s">
        <v>2345</v>
      </c>
      <c r="B198" s="79" t="s">
        <v>2375</v>
      </c>
      <c r="C198" s="79" t="s">
        <v>317</v>
      </c>
      <c r="D198" s="80">
        <v>30113955</v>
      </c>
      <c r="E198" s="85">
        <v>31</v>
      </c>
      <c r="F198" s="74" t="s">
        <v>2497</v>
      </c>
      <c r="G198" s="82">
        <v>21765</v>
      </c>
      <c r="H198" s="82">
        <v>0</v>
      </c>
      <c r="I198" s="96">
        <v>51</v>
      </c>
      <c r="J198" s="97">
        <v>41697</v>
      </c>
      <c r="K198" s="98" t="s">
        <v>299</v>
      </c>
    </row>
    <row r="199" spans="1:11" s="35" customFormat="1" x14ac:dyDescent="0.2">
      <c r="A199" s="79" t="s">
        <v>2345</v>
      </c>
      <c r="B199" s="79" t="s">
        <v>2406</v>
      </c>
      <c r="C199" s="79" t="s">
        <v>299</v>
      </c>
      <c r="D199" s="80">
        <v>300777322</v>
      </c>
      <c r="E199" s="85">
        <v>31</v>
      </c>
      <c r="F199" s="74" t="s">
        <v>2498</v>
      </c>
      <c r="G199" s="82">
        <v>641333.78600000008</v>
      </c>
      <c r="H199" s="82">
        <v>3635.221</v>
      </c>
      <c r="I199" s="96">
        <v>448</v>
      </c>
      <c r="J199" s="97">
        <v>42879</v>
      </c>
      <c r="K199" s="98" t="s">
        <v>299</v>
      </c>
    </row>
    <row r="200" spans="1:11" s="35" customFormat="1" x14ac:dyDescent="0.2">
      <c r="A200" s="79" t="s">
        <v>2345</v>
      </c>
      <c r="B200" s="79" t="s">
        <v>2409</v>
      </c>
      <c r="C200" s="79" t="s">
        <v>317</v>
      </c>
      <c r="D200" s="80">
        <v>30110277</v>
      </c>
      <c r="E200" s="85">
        <v>31</v>
      </c>
      <c r="F200" s="74" t="s">
        <v>2499</v>
      </c>
      <c r="G200" s="82">
        <v>19851</v>
      </c>
      <c r="H200" s="82">
        <v>0</v>
      </c>
      <c r="I200" s="96">
        <v>142</v>
      </c>
      <c r="J200" s="97">
        <v>41800</v>
      </c>
      <c r="K200" s="98" t="s">
        <v>299</v>
      </c>
    </row>
    <row r="201" spans="1:11" s="35" customFormat="1" x14ac:dyDescent="0.2">
      <c r="A201" s="79" t="s">
        <v>2345</v>
      </c>
      <c r="B201" s="79" t="s">
        <v>2411</v>
      </c>
      <c r="C201" s="79" t="s">
        <v>317</v>
      </c>
      <c r="D201" s="80">
        <v>30108640</v>
      </c>
      <c r="E201" s="85">
        <v>31</v>
      </c>
      <c r="F201" s="74" t="s">
        <v>2500</v>
      </c>
      <c r="G201" s="82">
        <v>19881</v>
      </c>
      <c r="H201" s="82">
        <v>0</v>
      </c>
      <c r="I201" s="96">
        <v>192</v>
      </c>
      <c r="J201" s="97">
        <v>41845</v>
      </c>
      <c r="K201" s="98" t="s">
        <v>299</v>
      </c>
    </row>
    <row r="202" spans="1:11" s="35" customFormat="1" x14ac:dyDescent="0.2">
      <c r="A202" s="79" t="s">
        <v>2345</v>
      </c>
      <c r="B202" s="79" t="s">
        <v>2380</v>
      </c>
      <c r="C202" s="79" t="s">
        <v>299</v>
      </c>
      <c r="D202" s="80">
        <v>30167872</v>
      </c>
      <c r="E202" s="85">
        <v>33</v>
      </c>
      <c r="F202" s="74" t="s">
        <v>2358</v>
      </c>
      <c r="G202" s="82">
        <v>101472</v>
      </c>
      <c r="H202" s="82">
        <v>5600</v>
      </c>
      <c r="I202" s="96">
        <v>231</v>
      </c>
      <c r="J202" s="97">
        <v>42193</v>
      </c>
      <c r="K202" s="98" t="s">
        <v>299</v>
      </c>
    </row>
    <row r="203" spans="1:11" s="35" customFormat="1" x14ac:dyDescent="0.2">
      <c r="A203" s="79" t="s">
        <v>2345</v>
      </c>
      <c r="B203" s="79" t="s">
        <v>2402</v>
      </c>
      <c r="C203" s="79" t="s">
        <v>299</v>
      </c>
      <c r="D203" s="80">
        <v>20145813</v>
      </c>
      <c r="E203" s="85">
        <v>31</v>
      </c>
      <c r="F203" s="74" t="s">
        <v>2501</v>
      </c>
      <c r="G203" s="82">
        <v>100761.405</v>
      </c>
      <c r="H203" s="82">
        <v>2675.94</v>
      </c>
      <c r="I203" s="96">
        <v>248</v>
      </c>
      <c r="J203" s="97">
        <v>41480</v>
      </c>
      <c r="K203" s="73" t="s">
        <v>800</v>
      </c>
    </row>
    <row r="204" spans="1:11" s="35" customFormat="1" x14ac:dyDescent="0.2">
      <c r="A204" s="79" t="s">
        <v>2345</v>
      </c>
      <c r="B204" s="79" t="s">
        <v>2380</v>
      </c>
      <c r="C204" s="79" t="s">
        <v>299</v>
      </c>
      <c r="D204" s="80">
        <v>30400329</v>
      </c>
      <c r="E204" s="85">
        <v>33</v>
      </c>
      <c r="F204" s="74" t="s">
        <v>2355</v>
      </c>
      <c r="G204" s="82">
        <v>21000</v>
      </c>
      <c r="H204" s="82">
        <v>568.59400000000005</v>
      </c>
      <c r="I204" s="96">
        <v>160</v>
      </c>
      <c r="J204" s="97">
        <v>42151</v>
      </c>
      <c r="K204" s="98" t="s">
        <v>299</v>
      </c>
    </row>
    <row r="205" spans="1:11" s="35" customFormat="1" x14ac:dyDescent="0.2">
      <c r="A205" s="79" t="s">
        <v>2345</v>
      </c>
      <c r="B205" s="79" t="s">
        <v>2411</v>
      </c>
      <c r="C205" s="79" t="s">
        <v>317</v>
      </c>
      <c r="D205" s="80">
        <v>30112318</v>
      </c>
      <c r="E205" s="85">
        <v>31</v>
      </c>
      <c r="F205" s="74" t="s">
        <v>2502</v>
      </c>
      <c r="G205" s="82">
        <v>35150</v>
      </c>
      <c r="H205" s="82">
        <v>0</v>
      </c>
      <c r="I205" s="96">
        <v>432</v>
      </c>
      <c r="J205" s="97">
        <v>40892</v>
      </c>
      <c r="K205" s="98" t="s">
        <v>299</v>
      </c>
    </row>
    <row r="206" spans="1:11" s="35" customFormat="1" x14ac:dyDescent="0.2">
      <c r="A206" s="79" t="s">
        <v>2345</v>
      </c>
      <c r="B206" s="79" t="s">
        <v>2396</v>
      </c>
      <c r="C206" s="79" t="s">
        <v>299</v>
      </c>
      <c r="D206" s="80">
        <v>30347676</v>
      </c>
      <c r="E206" s="85">
        <v>33</v>
      </c>
      <c r="F206" s="74" t="s">
        <v>2503</v>
      </c>
      <c r="G206" s="82">
        <v>28062</v>
      </c>
      <c r="H206" s="82">
        <v>0</v>
      </c>
      <c r="I206" s="96">
        <v>188</v>
      </c>
      <c r="J206" s="97">
        <v>41844</v>
      </c>
      <c r="K206" s="73" t="s">
        <v>2573</v>
      </c>
    </row>
    <row r="207" spans="1:11" s="35" customFormat="1" x14ac:dyDescent="0.2">
      <c r="A207" s="79" t="s">
        <v>2345</v>
      </c>
      <c r="B207" s="79" t="s">
        <v>2380</v>
      </c>
      <c r="C207" s="79" t="s">
        <v>299</v>
      </c>
      <c r="D207" s="80">
        <v>30169424</v>
      </c>
      <c r="E207" s="85">
        <v>33</v>
      </c>
      <c r="F207" s="74" t="s">
        <v>2360</v>
      </c>
      <c r="G207" s="82">
        <v>73500.959999999992</v>
      </c>
      <c r="H207" s="82">
        <v>6579.39</v>
      </c>
      <c r="I207" s="96">
        <v>358</v>
      </c>
      <c r="J207" s="97">
        <v>41557</v>
      </c>
      <c r="K207" s="98" t="s">
        <v>299</v>
      </c>
    </row>
    <row r="208" spans="1:11" s="35" customFormat="1" x14ac:dyDescent="0.2">
      <c r="A208" s="79" t="s">
        <v>2345</v>
      </c>
      <c r="B208" s="79" t="s">
        <v>2387</v>
      </c>
      <c r="C208" s="79" t="s">
        <v>317</v>
      </c>
      <c r="D208" s="80">
        <v>30284027</v>
      </c>
      <c r="E208" s="85">
        <v>31</v>
      </c>
      <c r="F208" s="74" t="s">
        <v>2588</v>
      </c>
      <c r="G208" s="82">
        <v>32519</v>
      </c>
      <c r="H208" s="82">
        <v>0</v>
      </c>
      <c r="I208" s="96">
        <v>26</v>
      </c>
      <c r="J208" s="97">
        <v>42037</v>
      </c>
      <c r="K208" s="73" t="s">
        <v>2577</v>
      </c>
    </row>
    <row r="209" spans="1:11" s="35" customFormat="1" x14ac:dyDescent="0.2">
      <c r="A209" s="79" t="s">
        <v>2345</v>
      </c>
      <c r="B209" s="79" t="s">
        <v>2375</v>
      </c>
      <c r="C209" s="79" t="s">
        <v>299</v>
      </c>
      <c r="D209" s="80">
        <v>30113838</v>
      </c>
      <c r="E209" s="85">
        <v>31</v>
      </c>
      <c r="F209" s="74" t="s">
        <v>2504</v>
      </c>
      <c r="G209" s="82">
        <v>824426.18799999997</v>
      </c>
      <c r="H209" s="82">
        <v>0</v>
      </c>
      <c r="I209" s="96">
        <v>168</v>
      </c>
      <c r="J209" s="97">
        <v>42153</v>
      </c>
      <c r="K209" s="73" t="s">
        <v>800</v>
      </c>
    </row>
    <row r="210" spans="1:11" s="35" customFormat="1" x14ac:dyDescent="0.2">
      <c r="A210" s="79" t="s">
        <v>2345</v>
      </c>
      <c r="B210" s="79" t="s">
        <v>2387</v>
      </c>
      <c r="C210" s="79" t="s">
        <v>317</v>
      </c>
      <c r="D210" s="80">
        <v>30283972</v>
      </c>
      <c r="E210" s="85">
        <v>31</v>
      </c>
      <c r="F210" s="74" t="s">
        <v>2589</v>
      </c>
      <c r="G210" s="82">
        <v>40617</v>
      </c>
      <c r="H210" s="82">
        <v>0</v>
      </c>
      <c r="I210" s="96">
        <v>470</v>
      </c>
      <c r="J210" s="97">
        <v>42352</v>
      </c>
      <c r="K210" s="73" t="s">
        <v>2577</v>
      </c>
    </row>
    <row r="211" spans="1:11" s="35" customFormat="1" x14ac:dyDescent="0.2">
      <c r="A211" s="79" t="s">
        <v>2345</v>
      </c>
      <c r="B211" s="79" t="s">
        <v>2370</v>
      </c>
      <c r="C211" s="79" t="s">
        <v>317</v>
      </c>
      <c r="D211" s="80">
        <v>30227573</v>
      </c>
      <c r="E211" s="85">
        <v>31</v>
      </c>
      <c r="F211" s="74" t="s">
        <v>2505</v>
      </c>
      <c r="G211" s="82">
        <v>41446.495999999999</v>
      </c>
      <c r="H211" s="82">
        <v>0</v>
      </c>
      <c r="I211" s="96">
        <v>194</v>
      </c>
      <c r="J211" s="97">
        <v>42165</v>
      </c>
      <c r="K211" s="98" t="s">
        <v>299</v>
      </c>
    </row>
    <row r="212" spans="1:11" s="35" customFormat="1" x14ac:dyDescent="0.2">
      <c r="A212" s="79" t="s">
        <v>2345</v>
      </c>
      <c r="B212" s="79" t="s">
        <v>2387</v>
      </c>
      <c r="C212" s="79" t="s">
        <v>317</v>
      </c>
      <c r="D212" s="80">
        <v>30284072</v>
      </c>
      <c r="E212" s="85">
        <v>31</v>
      </c>
      <c r="F212" s="74" t="s">
        <v>2590</v>
      </c>
      <c r="G212" s="82">
        <v>45818</v>
      </c>
      <c r="H212" s="82">
        <v>0</v>
      </c>
      <c r="I212" s="96">
        <v>30</v>
      </c>
      <c r="J212" s="97">
        <v>42037</v>
      </c>
      <c r="K212" s="73" t="s">
        <v>2577</v>
      </c>
    </row>
    <row r="213" spans="1:11" s="35" customFormat="1" x14ac:dyDescent="0.2">
      <c r="A213" s="79" t="s">
        <v>2345</v>
      </c>
      <c r="B213" s="79" t="s">
        <v>2387</v>
      </c>
      <c r="C213" s="79" t="s">
        <v>317</v>
      </c>
      <c r="D213" s="80">
        <v>30284025</v>
      </c>
      <c r="E213" s="85">
        <v>31</v>
      </c>
      <c r="F213" s="74" t="s">
        <v>2591</v>
      </c>
      <c r="G213" s="82">
        <v>46203</v>
      </c>
      <c r="H213" s="82">
        <v>0</v>
      </c>
      <c r="I213" s="96">
        <v>469</v>
      </c>
      <c r="J213" s="97">
        <v>42352</v>
      </c>
      <c r="K213" s="73" t="s">
        <v>2577</v>
      </c>
    </row>
    <row r="214" spans="1:11" s="35" customFormat="1" x14ac:dyDescent="0.2">
      <c r="A214" s="79" t="s">
        <v>2345</v>
      </c>
      <c r="B214" s="79" t="s">
        <v>2380</v>
      </c>
      <c r="C214" s="79" t="s">
        <v>299</v>
      </c>
      <c r="D214" s="80">
        <v>30400327</v>
      </c>
      <c r="E214" s="85">
        <v>33</v>
      </c>
      <c r="F214" s="74" t="s">
        <v>2354</v>
      </c>
      <c r="G214" s="82">
        <v>47250</v>
      </c>
      <c r="H214" s="82">
        <v>11777.954</v>
      </c>
      <c r="I214" s="96">
        <v>160</v>
      </c>
      <c r="J214" s="97">
        <v>42151</v>
      </c>
      <c r="K214" s="98" t="s">
        <v>299</v>
      </c>
    </row>
    <row r="215" spans="1:11" s="35" customFormat="1" x14ac:dyDescent="0.2">
      <c r="A215" s="79" t="s">
        <v>2345</v>
      </c>
      <c r="B215" s="79" t="s">
        <v>2411</v>
      </c>
      <c r="C215" s="79" t="s">
        <v>299</v>
      </c>
      <c r="D215" s="80">
        <v>30348481</v>
      </c>
      <c r="E215" s="85">
        <v>33</v>
      </c>
      <c r="F215" s="74" t="s">
        <v>2506</v>
      </c>
      <c r="G215" s="82">
        <v>71491.282999999996</v>
      </c>
      <c r="H215" s="82">
        <v>3051.7170000000001</v>
      </c>
      <c r="I215" s="96">
        <v>188</v>
      </c>
      <c r="J215" s="97">
        <v>41844</v>
      </c>
      <c r="K215" s="73" t="s">
        <v>800</v>
      </c>
    </row>
    <row r="216" spans="1:11" s="35" customFormat="1" x14ac:dyDescent="0.2">
      <c r="A216" s="79" t="s">
        <v>2345</v>
      </c>
      <c r="B216" s="79" t="s">
        <v>2406</v>
      </c>
      <c r="C216" s="79" t="s">
        <v>299</v>
      </c>
      <c r="D216" s="80">
        <v>30453725</v>
      </c>
      <c r="E216" s="85">
        <v>31</v>
      </c>
      <c r="F216" s="74" t="s">
        <v>2507</v>
      </c>
      <c r="G216" s="82">
        <v>54246</v>
      </c>
      <c r="H216" s="82">
        <v>0</v>
      </c>
      <c r="I216" s="96">
        <v>161</v>
      </c>
      <c r="J216" s="97">
        <v>42488</v>
      </c>
      <c r="K216" s="73" t="s">
        <v>2573</v>
      </c>
    </row>
    <row r="217" spans="1:11" s="35" customFormat="1" x14ac:dyDescent="0.2">
      <c r="A217" s="79" t="s">
        <v>2345</v>
      </c>
      <c r="B217" s="79" t="s">
        <v>2411</v>
      </c>
      <c r="C217" s="79" t="s">
        <v>317</v>
      </c>
      <c r="D217" s="80">
        <v>30229826</v>
      </c>
      <c r="E217" s="85">
        <v>31</v>
      </c>
      <c r="F217" s="74" t="s">
        <v>2508</v>
      </c>
      <c r="G217" s="82">
        <v>56235</v>
      </c>
      <c r="H217" s="82">
        <v>0</v>
      </c>
      <c r="I217" s="96">
        <v>189</v>
      </c>
      <c r="J217" s="97">
        <v>42506</v>
      </c>
      <c r="K217" s="73" t="s">
        <v>2577</v>
      </c>
    </row>
    <row r="218" spans="1:11" s="35" customFormat="1" x14ac:dyDescent="0.2">
      <c r="A218" s="79" t="s">
        <v>2345</v>
      </c>
      <c r="B218" s="79" t="s">
        <v>2380</v>
      </c>
      <c r="C218" s="79" t="s">
        <v>299</v>
      </c>
      <c r="D218" s="80">
        <v>30187572</v>
      </c>
      <c r="E218" s="85">
        <v>31</v>
      </c>
      <c r="F218" s="74" t="s">
        <v>2509</v>
      </c>
      <c r="G218" s="82">
        <v>94790</v>
      </c>
      <c r="H218" s="82">
        <v>0</v>
      </c>
      <c r="I218" s="96">
        <v>473</v>
      </c>
      <c r="J218" s="97">
        <v>41634</v>
      </c>
      <c r="K218" s="98" t="s">
        <v>299</v>
      </c>
    </row>
    <row r="219" spans="1:11" s="35" customFormat="1" x14ac:dyDescent="0.2">
      <c r="A219" s="79" t="s">
        <v>2345</v>
      </c>
      <c r="B219" s="79" t="s">
        <v>2387</v>
      </c>
      <c r="C219" s="79" t="s">
        <v>317</v>
      </c>
      <c r="D219" s="80">
        <v>30284023</v>
      </c>
      <c r="E219" s="85">
        <v>31</v>
      </c>
      <c r="F219" s="74" t="s">
        <v>2592</v>
      </c>
      <c r="G219" s="82">
        <v>66112</v>
      </c>
      <c r="H219" s="82">
        <v>0</v>
      </c>
      <c r="I219" s="96">
        <v>29</v>
      </c>
      <c r="J219" s="97">
        <v>42037</v>
      </c>
      <c r="K219" s="73" t="s">
        <v>2577</v>
      </c>
    </row>
    <row r="220" spans="1:11" s="35" customFormat="1" x14ac:dyDescent="0.2">
      <c r="A220" s="79" t="s">
        <v>2345</v>
      </c>
      <c r="B220" s="79" t="s">
        <v>2406</v>
      </c>
      <c r="C220" s="79" t="s">
        <v>299</v>
      </c>
      <c r="D220" s="80">
        <v>30437684</v>
      </c>
      <c r="E220" s="85">
        <v>33</v>
      </c>
      <c r="F220" s="74" t="s">
        <v>2510</v>
      </c>
      <c r="G220" s="82">
        <v>80537.625</v>
      </c>
      <c r="H220" s="82">
        <v>47073.216999999997</v>
      </c>
      <c r="I220" s="96">
        <v>386</v>
      </c>
      <c r="J220" s="97">
        <v>42304</v>
      </c>
      <c r="K220" s="73" t="s">
        <v>800</v>
      </c>
    </row>
    <row r="221" spans="1:11" s="35" customFormat="1" x14ac:dyDescent="0.2">
      <c r="A221" s="79" t="s">
        <v>2345</v>
      </c>
      <c r="B221" s="79" t="s">
        <v>2406</v>
      </c>
      <c r="C221" s="79" t="s">
        <v>299</v>
      </c>
      <c r="D221" s="80">
        <v>30439524</v>
      </c>
      <c r="E221" s="85">
        <v>33</v>
      </c>
      <c r="F221" s="74" t="s">
        <v>2511</v>
      </c>
      <c r="G221" s="82">
        <v>83669.620999999999</v>
      </c>
      <c r="H221" s="82">
        <v>33952.508999999998</v>
      </c>
      <c r="I221" s="96">
        <v>386</v>
      </c>
      <c r="J221" s="97">
        <v>42304</v>
      </c>
      <c r="K221" s="73" t="s">
        <v>800</v>
      </c>
    </row>
    <row r="222" spans="1:11" s="35" customFormat="1" x14ac:dyDescent="0.2">
      <c r="A222" s="79" t="s">
        <v>2345</v>
      </c>
      <c r="B222" s="79" t="s">
        <v>2375</v>
      </c>
      <c r="C222" s="79" t="s">
        <v>317</v>
      </c>
      <c r="D222" s="80">
        <v>300875182</v>
      </c>
      <c r="E222" s="85">
        <v>31</v>
      </c>
      <c r="F222" s="74" t="s">
        <v>2512</v>
      </c>
      <c r="G222" s="82">
        <v>87751</v>
      </c>
      <c r="H222" s="82">
        <v>16480</v>
      </c>
      <c r="I222" s="96">
        <v>193</v>
      </c>
      <c r="J222" s="97">
        <v>42507</v>
      </c>
      <c r="K222" s="98" t="s">
        <v>299</v>
      </c>
    </row>
    <row r="223" spans="1:11" s="35" customFormat="1" x14ac:dyDescent="0.2">
      <c r="A223" s="79" t="s">
        <v>2345</v>
      </c>
      <c r="B223" s="79" t="s">
        <v>2375</v>
      </c>
      <c r="C223" s="79" t="s">
        <v>317</v>
      </c>
      <c r="D223" s="80">
        <v>300918122</v>
      </c>
      <c r="E223" s="85">
        <v>31</v>
      </c>
      <c r="F223" s="74" t="s">
        <v>2513</v>
      </c>
      <c r="G223" s="82">
        <v>95268</v>
      </c>
      <c r="H223" s="82">
        <v>16472</v>
      </c>
      <c r="I223" s="96">
        <v>191</v>
      </c>
      <c r="J223" s="97">
        <v>42507</v>
      </c>
      <c r="K223" s="98" t="s">
        <v>299</v>
      </c>
    </row>
    <row r="224" spans="1:11" s="35" customFormat="1" x14ac:dyDescent="0.2">
      <c r="A224" s="79" t="s">
        <v>2345</v>
      </c>
      <c r="B224" s="79" t="s">
        <v>2380</v>
      </c>
      <c r="C224" s="79" t="s">
        <v>299</v>
      </c>
      <c r="D224" s="80">
        <v>30169423</v>
      </c>
      <c r="E224" s="85">
        <v>33</v>
      </c>
      <c r="F224" s="74" t="s">
        <v>2359</v>
      </c>
      <c r="G224" s="82">
        <v>446057</v>
      </c>
      <c r="H224" s="82">
        <v>40857.624000000003</v>
      </c>
      <c r="I224" s="96">
        <v>494</v>
      </c>
      <c r="J224" s="97">
        <v>42369</v>
      </c>
      <c r="K224" s="98" t="s">
        <v>299</v>
      </c>
    </row>
    <row r="225" spans="1:11" s="35" customFormat="1" x14ac:dyDescent="0.2">
      <c r="A225" s="79" t="s">
        <v>2345</v>
      </c>
      <c r="B225" s="79" t="s">
        <v>2380</v>
      </c>
      <c r="C225" s="79" t="s">
        <v>299</v>
      </c>
      <c r="D225" s="80">
        <v>30477287</v>
      </c>
      <c r="E225" s="85">
        <v>33</v>
      </c>
      <c r="F225" s="74" t="s">
        <v>2356</v>
      </c>
      <c r="G225" s="82">
        <v>120000</v>
      </c>
      <c r="H225" s="82">
        <v>0</v>
      </c>
      <c r="I225" s="96">
        <v>368</v>
      </c>
      <c r="J225" s="97">
        <v>42633</v>
      </c>
      <c r="K225" s="73" t="s">
        <v>2573</v>
      </c>
    </row>
    <row r="226" spans="1:11" s="35" customFormat="1" ht="25.5" x14ac:dyDescent="0.2">
      <c r="A226" s="79" t="s">
        <v>2345</v>
      </c>
      <c r="B226" s="79" t="s">
        <v>2370</v>
      </c>
      <c r="C226" s="79" t="s">
        <v>299</v>
      </c>
      <c r="D226" s="80">
        <v>30434923</v>
      </c>
      <c r="E226" s="85">
        <v>33</v>
      </c>
      <c r="F226" s="74" t="s">
        <v>2368</v>
      </c>
      <c r="G226" s="82">
        <v>309200.78200000001</v>
      </c>
      <c r="H226" s="82">
        <v>69290.264999999999</v>
      </c>
      <c r="I226" s="96">
        <v>31</v>
      </c>
      <c r="J226" s="97">
        <v>42747</v>
      </c>
      <c r="K226" s="98" t="s">
        <v>299</v>
      </c>
    </row>
    <row r="227" spans="1:11" s="35" customFormat="1" ht="25.5" x14ac:dyDescent="0.2">
      <c r="A227" s="79" t="s">
        <v>2345</v>
      </c>
      <c r="B227" s="79" t="s">
        <v>2380</v>
      </c>
      <c r="C227" s="79" t="s">
        <v>299</v>
      </c>
      <c r="D227" s="80">
        <v>30434830</v>
      </c>
      <c r="E227" s="85">
        <v>33</v>
      </c>
      <c r="F227" s="74" t="s">
        <v>2365</v>
      </c>
      <c r="G227" s="82">
        <v>334160</v>
      </c>
      <c r="H227" s="82">
        <v>75000.070000000007</v>
      </c>
      <c r="I227" s="96">
        <v>237</v>
      </c>
      <c r="J227" s="97">
        <v>42537</v>
      </c>
      <c r="K227" s="98" t="s">
        <v>299</v>
      </c>
    </row>
    <row r="228" spans="1:11" s="35" customFormat="1" x14ac:dyDescent="0.2">
      <c r="A228" s="79" t="s">
        <v>2345</v>
      </c>
      <c r="B228" s="79" t="s">
        <v>2406</v>
      </c>
      <c r="C228" s="79" t="s">
        <v>299</v>
      </c>
      <c r="D228" s="80">
        <v>30135841</v>
      </c>
      <c r="E228" s="85">
        <v>31</v>
      </c>
      <c r="F228" s="74" t="s">
        <v>2593</v>
      </c>
      <c r="G228" s="82">
        <v>156515</v>
      </c>
      <c r="H228" s="82">
        <v>0</v>
      </c>
      <c r="I228" s="96">
        <v>450</v>
      </c>
      <c r="J228" s="97">
        <v>42334</v>
      </c>
      <c r="K228" s="73" t="s">
        <v>2582</v>
      </c>
    </row>
    <row r="229" spans="1:11" s="35" customFormat="1" ht="25.5" x14ac:dyDescent="0.2">
      <c r="A229" s="79" t="s">
        <v>2345</v>
      </c>
      <c r="B229" s="79" t="s">
        <v>2380</v>
      </c>
      <c r="C229" s="79" t="s">
        <v>299</v>
      </c>
      <c r="D229" s="80">
        <v>30434580</v>
      </c>
      <c r="E229" s="85">
        <v>33</v>
      </c>
      <c r="F229" s="74" t="s">
        <v>2364</v>
      </c>
      <c r="G229" s="82">
        <v>311485</v>
      </c>
      <c r="H229" s="82">
        <v>171166.04</v>
      </c>
      <c r="I229" s="96">
        <v>406</v>
      </c>
      <c r="J229" s="97">
        <v>42654</v>
      </c>
      <c r="K229" s="98" t="s">
        <v>299</v>
      </c>
    </row>
    <row r="230" spans="1:11" s="35" customFormat="1" ht="25.5" x14ac:dyDescent="0.2">
      <c r="A230" s="79" t="s">
        <v>2345</v>
      </c>
      <c r="B230" s="79" t="s">
        <v>2380</v>
      </c>
      <c r="C230" s="79" t="s">
        <v>299</v>
      </c>
      <c r="D230" s="80">
        <v>30434579</v>
      </c>
      <c r="E230" s="85">
        <v>33</v>
      </c>
      <c r="F230" s="74" t="s">
        <v>2514</v>
      </c>
      <c r="G230" s="82">
        <v>394830</v>
      </c>
      <c r="H230" s="82">
        <v>47197</v>
      </c>
      <c r="I230" s="96">
        <v>237</v>
      </c>
      <c r="J230" s="97">
        <v>42537</v>
      </c>
      <c r="K230" s="98" t="s">
        <v>299</v>
      </c>
    </row>
    <row r="231" spans="1:11" s="35" customFormat="1" ht="25.5" x14ac:dyDescent="0.2">
      <c r="A231" s="79" t="s">
        <v>2345</v>
      </c>
      <c r="B231" s="79" t="s">
        <v>2375</v>
      </c>
      <c r="C231" s="79" t="s">
        <v>299</v>
      </c>
      <c r="D231" s="80">
        <v>30434972</v>
      </c>
      <c r="E231" s="85">
        <v>33</v>
      </c>
      <c r="F231" s="74" t="s">
        <v>2353</v>
      </c>
      <c r="G231" s="82">
        <v>199810</v>
      </c>
      <c r="H231" s="82">
        <v>41640.245999999999</v>
      </c>
      <c r="I231" s="83" t="s">
        <v>2594</v>
      </c>
      <c r="J231" s="97">
        <v>42537</v>
      </c>
      <c r="K231" s="98" t="s">
        <v>299</v>
      </c>
    </row>
    <row r="232" spans="1:11" s="35" customFormat="1" ht="25.5" x14ac:dyDescent="0.2">
      <c r="A232" s="79" t="s">
        <v>2345</v>
      </c>
      <c r="B232" s="79" t="s">
        <v>2380</v>
      </c>
      <c r="C232" s="79" t="s">
        <v>299</v>
      </c>
      <c r="D232" s="80">
        <v>30434829</v>
      </c>
      <c r="E232" s="85">
        <v>33</v>
      </c>
      <c r="F232" s="74" t="s">
        <v>2357</v>
      </c>
      <c r="G232" s="82">
        <v>417187</v>
      </c>
      <c r="H232" s="82">
        <v>145236</v>
      </c>
      <c r="I232" s="96">
        <v>237</v>
      </c>
      <c r="J232" s="97">
        <v>42537</v>
      </c>
      <c r="K232" s="98" t="s">
        <v>299</v>
      </c>
    </row>
    <row r="233" spans="1:11" s="35" customFormat="1" ht="25.5" x14ac:dyDescent="0.2">
      <c r="A233" s="79" t="s">
        <v>2345</v>
      </c>
      <c r="B233" s="79" t="s">
        <v>2380</v>
      </c>
      <c r="C233" s="79" t="s">
        <v>299</v>
      </c>
      <c r="D233" s="80">
        <v>30434827</v>
      </c>
      <c r="E233" s="85">
        <v>33</v>
      </c>
      <c r="F233" s="74" t="s">
        <v>2362</v>
      </c>
      <c r="G233" s="82">
        <v>223397</v>
      </c>
      <c r="H233" s="82">
        <v>55494.673000000003</v>
      </c>
      <c r="I233" s="96">
        <v>237</v>
      </c>
      <c r="J233" s="97">
        <v>42537</v>
      </c>
      <c r="K233" s="98" t="s">
        <v>299</v>
      </c>
    </row>
    <row r="234" spans="1:11" s="35" customFormat="1" ht="25.5" x14ac:dyDescent="0.2">
      <c r="A234" s="79" t="s">
        <v>2345</v>
      </c>
      <c r="B234" s="79" t="s">
        <v>2370</v>
      </c>
      <c r="C234" s="79" t="s">
        <v>299</v>
      </c>
      <c r="D234" s="80">
        <v>30434581</v>
      </c>
      <c r="E234" s="85">
        <v>33</v>
      </c>
      <c r="F234" s="74" t="s">
        <v>2367</v>
      </c>
      <c r="G234" s="82">
        <v>266333</v>
      </c>
      <c r="H234" s="82">
        <v>42469.62</v>
      </c>
      <c r="I234" s="96">
        <v>237</v>
      </c>
      <c r="J234" s="97">
        <v>42537</v>
      </c>
      <c r="K234" s="98" t="s">
        <v>299</v>
      </c>
    </row>
    <row r="235" spans="1:11" s="35" customFormat="1" x14ac:dyDescent="0.2">
      <c r="A235" s="79" t="s">
        <v>2345</v>
      </c>
      <c r="B235" s="79" t="s">
        <v>2380</v>
      </c>
      <c r="C235" s="79" t="s">
        <v>317</v>
      </c>
      <c r="D235" s="80">
        <v>30215722</v>
      </c>
      <c r="E235" s="85">
        <v>31</v>
      </c>
      <c r="F235" s="74" t="s">
        <v>2515</v>
      </c>
      <c r="G235" s="82">
        <v>1188931</v>
      </c>
      <c r="H235" s="82">
        <v>13701</v>
      </c>
      <c r="I235" s="96">
        <v>227</v>
      </c>
      <c r="J235" s="97">
        <v>41865</v>
      </c>
      <c r="K235" s="98" t="s">
        <v>299</v>
      </c>
    </row>
    <row r="236" spans="1:11" s="35" customFormat="1" ht="25.5" x14ac:dyDescent="0.2">
      <c r="A236" s="79" t="s">
        <v>2345</v>
      </c>
      <c r="B236" s="79" t="s">
        <v>2380</v>
      </c>
      <c r="C236" s="79" t="s">
        <v>299</v>
      </c>
      <c r="D236" s="80">
        <v>30434828</v>
      </c>
      <c r="E236" s="85">
        <v>33</v>
      </c>
      <c r="F236" s="74" t="s">
        <v>2516</v>
      </c>
      <c r="G236" s="82">
        <v>583488</v>
      </c>
      <c r="H236" s="82">
        <v>204250</v>
      </c>
      <c r="I236" s="96">
        <v>237</v>
      </c>
      <c r="J236" s="97">
        <v>42537</v>
      </c>
      <c r="K236" s="98" t="s">
        <v>299</v>
      </c>
    </row>
    <row r="237" spans="1:11" s="35" customFormat="1" x14ac:dyDescent="0.2">
      <c r="A237" s="79" t="s">
        <v>2345</v>
      </c>
      <c r="B237" s="79" t="s">
        <v>2375</v>
      </c>
      <c r="C237" s="79" t="s">
        <v>299</v>
      </c>
      <c r="D237" s="80">
        <v>30132699</v>
      </c>
      <c r="E237" s="85">
        <v>31</v>
      </c>
      <c r="F237" s="74" t="s">
        <v>2517</v>
      </c>
      <c r="G237" s="82">
        <v>485513.05200000003</v>
      </c>
      <c r="H237" s="82">
        <v>81735.843999999997</v>
      </c>
      <c r="I237" s="96">
        <v>5</v>
      </c>
      <c r="J237" s="97">
        <v>42741</v>
      </c>
      <c r="K237" s="98" t="s">
        <v>299</v>
      </c>
    </row>
    <row r="238" spans="1:11" s="35" customFormat="1" x14ac:dyDescent="0.2">
      <c r="A238" s="79" t="s">
        <v>2345</v>
      </c>
      <c r="B238" s="79" t="s">
        <v>2402</v>
      </c>
      <c r="C238" s="79" t="s">
        <v>356</v>
      </c>
      <c r="D238" s="80">
        <v>30108316</v>
      </c>
      <c r="E238" s="85">
        <v>31</v>
      </c>
      <c r="F238" s="74" t="s">
        <v>2595</v>
      </c>
      <c r="G238" s="82">
        <v>291280</v>
      </c>
      <c r="H238" s="82">
        <v>0</v>
      </c>
      <c r="I238" s="96">
        <v>353</v>
      </c>
      <c r="J238" s="97">
        <v>41213</v>
      </c>
      <c r="K238" s="73" t="s">
        <v>2582</v>
      </c>
    </row>
    <row r="239" spans="1:11" s="35" customFormat="1" x14ac:dyDescent="0.2">
      <c r="A239" s="79" t="s">
        <v>2345</v>
      </c>
      <c r="B239" s="79" t="s">
        <v>2380</v>
      </c>
      <c r="C239" s="79" t="s">
        <v>299</v>
      </c>
      <c r="D239" s="80">
        <v>30135091</v>
      </c>
      <c r="E239" s="85">
        <v>33</v>
      </c>
      <c r="F239" s="74" t="s">
        <v>2348</v>
      </c>
      <c r="G239" s="82">
        <v>902797.65599999996</v>
      </c>
      <c r="H239" s="82">
        <v>34425.089</v>
      </c>
      <c r="I239" s="96">
        <v>158</v>
      </c>
      <c r="J239" s="97">
        <v>42135</v>
      </c>
      <c r="K239" s="98" t="s">
        <v>299</v>
      </c>
    </row>
    <row r="240" spans="1:11" s="35" customFormat="1" x14ac:dyDescent="0.2">
      <c r="A240" s="79" t="s">
        <v>2345</v>
      </c>
      <c r="B240" s="79" t="s">
        <v>2370</v>
      </c>
      <c r="C240" s="79" t="s">
        <v>299</v>
      </c>
      <c r="D240" s="80">
        <v>30400241</v>
      </c>
      <c r="E240" s="85">
        <v>33</v>
      </c>
      <c r="F240" s="74" t="s">
        <v>2518</v>
      </c>
      <c r="G240" s="82">
        <v>630000</v>
      </c>
      <c r="H240" s="82">
        <v>143943</v>
      </c>
      <c r="I240" s="96">
        <v>159</v>
      </c>
      <c r="J240" s="97">
        <v>42151</v>
      </c>
      <c r="K240" s="98" t="s">
        <v>299</v>
      </c>
    </row>
    <row r="241" spans="1:11" s="35" customFormat="1" x14ac:dyDescent="0.2">
      <c r="A241" s="79" t="s">
        <v>2345</v>
      </c>
      <c r="B241" s="79" t="s">
        <v>2370</v>
      </c>
      <c r="C241" s="79" t="s">
        <v>299</v>
      </c>
      <c r="D241" s="80">
        <v>30190822</v>
      </c>
      <c r="E241" s="85">
        <v>33</v>
      </c>
      <c r="F241" s="74" t="s">
        <v>2369</v>
      </c>
      <c r="G241" s="82">
        <v>318060</v>
      </c>
      <c r="H241" s="82">
        <v>159030</v>
      </c>
      <c r="I241" s="96">
        <v>240</v>
      </c>
      <c r="J241" s="97">
        <v>42194</v>
      </c>
      <c r="K241" s="98" t="s">
        <v>299</v>
      </c>
    </row>
    <row r="242" spans="1:11" s="35" customFormat="1" x14ac:dyDescent="0.2">
      <c r="A242" s="79" t="s">
        <v>2345</v>
      </c>
      <c r="B242" s="79" t="s">
        <v>2370</v>
      </c>
      <c r="C242" s="79" t="s">
        <v>299</v>
      </c>
      <c r="D242" s="80">
        <v>30464201</v>
      </c>
      <c r="E242" s="85">
        <v>33</v>
      </c>
      <c r="F242" s="74" t="s">
        <v>2518</v>
      </c>
      <c r="G242" s="82">
        <v>672000</v>
      </c>
      <c r="H242" s="82">
        <v>173040</v>
      </c>
      <c r="I242" s="96">
        <v>207</v>
      </c>
      <c r="J242" s="97">
        <v>42508</v>
      </c>
      <c r="K242" s="98" t="s">
        <v>299</v>
      </c>
    </row>
    <row r="243" spans="1:11" s="35" customFormat="1" x14ac:dyDescent="0.2">
      <c r="A243" s="79" t="s">
        <v>2345</v>
      </c>
      <c r="B243" s="79" t="s">
        <v>2402</v>
      </c>
      <c r="C243" s="79" t="s">
        <v>299</v>
      </c>
      <c r="D243" s="80">
        <v>30134698</v>
      </c>
      <c r="E243" s="85">
        <v>31</v>
      </c>
      <c r="F243" s="74" t="s">
        <v>2519</v>
      </c>
      <c r="G243" s="82">
        <v>537855.46799999999</v>
      </c>
      <c r="H243" s="82">
        <v>0</v>
      </c>
      <c r="I243" s="96">
        <v>331</v>
      </c>
      <c r="J243" s="97">
        <v>42277</v>
      </c>
      <c r="K243" s="98" t="s">
        <v>299</v>
      </c>
    </row>
    <row r="244" spans="1:11" s="35" customFormat="1" x14ac:dyDescent="0.2">
      <c r="A244" s="79" t="s">
        <v>2345</v>
      </c>
      <c r="B244" s="79" t="s">
        <v>2406</v>
      </c>
      <c r="C244" s="79" t="s">
        <v>299</v>
      </c>
      <c r="D244" s="80">
        <v>300745351</v>
      </c>
      <c r="E244" s="85">
        <v>31</v>
      </c>
      <c r="F244" s="74" t="s">
        <v>2596</v>
      </c>
      <c r="G244" s="82">
        <v>528975</v>
      </c>
      <c r="H244" s="82">
        <v>0</v>
      </c>
      <c r="I244" s="96">
        <v>209</v>
      </c>
      <c r="J244" s="97">
        <v>41451</v>
      </c>
      <c r="K244" s="73" t="s">
        <v>2582</v>
      </c>
    </row>
    <row r="245" spans="1:11" s="35" customFormat="1" x14ac:dyDescent="0.2">
      <c r="A245" s="79" t="s">
        <v>2345</v>
      </c>
      <c r="B245" s="79" t="s">
        <v>2375</v>
      </c>
      <c r="C245" s="79" t="s">
        <v>299</v>
      </c>
      <c r="D245" s="80">
        <v>30076868</v>
      </c>
      <c r="E245" s="85">
        <v>31</v>
      </c>
      <c r="F245" s="74" t="s">
        <v>2597</v>
      </c>
      <c r="G245" s="82">
        <v>763435</v>
      </c>
      <c r="H245" s="82">
        <v>0</v>
      </c>
      <c r="I245" s="96">
        <v>405</v>
      </c>
      <c r="J245" s="97">
        <v>41589</v>
      </c>
      <c r="K245" s="73" t="s">
        <v>2582</v>
      </c>
    </row>
    <row r="246" spans="1:11" s="35" customFormat="1" x14ac:dyDescent="0.2">
      <c r="A246" s="79" t="s">
        <v>2345</v>
      </c>
      <c r="B246" s="79" t="s">
        <v>2411</v>
      </c>
      <c r="C246" s="79" t="s">
        <v>299</v>
      </c>
      <c r="D246" s="80">
        <v>300831591</v>
      </c>
      <c r="E246" s="85">
        <v>31</v>
      </c>
      <c r="F246" s="74" t="s">
        <v>2598</v>
      </c>
      <c r="G246" s="82">
        <v>924822</v>
      </c>
      <c r="H246" s="82">
        <v>0</v>
      </c>
      <c r="I246" s="96">
        <v>368</v>
      </c>
      <c r="J246" s="97">
        <v>41226</v>
      </c>
      <c r="K246" s="73" t="s">
        <v>2582</v>
      </c>
    </row>
    <row r="247" spans="1:11" s="35" customFormat="1" x14ac:dyDescent="0.2">
      <c r="A247" s="79" t="s">
        <v>2345</v>
      </c>
      <c r="B247" s="79" t="s">
        <v>2375</v>
      </c>
      <c r="C247" s="79" t="s">
        <v>299</v>
      </c>
      <c r="D247" s="80">
        <v>20144580</v>
      </c>
      <c r="E247" s="85">
        <v>31</v>
      </c>
      <c r="F247" s="74" t="s">
        <v>2520</v>
      </c>
      <c r="G247" s="82">
        <v>4147599.87</v>
      </c>
      <c r="H247" s="82">
        <v>0</v>
      </c>
      <c r="I247" s="96">
        <v>434</v>
      </c>
      <c r="J247" s="97">
        <v>41274</v>
      </c>
      <c r="K247" s="73" t="s">
        <v>2577</v>
      </c>
    </row>
    <row r="248" spans="1:11" s="35" customFormat="1" x14ac:dyDescent="0.2">
      <c r="A248" s="79" t="s">
        <v>2345</v>
      </c>
      <c r="B248" s="79" t="s">
        <v>2411</v>
      </c>
      <c r="C248" s="79" t="s">
        <v>299</v>
      </c>
      <c r="D248" s="80">
        <v>30132212</v>
      </c>
      <c r="E248" s="85">
        <v>31</v>
      </c>
      <c r="F248" s="74" t="s">
        <v>2599</v>
      </c>
      <c r="G248" s="82">
        <v>1014500</v>
      </c>
      <c r="H248" s="82">
        <v>0</v>
      </c>
      <c r="I248" s="96">
        <v>244</v>
      </c>
      <c r="J248" s="97">
        <v>41480</v>
      </c>
      <c r="K248" s="73" t="s">
        <v>2584</v>
      </c>
    </row>
    <row r="249" spans="1:11" s="35" customFormat="1" x14ac:dyDescent="0.2">
      <c r="A249" s="79" t="s">
        <v>2345</v>
      </c>
      <c r="B249" s="79" t="s">
        <v>2409</v>
      </c>
      <c r="C249" s="79" t="s">
        <v>299</v>
      </c>
      <c r="D249" s="80">
        <v>301056391</v>
      </c>
      <c r="E249" s="85">
        <v>31</v>
      </c>
      <c r="F249" s="74" t="s">
        <v>2600</v>
      </c>
      <c r="G249" s="82">
        <v>1726709</v>
      </c>
      <c r="H249" s="82">
        <v>0</v>
      </c>
      <c r="I249" s="96">
        <v>39</v>
      </c>
      <c r="J249" s="97">
        <v>41309</v>
      </c>
      <c r="K249" s="73" t="s">
        <v>2582</v>
      </c>
    </row>
    <row r="250" spans="1:11" s="35" customFormat="1" x14ac:dyDescent="0.2">
      <c r="A250" s="79" t="s">
        <v>2345</v>
      </c>
      <c r="B250" s="79" t="s">
        <v>2375</v>
      </c>
      <c r="C250" s="79" t="s">
        <v>299</v>
      </c>
      <c r="D250" s="80">
        <v>201787211</v>
      </c>
      <c r="E250" s="85">
        <v>31</v>
      </c>
      <c r="F250" s="74" t="s">
        <v>2521</v>
      </c>
      <c r="G250" s="82">
        <v>4371328.3149999995</v>
      </c>
      <c r="H250" s="82">
        <v>0</v>
      </c>
      <c r="I250" s="96">
        <v>386</v>
      </c>
      <c r="J250" s="97">
        <v>40876</v>
      </c>
      <c r="K250" s="98" t="s">
        <v>299</v>
      </c>
    </row>
    <row r="251" spans="1:11" s="35" customFormat="1" x14ac:dyDescent="0.2">
      <c r="A251" s="79" t="s">
        <v>2345</v>
      </c>
      <c r="B251" s="79" t="s">
        <v>2375</v>
      </c>
      <c r="C251" s="79" t="s">
        <v>299</v>
      </c>
      <c r="D251" s="80">
        <v>30396023</v>
      </c>
      <c r="E251" s="85">
        <v>31</v>
      </c>
      <c r="F251" s="74" t="s">
        <v>2522</v>
      </c>
      <c r="G251" s="82">
        <v>11534261</v>
      </c>
      <c r="H251" s="82">
        <v>0</v>
      </c>
      <c r="I251" s="96">
        <v>202</v>
      </c>
      <c r="J251" s="97">
        <v>42508</v>
      </c>
      <c r="K251" s="73" t="s">
        <v>2573</v>
      </c>
    </row>
    <row r="252" spans="1:11" s="35" customFormat="1" x14ac:dyDescent="0.2">
      <c r="A252" s="79" t="s">
        <v>2345</v>
      </c>
      <c r="B252" s="79" t="s">
        <v>2411</v>
      </c>
      <c r="C252" s="79" t="s">
        <v>299</v>
      </c>
      <c r="D252" s="80">
        <v>30450272</v>
      </c>
      <c r="E252" s="85">
        <v>33</v>
      </c>
      <c r="F252" s="74" t="s">
        <v>2523</v>
      </c>
      <c r="G252" s="82">
        <v>83906</v>
      </c>
      <c r="H252" s="82">
        <v>76000</v>
      </c>
      <c r="I252" s="96">
        <v>386</v>
      </c>
      <c r="J252" s="97">
        <v>42304</v>
      </c>
      <c r="K252" s="98" t="s">
        <v>299</v>
      </c>
    </row>
    <row r="253" spans="1:11" s="35" customFormat="1" x14ac:dyDescent="0.2">
      <c r="A253" s="79" t="s">
        <v>2345</v>
      </c>
      <c r="B253" s="79" t="s">
        <v>2409</v>
      </c>
      <c r="C253" s="79" t="s">
        <v>299</v>
      </c>
      <c r="D253" s="80">
        <v>30449373</v>
      </c>
      <c r="E253" s="85">
        <v>33</v>
      </c>
      <c r="F253" s="74" t="s">
        <v>2524</v>
      </c>
      <c r="G253" s="82">
        <v>27486</v>
      </c>
      <c r="H253" s="82">
        <v>0</v>
      </c>
      <c r="I253" s="96">
        <v>386</v>
      </c>
      <c r="J253" s="97">
        <v>42304</v>
      </c>
      <c r="K253" s="73" t="s">
        <v>2573</v>
      </c>
    </row>
    <row r="254" spans="1:11" s="35" customFormat="1" x14ac:dyDescent="0.2">
      <c r="A254" s="79" t="s">
        <v>2345</v>
      </c>
      <c r="B254" s="79" t="s">
        <v>2409</v>
      </c>
      <c r="C254" s="79" t="s">
        <v>299</v>
      </c>
      <c r="D254" s="80">
        <v>30449372</v>
      </c>
      <c r="E254" s="85">
        <v>33</v>
      </c>
      <c r="F254" s="74" t="s">
        <v>2525</v>
      </c>
      <c r="G254" s="82">
        <v>37173</v>
      </c>
      <c r="H254" s="82">
        <v>32955.114000000001</v>
      </c>
      <c r="I254" s="96">
        <v>386</v>
      </c>
      <c r="J254" s="97">
        <v>42304</v>
      </c>
      <c r="K254" s="98" t="s">
        <v>299</v>
      </c>
    </row>
    <row r="255" spans="1:11" s="35" customFormat="1" x14ac:dyDescent="0.2">
      <c r="A255" s="79" t="s">
        <v>2345</v>
      </c>
      <c r="B255" s="79" t="s">
        <v>2409</v>
      </c>
      <c r="C255" s="79" t="s">
        <v>299</v>
      </c>
      <c r="D255" s="80">
        <v>30449374</v>
      </c>
      <c r="E255" s="85">
        <v>33</v>
      </c>
      <c r="F255" s="74" t="s">
        <v>2526</v>
      </c>
      <c r="G255" s="82">
        <v>29283</v>
      </c>
      <c r="H255" s="82">
        <v>0</v>
      </c>
      <c r="I255" s="96">
        <v>386</v>
      </c>
      <c r="J255" s="97">
        <v>42304</v>
      </c>
      <c r="K255" s="73" t="s">
        <v>2573</v>
      </c>
    </row>
    <row r="256" spans="1:11" s="35" customFormat="1" x14ac:dyDescent="0.2">
      <c r="A256" s="79" t="s">
        <v>2345</v>
      </c>
      <c r="B256" s="79" t="s">
        <v>2406</v>
      </c>
      <c r="C256" s="79" t="s">
        <v>299</v>
      </c>
      <c r="D256" s="80">
        <v>30452922</v>
      </c>
      <c r="E256" s="96">
        <v>29</v>
      </c>
      <c r="F256" s="74" t="s">
        <v>2527</v>
      </c>
      <c r="G256" s="82">
        <v>303284</v>
      </c>
      <c r="H256" s="82">
        <v>0</v>
      </c>
      <c r="I256" s="96">
        <v>328</v>
      </c>
      <c r="J256" s="97">
        <v>42587</v>
      </c>
      <c r="K256" s="73" t="s">
        <v>2573</v>
      </c>
    </row>
    <row r="257" spans="1:11" s="35" customFormat="1" x14ac:dyDescent="0.2">
      <c r="A257" s="79" t="s">
        <v>2345</v>
      </c>
      <c r="B257" s="79" t="s">
        <v>2380</v>
      </c>
      <c r="C257" s="79" t="s">
        <v>299</v>
      </c>
      <c r="D257" s="80">
        <v>30400422</v>
      </c>
      <c r="E257" s="85">
        <v>33</v>
      </c>
      <c r="F257" s="74" t="s">
        <v>2349</v>
      </c>
      <c r="G257" s="82">
        <v>2500006.9929999998</v>
      </c>
      <c r="H257" s="82">
        <v>155444.696</v>
      </c>
      <c r="I257" s="96">
        <v>396</v>
      </c>
      <c r="J257" s="97">
        <v>42649</v>
      </c>
      <c r="K257" s="98" t="s">
        <v>299</v>
      </c>
    </row>
    <row r="258" spans="1:11" s="35" customFormat="1" x14ac:dyDescent="0.2">
      <c r="A258" s="79" t="s">
        <v>2345</v>
      </c>
      <c r="B258" s="79" t="s">
        <v>2380</v>
      </c>
      <c r="C258" s="79" t="s">
        <v>299</v>
      </c>
      <c r="D258" s="80">
        <v>30419585</v>
      </c>
      <c r="E258" s="96">
        <v>29</v>
      </c>
      <c r="F258" s="74" t="s">
        <v>2528</v>
      </c>
      <c r="G258" s="82">
        <v>19755</v>
      </c>
      <c r="H258" s="82">
        <v>18297.402999999998</v>
      </c>
      <c r="I258" s="96">
        <v>345</v>
      </c>
      <c r="J258" s="97">
        <v>42503</v>
      </c>
      <c r="K258" s="98" t="s">
        <v>299</v>
      </c>
    </row>
    <row r="259" spans="1:11" s="35" customFormat="1" x14ac:dyDescent="0.2">
      <c r="A259" s="79" t="s">
        <v>2345</v>
      </c>
      <c r="B259" s="79" t="s">
        <v>2406</v>
      </c>
      <c r="C259" s="79" t="s">
        <v>299</v>
      </c>
      <c r="D259" s="80">
        <v>30364291</v>
      </c>
      <c r="E259" s="96">
        <v>29</v>
      </c>
      <c r="F259" s="74" t="s">
        <v>2529</v>
      </c>
      <c r="G259" s="82">
        <v>227057</v>
      </c>
      <c r="H259" s="82">
        <v>0</v>
      </c>
      <c r="I259" s="96">
        <v>344</v>
      </c>
      <c r="J259" s="97">
        <v>42503</v>
      </c>
      <c r="K259" s="73" t="s">
        <v>2578</v>
      </c>
    </row>
    <row r="260" spans="1:11" s="35" customFormat="1" x14ac:dyDescent="0.2">
      <c r="A260" s="79" t="s">
        <v>2345</v>
      </c>
      <c r="B260" s="79" t="s">
        <v>2406</v>
      </c>
      <c r="C260" s="79" t="s">
        <v>317</v>
      </c>
      <c r="D260" s="80">
        <v>30215022</v>
      </c>
      <c r="E260" s="85">
        <v>31</v>
      </c>
      <c r="F260" s="74" t="s">
        <v>2530</v>
      </c>
      <c r="G260" s="82">
        <v>34489</v>
      </c>
      <c r="H260" s="82">
        <v>3000</v>
      </c>
      <c r="I260" s="96">
        <v>363</v>
      </c>
      <c r="J260" s="97">
        <v>42503</v>
      </c>
      <c r="K260" s="73" t="s">
        <v>2578</v>
      </c>
    </row>
    <row r="261" spans="1:11" s="35" customFormat="1" x14ac:dyDescent="0.2">
      <c r="A261" s="79" t="s">
        <v>2345</v>
      </c>
      <c r="B261" s="79" t="s">
        <v>2406</v>
      </c>
      <c r="C261" s="79" t="s">
        <v>317</v>
      </c>
      <c r="D261" s="80">
        <v>30130042</v>
      </c>
      <c r="E261" s="85">
        <v>31</v>
      </c>
      <c r="F261" s="74" t="s">
        <v>2531</v>
      </c>
      <c r="G261" s="82">
        <v>76694</v>
      </c>
      <c r="H261" s="82">
        <v>38461.065999999999</v>
      </c>
      <c r="I261" s="96">
        <v>359</v>
      </c>
      <c r="J261" s="97">
        <v>42503</v>
      </c>
      <c r="K261" s="98" t="s">
        <v>299</v>
      </c>
    </row>
    <row r="262" spans="1:11" s="35" customFormat="1" x14ac:dyDescent="0.2">
      <c r="A262" s="79" t="s">
        <v>2345</v>
      </c>
      <c r="B262" s="79" t="s">
        <v>2375</v>
      </c>
      <c r="C262" s="79" t="s">
        <v>299</v>
      </c>
      <c r="D262" s="80">
        <v>30436903</v>
      </c>
      <c r="E262" s="96">
        <v>29</v>
      </c>
      <c r="F262" s="74" t="s">
        <v>2532</v>
      </c>
      <c r="G262" s="82">
        <v>142239</v>
      </c>
      <c r="H262" s="82">
        <v>0</v>
      </c>
      <c r="I262" s="96">
        <v>430</v>
      </c>
      <c r="J262" s="97">
        <v>42656</v>
      </c>
      <c r="K262" s="73" t="s">
        <v>2573</v>
      </c>
    </row>
    <row r="263" spans="1:11" s="35" customFormat="1" x14ac:dyDescent="0.2">
      <c r="A263" s="79" t="s">
        <v>2345</v>
      </c>
      <c r="B263" s="79" t="s">
        <v>2380</v>
      </c>
      <c r="C263" s="79" t="s">
        <v>299</v>
      </c>
      <c r="D263" s="80">
        <v>30477435</v>
      </c>
      <c r="E263" s="85">
        <v>33</v>
      </c>
      <c r="F263" s="74" t="s">
        <v>2601</v>
      </c>
      <c r="G263" s="82">
        <v>283017</v>
      </c>
      <c r="H263" s="82">
        <v>0</v>
      </c>
      <c r="I263" s="96">
        <v>495</v>
      </c>
      <c r="J263" s="97">
        <v>42713</v>
      </c>
      <c r="K263" s="98" t="s">
        <v>299</v>
      </c>
    </row>
    <row r="264" spans="1:11" s="35" customFormat="1" x14ac:dyDescent="0.2">
      <c r="A264" s="79" t="s">
        <v>2345</v>
      </c>
      <c r="B264" s="79" t="s">
        <v>2380</v>
      </c>
      <c r="C264" s="79" t="s">
        <v>299</v>
      </c>
      <c r="D264" s="80">
        <v>30477343</v>
      </c>
      <c r="E264" s="85">
        <v>33</v>
      </c>
      <c r="F264" s="74" t="s">
        <v>2602</v>
      </c>
      <c r="G264" s="82">
        <v>186692</v>
      </c>
      <c r="H264" s="82">
        <v>0</v>
      </c>
      <c r="I264" s="96">
        <v>133</v>
      </c>
      <c r="J264" s="97">
        <v>42830</v>
      </c>
      <c r="K264" s="98" t="s">
        <v>299</v>
      </c>
    </row>
    <row r="265" spans="1:11" s="35" customFormat="1" x14ac:dyDescent="0.2">
      <c r="A265" s="79" t="s">
        <v>2345</v>
      </c>
      <c r="B265" s="79" t="s">
        <v>2380</v>
      </c>
      <c r="C265" s="79" t="s">
        <v>299</v>
      </c>
      <c r="D265" s="80">
        <v>30477437</v>
      </c>
      <c r="E265" s="85">
        <v>33</v>
      </c>
      <c r="F265" s="74" t="s">
        <v>2603</v>
      </c>
      <c r="G265" s="82">
        <v>133634</v>
      </c>
      <c r="H265" s="82">
        <v>0</v>
      </c>
      <c r="I265" s="96">
        <v>133</v>
      </c>
      <c r="J265" s="97">
        <v>42830</v>
      </c>
      <c r="K265" s="98" t="s">
        <v>299</v>
      </c>
    </row>
    <row r="266" spans="1:11" s="35" customFormat="1" x14ac:dyDescent="0.2">
      <c r="A266" s="79" t="s">
        <v>2345</v>
      </c>
      <c r="B266" s="79" t="s">
        <v>2380</v>
      </c>
      <c r="C266" s="79" t="s">
        <v>299</v>
      </c>
      <c r="D266" s="80">
        <v>30477344</v>
      </c>
      <c r="E266" s="85">
        <v>33</v>
      </c>
      <c r="F266" s="74" t="s">
        <v>2604</v>
      </c>
      <c r="G266" s="82">
        <v>399460</v>
      </c>
      <c r="H266" s="82">
        <v>0</v>
      </c>
      <c r="I266" s="96">
        <v>495</v>
      </c>
      <c r="J266" s="97">
        <v>42713</v>
      </c>
      <c r="K266" s="98" t="s">
        <v>299</v>
      </c>
    </row>
    <row r="267" spans="1:11" s="35" customFormat="1" x14ac:dyDescent="0.2">
      <c r="A267" s="79" t="s">
        <v>2345</v>
      </c>
      <c r="B267" s="79" t="s">
        <v>2380</v>
      </c>
      <c r="C267" s="79" t="s">
        <v>299</v>
      </c>
      <c r="D267" s="80">
        <v>30477436</v>
      </c>
      <c r="E267" s="85">
        <v>33</v>
      </c>
      <c r="F267" s="74" t="s">
        <v>2605</v>
      </c>
      <c r="G267" s="82">
        <v>497596</v>
      </c>
      <c r="H267" s="82">
        <v>0</v>
      </c>
      <c r="I267" s="96">
        <v>133</v>
      </c>
      <c r="J267" s="97">
        <v>42830</v>
      </c>
      <c r="K267" s="98" t="s">
        <v>299</v>
      </c>
    </row>
    <row r="268" spans="1:11" s="35" customFormat="1" ht="25.5" x14ac:dyDescent="0.2">
      <c r="A268" s="79" t="s">
        <v>2345</v>
      </c>
      <c r="B268" s="79" t="s">
        <v>2380</v>
      </c>
      <c r="C268" s="79" t="s">
        <v>299</v>
      </c>
      <c r="D268" s="80">
        <v>30477545</v>
      </c>
      <c r="E268" s="85">
        <v>33</v>
      </c>
      <c r="F268" s="74" t="s">
        <v>2533</v>
      </c>
      <c r="G268" s="82">
        <v>299123</v>
      </c>
      <c r="H268" s="82">
        <v>0</v>
      </c>
      <c r="I268" s="96">
        <v>133</v>
      </c>
      <c r="J268" s="97">
        <v>42830</v>
      </c>
      <c r="K268" s="73" t="s">
        <v>2573</v>
      </c>
    </row>
    <row r="269" spans="1:11" s="35" customFormat="1" x14ac:dyDescent="0.2">
      <c r="A269" s="79" t="s">
        <v>2345</v>
      </c>
      <c r="B269" s="79" t="s">
        <v>2380</v>
      </c>
      <c r="C269" s="79" t="s">
        <v>299</v>
      </c>
      <c r="D269" s="80">
        <v>30477538</v>
      </c>
      <c r="E269" s="85">
        <v>33</v>
      </c>
      <c r="F269" s="74" t="s">
        <v>2534</v>
      </c>
      <c r="G269" s="82">
        <v>392345</v>
      </c>
      <c r="H269" s="82">
        <v>0</v>
      </c>
      <c r="I269" s="96">
        <v>133</v>
      </c>
      <c r="J269" s="97">
        <v>42830</v>
      </c>
      <c r="K269" s="73" t="s">
        <v>2573</v>
      </c>
    </row>
    <row r="270" spans="1:11" s="35" customFormat="1" ht="25.5" x14ac:dyDescent="0.2">
      <c r="A270" s="79" t="s">
        <v>2345</v>
      </c>
      <c r="B270" s="79" t="s">
        <v>2375</v>
      </c>
      <c r="C270" s="79" t="s">
        <v>299</v>
      </c>
      <c r="D270" s="80">
        <v>30477541</v>
      </c>
      <c r="E270" s="85">
        <v>33</v>
      </c>
      <c r="F270" s="74" t="s">
        <v>2535</v>
      </c>
      <c r="G270" s="82">
        <v>181500</v>
      </c>
      <c r="H270" s="82">
        <v>0</v>
      </c>
      <c r="I270" s="96">
        <v>133</v>
      </c>
      <c r="J270" s="97">
        <v>42830</v>
      </c>
      <c r="K270" s="73" t="s">
        <v>2573</v>
      </c>
    </row>
    <row r="271" spans="1:11" s="35" customFormat="1" x14ac:dyDescent="0.2">
      <c r="A271" s="79" t="s">
        <v>2345</v>
      </c>
      <c r="B271" s="79" t="s">
        <v>2380</v>
      </c>
      <c r="C271" s="79" t="s">
        <v>299</v>
      </c>
      <c r="D271" s="80">
        <v>30477533</v>
      </c>
      <c r="E271" s="85">
        <v>33</v>
      </c>
      <c r="F271" s="74" t="s">
        <v>2366</v>
      </c>
      <c r="G271" s="82">
        <v>252050</v>
      </c>
      <c r="H271" s="82">
        <v>190008</v>
      </c>
      <c r="I271" s="96">
        <v>133</v>
      </c>
      <c r="J271" s="97">
        <v>42830</v>
      </c>
      <c r="K271" s="98" t="s">
        <v>299</v>
      </c>
    </row>
    <row r="272" spans="1:11" s="35" customFormat="1" x14ac:dyDescent="0.2">
      <c r="A272" s="79" t="s">
        <v>2345</v>
      </c>
      <c r="B272" s="79" t="s">
        <v>2396</v>
      </c>
      <c r="C272" s="79" t="s">
        <v>299</v>
      </c>
      <c r="D272" s="80">
        <v>30438175</v>
      </c>
      <c r="E272" s="85">
        <v>33</v>
      </c>
      <c r="F272" s="74" t="s">
        <v>2536</v>
      </c>
      <c r="G272" s="82">
        <v>34890</v>
      </c>
      <c r="H272" s="82">
        <v>10490.689</v>
      </c>
      <c r="I272" s="96">
        <v>386</v>
      </c>
      <c r="J272" s="97">
        <v>42304</v>
      </c>
      <c r="K272" s="98" t="s">
        <v>299</v>
      </c>
    </row>
    <row r="273" spans="1:11" s="35" customFormat="1" x14ac:dyDescent="0.2">
      <c r="A273" s="79" t="s">
        <v>2345</v>
      </c>
      <c r="B273" s="79" t="s">
        <v>2396</v>
      </c>
      <c r="C273" s="79" t="s">
        <v>299</v>
      </c>
      <c r="D273" s="80">
        <v>30432976</v>
      </c>
      <c r="E273" s="85">
        <v>33</v>
      </c>
      <c r="F273" s="74" t="s">
        <v>2537</v>
      </c>
      <c r="G273" s="82">
        <v>32293</v>
      </c>
      <c r="H273" s="82">
        <v>9270.8780000000006</v>
      </c>
      <c r="I273" s="96">
        <v>386</v>
      </c>
      <c r="J273" s="97">
        <v>42304</v>
      </c>
      <c r="K273" s="73" t="s">
        <v>2573</v>
      </c>
    </row>
    <row r="274" spans="1:11" s="35" customFormat="1" x14ac:dyDescent="0.2">
      <c r="A274" s="79" t="s">
        <v>2345</v>
      </c>
      <c r="B274" s="79" t="s">
        <v>2396</v>
      </c>
      <c r="C274" s="79" t="s">
        <v>299</v>
      </c>
      <c r="D274" s="80">
        <v>30430729</v>
      </c>
      <c r="E274" s="85">
        <v>33</v>
      </c>
      <c r="F274" s="74" t="s">
        <v>2538</v>
      </c>
      <c r="G274" s="82">
        <v>19519</v>
      </c>
      <c r="H274" s="82">
        <v>4514.0959999999995</v>
      </c>
      <c r="I274" s="96">
        <v>386</v>
      </c>
      <c r="J274" s="97">
        <v>42304</v>
      </c>
      <c r="K274" s="73" t="s">
        <v>2573</v>
      </c>
    </row>
    <row r="275" spans="1:11" s="35" customFormat="1" x14ac:dyDescent="0.2">
      <c r="A275" s="79" t="s">
        <v>2345</v>
      </c>
      <c r="B275" s="79" t="s">
        <v>2396</v>
      </c>
      <c r="C275" s="79" t="s">
        <v>299</v>
      </c>
      <c r="D275" s="80">
        <v>30440579</v>
      </c>
      <c r="E275" s="85">
        <v>33</v>
      </c>
      <c r="F275" s="74" t="s">
        <v>2539</v>
      </c>
      <c r="G275" s="82">
        <v>20390</v>
      </c>
      <c r="H275" s="82">
        <v>7281.7979999999998</v>
      </c>
      <c r="I275" s="96">
        <v>386</v>
      </c>
      <c r="J275" s="97">
        <v>42304</v>
      </c>
      <c r="K275" s="73" t="s">
        <v>2573</v>
      </c>
    </row>
    <row r="276" spans="1:11" s="35" customFormat="1" x14ac:dyDescent="0.2">
      <c r="A276" s="79" t="s">
        <v>2345</v>
      </c>
      <c r="B276" s="79" t="s">
        <v>2396</v>
      </c>
      <c r="C276" s="79" t="s">
        <v>299</v>
      </c>
      <c r="D276" s="80">
        <v>30433023</v>
      </c>
      <c r="E276" s="85">
        <v>33</v>
      </c>
      <c r="F276" s="74" t="s">
        <v>2540</v>
      </c>
      <c r="G276" s="82">
        <v>55267</v>
      </c>
      <c r="H276" s="82">
        <v>0</v>
      </c>
      <c r="I276" s="96">
        <v>386</v>
      </c>
      <c r="J276" s="97">
        <v>42304</v>
      </c>
      <c r="K276" s="73" t="s">
        <v>2573</v>
      </c>
    </row>
    <row r="277" spans="1:11" s="35" customFormat="1" x14ac:dyDescent="0.2">
      <c r="A277" s="79" t="s">
        <v>2345</v>
      </c>
      <c r="B277" s="79" t="s">
        <v>2396</v>
      </c>
      <c r="C277" s="79" t="s">
        <v>299</v>
      </c>
      <c r="D277" s="80">
        <v>30430724</v>
      </c>
      <c r="E277" s="85">
        <v>33</v>
      </c>
      <c r="F277" s="74" t="s">
        <v>2541</v>
      </c>
      <c r="G277" s="82">
        <v>32293</v>
      </c>
      <c r="H277" s="82">
        <v>0</v>
      </c>
      <c r="I277" s="96">
        <v>386</v>
      </c>
      <c r="J277" s="97">
        <v>42304</v>
      </c>
      <c r="K277" s="73" t="s">
        <v>2573</v>
      </c>
    </row>
    <row r="278" spans="1:11" s="35" customFormat="1" x14ac:dyDescent="0.2">
      <c r="A278" s="79" t="s">
        <v>2345</v>
      </c>
      <c r="B278" s="79" t="s">
        <v>2396</v>
      </c>
      <c r="C278" s="79" t="s">
        <v>299</v>
      </c>
      <c r="D278" s="80">
        <v>30440580</v>
      </c>
      <c r="E278" s="85">
        <v>33</v>
      </c>
      <c r="F278" s="74" t="s">
        <v>2542</v>
      </c>
      <c r="G278" s="82">
        <v>21637</v>
      </c>
      <c r="H278" s="82">
        <v>17089.999</v>
      </c>
      <c r="I278" s="96">
        <v>386</v>
      </c>
      <c r="J278" s="97">
        <v>42304</v>
      </c>
      <c r="K278" s="98" t="s">
        <v>299</v>
      </c>
    </row>
    <row r="279" spans="1:11" s="35" customFormat="1" x14ac:dyDescent="0.2">
      <c r="A279" s="79" t="s">
        <v>2345</v>
      </c>
      <c r="B279" s="79" t="s">
        <v>2396</v>
      </c>
      <c r="C279" s="79" t="s">
        <v>299</v>
      </c>
      <c r="D279" s="80">
        <v>30430728</v>
      </c>
      <c r="E279" s="85">
        <v>33</v>
      </c>
      <c r="F279" s="74" t="s">
        <v>2543</v>
      </c>
      <c r="G279" s="82">
        <v>29061</v>
      </c>
      <c r="H279" s="82">
        <v>18320.601999999999</v>
      </c>
      <c r="I279" s="96">
        <v>386</v>
      </c>
      <c r="J279" s="97">
        <v>42304</v>
      </c>
      <c r="K279" s="98" t="s">
        <v>299</v>
      </c>
    </row>
    <row r="280" spans="1:11" s="35" customFormat="1" x14ac:dyDescent="0.2">
      <c r="A280" s="79" t="s">
        <v>2345</v>
      </c>
      <c r="B280" s="79" t="s">
        <v>2396</v>
      </c>
      <c r="C280" s="79" t="s">
        <v>299</v>
      </c>
      <c r="D280" s="80">
        <v>30430727</v>
      </c>
      <c r="E280" s="85">
        <v>33</v>
      </c>
      <c r="F280" s="74" t="s">
        <v>2544</v>
      </c>
      <c r="G280" s="82">
        <v>23125</v>
      </c>
      <c r="H280" s="82">
        <v>10741.725</v>
      </c>
      <c r="I280" s="96">
        <v>386</v>
      </c>
      <c r="J280" s="97">
        <v>42304</v>
      </c>
      <c r="K280" s="73" t="s">
        <v>2573</v>
      </c>
    </row>
    <row r="281" spans="1:11" s="35" customFormat="1" x14ac:dyDescent="0.2">
      <c r="A281" s="79" t="s">
        <v>2345</v>
      </c>
      <c r="B281" s="79" t="s">
        <v>2409</v>
      </c>
      <c r="C281" s="79" t="s">
        <v>299</v>
      </c>
      <c r="D281" s="80">
        <v>30345523</v>
      </c>
      <c r="E281" s="85">
        <v>33</v>
      </c>
      <c r="F281" s="74" t="s">
        <v>2545</v>
      </c>
      <c r="G281" s="82">
        <v>27337</v>
      </c>
      <c r="H281" s="82">
        <v>0</v>
      </c>
      <c r="I281" s="96">
        <v>386</v>
      </c>
      <c r="J281" s="97">
        <v>42304</v>
      </c>
      <c r="K281" s="73" t="s">
        <v>2573</v>
      </c>
    </row>
    <row r="282" spans="1:11" s="35" customFormat="1" x14ac:dyDescent="0.2">
      <c r="A282" s="79" t="s">
        <v>2345</v>
      </c>
      <c r="B282" s="79" t="s">
        <v>2375</v>
      </c>
      <c r="C282" s="79" t="s">
        <v>299</v>
      </c>
      <c r="D282" s="80">
        <v>30463665</v>
      </c>
      <c r="E282" s="85">
        <v>31</v>
      </c>
      <c r="F282" s="74" t="s">
        <v>2546</v>
      </c>
      <c r="G282" s="82">
        <v>887807</v>
      </c>
      <c r="H282" s="82">
        <v>0</v>
      </c>
      <c r="I282" s="96">
        <v>471</v>
      </c>
      <c r="J282" s="97">
        <v>42690</v>
      </c>
      <c r="K282" s="73" t="s">
        <v>2577</v>
      </c>
    </row>
    <row r="283" spans="1:11" s="35" customFormat="1" x14ac:dyDescent="0.2">
      <c r="A283" s="79" t="s">
        <v>2345</v>
      </c>
      <c r="B283" s="79" t="s">
        <v>2380</v>
      </c>
      <c r="C283" s="79" t="s">
        <v>299</v>
      </c>
      <c r="D283" s="80">
        <v>30476634</v>
      </c>
      <c r="E283" s="85">
        <v>31</v>
      </c>
      <c r="F283" s="74" t="s">
        <v>2547</v>
      </c>
      <c r="G283" s="82">
        <v>481998</v>
      </c>
      <c r="H283" s="82">
        <v>19939.760000000002</v>
      </c>
      <c r="I283" s="96">
        <v>229</v>
      </c>
      <c r="J283" s="97">
        <v>42900</v>
      </c>
      <c r="K283" s="73" t="s">
        <v>2573</v>
      </c>
    </row>
    <row r="284" spans="1:11" s="35" customFormat="1" x14ac:dyDescent="0.2">
      <c r="A284" s="79" t="s">
        <v>2345</v>
      </c>
      <c r="B284" s="79" t="s">
        <v>2380</v>
      </c>
      <c r="C284" s="79" t="s">
        <v>299</v>
      </c>
      <c r="D284" s="80">
        <v>30472985</v>
      </c>
      <c r="E284" s="96">
        <v>29</v>
      </c>
      <c r="F284" s="74" t="s">
        <v>2548</v>
      </c>
      <c r="G284" s="82">
        <v>981702</v>
      </c>
      <c r="H284" s="82">
        <v>92038.130999999994</v>
      </c>
      <c r="I284" s="96">
        <v>98</v>
      </c>
      <c r="J284" s="97">
        <v>42821</v>
      </c>
      <c r="K284" s="98" t="s">
        <v>299</v>
      </c>
    </row>
    <row r="285" spans="1:11" s="35" customFormat="1" x14ac:dyDescent="0.2">
      <c r="A285" s="79" t="s">
        <v>2345</v>
      </c>
      <c r="B285" s="79" t="s">
        <v>2380</v>
      </c>
      <c r="C285" s="79" t="s">
        <v>299</v>
      </c>
      <c r="D285" s="80">
        <v>30473505</v>
      </c>
      <c r="E285" s="85">
        <v>33</v>
      </c>
      <c r="F285" s="74" t="s">
        <v>2347</v>
      </c>
      <c r="G285" s="82">
        <v>400000</v>
      </c>
      <c r="H285" s="82">
        <v>135828.65900000001</v>
      </c>
      <c r="I285" s="96">
        <v>492</v>
      </c>
      <c r="J285" s="97">
        <v>42713</v>
      </c>
      <c r="K285" s="98" t="s">
        <v>299</v>
      </c>
    </row>
    <row r="286" spans="1:11" s="35" customFormat="1" x14ac:dyDescent="0.2">
      <c r="A286" s="79" t="s">
        <v>2345</v>
      </c>
      <c r="B286" s="79" t="s">
        <v>2375</v>
      </c>
      <c r="C286" s="79" t="s">
        <v>299</v>
      </c>
      <c r="D286" s="80">
        <v>30346224</v>
      </c>
      <c r="E286" s="85">
        <v>31</v>
      </c>
      <c r="F286" s="74" t="s">
        <v>2549</v>
      </c>
      <c r="G286" s="82">
        <v>1792842</v>
      </c>
      <c r="H286" s="82">
        <v>0</v>
      </c>
      <c r="I286" s="96">
        <v>500</v>
      </c>
      <c r="J286" s="97">
        <v>42716</v>
      </c>
      <c r="K286" s="73" t="s">
        <v>2577</v>
      </c>
    </row>
    <row r="287" spans="1:11" s="35" customFormat="1" ht="25.5" x14ac:dyDescent="0.2">
      <c r="A287" s="79" t="s">
        <v>2345</v>
      </c>
      <c r="B287" s="79" t="s">
        <v>2380</v>
      </c>
      <c r="C287" s="79" t="s">
        <v>299</v>
      </c>
      <c r="D287" s="80">
        <v>30477340</v>
      </c>
      <c r="E287" s="85">
        <v>33</v>
      </c>
      <c r="F287" s="74" t="s">
        <v>2550</v>
      </c>
      <c r="G287" s="82">
        <v>207531.136</v>
      </c>
      <c r="H287" s="82">
        <v>0</v>
      </c>
      <c r="I287" s="96">
        <v>133</v>
      </c>
      <c r="J287" s="97">
        <v>42830</v>
      </c>
      <c r="K287" s="73" t="s">
        <v>2573</v>
      </c>
    </row>
    <row r="288" spans="1:11" s="35" customFormat="1" ht="25.5" x14ac:dyDescent="0.2">
      <c r="A288" s="79" t="s">
        <v>2345</v>
      </c>
      <c r="B288" s="79" t="s">
        <v>2375</v>
      </c>
      <c r="C288" s="79" t="s">
        <v>299</v>
      </c>
      <c r="D288" s="80">
        <v>30480619</v>
      </c>
      <c r="E288" s="85">
        <v>31</v>
      </c>
      <c r="F288" s="74" t="s">
        <v>2551</v>
      </c>
      <c r="G288" s="82">
        <v>70483</v>
      </c>
      <c r="H288" s="82">
        <v>0</v>
      </c>
      <c r="I288" s="96">
        <v>113</v>
      </c>
      <c r="J288" s="97">
        <v>42825</v>
      </c>
      <c r="K288" s="73" t="s">
        <v>2573</v>
      </c>
    </row>
    <row r="289" spans="1:11" s="35" customFormat="1" x14ac:dyDescent="0.2">
      <c r="A289" s="79" t="s">
        <v>2345</v>
      </c>
      <c r="B289" s="79" t="s">
        <v>2380</v>
      </c>
      <c r="C289" s="79" t="s">
        <v>299</v>
      </c>
      <c r="D289" s="80">
        <v>30483913</v>
      </c>
      <c r="E289" s="85">
        <v>33</v>
      </c>
      <c r="F289" s="74" t="s">
        <v>2552</v>
      </c>
      <c r="G289" s="82">
        <v>164850.00099999999</v>
      </c>
      <c r="H289" s="82">
        <v>0</v>
      </c>
      <c r="I289" s="96">
        <v>134</v>
      </c>
      <c r="J289" s="97">
        <v>42830</v>
      </c>
      <c r="K289" s="73" t="s">
        <v>2573</v>
      </c>
    </row>
    <row r="290" spans="1:11" s="35" customFormat="1" x14ac:dyDescent="0.2">
      <c r="A290" s="79" t="s">
        <v>2345</v>
      </c>
      <c r="B290" s="79" t="s">
        <v>2406</v>
      </c>
      <c r="C290" s="79" t="s">
        <v>299</v>
      </c>
      <c r="D290" s="80">
        <v>30379844</v>
      </c>
      <c r="E290" s="85">
        <v>31</v>
      </c>
      <c r="F290" s="74" t="s">
        <v>2553</v>
      </c>
      <c r="G290" s="82">
        <v>1503021</v>
      </c>
      <c r="H290" s="82">
        <v>0</v>
      </c>
      <c r="I290" s="96">
        <v>172</v>
      </c>
      <c r="J290" s="97">
        <v>42866</v>
      </c>
      <c r="K290" s="73" t="s">
        <v>2573</v>
      </c>
    </row>
    <row r="291" spans="1:11" s="35" customFormat="1" x14ac:dyDescent="0.2">
      <c r="A291" s="79" t="s">
        <v>2345</v>
      </c>
      <c r="B291" s="79" t="s">
        <v>2375</v>
      </c>
      <c r="C291" s="79" t="s">
        <v>299</v>
      </c>
      <c r="D291" s="80">
        <v>30477992</v>
      </c>
      <c r="E291" s="96">
        <v>29</v>
      </c>
      <c r="F291" s="74" t="s">
        <v>2554</v>
      </c>
      <c r="G291" s="82">
        <v>703887</v>
      </c>
      <c r="H291" s="82">
        <v>0</v>
      </c>
      <c r="I291" s="96">
        <v>167</v>
      </c>
      <c r="J291" s="97">
        <v>42865</v>
      </c>
      <c r="K291" s="73" t="s">
        <v>2573</v>
      </c>
    </row>
    <row r="292" spans="1:11" s="35" customFormat="1" x14ac:dyDescent="0.2">
      <c r="A292" s="79" t="s">
        <v>2345</v>
      </c>
      <c r="B292" s="79" t="s">
        <v>2375</v>
      </c>
      <c r="C292" s="79" t="s">
        <v>299</v>
      </c>
      <c r="D292" s="80">
        <v>30477938</v>
      </c>
      <c r="E292" s="96">
        <v>29</v>
      </c>
      <c r="F292" s="74" t="s">
        <v>2555</v>
      </c>
      <c r="G292" s="82">
        <v>330000</v>
      </c>
      <c r="H292" s="82">
        <v>0</v>
      </c>
      <c r="I292" s="96">
        <v>166</v>
      </c>
      <c r="J292" s="97">
        <v>42865</v>
      </c>
      <c r="K292" s="73" t="s">
        <v>2573</v>
      </c>
    </row>
    <row r="293" spans="1:11" s="35" customFormat="1" x14ac:dyDescent="0.2">
      <c r="A293" s="79" t="s">
        <v>2345</v>
      </c>
      <c r="B293" s="79" t="s">
        <v>2375</v>
      </c>
      <c r="C293" s="79" t="s">
        <v>299</v>
      </c>
      <c r="D293" s="80">
        <v>30449425</v>
      </c>
      <c r="E293" s="85">
        <v>33</v>
      </c>
      <c r="F293" s="74" t="s">
        <v>2556</v>
      </c>
      <c r="G293" s="82">
        <v>550360</v>
      </c>
      <c r="H293" s="82">
        <v>0</v>
      </c>
      <c r="I293" s="96">
        <v>386</v>
      </c>
      <c r="J293" s="97">
        <v>42304</v>
      </c>
      <c r="K293" s="73" t="s">
        <v>2573</v>
      </c>
    </row>
    <row r="294" spans="1:11" s="35" customFormat="1" x14ac:dyDescent="0.2">
      <c r="A294" s="79" t="s">
        <v>2345</v>
      </c>
      <c r="B294" s="79" t="s">
        <v>2406</v>
      </c>
      <c r="C294" s="79" t="s">
        <v>299</v>
      </c>
      <c r="D294" s="80">
        <v>30396779</v>
      </c>
      <c r="E294" s="85">
        <v>33</v>
      </c>
      <c r="F294" s="74" t="s">
        <v>2557</v>
      </c>
      <c r="G294" s="82">
        <v>77137</v>
      </c>
      <c r="H294" s="82">
        <v>0</v>
      </c>
      <c r="I294" s="96">
        <v>483</v>
      </c>
      <c r="J294" s="97">
        <v>42696</v>
      </c>
      <c r="K294" s="73" t="s">
        <v>2573</v>
      </c>
    </row>
    <row r="295" spans="1:11" s="35" customFormat="1" x14ac:dyDescent="0.2">
      <c r="A295" s="79" t="s">
        <v>2345</v>
      </c>
      <c r="B295" s="79" t="s">
        <v>2406</v>
      </c>
      <c r="C295" s="79" t="s">
        <v>299</v>
      </c>
      <c r="D295" s="80">
        <v>30459924</v>
      </c>
      <c r="E295" s="85">
        <v>33</v>
      </c>
      <c r="F295" s="74" t="s">
        <v>2558</v>
      </c>
      <c r="G295" s="82">
        <v>40689</v>
      </c>
      <c r="H295" s="82">
        <v>0</v>
      </c>
      <c r="I295" s="96">
        <v>483</v>
      </c>
      <c r="J295" s="97">
        <v>42696</v>
      </c>
      <c r="K295" s="73" t="s">
        <v>2573</v>
      </c>
    </row>
    <row r="296" spans="1:11" s="35" customFormat="1" x14ac:dyDescent="0.2">
      <c r="A296" s="79" t="s">
        <v>2345</v>
      </c>
      <c r="B296" s="79" t="s">
        <v>2406</v>
      </c>
      <c r="C296" s="79" t="s">
        <v>299</v>
      </c>
      <c r="D296" s="80">
        <v>30459676</v>
      </c>
      <c r="E296" s="85">
        <v>33</v>
      </c>
      <c r="F296" s="74" t="s">
        <v>2559</v>
      </c>
      <c r="G296" s="82">
        <v>73484</v>
      </c>
      <c r="H296" s="82">
        <v>0</v>
      </c>
      <c r="I296" s="96">
        <v>483</v>
      </c>
      <c r="J296" s="97">
        <v>42696</v>
      </c>
      <c r="K296" s="73" t="s">
        <v>2573</v>
      </c>
    </row>
    <row r="297" spans="1:11" s="35" customFormat="1" x14ac:dyDescent="0.2">
      <c r="A297" s="79" t="s">
        <v>2345</v>
      </c>
      <c r="B297" s="79" t="s">
        <v>2406</v>
      </c>
      <c r="C297" s="79" t="s">
        <v>299</v>
      </c>
      <c r="D297" s="80">
        <v>30481219</v>
      </c>
      <c r="E297" s="85">
        <v>33</v>
      </c>
      <c r="F297" s="74" t="s">
        <v>2560</v>
      </c>
      <c r="G297" s="82">
        <v>79927</v>
      </c>
      <c r="H297" s="82">
        <v>0</v>
      </c>
      <c r="I297" s="96">
        <v>483</v>
      </c>
      <c r="J297" s="97">
        <v>42696</v>
      </c>
      <c r="K297" s="73" t="s">
        <v>2573</v>
      </c>
    </row>
    <row r="298" spans="1:11" s="35" customFormat="1" x14ac:dyDescent="0.2">
      <c r="A298" s="79" t="s">
        <v>2345</v>
      </c>
      <c r="B298" s="79" t="s">
        <v>2406</v>
      </c>
      <c r="C298" s="79" t="s">
        <v>299</v>
      </c>
      <c r="D298" s="80">
        <v>30459885</v>
      </c>
      <c r="E298" s="85">
        <v>33</v>
      </c>
      <c r="F298" s="74" t="s">
        <v>2561</v>
      </c>
      <c r="G298" s="82">
        <v>79985</v>
      </c>
      <c r="H298" s="82">
        <v>0</v>
      </c>
      <c r="I298" s="96">
        <v>483</v>
      </c>
      <c r="J298" s="97">
        <v>42696</v>
      </c>
      <c r="K298" s="73" t="s">
        <v>2573</v>
      </c>
    </row>
    <row r="299" spans="1:11" s="35" customFormat="1" x14ac:dyDescent="0.2">
      <c r="A299" s="79" t="s">
        <v>2345</v>
      </c>
      <c r="B299" s="79" t="s">
        <v>2406</v>
      </c>
      <c r="C299" s="79" t="s">
        <v>299</v>
      </c>
      <c r="D299" s="80">
        <v>30396872</v>
      </c>
      <c r="E299" s="85">
        <v>33</v>
      </c>
      <c r="F299" s="74" t="s">
        <v>2562</v>
      </c>
      <c r="G299" s="82">
        <v>79999</v>
      </c>
      <c r="H299" s="82">
        <v>0</v>
      </c>
      <c r="I299" s="96">
        <v>483</v>
      </c>
      <c r="J299" s="97">
        <v>42696</v>
      </c>
      <c r="K299" s="73" t="s">
        <v>2573</v>
      </c>
    </row>
    <row r="300" spans="1:11" s="35" customFormat="1" x14ac:dyDescent="0.2">
      <c r="A300" s="79" t="s">
        <v>2345</v>
      </c>
      <c r="B300" s="79" t="s">
        <v>2406</v>
      </c>
      <c r="C300" s="79" t="s">
        <v>299</v>
      </c>
      <c r="D300" s="80">
        <v>30459927</v>
      </c>
      <c r="E300" s="85">
        <v>33</v>
      </c>
      <c r="F300" s="74" t="s">
        <v>2563</v>
      </c>
      <c r="G300" s="82">
        <v>79995</v>
      </c>
      <c r="H300" s="82">
        <v>0</v>
      </c>
      <c r="I300" s="96">
        <v>483</v>
      </c>
      <c r="J300" s="97">
        <v>42696</v>
      </c>
      <c r="K300" s="73" t="s">
        <v>2573</v>
      </c>
    </row>
    <row r="301" spans="1:11" s="35" customFormat="1" x14ac:dyDescent="0.2">
      <c r="A301" s="79" t="s">
        <v>2345</v>
      </c>
      <c r="B301" s="79" t="s">
        <v>2375</v>
      </c>
      <c r="C301" s="79" t="s">
        <v>299</v>
      </c>
      <c r="D301" s="80">
        <v>30481771</v>
      </c>
      <c r="E301" s="85">
        <v>33</v>
      </c>
      <c r="F301" s="74" t="s">
        <v>2564</v>
      </c>
      <c r="G301" s="82">
        <v>157839</v>
      </c>
      <c r="H301" s="82">
        <v>0</v>
      </c>
      <c r="I301" s="96">
        <v>483</v>
      </c>
      <c r="J301" s="97">
        <v>42696</v>
      </c>
      <c r="K301" s="73" t="s">
        <v>2573</v>
      </c>
    </row>
    <row r="302" spans="1:11" s="35" customFormat="1" x14ac:dyDescent="0.2">
      <c r="A302" s="79" t="s">
        <v>2345</v>
      </c>
      <c r="B302" s="79" t="s">
        <v>2375</v>
      </c>
      <c r="C302" s="79" t="s">
        <v>299</v>
      </c>
      <c r="D302" s="80">
        <v>30481893</v>
      </c>
      <c r="E302" s="85">
        <v>33</v>
      </c>
      <c r="F302" s="74" t="s">
        <v>2565</v>
      </c>
      <c r="G302" s="82">
        <v>136393</v>
      </c>
      <c r="H302" s="82">
        <v>0</v>
      </c>
      <c r="I302" s="96">
        <v>483</v>
      </c>
      <c r="J302" s="97">
        <v>42696</v>
      </c>
      <c r="K302" s="73" t="s">
        <v>2573</v>
      </c>
    </row>
    <row r="303" spans="1:11" s="35" customFormat="1" x14ac:dyDescent="0.2">
      <c r="A303" s="79" t="s">
        <v>2345</v>
      </c>
      <c r="B303" s="79" t="s">
        <v>2375</v>
      </c>
      <c r="C303" s="79" t="s">
        <v>299</v>
      </c>
      <c r="D303" s="80">
        <v>30481913</v>
      </c>
      <c r="E303" s="85">
        <v>33</v>
      </c>
      <c r="F303" s="74" t="s">
        <v>2566</v>
      </c>
      <c r="G303" s="82">
        <v>136926</v>
      </c>
      <c r="H303" s="82">
        <v>0</v>
      </c>
      <c r="I303" s="96">
        <v>483</v>
      </c>
      <c r="J303" s="97">
        <v>42696</v>
      </c>
      <c r="K303" s="73" t="s">
        <v>2573</v>
      </c>
    </row>
    <row r="304" spans="1:11" s="35" customFormat="1" x14ac:dyDescent="0.2">
      <c r="A304" s="79" t="s">
        <v>2345</v>
      </c>
      <c r="B304" s="79" t="s">
        <v>2411</v>
      </c>
      <c r="C304" s="79" t="s">
        <v>299</v>
      </c>
      <c r="D304" s="80">
        <v>30471485</v>
      </c>
      <c r="E304" s="96">
        <v>29</v>
      </c>
      <c r="F304" s="74" t="s">
        <v>2567</v>
      </c>
      <c r="G304" s="82">
        <v>343434</v>
      </c>
      <c r="H304" s="82">
        <v>0</v>
      </c>
      <c r="I304" s="96">
        <v>227</v>
      </c>
      <c r="J304" s="97">
        <v>42900</v>
      </c>
      <c r="K304" s="73" t="s">
        <v>2573</v>
      </c>
    </row>
    <row r="305" spans="1:11" s="35" customFormat="1" x14ac:dyDescent="0.2">
      <c r="A305" s="79" t="s">
        <v>2345</v>
      </c>
      <c r="B305" s="79" t="s">
        <v>2402</v>
      </c>
      <c r="C305" s="79" t="s">
        <v>299</v>
      </c>
      <c r="D305" s="80">
        <v>30441325</v>
      </c>
      <c r="E305" s="96">
        <v>29</v>
      </c>
      <c r="F305" s="74" t="s">
        <v>2568</v>
      </c>
      <c r="G305" s="82">
        <v>80486</v>
      </c>
      <c r="H305" s="82">
        <v>0</v>
      </c>
      <c r="I305" s="96">
        <v>228</v>
      </c>
      <c r="J305" s="97">
        <v>42900</v>
      </c>
      <c r="K305" s="73" t="s">
        <v>2573</v>
      </c>
    </row>
    <row r="306" spans="1:11" s="35" customFormat="1" x14ac:dyDescent="0.2">
      <c r="A306" s="79" t="s">
        <v>2345</v>
      </c>
      <c r="B306" s="79" t="s">
        <v>2375</v>
      </c>
      <c r="C306" s="79" t="s">
        <v>317</v>
      </c>
      <c r="D306" s="80">
        <v>30121131</v>
      </c>
      <c r="E306" s="85">
        <v>31</v>
      </c>
      <c r="F306" s="74" t="s">
        <v>2569</v>
      </c>
      <c r="G306" s="82">
        <v>153942</v>
      </c>
      <c r="H306" s="82">
        <v>0</v>
      </c>
      <c r="I306" s="96">
        <v>240</v>
      </c>
      <c r="J306" s="97">
        <v>42902</v>
      </c>
      <c r="K306" s="73" t="s">
        <v>2573</v>
      </c>
    </row>
    <row r="307" spans="1:11" s="35" customFormat="1" x14ac:dyDescent="0.2">
      <c r="A307" s="79" t="s">
        <v>2345</v>
      </c>
      <c r="B307" s="79" t="s">
        <v>2380</v>
      </c>
      <c r="C307" s="79" t="s">
        <v>299</v>
      </c>
      <c r="D307" s="80">
        <v>30463533</v>
      </c>
      <c r="E307" s="96">
        <v>29</v>
      </c>
      <c r="F307" s="74" t="s">
        <v>2570</v>
      </c>
      <c r="G307" s="82">
        <v>603391</v>
      </c>
      <c r="H307" s="82">
        <v>42478.525999999998</v>
      </c>
      <c r="I307" s="96">
        <v>259</v>
      </c>
      <c r="J307" s="97">
        <v>42914</v>
      </c>
      <c r="K307" s="98" t="s">
        <v>299</v>
      </c>
    </row>
    <row r="308" spans="1:11" s="35" customFormat="1" x14ac:dyDescent="0.2">
      <c r="A308" s="79" t="s">
        <v>2345</v>
      </c>
      <c r="B308" s="79" t="s">
        <v>2406</v>
      </c>
      <c r="C308" s="79" t="s">
        <v>299</v>
      </c>
      <c r="D308" s="80">
        <v>30481301</v>
      </c>
      <c r="E308" s="85">
        <v>33</v>
      </c>
      <c r="F308" s="74" t="s">
        <v>2571</v>
      </c>
      <c r="G308" s="82">
        <v>77671</v>
      </c>
      <c r="H308" s="82">
        <v>0</v>
      </c>
      <c r="I308" s="96">
        <v>483</v>
      </c>
      <c r="J308" s="97">
        <v>42696</v>
      </c>
      <c r="K308" s="73" t="s">
        <v>2573</v>
      </c>
    </row>
    <row r="309" spans="1:11" s="35" customFormat="1" x14ac:dyDescent="0.2">
      <c r="A309" s="79" t="s">
        <v>2345</v>
      </c>
      <c r="B309" s="79" t="s">
        <v>2406</v>
      </c>
      <c r="C309" s="79" t="s">
        <v>299</v>
      </c>
      <c r="D309" s="80">
        <v>30481271</v>
      </c>
      <c r="E309" s="85">
        <v>33</v>
      </c>
      <c r="F309" s="74" t="s">
        <v>2572</v>
      </c>
      <c r="G309" s="82">
        <v>69624</v>
      </c>
      <c r="H309" s="82">
        <v>0</v>
      </c>
      <c r="I309" s="96">
        <v>483</v>
      </c>
      <c r="J309" s="97">
        <v>42696</v>
      </c>
      <c r="K309" s="73" t="s">
        <v>2573</v>
      </c>
    </row>
    <row r="310" spans="1:11" s="35" customFormat="1" x14ac:dyDescent="0.2">
      <c r="A310" s="99" t="s">
        <v>2371</v>
      </c>
      <c r="B310" s="99" t="s">
        <v>2371</v>
      </c>
      <c r="C310" s="79" t="s">
        <v>299</v>
      </c>
      <c r="D310" s="100" t="s">
        <v>2618</v>
      </c>
      <c r="E310" s="100">
        <v>29</v>
      </c>
      <c r="F310" s="101" t="s">
        <v>2619</v>
      </c>
      <c r="G310" s="102">
        <v>213881.09322000001</v>
      </c>
      <c r="H310" s="102">
        <v>195877.27</v>
      </c>
      <c r="I310" s="100" t="s">
        <v>2620</v>
      </c>
      <c r="J310" s="103">
        <v>41768</v>
      </c>
      <c r="K310" s="104">
        <v>0.91582321303416425</v>
      </c>
    </row>
    <row r="311" spans="1:11" s="35" customFormat="1" x14ac:dyDescent="0.2">
      <c r="A311" s="99" t="s">
        <v>2371</v>
      </c>
      <c r="B311" s="99" t="s">
        <v>2371</v>
      </c>
      <c r="C311" s="79" t="s">
        <v>299</v>
      </c>
      <c r="D311" s="100" t="s">
        <v>2621</v>
      </c>
      <c r="E311" s="100">
        <v>29</v>
      </c>
      <c r="F311" s="101" t="s">
        <v>2622</v>
      </c>
      <c r="G311" s="102">
        <v>196763.239</v>
      </c>
      <c r="H311" s="102">
        <v>196756.861</v>
      </c>
      <c r="I311" s="100" t="s">
        <v>2623</v>
      </c>
      <c r="J311" s="103">
        <v>42475</v>
      </c>
      <c r="K311" s="104">
        <v>0.99996758540857322</v>
      </c>
    </row>
    <row r="312" spans="1:11" s="35" customFormat="1" x14ac:dyDescent="0.2">
      <c r="A312" s="99" t="s">
        <v>2371</v>
      </c>
      <c r="B312" s="99" t="s">
        <v>2371</v>
      </c>
      <c r="C312" s="79" t="s">
        <v>299</v>
      </c>
      <c r="D312" s="100" t="s">
        <v>2624</v>
      </c>
      <c r="E312" s="100">
        <v>29</v>
      </c>
      <c r="F312" s="101" t="s">
        <v>2625</v>
      </c>
      <c r="G312" s="102">
        <v>661361</v>
      </c>
      <c r="H312" s="102">
        <v>0</v>
      </c>
      <c r="I312" s="100" t="s">
        <v>2626</v>
      </c>
      <c r="J312" s="103">
        <v>42139</v>
      </c>
      <c r="K312" s="104">
        <v>0</v>
      </c>
    </row>
    <row r="313" spans="1:11" s="35" customFormat="1" x14ac:dyDescent="0.2">
      <c r="A313" s="99" t="s">
        <v>2371</v>
      </c>
      <c r="B313" s="99" t="s">
        <v>2371</v>
      </c>
      <c r="C313" s="79" t="s">
        <v>299</v>
      </c>
      <c r="D313" s="100" t="s">
        <v>2627</v>
      </c>
      <c r="E313" s="100">
        <v>29</v>
      </c>
      <c r="F313" s="101" t="s">
        <v>2628</v>
      </c>
      <c r="G313" s="102">
        <v>1228172.649</v>
      </c>
      <c r="H313" s="102">
        <v>1225319.9450000001</v>
      </c>
      <c r="I313" s="100" t="s">
        <v>2629</v>
      </c>
      <c r="J313" s="103">
        <v>42012</v>
      </c>
      <c r="K313" s="104">
        <v>0.99767727770006709</v>
      </c>
    </row>
    <row r="314" spans="1:11" s="35" customFormat="1" x14ac:dyDescent="0.2">
      <c r="A314" s="99" t="s">
        <v>2371</v>
      </c>
      <c r="B314" s="99" t="s">
        <v>2371</v>
      </c>
      <c r="C314" s="79" t="s">
        <v>299</v>
      </c>
      <c r="D314" s="100" t="s">
        <v>2630</v>
      </c>
      <c r="E314" s="100">
        <v>29</v>
      </c>
      <c r="F314" s="101" t="s">
        <v>2631</v>
      </c>
      <c r="G314" s="102">
        <v>258061</v>
      </c>
      <c r="H314" s="102">
        <v>229338.22200000001</v>
      </c>
      <c r="I314" s="100" t="s">
        <v>2632</v>
      </c>
      <c r="J314" s="103">
        <v>41908</v>
      </c>
      <c r="K314" s="104">
        <v>0.88869771875641801</v>
      </c>
    </row>
    <row r="315" spans="1:11" s="35" customFormat="1" x14ac:dyDescent="0.2">
      <c r="A315" s="99" t="s">
        <v>2371</v>
      </c>
      <c r="B315" s="99" t="s">
        <v>2371</v>
      </c>
      <c r="C315" s="79" t="s">
        <v>299</v>
      </c>
      <c r="D315" s="100" t="s">
        <v>2633</v>
      </c>
      <c r="E315" s="100">
        <v>29</v>
      </c>
      <c r="F315" s="101" t="s">
        <v>2634</v>
      </c>
      <c r="G315" s="102">
        <v>11773.449000000001</v>
      </c>
      <c r="H315" s="102">
        <v>11773.449000000001</v>
      </c>
      <c r="I315" s="100" t="s">
        <v>2635</v>
      </c>
      <c r="J315" s="103">
        <v>42419</v>
      </c>
      <c r="K315" s="104">
        <v>1</v>
      </c>
    </row>
    <row r="316" spans="1:11" s="35" customFormat="1" x14ac:dyDescent="0.2">
      <c r="A316" s="99" t="s">
        <v>2371</v>
      </c>
      <c r="B316" s="99" t="s">
        <v>2371</v>
      </c>
      <c r="C316" s="79" t="s">
        <v>299</v>
      </c>
      <c r="D316" s="100" t="s">
        <v>2636</v>
      </c>
      <c r="E316" s="100">
        <v>29</v>
      </c>
      <c r="F316" s="101" t="s">
        <v>2637</v>
      </c>
      <c r="G316" s="102">
        <v>20399</v>
      </c>
      <c r="H316" s="102">
        <v>12349.107</v>
      </c>
      <c r="I316" s="100" t="s">
        <v>2638</v>
      </c>
      <c r="J316" s="103">
        <v>42419</v>
      </c>
      <c r="K316" s="104">
        <v>0.60537805774792885</v>
      </c>
    </row>
    <row r="317" spans="1:11" s="35" customFormat="1" x14ac:dyDescent="0.2">
      <c r="A317" s="99" t="s">
        <v>2371</v>
      </c>
      <c r="B317" s="99" t="s">
        <v>2371</v>
      </c>
      <c r="C317" s="79" t="s">
        <v>299</v>
      </c>
      <c r="D317" s="100" t="s">
        <v>2639</v>
      </c>
      <c r="E317" s="100">
        <v>29</v>
      </c>
      <c r="F317" s="101" t="s">
        <v>2640</v>
      </c>
      <c r="G317" s="102">
        <v>31535</v>
      </c>
      <c r="H317" s="102">
        <v>31535</v>
      </c>
      <c r="I317" s="100" t="s">
        <v>2641</v>
      </c>
      <c r="J317" s="103">
        <v>42594</v>
      </c>
      <c r="K317" s="104">
        <v>1</v>
      </c>
    </row>
    <row r="318" spans="1:11" s="35" customFormat="1" x14ac:dyDescent="0.2">
      <c r="A318" s="99" t="s">
        <v>2371</v>
      </c>
      <c r="B318" s="99" t="s">
        <v>2371</v>
      </c>
      <c r="C318" s="79" t="s">
        <v>299</v>
      </c>
      <c r="D318" s="100" t="s">
        <v>2642</v>
      </c>
      <c r="E318" s="100">
        <v>29</v>
      </c>
      <c r="F318" s="101" t="s">
        <v>2643</v>
      </c>
      <c r="G318" s="102">
        <v>89121</v>
      </c>
      <c r="H318" s="102">
        <v>16214.554</v>
      </c>
      <c r="I318" s="100" t="s">
        <v>2644</v>
      </c>
      <c r="J318" s="103">
        <v>42426</v>
      </c>
      <c r="K318" s="104">
        <v>0.18193864521268838</v>
      </c>
    </row>
    <row r="319" spans="1:11" s="35" customFormat="1" x14ac:dyDescent="0.2">
      <c r="A319" s="99" t="s">
        <v>2371</v>
      </c>
      <c r="B319" s="99" t="s">
        <v>2371</v>
      </c>
      <c r="C319" s="79" t="s">
        <v>299</v>
      </c>
      <c r="D319" s="100" t="s">
        <v>2645</v>
      </c>
      <c r="E319" s="100">
        <v>29</v>
      </c>
      <c r="F319" s="101" t="s">
        <v>2646</v>
      </c>
      <c r="G319" s="102">
        <v>378807</v>
      </c>
      <c r="H319" s="102">
        <v>0</v>
      </c>
      <c r="I319" s="100" t="s">
        <v>2647</v>
      </c>
      <c r="J319" s="103">
        <v>42685</v>
      </c>
      <c r="K319" s="104">
        <v>0</v>
      </c>
    </row>
    <row r="320" spans="1:11" s="35" customFormat="1" x14ac:dyDescent="0.2">
      <c r="A320" s="99" t="s">
        <v>2371</v>
      </c>
      <c r="B320" s="99" t="s">
        <v>2371</v>
      </c>
      <c r="C320" s="79" t="s">
        <v>299</v>
      </c>
      <c r="D320" s="100" t="s">
        <v>2648</v>
      </c>
      <c r="E320" s="100">
        <v>29</v>
      </c>
      <c r="F320" s="101" t="s">
        <v>2649</v>
      </c>
      <c r="G320" s="102">
        <v>126595</v>
      </c>
      <c r="H320" s="102">
        <v>10858.858</v>
      </c>
      <c r="I320" s="100" t="s">
        <v>2650</v>
      </c>
      <c r="J320" s="103">
        <v>42426</v>
      </c>
      <c r="K320" s="104">
        <v>8.5776357676053558E-2</v>
      </c>
    </row>
    <row r="321" spans="1:11" s="35" customFormat="1" x14ac:dyDescent="0.2">
      <c r="A321" s="99" t="s">
        <v>2371</v>
      </c>
      <c r="B321" s="99" t="s">
        <v>2371</v>
      </c>
      <c r="C321" s="79" t="s">
        <v>299</v>
      </c>
      <c r="D321" s="100" t="s">
        <v>2651</v>
      </c>
      <c r="E321" s="100">
        <v>29</v>
      </c>
      <c r="F321" s="101" t="s">
        <v>2652</v>
      </c>
      <c r="G321" s="102">
        <v>82406.979000000007</v>
      </c>
      <c r="H321" s="102">
        <v>0</v>
      </c>
      <c r="I321" s="100" t="s">
        <v>2653</v>
      </c>
      <c r="J321" s="103">
        <v>42377</v>
      </c>
      <c r="K321" s="104">
        <v>0</v>
      </c>
    </row>
    <row r="322" spans="1:11" s="35" customFormat="1" x14ac:dyDescent="0.2">
      <c r="A322" s="99" t="s">
        <v>2371</v>
      </c>
      <c r="B322" s="99" t="s">
        <v>2371</v>
      </c>
      <c r="C322" s="79" t="s">
        <v>299</v>
      </c>
      <c r="D322" s="100" t="s">
        <v>2654</v>
      </c>
      <c r="E322" s="100">
        <v>29</v>
      </c>
      <c r="F322" s="101" t="s">
        <v>2655</v>
      </c>
      <c r="G322" s="102">
        <v>638554</v>
      </c>
      <c r="H322" s="102">
        <v>198849</v>
      </c>
      <c r="I322" s="100" t="s">
        <v>2656</v>
      </c>
      <c r="J322" s="103">
        <v>42426</v>
      </c>
      <c r="K322" s="104">
        <v>0.31140514349608645</v>
      </c>
    </row>
    <row r="323" spans="1:11" s="35" customFormat="1" x14ac:dyDescent="0.2">
      <c r="A323" s="99" t="s">
        <v>2371</v>
      </c>
      <c r="B323" s="99" t="s">
        <v>2371</v>
      </c>
      <c r="C323" s="79" t="s">
        <v>299</v>
      </c>
      <c r="D323" s="100" t="s">
        <v>2657</v>
      </c>
      <c r="E323" s="100">
        <v>29</v>
      </c>
      <c r="F323" s="101" t="s">
        <v>2658</v>
      </c>
      <c r="G323" s="102">
        <v>103029</v>
      </c>
      <c r="H323" s="102">
        <v>0</v>
      </c>
      <c r="I323" s="100" t="s">
        <v>2659</v>
      </c>
      <c r="J323" s="103">
        <v>42685</v>
      </c>
      <c r="K323" s="104">
        <v>0</v>
      </c>
    </row>
    <row r="324" spans="1:11" s="35" customFormat="1" x14ac:dyDescent="0.2">
      <c r="A324" s="99" t="s">
        <v>2371</v>
      </c>
      <c r="B324" s="99" t="s">
        <v>2371</v>
      </c>
      <c r="C324" s="79" t="s">
        <v>299</v>
      </c>
      <c r="D324" s="100" t="s">
        <v>2660</v>
      </c>
      <c r="E324" s="100">
        <v>29</v>
      </c>
      <c r="F324" s="101" t="s">
        <v>2661</v>
      </c>
      <c r="G324" s="102">
        <v>148000</v>
      </c>
      <c r="H324" s="102">
        <v>140362.93100000001</v>
      </c>
      <c r="I324" s="100" t="s">
        <v>2662</v>
      </c>
      <c r="J324" s="103">
        <v>42531</v>
      </c>
      <c r="K324" s="104">
        <v>0.94839818243243246</v>
      </c>
    </row>
    <row r="325" spans="1:11" s="35" customFormat="1" x14ac:dyDescent="0.2">
      <c r="A325" s="99" t="s">
        <v>2371</v>
      </c>
      <c r="B325" s="99" t="s">
        <v>2371</v>
      </c>
      <c r="C325" s="79" t="s">
        <v>299</v>
      </c>
      <c r="D325" s="100" t="s">
        <v>2663</v>
      </c>
      <c r="E325" s="100">
        <v>29</v>
      </c>
      <c r="F325" s="101" t="s">
        <v>2664</v>
      </c>
      <c r="G325" s="102">
        <v>79850</v>
      </c>
      <c r="H325" s="102">
        <v>79850</v>
      </c>
      <c r="I325" s="100" t="s">
        <v>2665</v>
      </c>
      <c r="J325" s="103">
        <v>42545</v>
      </c>
      <c r="K325" s="104">
        <v>1</v>
      </c>
    </row>
    <row r="326" spans="1:11" s="35" customFormat="1" x14ac:dyDescent="0.2">
      <c r="A326" s="99" t="s">
        <v>2371</v>
      </c>
      <c r="B326" s="99" t="s">
        <v>2371</v>
      </c>
      <c r="C326" s="79" t="s">
        <v>299</v>
      </c>
      <c r="D326" s="100" t="s">
        <v>2666</v>
      </c>
      <c r="E326" s="100">
        <v>29</v>
      </c>
      <c r="F326" s="101" t="s">
        <v>2667</v>
      </c>
      <c r="G326" s="102">
        <v>67000</v>
      </c>
      <c r="H326" s="102">
        <v>0</v>
      </c>
      <c r="I326" s="100" t="s">
        <v>2668</v>
      </c>
      <c r="J326" s="103">
        <v>42832</v>
      </c>
      <c r="K326" s="104">
        <v>0</v>
      </c>
    </row>
    <row r="327" spans="1:11" s="35" customFormat="1" x14ac:dyDescent="0.2">
      <c r="A327" s="99" t="s">
        <v>2371</v>
      </c>
      <c r="B327" s="99" t="s">
        <v>2371</v>
      </c>
      <c r="C327" s="79" t="s">
        <v>299</v>
      </c>
      <c r="D327" s="100" t="s">
        <v>2669</v>
      </c>
      <c r="E327" s="100">
        <v>29</v>
      </c>
      <c r="F327" s="101" t="s">
        <v>2670</v>
      </c>
      <c r="G327" s="102">
        <v>129185</v>
      </c>
      <c r="H327" s="102">
        <v>0</v>
      </c>
      <c r="I327" s="100" t="s">
        <v>2671</v>
      </c>
      <c r="J327" s="103">
        <v>42846</v>
      </c>
      <c r="K327" s="104">
        <v>0</v>
      </c>
    </row>
    <row r="328" spans="1:11" s="35" customFormat="1" x14ac:dyDescent="0.2">
      <c r="A328" s="99" t="s">
        <v>2371</v>
      </c>
      <c r="B328" s="99" t="s">
        <v>2371</v>
      </c>
      <c r="C328" s="79" t="s">
        <v>299</v>
      </c>
      <c r="D328" s="100" t="s">
        <v>2672</v>
      </c>
      <c r="E328" s="100">
        <v>29</v>
      </c>
      <c r="F328" s="101" t="s">
        <v>2673</v>
      </c>
      <c r="G328" s="102">
        <v>347600</v>
      </c>
      <c r="H328" s="102">
        <v>347600</v>
      </c>
      <c r="I328" s="100" t="s">
        <v>2674</v>
      </c>
      <c r="J328" s="103">
        <v>42300</v>
      </c>
      <c r="K328" s="104">
        <v>1</v>
      </c>
    </row>
    <row r="329" spans="1:11" s="35" customFormat="1" x14ac:dyDescent="0.2">
      <c r="A329" s="99" t="s">
        <v>2371</v>
      </c>
      <c r="B329" s="99" t="s">
        <v>2371</v>
      </c>
      <c r="C329" s="79" t="s">
        <v>299</v>
      </c>
      <c r="D329" s="100" t="s">
        <v>2675</v>
      </c>
      <c r="E329" s="100">
        <v>29</v>
      </c>
      <c r="F329" s="101" t="s">
        <v>2676</v>
      </c>
      <c r="G329" s="102">
        <v>108035.625</v>
      </c>
      <c r="H329" s="102">
        <v>101804</v>
      </c>
      <c r="I329" s="100" t="s">
        <v>2677</v>
      </c>
      <c r="J329" s="103">
        <v>41894</v>
      </c>
      <c r="K329" s="104">
        <v>0.94231879530478946</v>
      </c>
    </row>
    <row r="330" spans="1:11" s="35" customFormat="1" x14ac:dyDescent="0.2">
      <c r="A330" s="99" t="s">
        <v>2371</v>
      </c>
      <c r="B330" s="99" t="s">
        <v>2371</v>
      </c>
      <c r="C330" s="79" t="s">
        <v>299</v>
      </c>
      <c r="D330" s="100" t="s">
        <v>2678</v>
      </c>
      <c r="E330" s="100">
        <v>29</v>
      </c>
      <c r="F330" s="101" t="s">
        <v>2679</v>
      </c>
      <c r="G330" s="102">
        <v>111180</v>
      </c>
      <c r="H330" s="102">
        <v>111180</v>
      </c>
      <c r="I330" s="100" t="s">
        <v>2680</v>
      </c>
      <c r="J330" s="103">
        <v>42258</v>
      </c>
      <c r="K330" s="104">
        <v>1</v>
      </c>
    </row>
    <row r="331" spans="1:11" s="35" customFormat="1" x14ac:dyDescent="0.2">
      <c r="A331" s="99" t="s">
        <v>2371</v>
      </c>
      <c r="B331" s="99" t="s">
        <v>2371</v>
      </c>
      <c r="C331" s="79" t="s">
        <v>299</v>
      </c>
      <c r="D331" s="100" t="s">
        <v>2681</v>
      </c>
      <c r="E331" s="100">
        <v>29</v>
      </c>
      <c r="F331" s="101" t="s">
        <v>2682</v>
      </c>
      <c r="G331" s="102">
        <v>96190.467999999993</v>
      </c>
      <c r="H331" s="102">
        <v>0</v>
      </c>
      <c r="I331" s="100" t="s">
        <v>2683</v>
      </c>
      <c r="J331" s="103">
        <v>42608</v>
      </c>
      <c r="K331" s="104">
        <v>0</v>
      </c>
    </row>
    <row r="332" spans="1:11" s="35" customFormat="1" x14ac:dyDescent="0.2">
      <c r="A332" s="99" t="s">
        <v>2371</v>
      </c>
      <c r="B332" s="99" t="s">
        <v>2371</v>
      </c>
      <c r="C332" s="79" t="s">
        <v>299</v>
      </c>
      <c r="D332" s="100" t="s">
        <v>2684</v>
      </c>
      <c r="E332" s="100">
        <v>29</v>
      </c>
      <c r="F332" s="101" t="s">
        <v>2685</v>
      </c>
      <c r="G332" s="102">
        <v>140009</v>
      </c>
      <c r="H332" s="102">
        <v>0</v>
      </c>
      <c r="I332" s="100" t="s">
        <v>2686</v>
      </c>
      <c r="J332" s="103">
        <v>42657</v>
      </c>
      <c r="K332" s="104">
        <v>0</v>
      </c>
    </row>
    <row r="333" spans="1:11" s="35" customFormat="1" x14ac:dyDescent="0.2">
      <c r="A333" s="99" t="s">
        <v>2371</v>
      </c>
      <c r="B333" s="99" t="s">
        <v>2371</v>
      </c>
      <c r="C333" s="79" t="s">
        <v>299</v>
      </c>
      <c r="D333" s="100" t="s">
        <v>2687</v>
      </c>
      <c r="E333" s="100">
        <v>29</v>
      </c>
      <c r="F333" s="101" t="s">
        <v>2688</v>
      </c>
      <c r="G333" s="102">
        <v>2017276.652</v>
      </c>
      <c r="H333" s="102">
        <v>1998863.38</v>
      </c>
      <c r="I333" s="100" t="s">
        <v>2689</v>
      </c>
      <c r="J333" s="103">
        <v>41481</v>
      </c>
      <c r="K333" s="104">
        <v>0.99087221280147941</v>
      </c>
    </row>
    <row r="334" spans="1:11" s="35" customFormat="1" x14ac:dyDescent="0.2">
      <c r="A334" s="99" t="s">
        <v>2371</v>
      </c>
      <c r="B334" s="99" t="s">
        <v>2371</v>
      </c>
      <c r="C334" s="79" t="s">
        <v>299</v>
      </c>
      <c r="D334" s="100" t="s">
        <v>2690</v>
      </c>
      <c r="E334" s="100">
        <v>29</v>
      </c>
      <c r="F334" s="101" t="s">
        <v>2691</v>
      </c>
      <c r="G334" s="102">
        <v>1047402.083</v>
      </c>
      <c r="H334" s="102">
        <v>100415.859</v>
      </c>
      <c r="I334" s="100" t="s">
        <v>2692</v>
      </c>
      <c r="J334" s="103">
        <v>40771</v>
      </c>
      <c r="K334" s="104">
        <v>9.5871356979151626E-2</v>
      </c>
    </row>
    <row r="335" spans="1:11" s="35" customFormat="1" x14ac:dyDescent="0.2">
      <c r="A335" s="99" t="s">
        <v>2371</v>
      </c>
      <c r="B335" s="99" t="s">
        <v>2371</v>
      </c>
      <c r="C335" s="79" t="s">
        <v>299</v>
      </c>
      <c r="D335" s="100" t="s">
        <v>2693</v>
      </c>
      <c r="E335" s="100">
        <v>29</v>
      </c>
      <c r="F335" s="101" t="s">
        <v>2694</v>
      </c>
      <c r="G335" s="102">
        <v>190877.31299999999</v>
      </c>
      <c r="H335" s="102">
        <v>190282.31299999999</v>
      </c>
      <c r="I335" s="100" t="s">
        <v>2695</v>
      </c>
      <c r="J335" s="103">
        <v>40771</v>
      </c>
      <c r="K335" s="104">
        <v>0.99688281445998772</v>
      </c>
    </row>
    <row r="336" spans="1:11" s="35" customFormat="1" x14ac:dyDescent="0.2">
      <c r="A336" s="99" t="s">
        <v>2371</v>
      </c>
      <c r="B336" s="99" t="s">
        <v>2371</v>
      </c>
      <c r="C336" s="79" t="s">
        <v>299</v>
      </c>
      <c r="D336" s="100" t="s">
        <v>2696</v>
      </c>
      <c r="E336" s="100">
        <v>29</v>
      </c>
      <c r="F336" s="101" t="s">
        <v>2697</v>
      </c>
      <c r="G336" s="102">
        <v>2754796.5589999999</v>
      </c>
      <c r="H336" s="102">
        <v>1682992.639</v>
      </c>
      <c r="I336" s="100" t="s">
        <v>2698</v>
      </c>
      <c r="J336" s="103">
        <v>42426</v>
      </c>
      <c r="K336" s="104">
        <v>0.61093173414262281</v>
      </c>
    </row>
    <row r="337" spans="1:11" s="35" customFormat="1" x14ac:dyDescent="0.2">
      <c r="A337" s="99" t="s">
        <v>2371</v>
      </c>
      <c r="B337" s="99" t="s">
        <v>2371</v>
      </c>
      <c r="C337" s="79" t="s">
        <v>299</v>
      </c>
      <c r="D337" s="100" t="s">
        <v>2699</v>
      </c>
      <c r="E337" s="100">
        <v>29</v>
      </c>
      <c r="F337" s="101" t="s">
        <v>2700</v>
      </c>
      <c r="G337" s="102">
        <v>183536.209</v>
      </c>
      <c r="H337" s="102">
        <v>0</v>
      </c>
      <c r="I337" s="100" t="s">
        <v>2701</v>
      </c>
      <c r="J337" s="103">
        <v>42643</v>
      </c>
      <c r="K337" s="104">
        <v>0</v>
      </c>
    </row>
    <row r="338" spans="1:11" s="35" customFormat="1" x14ac:dyDescent="0.2">
      <c r="A338" s="99" t="s">
        <v>2371</v>
      </c>
      <c r="B338" s="99" t="s">
        <v>2371</v>
      </c>
      <c r="C338" s="79" t="s">
        <v>299</v>
      </c>
      <c r="D338" s="100" t="s">
        <v>2702</v>
      </c>
      <c r="E338" s="100">
        <v>29</v>
      </c>
      <c r="F338" s="101" t="s">
        <v>2703</v>
      </c>
      <c r="G338" s="102">
        <v>88955</v>
      </c>
      <c r="H338" s="102">
        <v>0</v>
      </c>
      <c r="I338" s="100" t="s">
        <v>2704</v>
      </c>
      <c r="J338" s="103">
        <v>42062</v>
      </c>
      <c r="K338" s="104">
        <v>0</v>
      </c>
    </row>
    <row r="339" spans="1:11" s="35" customFormat="1" x14ac:dyDescent="0.2">
      <c r="A339" s="99" t="s">
        <v>2371</v>
      </c>
      <c r="B339" s="99" t="s">
        <v>2371</v>
      </c>
      <c r="C339" s="79" t="s">
        <v>299</v>
      </c>
      <c r="D339" s="100" t="s">
        <v>2705</v>
      </c>
      <c r="E339" s="100">
        <v>29</v>
      </c>
      <c r="F339" s="101" t="s">
        <v>2706</v>
      </c>
      <c r="G339" s="102">
        <v>772152</v>
      </c>
      <c r="H339" s="102">
        <v>0</v>
      </c>
      <c r="I339" s="100" t="s">
        <v>2707</v>
      </c>
      <c r="J339" s="103">
        <v>42195</v>
      </c>
      <c r="K339" s="104">
        <v>0</v>
      </c>
    </row>
    <row r="340" spans="1:11" s="35" customFormat="1" x14ac:dyDescent="0.2">
      <c r="A340" s="99" t="s">
        <v>2371</v>
      </c>
      <c r="B340" s="99" t="s">
        <v>2371</v>
      </c>
      <c r="C340" s="79" t="s">
        <v>299</v>
      </c>
      <c r="D340" s="100" t="s">
        <v>2708</v>
      </c>
      <c r="E340" s="100">
        <v>29</v>
      </c>
      <c r="F340" s="101" t="s">
        <v>2709</v>
      </c>
      <c r="G340" s="102">
        <v>690197.62</v>
      </c>
      <c r="H340" s="102">
        <v>0</v>
      </c>
      <c r="I340" s="100" t="s">
        <v>2710</v>
      </c>
      <c r="J340" s="103">
        <v>42243</v>
      </c>
      <c r="K340" s="104">
        <v>0</v>
      </c>
    </row>
    <row r="341" spans="1:11" s="35" customFormat="1" x14ac:dyDescent="0.2">
      <c r="A341" s="99" t="s">
        <v>2371</v>
      </c>
      <c r="B341" s="99" t="s">
        <v>2371</v>
      </c>
      <c r="C341" s="79" t="s">
        <v>299</v>
      </c>
      <c r="D341" s="100" t="s">
        <v>2711</v>
      </c>
      <c r="E341" s="100">
        <v>29</v>
      </c>
      <c r="F341" s="101" t="s">
        <v>2712</v>
      </c>
      <c r="G341" s="102">
        <v>61438</v>
      </c>
      <c r="H341" s="102">
        <v>0</v>
      </c>
      <c r="I341" s="100" t="s">
        <v>2713</v>
      </c>
      <c r="J341" s="103">
        <v>42424</v>
      </c>
      <c r="K341" s="104">
        <v>0</v>
      </c>
    </row>
    <row r="342" spans="1:11" s="35" customFormat="1" x14ac:dyDescent="0.2">
      <c r="A342" s="99" t="s">
        <v>2371</v>
      </c>
      <c r="B342" s="99" t="s">
        <v>2371</v>
      </c>
      <c r="C342" s="79" t="s">
        <v>299</v>
      </c>
      <c r="D342" s="100" t="s">
        <v>2714</v>
      </c>
      <c r="E342" s="100">
        <v>29</v>
      </c>
      <c r="F342" s="101" t="s">
        <v>2715</v>
      </c>
      <c r="G342" s="102">
        <v>79000</v>
      </c>
      <c r="H342" s="102">
        <v>76365.407000000007</v>
      </c>
      <c r="I342" s="100" t="s">
        <v>2716</v>
      </c>
      <c r="J342" s="103">
        <v>42545</v>
      </c>
      <c r="K342" s="104">
        <v>0.96665072151898734</v>
      </c>
    </row>
    <row r="343" spans="1:11" s="35" customFormat="1" x14ac:dyDescent="0.2">
      <c r="A343" s="99" t="s">
        <v>2371</v>
      </c>
      <c r="B343" s="99" t="s">
        <v>2371</v>
      </c>
      <c r="C343" s="79" t="s">
        <v>299</v>
      </c>
      <c r="D343" s="100" t="s">
        <v>2717</v>
      </c>
      <c r="E343" s="100">
        <v>29</v>
      </c>
      <c r="F343" s="101" t="s">
        <v>2718</v>
      </c>
      <c r="G343" s="102">
        <v>568291</v>
      </c>
      <c r="H343" s="102">
        <v>85381.180999999997</v>
      </c>
      <c r="I343" s="100" t="s">
        <v>2719</v>
      </c>
      <c r="J343" s="103">
        <v>42741</v>
      </c>
      <c r="K343" s="104">
        <v>0.15024200805573201</v>
      </c>
    </row>
    <row r="344" spans="1:11" s="35" customFormat="1" x14ac:dyDescent="0.2">
      <c r="A344" s="99" t="s">
        <v>2371</v>
      </c>
      <c r="B344" s="99" t="s">
        <v>2371</v>
      </c>
      <c r="C344" s="79" t="s">
        <v>299</v>
      </c>
      <c r="D344" s="100" t="s">
        <v>2720</v>
      </c>
      <c r="E344" s="100">
        <v>29</v>
      </c>
      <c r="F344" s="101" t="s">
        <v>2721</v>
      </c>
      <c r="G344" s="102">
        <v>190048.522</v>
      </c>
      <c r="H344" s="102">
        <v>190048.522</v>
      </c>
      <c r="I344" s="100" t="s">
        <v>2722</v>
      </c>
      <c r="J344" s="103">
        <v>42335</v>
      </c>
      <c r="K344" s="104">
        <v>1</v>
      </c>
    </row>
    <row r="345" spans="1:11" s="35" customFormat="1" x14ac:dyDescent="0.2">
      <c r="A345" s="99" t="s">
        <v>2371</v>
      </c>
      <c r="B345" s="99" t="s">
        <v>2371</v>
      </c>
      <c r="C345" s="79" t="s">
        <v>299</v>
      </c>
      <c r="D345" s="100" t="s">
        <v>2723</v>
      </c>
      <c r="E345" s="100">
        <v>29</v>
      </c>
      <c r="F345" s="101" t="s">
        <v>2724</v>
      </c>
      <c r="G345" s="102">
        <v>152550.41699999999</v>
      </c>
      <c r="H345" s="102">
        <v>152550.41699999999</v>
      </c>
      <c r="I345" s="100" t="s">
        <v>2725</v>
      </c>
      <c r="J345" s="103">
        <v>42335</v>
      </c>
      <c r="K345" s="104">
        <v>1</v>
      </c>
    </row>
    <row r="346" spans="1:11" s="35" customFormat="1" x14ac:dyDescent="0.2">
      <c r="A346" s="99" t="s">
        <v>2371</v>
      </c>
      <c r="B346" s="99" t="s">
        <v>2371</v>
      </c>
      <c r="C346" s="79" t="s">
        <v>299</v>
      </c>
      <c r="D346" s="100" t="s">
        <v>2726</v>
      </c>
      <c r="E346" s="100">
        <v>29</v>
      </c>
      <c r="F346" s="101" t="s">
        <v>2727</v>
      </c>
      <c r="G346" s="102">
        <v>592461</v>
      </c>
      <c r="H346" s="102">
        <v>512807.44099999999</v>
      </c>
      <c r="I346" s="100" t="s">
        <v>2728</v>
      </c>
      <c r="J346" s="103">
        <v>42545</v>
      </c>
      <c r="K346" s="104">
        <v>0.86555476394226794</v>
      </c>
    </row>
    <row r="347" spans="1:11" s="35" customFormat="1" x14ac:dyDescent="0.2">
      <c r="A347" s="99" t="s">
        <v>2371</v>
      </c>
      <c r="B347" s="99" t="s">
        <v>2371</v>
      </c>
      <c r="C347" s="79" t="s">
        <v>299</v>
      </c>
      <c r="D347" s="100" t="s">
        <v>2729</v>
      </c>
      <c r="E347" s="100">
        <v>29</v>
      </c>
      <c r="F347" s="101" t="s">
        <v>2730</v>
      </c>
      <c r="G347" s="102">
        <v>137896.45600000001</v>
      </c>
      <c r="H347" s="102">
        <v>137896.45499999999</v>
      </c>
      <c r="I347" s="100" t="s">
        <v>2731</v>
      </c>
      <c r="J347" s="103">
        <v>42545</v>
      </c>
      <c r="K347" s="104">
        <v>0.99999999274818197</v>
      </c>
    </row>
    <row r="348" spans="1:11" s="35" customFormat="1" x14ac:dyDescent="0.2">
      <c r="A348" s="99" t="s">
        <v>2371</v>
      </c>
      <c r="B348" s="99" t="s">
        <v>2371</v>
      </c>
      <c r="C348" s="79" t="s">
        <v>299</v>
      </c>
      <c r="D348" s="100" t="s">
        <v>2732</v>
      </c>
      <c r="E348" s="100">
        <v>29</v>
      </c>
      <c r="F348" s="101" t="s">
        <v>2733</v>
      </c>
      <c r="G348" s="102">
        <v>171550.4</v>
      </c>
      <c r="H348" s="102">
        <v>171550.4</v>
      </c>
      <c r="I348" s="100" t="s">
        <v>2734</v>
      </c>
      <c r="J348" s="103">
        <v>42545</v>
      </c>
      <c r="K348" s="104">
        <v>1</v>
      </c>
    </row>
    <row r="349" spans="1:11" s="35" customFormat="1" x14ac:dyDescent="0.2">
      <c r="A349" s="99" t="s">
        <v>2371</v>
      </c>
      <c r="B349" s="99" t="s">
        <v>2371</v>
      </c>
      <c r="C349" s="79" t="s">
        <v>299</v>
      </c>
      <c r="D349" s="100" t="s">
        <v>2735</v>
      </c>
      <c r="E349" s="100">
        <v>29</v>
      </c>
      <c r="F349" s="101" t="s">
        <v>2736</v>
      </c>
      <c r="G349" s="102">
        <v>25224</v>
      </c>
      <c r="H349" s="102">
        <v>0</v>
      </c>
      <c r="I349" s="100" t="s">
        <v>2737</v>
      </c>
      <c r="J349" s="103">
        <v>42818</v>
      </c>
      <c r="K349" s="104">
        <v>0</v>
      </c>
    </row>
    <row r="350" spans="1:11" s="35" customFormat="1" x14ac:dyDescent="0.2">
      <c r="A350" s="99" t="s">
        <v>2371</v>
      </c>
      <c r="B350" s="99" t="s">
        <v>2371</v>
      </c>
      <c r="C350" s="79" t="s">
        <v>299</v>
      </c>
      <c r="D350" s="100" t="s">
        <v>2738</v>
      </c>
      <c r="E350" s="100">
        <v>29</v>
      </c>
      <c r="F350" s="101" t="s">
        <v>2739</v>
      </c>
      <c r="G350" s="102">
        <v>220831</v>
      </c>
      <c r="H350" s="102">
        <v>0</v>
      </c>
      <c r="I350" s="100" t="s">
        <v>2740</v>
      </c>
      <c r="J350" s="103">
        <v>42804</v>
      </c>
      <c r="K350" s="104">
        <v>0</v>
      </c>
    </row>
    <row r="351" spans="1:11" s="35" customFormat="1" x14ac:dyDescent="0.2">
      <c r="A351" s="99" t="s">
        <v>2371</v>
      </c>
      <c r="B351" s="99" t="s">
        <v>2371</v>
      </c>
      <c r="C351" s="79" t="s">
        <v>299</v>
      </c>
      <c r="D351" s="100" t="s">
        <v>2741</v>
      </c>
      <c r="E351" s="85">
        <v>31</v>
      </c>
      <c r="F351" s="101" t="s">
        <v>2742</v>
      </c>
      <c r="G351" s="102">
        <v>496181</v>
      </c>
      <c r="H351" s="102">
        <v>213455.02100000001</v>
      </c>
      <c r="I351" s="100" t="s">
        <v>2743</v>
      </c>
      <c r="J351" s="103">
        <v>41845</v>
      </c>
      <c r="K351" s="104">
        <v>0.43019587811705812</v>
      </c>
    </row>
    <row r="352" spans="1:11" s="35" customFormat="1" x14ac:dyDescent="0.2">
      <c r="A352" s="99" t="s">
        <v>2371</v>
      </c>
      <c r="B352" s="99" t="s">
        <v>2371</v>
      </c>
      <c r="C352" s="79" t="s">
        <v>299</v>
      </c>
      <c r="D352" s="100" t="s">
        <v>2744</v>
      </c>
      <c r="E352" s="85">
        <v>33</v>
      </c>
      <c r="F352" s="101" t="s">
        <v>2745</v>
      </c>
      <c r="G352" s="102">
        <v>303069</v>
      </c>
      <c r="H352" s="102">
        <v>303069</v>
      </c>
      <c r="I352" s="100" t="s">
        <v>2746</v>
      </c>
      <c r="J352" s="103">
        <v>42628</v>
      </c>
      <c r="K352" s="104">
        <v>1</v>
      </c>
    </row>
    <row r="353" spans="1:11" s="35" customFormat="1" x14ac:dyDescent="0.2">
      <c r="A353" s="99" t="s">
        <v>2371</v>
      </c>
      <c r="B353" s="99" t="s">
        <v>2371</v>
      </c>
      <c r="C353" s="79" t="s">
        <v>299</v>
      </c>
      <c r="D353" s="100" t="s">
        <v>2747</v>
      </c>
      <c r="E353" s="85">
        <v>31</v>
      </c>
      <c r="F353" s="101" t="s">
        <v>2748</v>
      </c>
      <c r="G353" s="102">
        <v>181934.74799999999</v>
      </c>
      <c r="H353" s="102">
        <v>0</v>
      </c>
      <c r="I353" s="100" t="s">
        <v>2749</v>
      </c>
      <c r="J353" s="103">
        <v>40242</v>
      </c>
      <c r="K353" s="104">
        <v>0</v>
      </c>
    </row>
    <row r="354" spans="1:11" s="35" customFormat="1" x14ac:dyDescent="0.2">
      <c r="A354" s="99" t="s">
        <v>2371</v>
      </c>
      <c r="B354" s="99" t="s">
        <v>2371</v>
      </c>
      <c r="C354" s="79" t="s">
        <v>299</v>
      </c>
      <c r="D354" s="100" t="s">
        <v>2750</v>
      </c>
      <c r="E354" s="85">
        <v>31</v>
      </c>
      <c r="F354" s="101" t="s">
        <v>2751</v>
      </c>
      <c r="G354" s="102">
        <v>126000</v>
      </c>
      <c r="H354" s="102">
        <v>97667.899000000005</v>
      </c>
      <c r="I354" s="100" t="s">
        <v>2752</v>
      </c>
      <c r="J354" s="103">
        <v>42356</v>
      </c>
      <c r="K354" s="104">
        <v>0.7751420555555556</v>
      </c>
    </row>
    <row r="355" spans="1:11" s="35" customFormat="1" x14ac:dyDescent="0.2">
      <c r="A355" s="99" t="s">
        <v>2371</v>
      </c>
      <c r="B355" s="99" t="s">
        <v>2371</v>
      </c>
      <c r="C355" s="79" t="s">
        <v>299</v>
      </c>
      <c r="D355" s="100" t="s">
        <v>2753</v>
      </c>
      <c r="E355" s="85">
        <v>31</v>
      </c>
      <c r="F355" s="101" t="s">
        <v>2754</v>
      </c>
      <c r="G355" s="102">
        <v>5741496</v>
      </c>
      <c r="H355" s="102">
        <v>0</v>
      </c>
      <c r="I355" s="100" t="s">
        <v>2755</v>
      </c>
      <c r="J355" s="103">
        <v>42153</v>
      </c>
      <c r="K355" s="104">
        <v>0</v>
      </c>
    </row>
    <row r="356" spans="1:11" s="35" customFormat="1" x14ac:dyDescent="0.2">
      <c r="A356" s="99" t="s">
        <v>2371</v>
      </c>
      <c r="B356" s="99" t="s">
        <v>2371</v>
      </c>
      <c r="C356" s="79" t="s">
        <v>299</v>
      </c>
      <c r="D356" s="100" t="s">
        <v>2756</v>
      </c>
      <c r="E356" s="85">
        <v>31</v>
      </c>
      <c r="F356" s="101" t="s">
        <v>2757</v>
      </c>
      <c r="G356" s="102">
        <v>115430</v>
      </c>
      <c r="H356" s="102">
        <v>115430</v>
      </c>
      <c r="I356" s="100" t="s">
        <v>2758</v>
      </c>
      <c r="J356" s="103">
        <v>42321</v>
      </c>
      <c r="K356" s="104">
        <v>1</v>
      </c>
    </row>
    <row r="357" spans="1:11" s="35" customFormat="1" x14ac:dyDescent="0.2">
      <c r="A357" s="99" t="s">
        <v>2371</v>
      </c>
      <c r="B357" s="99" t="s">
        <v>2371</v>
      </c>
      <c r="C357" s="79" t="s">
        <v>299</v>
      </c>
      <c r="D357" s="100" t="s">
        <v>2759</v>
      </c>
      <c r="E357" s="85">
        <v>31</v>
      </c>
      <c r="F357" s="101" t="s">
        <v>2760</v>
      </c>
      <c r="G357" s="102">
        <v>1390917.5630000001</v>
      </c>
      <c r="H357" s="102">
        <v>1353096.889</v>
      </c>
      <c r="I357" s="100" t="s">
        <v>2761</v>
      </c>
      <c r="J357" s="103">
        <v>42139</v>
      </c>
      <c r="K357" s="104">
        <v>0.97280883137428609</v>
      </c>
    </row>
    <row r="358" spans="1:11" s="35" customFormat="1" x14ac:dyDescent="0.2">
      <c r="A358" s="99" t="s">
        <v>2371</v>
      </c>
      <c r="B358" s="99" t="s">
        <v>2371</v>
      </c>
      <c r="C358" s="79" t="s">
        <v>299</v>
      </c>
      <c r="D358" s="100" t="s">
        <v>2762</v>
      </c>
      <c r="E358" s="85">
        <v>31</v>
      </c>
      <c r="F358" s="101" t="s">
        <v>2763</v>
      </c>
      <c r="G358" s="102">
        <v>61091.68</v>
      </c>
      <c r="H358" s="102">
        <v>25082.3</v>
      </c>
      <c r="I358" s="100" t="s">
        <v>2764</v>
      </c>
      <c r="J358" s="103">
        <v>42243</v>
      </c>
      <c r="K358" s="104">
        <v>0.4105681821157971</v>
      </c>
    </row>
    <row r="359" spans="1:11" s="35" customFormat="1" x14ac:dyDescent="0.2">
      <c r="A359" s="99" t="s">
        <v>2371</v>
      </c>
      <c r="B359" s="99" t="s">
        <v>2371</v>
      </c>
      <c r="C359" s="79" t="s">
        <v>299</v>
      </c>
      <c r="D359" s="100" t="s">
        <v>2765</v>
      </c>
      <c r="E359" s="85">
        <v>31</v>
      </c>
      <c r="F359" s="101" t="s">
        <v>2766</v>
      </c>
      <c r="G359" s="102">
        <v>4275217</v>
      </c>
      <c r="H359" s="102">
        <v>0</v>
      </c>
      <c r="I359" s="100" t="s">
        <v>2767</v>
      </c>
      <c r="J359" s="103">
        <v>42716</v>
      </c>
      <c r="K359" s="104">
        <v>0</v>
      </c>
    </row>
    <row r="360" spans="1:11" s="35" customFormat="1" x14ac:dyDescent="0.2">
      <c r="A360" s="99" t="s">
        <v>2371</v>
      </c>
      <c r="B360" s="99" t="s">
        <v>2371</v>
      </c>
      <c r="C360" s="79" t="s">
        <v>299</v>
      </c>
      <c r="D360" s="100" t="s">
        <v>2768</v>
      </c>
      <c r="E360" s="85">
        <v>31</v>
      </c>
      <c r="F360" s="101" t="s">
        <v>2769</v>
      </c>
      <c r="G360" s="102">
        <v>2882954.335</v>
      </c>
      <c r="H360" s="102">
        <v>2640544.9</v>
      </c>
      <c r="I360" s="100" t="s">
        <v>2749</v>
      </c>
      <c r="J360" s="103">
        <v>40242</v>
      </c>
      <c r="K360" s="104">
        <v>0.91591631124465933</v>
      </c>
    </row>
    <row r="361" spans="1:11" s="35" customFormat="1" x14ac:dyDescent="0.2">
      <c r="A361" s="99" t="s">
        <v>2371</v>
      </c>
      <c r="B361" s="99" t="s">
        <v>2371</v>
      </c>
      <c r="C361" s="79" t="s">
        <v>299</v>
      </c>
      <c r="D361" s="100" t="s">
        <v>2770</v>
      </c>
      <c r="E361" s="85">
        <v>31</v>
      </c>
      <c r="F361" s="101" t="s">
        <v>2771</v>
      </c>
      <c r="G361" s="102">
        <v>2418419.58</v>
      </c>
      <c r="H361" s="102">
        <v>2418419.327</v>
      </c>
      <c r="I361" s="100" t="s">
        <v>2772</v>
      </c>
      <c r="J361" s="103">
        <v>42153</v>
      </c>
      <c r="K361" s="104">
        <v>0.99999989538622569</v>
      </c>
    </row>
    <row r="362" spans="1:11" s="35" customFormat="1" x14ac:dyDescent="0.2">
      <c r="A362" s="99" t="s">
        <v>2371</v>
      </c>
      <c r="B362" s="99" t="s">
        <v>2371</v>
      </c>
      <c r="C362" s="79" t="s">
        <v>299</v>
      </c>
      <c r="D362" s="100" t="s">
        <v>2773</v>
      </c>
      <c r="E362" s="85">
        <v>31</v>
      </c>
      <c r="F362" s="101" t="s">
        <v>2774</v>
      </c>
      <c r="G362" s="102">
        <v>158070</v>
      </c>
      <c r="H362" s="102">
        <v>111702.5</v>
      </c>
      <c r="I362" s="100" t="s">
        <v>2775</v>
      </c>
      <c r="J362" s="103">
        <v>42209</v>
      </c>
      <c r="K362" s="104">
        <v>0.70666476877332829</v>
      </c>
    </row>
    <row r="363" spans="1:11" s="35" customFormat="1" x14ac:dyDescent="0.2">
      <c r="A363" s="99" t="s">
        <v>2371</v>
      </c>
      <c r="B363" s="99" t="s">
        <v>2371</v>
      </c>
      <c r="C363" s="79" t="s">
        <v>299</v>
      </c>
      <c r="D363" s="100" t="s">
        <v>2776</v>
      </c>
      <c r="E363" s="85">
        <v>31</v>
      </c>
      <c r="F363" s="101" t="s">
        <v>2777</v>
      </c>
      <c r="G363" s="102">
        <v>2141001.8709999998</v>
      </c>
      <c r="H363" s="102">
        <v>1784390.0959999999</v>
      </c>
      <c r="I363" s="100" t="s">
        <v>2778</v>
      </c>
      <c r="J363" s="103">
        <v>42580</v>
      </c>
      <c r="K363" s="104">
        <v>0.83343696246587728</v>
      </c>
    </row>
    <row r="364" spans="1:11" s="35" customFormat="1" x14ac:dyDescent="0.2">
      <c r="A364" s="99" t="s">
        <v>2371</v>
      </c>
      <c r="B364" s="99" t="s">
        <v>2371</v>
      </c>
      <c r="C364" s="79" t="s">
        <v>299</v>
      </c>
      <c r="D364" s="100" t="s">
        <v>2779</v>
      </c>
      <c r="E364" s="85">
        <v>31</v>
      </c>
      <c r="F364" s="101" t="s">
        <v>2780</v>
      </c>
      <c r="G364" s="102">
        <v>2664715.9160000002</v>
      </c>
      <c r="H364" s="102">
        <v>2180229.4509999999</v>
      </c>
      <c r="I364" s="100" t="s">
        <v>2781</v>
      </c>
      <c r="J364" s="103">
        <v>42153</v>
      </c>
      <c r="K364" s="104">
        <v>0.81818457191216776</v>
      </c>
    </row>
    <row r="365" spans="1:11" s="35" customFormat="1" x14ac:dyDescent="0.2">
      <c r="A365" s="99" t="s">
        <v>2371</v>
      </c>
      <c r="B365" s="99" t="s">
        <v>2371</v>
      </c>
      <c r="C365" s="79" t="s">
        <v>299</v>
      </c>
      <c r="D365" s="100" t="s">
        <v>2782</v>
      </c>
      <c r="E365" s="85">
        <v>31</v>
      </c>
      <c r="F365" s="101" t="s">
        <v>2783</v>
      </c>
      <c r="G365" s="102">
        <v>3709299.0980000002</v>
      </c>
      <c r="H365" s="102">
        <v>2509498.09</v>
      </c>
      <c r="I365" s="100" t="s">
        <v>2784</v>
      </c>
      <c r="J365" s="103">
        <v>41985</v>
      </c>
      <c r="K365" s="104">
        <v>0.67654239350854306</v>
      </c>
    </row>
    <row r="366" spans="1:11" s="35" customFormat="1" x14ac:dyDescent="0.2">
      <c r="A366" s="99" t="s">
        <v>2371</v>
      </c>
      <c r="B366" s="99" t="s">
        <v>2371</v>
      </c>
      <c r="C366" s="79" t="s">
        <v>299</v>
      </c>
      <c r="D366" s="100" t="s">
        <v>2785</v>
      </c>
      <c r="E366" s="85">
        <v>31</v>
      </c>
      <c r="F366" s="101" t="s">
        <v>2786</v>
      </c>
      <c r="G366" s="102">
        <v>4089866.0049999999</v>
      </c>
      <c r="H366" s="102">
        <v>3232625.37</v>
      </c>
      <c r="I366" s="100" t="s">
        <v>2787</v>
      </c>
      <c r="J366" s="103">
        <v>41292</v>
      </c>
      <c r="K366" s="104">
        <v>0.79039884584189457</v>
      </c>
    </row>
    <row r="367" spans="1:11" s="35" customFormat="1" x14ac:dyDescent="0.2">
      <c r="A367" s="99" t="s">
        <v>2371</v>
      </c>
      <c r="B367" s="99" t="s">
        <v>2371</v>
      </c>
      <c r="C367" s="79" t="s">
        <v>299</v>
      </c>
      <c r="D367" s="100" t="s">
        <v>2788</v>
      </c>
      <c r="E367" s="85">
        <v>31</v>
      </c>
      <c r="F367" s="101" t="s">
        <v>2789</v>
      </c>
      <c r="G367" s="102">
        <v>1986770.848</v>
      </c>
      <c r="H367" s="102">
        <v>12001</v>
      </c>
      <c r="I367" s="100" t="s">
        <v>2790</v>
      </c>
      <c r="J367" s="103">
        <v>42384</v>
      </c>
      <c r="K367" s="104">
        <v>6.0404550489961692E-3</v>
      </c>
    </row>
    <row r="368" spans="1:11" s="35" customFormat="1" x14ac:dyDescent="0.2">
      <c r="A368" s="99" t="s">
        <v>2371</v>
      </c>
      <c r="B368" s="99" t="s">
        <v>2371</v>
      </c>
      <c r="C368" s="79" t="s">
        <v>299</v>
      </c>
      <c r="D368" s="100" t="s">
        <v>2791</v>
      </c>
      <c r="E368" s="85">
        <v>31</v>
      </c>
      <c r="F368" s="101" t="s">
        <v>2792</v>
      </c>
      <c r="G368" s="102">
        <v>688877</v>
      </c>
      <c r="H368" s="102">
        <v>554784.152</v>
      </c>
      <c r="I368" s="100" t="s">
        <v>2793</v>
      </c>
      <c r="J368" s="103">
        <v>41859</v>
      </c>
      <c r="K368" s="104">
        <v>0.80534573225699213</v>
      </c>
    </row>
    <row r="369" spans="1:11" s="35" customFormat="1" x14ac:dyDescent="0.2">
      <c r="A369" s="99" t="s">
        <v>2371</v>
      </c>
      <c r="B369" s="99" t="s">
        <v>2371</v>
      </c>
      <c r="C369" s="79" t="s">
        <v>299</v>
      </c>
      <c r="D369" s="100" t="s">
        <v>2794</v>
      </c>
      <c r="E369" s="85">
        <v>31</v>
      </c>
      <c r="F369" s="101" t="s">
        <v>2795</v>
      </c>
      <c r="G369" s="102">
        <v>576216.91899999999</v>
      </c>
      <c r="H369" s="102">
        <v>537054.50600000005</v>
      </c>
      <c r="I369" s="100" t="s">
        <v>2796</v>
      </c>
      <c r="J369" s="103">
        <v>41698</v>
      </c>
      <c r="K369" s="104">
        <v>0.93203529485395065</v>
      </c>
    </row>
    <row r="370" spans="1:11" s="35" customFormat="1" x14ac:dyDescent="0.2">
      <c r="A370" s="99" t="s">
        <v>2371</v>
      </c>
      <c r="B370" s="99" t="s">
        <v>2371</v>
      </c>
      <c r="C370" s="79" t="s">
        <v>299</v>
      </c>
      <c r="D370" s="100" t="s">
        <v>2797</v>
      </c>
      <c r="E370" s="85">
        <v>31</v>
      </c>
      <c r="F370" s="101" t="s">
        <v>2798</v>
      </c>
      <c r="G370" s="102">
        <v>2192951</v>
      </c>
      <c r="H370" s="102">
        <v>1286254.568</v>
      </c>
      <c r="I370" s="100" t="s">
        <v>2799</v>
      </c>
      <c r="J370" s="103">
        <v>41754</v>
      </c>
      <c r="K370" s="104">
        <v>0.58654049634487959</v>
      </c>
    </row>
    <row r="371" spans="1:11" s="35" customFormat="1" x14ac:dyDescent="0.2">
      <c r="A371" s="99" t="s">
        <v>2371</v>
      </c>
      <c r="B371" s="99" t="s">
        <v>2371</v>
      </c>
      <c r="C371" s="79" t="s">
        <v>299</v>
      </c>
      <c r="D371" s="100" t="s">
        <v>2800</v>
      </c>
      <c r="E371" s="85">
        <v>31</v>
      </c>
      <c r="F371" s="101" t="s">
        <v>2801</v>
      </c>
      <c r="G371" s="102">
        <v>3957495.048</v>
      </c>
      <c r="H371" s="102">
        <v>2897</v>
      </c>
      <c r="I371" s="100" t="s">
        <v>2802</v>
      </c>
      <c r="J371" s="103">
        <v>42594</v>
      </c>
      <c r="K371" s="104">
        <v>0</v>
      </c>
    </row>
    <row r="372" spans="1:11" s="35" customFormat="1" x14ac:dyDescent="0.2">
      <c r="A372" s="99" t="s">
        <v>2371</v>
      </c>
      <c r="B372" s="99" t="s">
        <v>2371</v>
      </c>
      <c r="C372" s="79" t="s">
        <v>299</v>
      </c>
      <c r="D372" s="100" t="s">
        <v>2803</v>
      </c>
      <c r="E372" s="85">
        <v>31</v>
      </c>
      <c r="F372" s="101" t="s">
        <v>2804</v>
      </c>
      <c r="G372" s="102">
        <v>14966450.795</v>
      </c>
      <c r="H372" s="102">
        <v>2756879.611</v>
      </c>
      <c r="I372" s="100" t="s">
        <v>2805</v>
      </c>
      <c r="J372" s="103">
        <v>42517</v>
      </c>
      <c r="K372" s="104">
        <v>0.18420396717710921</v>
      </c>
    </row>
    <row r="373" spans="1:11" s="35" customFormat="1" x14ac:dyDescent="0.2">
      <c r="A373" s="99" t="s">
        <v>2371</v>
      </c>
      <c r="B373" s="99" t="s">
        <v>2371</v>
      </c>
      <c r="C373" s="79" t="s">
        <v>299</v>
      </c>
      <c r="D373" s="100" t="s">
        <v>2806</v>
      </c>
      <c r="E373" s="85">
        <v>31</v>
      </c>
      <c r="F373" s="101" t="s">
        <v>2807</v>
      </c>
      <c r="G373" s="102">
        <v>1356683</v>
      </c>
      <c r="H373" s="102">
        <v>10098</v>
      </c>
      <c r="I373" s="100" t="s">
        <v>2808</v>
      </c>
      <c r="J373" s="103">
        <v>42657</v>
      </c>
      <c r="K373" s="104">
        <v>7.4431536327941011E-3</v>
      </c>
    </row>
    <row r="374" spans="1:11" s="35" customFormat="1" x14ac:dyDescent="0.2">
      <c r="A374" s="99" t="s">
        <v>2371</v>
      </c>
      <c r="B374" s="99" t="s">
        <v>2371</v>
      </c>
      <c r="C374" s="79" t="s">
        <v>299</v>
      </c>
      <c r="D374" s="100" t="s">
        <v>2809</v>
      </c>
      <c r="E374" s="85">
        <v>31</v>
      </c>
      <c r="F374" s="101" t="s">
        <v>2810</v>
      </c>
      <c r="G374" s="102">
        <v>12090.95</v>
      </c>
      <c r="H374" s="102">
        <v>2351.9160000000002</v>
      </c>
      <c r="I374" s="100" t="s">
        <v>2811</v>
      </c>
      <c r="J374" s="103">
        <v>42209</v>
      </c>
      <c r="K374" s="104">
        <v>0.19451871027504042</v>
      </c>
    </row>
    <row r="375" spans="1:11" s="35" customFormat="1" x14ac:dyDescent="0.2">
      <c r="A375" s="99" t="s">
        <v>2371</v>
      </c>
      <c r="B375" s="99" t="s">
        <v>2371</v>
      </c>
      <c r="C375" s="79" t="s">
        <v>299</v>
      </c>
      <c r="D375" s="100" t="s">
        <v>2812</v>
      </c>
      <c r="E375" s="85">
        <v>31</v>
      </c>
      <c r="F375" s="101" t="s">
        <v>2813</v>
      </c>
      <c r="G375" s="102">
        <v>1228793.3119999999</v>
      </c>
      <c r="H375" s="102">
        <v>1053703.679</v>
      </c>
      <c r="I375" s="100" t="s">
        <v>2814</v>
      </c>
      <c r="J375" s="103">
        <v>41957</v>
      </c>
      <c r="K375" s="104">
        <v>0.85751091636800836</v>
      </c>
    </row>
    <row r="376" spans="1:11" s="35" customFormat="1" x14ac:dyDescent="0.2">
      <c r="A376" s="99" t="s">
        <v>2371</v>
      </c>
      <c r="B376" s="99" t="s">
        <v>2371</v>
      </c>
      <c r="C376" s="79" t="s">
        <v>299</v>
      </c>
      <c r="D376" s="100" t="s">
        <v>2815</v>
      </c>
      <c r="E376" s="85">
        <v>31</v>
      </c>
      <c r="F376" s="101" t="s">
        <v>2816</v>
      </c>
      <c r="G376" s="102">
        <v>8019863.6519999998</v>
      </c>
      <c r="H376" s="102">
        <v>4885753.1090000002</v>
      </c>
      <c r="I376" s="100" t="s">
        <v>2817</v>
      </c>
      <c r="J376" s="103">
        <v>42181</v>
      </c>
      <c r="K376" s="104">
        <v>0.60920650537264276</v>
      </c>
    </row>
    <row r="377" spans="1:11" s="35" customFormat="1" x14ac:dyDescent="0.2">
      <c r="A377" s="99" t="s">
        <v>2371</v>
      </c>
      <c r="B377" s="99" t="s">
        <v>2371</v>
      </c>
      <c r="C377" s="79" t="s">
        <v>299</v>
      </c>
      <c r="D377" s="100" t="s">
        <v>2818</v>
      </c>
      <c r="E377" s="85">
        <v>31</v>
      </c>
      <c r="F377" s="101" t="s">
        <v>2819</v>
      </c>
      <c r="G377" s="102">
        <v>185908.212</v>
      </c>
      <c r="H377" s="102">
        <v>0</v>
      </c>
      <c r="I377" s="100" t="s">
        <v>2820</v>
      </c>
      <c r="J377" s="103">
        <v>42531</v>
      </c>
      <c r="K377" s="104">
        <v>0</v>
      </c>
    </row>
    <row r="378" spans="1:11" s="35" customFormat="1" x14ac:dyDescent="0.2">
      <c r="A378" s="99" t="s">
        <v>2371</v>
      </c>
      <c r="B378" s="99" t="s">
        <v>2371</v>
      </c>
      <c r="C378" s="79" t="s">
        <v>299</v>
      </c>
      <c r="D378" s="100" t="s">
        <v>2821</v>
      </c>
      <c r="E378" s="85">
        <v>31</v>
      </c>
      <c r="F378" s="101" t="s">
        <v>2822</v>
      </c>
      <c r="G378" s="102">
        <v>23570</v>
      </c>
      <c r="H378" s="102">
        <v>1050</v>
      </c>
      <c r="I378" s="100" t="s">
        <v>2823</v>
      </c>
      <c r="J378" s="103">
        <v>42580</v>
      </c>
      <c r="K378" s="104">
        <v>4.4548154433602036E-2</v>
      </c>
    </row>
    <row r="379" spans="1:11" s="35" customFormat="1" x14ac:dyDescent="0.2">
      <c r="A379" s="99" t="s">
        <v>2371</v>
      </c>
      <c r="B379" s="99" t="s">
        <v>2371</v>
      </c>
      <c r="C379" s="79" t="s">
        <v>299</v>
      </c>
      <c r="D379" s="100" t="s">
        <v>2824</v>
      </c>
      <c r="E379" s="85">
        <v>31</v>
      </c>
      <c r="F379" s="101" t="s">
        <v>2825</v>
      </c>
      <c r="G379" s="102">
        <v>2346428.2140000002</v>
      </c>
      <c r="H379" s="102">
        <v>2240954.1519999998</v>
      </c>
      <c r="I379" s="100" t="s">
        <v>2743</v>
      </c>
      <c r="J379" s="103">
        <v>41845</v>
      </c>
      <c r="K379" s="104">
        <v>0.95504909914964053</v>
      </c>
    </row>
    <row r="380" spans="1:11" s="35" customFormat="1" x14ac:dyDescent="0.2">
      <c r="A380" s="99" t="s">
        <v>2371</v>
      </c>
      <c r="B380" s="99" t="s">
        <v>2371</v>
      </c>
      <c r="C380" s="79" t="s">
        <v>299</v>
      </c>
      <c r="D380" s="100" t="s">
        <v>2826</v>
      </c>
      <c r="E380" s="85">
        <v>31</v>
      </c>
      <c r="F380" s="101" t="s">
        <v>2827</v>
      </c>
      <c r="G380" s="102">
        <v>85569.919999999998</v>
      </c>
      <c r="H380" s="102">
        <v>60237.644</v>
      </c>
      <c r="I380" s="100" t="s">
        <v>2828</v>
      </c>
      <c r="J380" s="103">
        <v>42377</v>
      </c>
      <c r="K380" s="104">
        <v>0.70395816660807908</v>
      </c>
    </row>
    <row r="381" spans="1:11" s="35" customFormat="1" x14ac:dyDescent="0.2">
      <c r="A381" s="99" t="s">
        <v>2371</v>
      </c>
      <c r="B381" s="99" t="s">
        <v>2371</v>
      </c>
      <c r="C381" s="79" t="s">
        <v>299</v>
      </c>
      <c r="D381" s="100" t="s">
        <v>2829</v>
      </c>
      <c r="E381" s="85">
        <v>31</v>
      </c>
      <c r="F381" s="101" t="s">
        <v>2830</v>
      </c>
      <c r="G381" s="102">
        <v>481844.28600000002</v>
      </c>
      <c r="H381" s="102">
        <v>1228</v>
      </c>
      <c r="I381" s="100" t="s">
        <v>2831</v>
      </c>
      <c r="J381" s="103">
        <v>42517</v>
      </c>
      <c r="K381" s="104">
        <v>0</v>
      </c>
    </row>
    <row r="382" spans="1:11" s="35" customFormat="1" x14ac:dyDescent="0.2">
      <c r="A382" s="99" t="s">
        <v>2371</v>
      </c>
      <c r="B382" s="99" t="s">
        <v>2371</v>
      </c>
      <c r="C382" s="79" t="s">
        <v>299</v>
      </c>
      <c r="D382" s="100" t="s">
        <v>2832</v>
      </c>
      <c r="E382" s="85">
        <v>31</v>
      </c>
      <c r="F382" s="101" t="s">
        <v>2833</v>
      </c>
      <c r="G382" s="102">
        <v>364880</v>
      </c>
      <c r="H382" s="102">
        <v>9501</v>
      </c>
      <c r="I382" s="100" t="s">
        <v>2834</v>
      </c>
      <c r="J382" s="103">
        <v>42628</v>
      </c>
      <c r="K382" s="104">
        <v>2.6038697654023241E-2</v>
      </c>
    </row>
    <row r="383" spans="1:11" s="35" customFormat="1" x14ac:dyDescent="0.2">
      <c r="A383" s="99" t="s">
        <v>2371</v>
      </c>
      <c r="B383" s="99" t="s">
        <v>2371</v>
      </c>
      <c r="C383" s="79" t="s">
        <v>299</v>
      </c>
      <c r="D383" s="100" t="s">
        <v>2835</v>
      </c>
      <c r="E383" s="85">
        <v>31</v>
      </c>
      <c r="F383" s="101" t="s">
        <v>2836</v>
      </c>
      <c r="G383" s="102">
        <v>512204.12199999997</v>
      </c>
      <c r="H383" s="102">
        <v>0</v>
      </c>
      <c r="I383" s="100" t="s">
        <v>2837</v>
      </c>
      <c r="J383" s="103">
        <v>42671</v>
      </c>
      <c r="K383" s="104">
        <v>0</v>
      </c>
    </row>
    <row r="384" spans="1:11" s="35" customFormat="1" x14ac:dyDescent="0.2">
      <c r="A384" s="99" t="s">
        <v>2371</v>
      </c>
      <c r="B384" s="99" t="s">
        <v>2371</v>
      </c>
      <c r="C384" s="79" t="s">
        <v>299</v>
      </c>
      <c r="D384" s="100" t="s">
        <v>2838</v>
      </c>
      <c r="E384" s="85">
        <v>31</v>
      </c>
      <c r="F384" s="101" t="s">
        <v>2839</v>
      </c>
      <c r="G384" s="102">
        <v>242527.11597399999</v>
      </c>
      <c r="H384" s="102">
        <v>143610.50399999999</v>
      </c>
      <c r="I384" s="100" t="s">
        <v>2840</v>
      </c>
      <c r="J384" s="103">
        <v>42594</v>
      </c>
      <c r="K384" s="104">
        <v>0.59214205151145127</v>
      </c>
    </row>
    <row r="385" spans="1:11" s="35" customFormat="1" x14ac:dyDescent="0.2">
      <c r="A385" s="99" t="s">
        <v>2371</v>
      </c>
      <c r="B385" s="99" t="s">
        <v>2371</v>
      </c>
      <c r="C385" s="79" t="s">
        <v>299</v>
      </c>
      <c r="D385" s="100" t="s">
        <v>2841</v>
      </c>
      <c r="E385" s="85">
        <v>31</v>
      </c>
      <c r="F385" s="101" t="s">
        <v>2842</v>
      </c>
      <c r="G385" s="102">
        <v>1707248</v>
      </c>
      <c r="H385" s="102">
        <v>1476841.166</v>
      </c>
      <c r="I385" s="100" t="s">
        <v>2843</v>
      </c>
      <c r="J385" s="103">
        <v>42300</v>
      </c>
      <c r="K385" s="104">
        <v>0.86504196578352999</v>
      </c>
    </row>
    <row r="386" spans="1:11" s="35" customFormat="1" x14ac:dyDescent="0.2">
      <c r="A386" s="99" t="s">
        <v>2371</v>
      </c>
      <c r="B386" s="99" t="s">
        <v>2371</v>
      </c>
      <c r="C386" s="79" t="s">
        <v>299</v>
      </c>
      <c r="D386" s="100" t="s">
        <v>2844</v>
      </c>
      <c r="E386" s="85">
        <v>31</v>
      </c>
      <c r="F386" s="101" t="s">
        <v>2845</v>
      </c>
      <c r="G386" s="102">
        <v>2224125.267</v>
      </c>
      <c r="H386" s="102">
        <v>1624254.3470000001</v>
      </c>
      <c r="I386" s="100" t="s">
        <v>2846</v>
      </c>
      <c r="J386" s="103">
        <v>42426</v>
      </c>
      <c r="K386" s="104">
        <v>0.73028905839951508</v>
      </c>
    </row>
    <row r="387" spans="1:11" s="35" customFormat="1" x14ac:dyDescent="0.2">
      <c r="A387" s="99" t="s">
        <v>2371</v>
      </c>
      <c r="B387" s="99" t="s">
        <v>2371</v>
      </c>
      <c r="C387" s="79" t="s">
        <v>299</v>
      </c>
      <c r="D387" s="100" t="s">
        <v>2847</v>
      </c>
      <c r="E387" s="85">
        <v>31</v>
      </c>
      <c r="F387" s="101" t="s">
        <v>2848</v>
      </c>
      <c r="G387" s="102">
        <v>93960</v>
      </c>
      <c r="H387" s="102">
        <v>36000</v>
      </c>
      <c r="I387" s="100" t="s">
        <v>2849</v>
      </c>
      <c r="J387" s="103">
        <v>42475</v>
      </c>
      <c r="K387" s="104">
        <v>0.38314176245210729</v>
      </c>
    </row>
    <row r="388" spans="1:11" s="35" customFormat="1" x14ac:dyDescent="0.2">
      <c r="A388" s="99" t="s">
        <v>2371</v>
      </c>
      <c r="B388" s="99" t="s">
        <v>2371</v>
      </c>
      <c r="C388" s="79" t="s">
        <v>299</v>
      </c>
      <c r="D388" s="100" t="s">
        <v>2850</v>
      </c>
      <c r="E388" s="85">
        <v>31</v>
      </c>
      <c r="F388" s="101" t="s">
        <v>2851</v>
      </c>
      <c r="G388" s="102">
        <v>153007</v>
      </c>
      <c r="H388" s="102">
        <v>40645</v>
      </c>
      <c r="I388" s="100" t="s">
        <v>2852</v>
      </c>
      <c r="J388" s="103">
        <v>42475</v>
      </c>
      <c r="K388" s="104">
        <v>0.26564144124125039</v>
      </c>
    </row>
    <row r="389" spans="1:11" s="35" customFormat="1" x14ac:dyDescent="0.2">
      <c r="A389" s="99" t="s">
        <v>2371</v>
      </c>
      <c r="B389" s="99" t="s">
        <v>2371</v>
      </c>
      <c r="C389" s="79" t="s">
        <v>299</v>
      </c>
      <c r="D389" s="100" t="s">
        <v>2853</v>
      </c>
      <c r="E389" s="85">
        <v>31</v>
      </c>
      <c r="F389" s="101" t="s">
        <v>2854</v>
      </c>
      <c r="G389" s="102">
        <v>5349690.6330000004</v>
      </c>
      <c r="H389" s="102">
        <v>26404.966</v>
      </c>
      <c r="I389" s="100" t="s">
        <v>2855</v>
      </c>
      <c r="J389" s="103">
        <v>42671</v>
      </c>
      <c r="K389" s="104">
        <v>0</v>
      </c>
    </row>
    <row r="390" spans="1:11" s="35" customFormat="1" x14ac:dyDescent="0.2">
      <c r="A390" s="99" t="s">
        <v>2371</v>
      </c>
      <c r="B390" s="99" t="s">
        <v>2371</v>
      </c>
      <c r="C390" s="79" t="s">
        <v>299</v>
      </c>
      <c r="D390" s="100" t="s">
        <v>2856</v>
      </c>
      <c r="E390" s="85">
        <v>31</v>
      </c>
      <c r="F390" s="101" t="s">
        <v>2857</v>
      </c>
      <c r="G390" s="102">
        <v>257388.54</v>
      </c>
      <c r="H390" s="102">
        <v>257388.53899999999</v>
      </c>
      <c r="I390" s="100" t="s">
        <v>2858</v>
      </c>
      <c r="J390" s="103">
        <v>42503</v>
      </c>
      <c r="K390" s="104">
        <v>0.99999999611482315</v>
      </c>
    </row>
    <row r="391" spans="1:11" s="35" customFormat="1" x14ac:dyDescent="0.2">
      <c r="A391" s="99" t="s">
        <v>2371</v>
      </c>
      <c r="B391" s="99" t="s">
        <v>2371</v>
      </c>
      <c r="C391" s="79" t="s">
        <v>299</v>
      </c>
      <c r="D391" s="100" t="s">
        <v>2859</v>
      </c>
      <c r="E391" s="85">
        <v>31</v>
      </c>
      <c r="F391" s="101" t="s">
        <v>2860</v>
      </c>
      <c r="G391" s="102">
        <v>146587</v>
      </c>
      <c r="H391" s="102">
        <v>0</v>
      </c>
      <c r="I391" s="100" t="s">
        <v>2861</v>
      </c>
      <c r="J391" s="103">
        <v>42628</v>
      </c>
      <c r="K391" s="104">
        <v>0</v>
      </c>
    </row>
    <row r="392" spans="1:11" s="35" customFormat="1" x14ac:dyDescent="0.2">
      <c r="A392" s="99" t="s">
        <v>2371</v>
      </c>
      <c r="B392" s="99" t="s">
        <v>2371</v>
      </c>
      <c r="C392" s="79" t="s">
        <v>299</v>
      </c>
      <c r="D392" s="100" t="s">
        <v>2862</v>
      </c>
      <c r="E392" s="85">
        <v>31</v>
      </c>
      <c r="F392" s="101" t="s">
        <v>2863</v>
      </c>
      <c r="G392" s="102">
        <v>4851698</v>
      </c>
      <c r="H392" s="102">
        <v>0</v>
      </c>
      <c r="I392" s="100" t="s">
        <v>2864</v>
      </c>
      <c r="J392" s="103">
        <v>42727</v>
      </c>
      <c r="K392" s="104">
        <v>0</v>
      </c>
    </row>
    <row r="393" spans="1:11" s="35" customFormat="1" x14ac:dyDescent="0.2">
      <c r="A393" s="99" t="s">
        <v>2371</v>
      </c>
      <c r="B393" s="99" t="s">
        <v>2371</v>
      </c>
      <c r="C393" s="79" t="s">
        <v>299</v>
      </c>
      <c r="D393" s="100" t="s">
        <v>2865</v>
      </c>
      <c r="E393" s="85">
        <v>31</v>
      </c>
      <c r="F393" s="101" t="s">
        <v>2866</v>
      </c>
      <c r="G393" s="102">
        <v>1700383</v>
      </c>
      <c r="H393" s="102">
        <v>0</v>
      </c>
      <c r="I393" s="100" t="s">
        <v>2867</v>
      </c>
      <c r="J393" s="103">
        <v>42818</v>
      </c>
      <c r="K393" s="104">
        <v>0</v>
      </c>
    </row>
    <row r="394" spans="1:11" s="35" customFormat="1" x14ac:dyDescent="0.2">
      <c r="A394" s="99" t="s">
        <v>2371</v>
      </c>
      <c r="B394" s="99" t="s">
        <v>2371</v>
      </c>
      <c r="C394" s="79" t="s">
        <v>299</v>
      </c>
      <c r="D394" s="100" t="s">
        <v>2868</v>
      </c>
      <c r="E394" s="85">
        <v>31</v>
      </c>
      <c r="F394" s="101" t="s">
        <v>2869</v>
      </c>
      <c r="G394" s="102">
        <v>903782</v>
      </c>
      <c r="H394" s="102">
        <v>0</v>
      </c>
      <c r="I394" s="100" t="s">
        <v>2870</v>
      </c>
      <c r="J394" s="103">
        <v>42818</v>
      </c>
      <c r="K394" s="104">
        <v>0</v>
      </c>
    </row>
    <row r="395" spans="1:11" s="35" customFormat="1" x14ac:dyDescent="0.2">
      <c r="A395" s="99" t="s">
        <v>2371</v>
      </c>
      <c r="B395" s="99" t="s">
        <v>2371</v>
      </c>
      <c r="C395" s="79" t="s">
        <v>299</v>
      </c>
      <c r="D395" s="100" t="s">
        <v>2871</v>
      </c>
      <c r="E395" s="85">
        <v>31</v>
      </c>
      <c r="F395" s="101" t="s">
        <v>2872</v>
      </c>
      <c r="G395" s="102">
        <v>134462</v>
      </c>
      <c r="H395" s="102">
        <v>0</v>
      </c>
      <c r="I395" s="100" t="s">
        <v>2873</v>
      </c>
      <c r="J395" s="103">
        <v>42881</v>
      </c>
      <c r="K395" s="104">
        <v>0</v>
      </c>
    </row>
    <row r="396" spans="1:11" s="35" customFormat="1" x14ac:dyDescent="0.2">
      <c r="A396" s="99" t="s">
        <v>2371</v>
      </c>
      <c r="B396" s="99" t="s">
        <v>2371</v>
      </c>
      <c r="C396" s="79" t="s">
        <v>299</v>
      </c>
      <c r="D396" s="100" t="s">
        <v>2874</v>
      </c>
      <c r="E396" s="85">
        <v>31</v>
      </c>
      <c r="F396" s="101" t="s">
        <v>2875</v>
      </c>
      <c r="G396" s="102">
        <v>3463974</v>
      </c>
      <c r="H396" s="102">
        <v>0</v>
      </c>
      <c r="I396" s="100" t="s">
        <v>2876</v>
      </c>
      <c r="J396" s="103">
        <v>42881</v>
      </c>
      <c r="K396" s="104">
        <v>0</v>
      </c>
    </row>
    <row r="397" spans="1:11" s="35" customFormat="1" x14ac:dyDescent="0.2">
      <c r="A397" s="99" t="s">
        <v>2371</v>
      </c>
      <c r="B397" s="99" t="s">
        <v>2371</v>
      </c>
      <c r="C397" s="79" t="s">
        <v>299</v>
      </c>
      <c r="D397" s="100" t="s">
        <v>2877</v>
      </c>
      <c r="E397" s="85">
        <v>31</v>
      </c>
      <c r="F397" s="101" t="s">
        <v>2878</v>
      </c>
      <c r="G397" s="102">
        <v>10301633.999</v>
      </c>
      <c r="H397" s="102">
        <v>2984018.03</v>
      </c>
      <c r="I397" s="100" t="s">
        <v>2879</v>
      </c>
      <c r="J397" s="103" t="s">
        <v>2880</v>
      </c>
      <c r="K397" s="104">
        <v>0.2896645357707005</v>
      </c>
    </row>
    <row r="398" spans="1:11" s="35" customFormat="1" x14ac:dyDescent="0.2">
      <c r="A398" s="99" t="s">
        <v>2371</v>
      </c>
      <c r="B398" s="99" t="s">
        <v>2371</v>
      </c>
      <c r="C398" s="79" t="s">
        <v>299</v>
      </c>
      <c r="D398" s="100" t="s">
        <v>2881</v>
      </c>
      <c r="E398" s="85">
        <v>31</v>
      </c>
      <c r="F398" s="101" t="s">
        <v>2882</v>
      </c>
      <c r="G398" s="102">
        <v>3686805.0929999999</v>
      </c>
      <c r="H398" s="102">
        <v>3672393.9929999998</v>
      </c>
      <c r="I398" s="100" t="s">
        <v>2883</v>
      </c>
      <c r="J398" s="103">
        <v>40130</v>
      </c>
      <c r="K398" s="104">
        <v>0.99609116846796109</v>
      </c>
    </row>
    <row r="399" spans="1:11" s="35" customFormat="1" x14ac:dyDescent="0.2">
      <c r="A399" s="99" t="s">
        <v>2371</v>
      </c>
      <c r="B399" s="99" t="s">
        <v>2371</v>
      </c>
      <c r="C399" s="79" t="s">
        <v>299</v>
      </c>
      <c r="D399" s="100" t="s">
        <v>2884</v>
      </c>
      <c r="E399" s="85">
        <v>31</v>
      </c>
      <c r="F399" s="101" t="s">
        <v>2885</v>
      </c>
      <c r="G399" s="102">
        <v>350092.1</v>
      </c>
      <c r="H399" s="102">
        <v>334653.27899999998</v>
      </c>
      <c r="I399" s="100" t="s">
        <v>2886</v>
      </c>
      <c r="J399" s="103" t="s">
        <v>2887</v>
      </c>
      <c r="K399" s="104">
        <v>0.95590068727629096</v>
      </c>
    </row>
    <row r="400" spans="1:11" s="35" customFormat="1" x14ac:dyDescent="0.2">
      <c r="A400" s="99" t="s">
        <v>2371</v>
      </c>
      <c r="B400" s="99" t="s">
        <v>2371</v>
      </c>
      <c r="C400" s="79" t="s">
        <v>299</v>
      </c>
      <c r="D400" s="100" t="s">
        <v>2888</v>
      </c>
      <c r="E400" s="85">
        <v>31</v>
      </c>
      <c r="F400" s="101" t="s">
        <v>2889</v>
      </c>
      <c r="G400" s="102">
        <v>100411.178</v>
      </c>
      <c r="H400" s="102">
        <v>70278.258000000002</v>
      </c>
      <c r="I400" s="100" t="s">
        <v>2890</v>
      </c>
      <c r="J400" s="103">
        <v>41824</v>
      </c>
      <c r="K400" s="104">
        <v>0.69990472574676899</v>
      </c>
    </row>
    <row r="401" spans="1:11" s="35" customFormat="1" x14ac:dyDescent="0.2">
      <c r="A401" s="99" t="s">
        <v>2371</v>
      </c>
      <c r="B401" s="99" t="s">
        <v>2371</v>
      </c>
      <c r="C401" s="79" t="s">
        <v>299</v>
      </c>
      <c r="D401" s="100" t="s">
        <v>2891</v>
      </c>
      <c r="E401" s="85">
        <v>31</v>
      </c>
      <c r="F401" s="101" t="s">
        <v>2892</v>
      </c>
      <c r="G401" s="102">
        <v>1417624</v>
      </c>
      <c r="H401" s="102">
        <v>11273</v>
      </c>
      <c r="I401" s="100" t="s">
        <v>2893</v>
      </c>
      <c r="J401" s="103">
        <v>42475</v>
      </c>
      <c r="K401" s="104">
        <v>7.9520380580464217E-3</v>
      </c>
    </row>
    <row r="402" spans="1:11" s="35" customFormat="1" x14ac:dyDescent="0.2">
      <c r="A402" s="99" t="s">
        <v>2371</v>
      </c>
      <c r="B402" s="99" t="s">
        <v>2371</v>
      </c>
      <c r="C402" s="79" t="s">
        <v>299</v>
      </c>
      <c r="D402" s="100" t="s">
        <v>2894</v>
      </c>
      <c r="E402" s="85">
        <v>31</v>
      </c>
      <c r="F402" s="101" t="s">
        <v>2895</v>
      </c>
      <c r="G402" s="102">
        <v>4094540.36</v>
      </c>
      <c r="H402" s="102">
        <v>4001159.895</v>
      </c>
      <c r="I402" s="100" t="s">
        <v>2896</v>
      </c>
      <c r="J402" s="103">
        <v>41386</v>
      </c>
      <c r="K402" s="104">
        <v>0.97719390779188708</v>
      </c>
    </row>
    <row r="403" spans="1:11" s="35" customFormat="1" x14ac:dyDescent="0.2">
      <c r="A403" s="99" t="s">
        <v>2371</v>
      </c>
      <c r="B403" s="99" t="s">
        <v>2371</v>
      </c>
      <c r="C403" s="79" t="s">
        <v>299</v>
      </c>
      <c r="D403" s="100" t="s">
        <v>2897</v>
      </c>
      <c r="E403" s="85">
        <v>31</v>
      </c>
      <c r="F403" s="101" t="s">
        <v>2898</v>
      </c>
      <c r="G403" s="102">
        <v>1766743</v>
      </c>
      <c r="H403" s="102">
        <v>1177463.925</v>
      </c>
      <c r="I403" s="100" t="s">
        <v>2899</v>
      </c>
      <c r="J403" s="103">
        <v>42545</v>
      </c>
      <c r="K403" s="104">
        <v>0.66646021803963562</v>
      </c>
    </row>
    <row r="404" spans="1:11" s="35" customFormat="1" x14ac:dyDescent="0.2">
      <c r="A404" s="99" t="s">
        <v>2371</v>
      </c>
      <c r="B404" s="99" t="s">
        <v>2371</v>
      </c>
      <c r="C404" s="79" t="s">
        <v>299</v>
      </c>
      <c r="D404" s="100" t="s">
        <v>2900</v>
      </c>
      <c r="E404" s="85">
        <v>31</v>
      </c>
      <c r="F404" s="101" t="s">
        <v>2901</v>
      </c>
      <c r="G404" s="102">
        <v>4040502.2239999999</v>
      </c>
      <c r="H404" s="102">
        <v>0</v>
      </c>
      <c r="I404" s="100" t="s">
        <v>2902</v>
      </c>
      <c r="J404" s="103">
        <v>42300</v>
      </c>
      <c r="K404" s="104">
        <v>0</v>
      </c>
    </row>
    <row r="405" spans="1:11" s="35" customFormat="1" x14ac:dyDescent="0.2">
      <c r="A405" s="99" t="s">
        <v>2371</v>
      </c>
      <c r="B405" s="99" t="s">
        <v>2371</v>
      </c>
      <c r="C405" s="79" t="s">
        <v>299</v>
      </c>
      <c r="D405" s="100" t="s">
        <v>2903</v>
      </c>
      <c r="E405" s="85">
        <v>31</v>
      </c>
      <c r="F405" s="101" t="s">
        <v>2904</v>
      </c>
      <c r="G405" s="102">
        <v>1017818.568</v>
      </c>
      <c r="H405" s="102">
        <v>5000</v>
      </c>
      <c r="I405" s="100" t="s">
        <v>2905</v>
      </c>
      <c r="J405" s="103">
        <v>42594</v>
      </c>
      <c r="K405" s="104">
        <v>0</v>
      </c>
    </row>
    <row r="406" spans="1:11" s="35" customFormat="1" x14ac:dyDescent="0.2">
      <c r="A406" s="99" t="s">
        <v>2371</v>
      </c>
      <c r="B406" s="99" t="s">
        <v>2371</v>
      </c>
      <c r="C406" s="79" t="s">
        <v>299</v>
      </c>
      <c r="D406" s="100" t="s">
        <v>2906</v>
      </c>
      <c r="E406" s="85">
        <v>31</v>
      </c>
      <c r="F406" s="101" t="s">
        <v>2907</v>
      </c>
      <c r="G406" s="102">
        <v>4562686.84</v>
      </c>
      <c r="H406" s="102">
        <v>0</v>
      </c>
      <c r="I406" s="100" t="s">
        <v>2908</v>
      </c>
      <c r="J406" s="103">
        <v>42076</v>
      </c>
      <c r="K406" s="104">
        <v>0</v>
      </c>
    </row>
    <row r="407" spans="1:11" s="35" customFormat="1" x14ac:dyDescent="0.2">
      <c r="A407" s="99" t="s">
        <v>2371</v>
      </c>
      <c r="B407" s="99" t="s">
        <v>2371</v>
      </c>
      <c r="C407" s="79" t="s">
        <v>299</v>
      </c>
      <c r="D407" s="100" t="s">
        <v>2909</v>
      </c>
      <c r="E407" s="85">
        <v>31</v>
      </c>
      <c r="F407" s="101" t="s">
        <v>2910</v>
      </c>
      <c r="G407" s="102">
        <v>1919942.9</v>
      </c>
      <c r="H407" s="102">
        <v>2402</v>
      </c>
      <c r="I407" s="100" t="s">
        <v>2911</v>
      </c>
      <c r="J407" s="103">
        <v>42419</v>
      </c>
      <c r="K407" s="104">
        <v>0</v>
      </c>
    </row>
    <row r="408" spans="1:11" s="35" customFormat="1" x14ac:dyDescent="0.2">
      <c r="A408" s="99" t="s">
        <v>2371</v>
      </c>
      <c r="B408" s="99" t="s">
        <v>2371</v>
      </c>
      <c r="C408" s="79" t="s">
        <v>299</v>
      </c>
      <c r="D408" s="100" t="s">
        <v>2912</v>
      </c>
      <c r="E408" s="85">
        <v>31</v>
      </c>
      <c r="F408" s="101" t="s">
        <v>2913</v>
      </c>
      <c r="G408" s="102">
        <v>1345738.2819999999</v>
      </c>
      <c r="H408" s="102">
        <v>96919.08</v>
      </c>
      <c r="I408" s="100" t="s">
        <v>2914</v>
      </c>
      <c r="J408" s="103">
        <v>42489</v>
      </c>
      <c r="K408" s="104">
        <v>7.2019263549493048E-2</v>
      </c>
    </row>
    <row r="409" spans="1:11" s="35" customFormat="1" x14ac:dyDescent="0.2">
      <c r="A409" s="99" t="s">
        <v>2371</v>
      </c>
      <c r="B409" s="99" t="s">
        <v>2915</v>
      </c>
      <c r="C409" s="79" t="s">
        <v>299</v>
      </c>
      <c r="D409" s="100" t="s">
        <v>2916</v>
      </c>
      <c r="E409" s="85">
        <v>31</v>
      </c>
      <c r="F409" s="101" t="s">
        <v>2917</v>
      </c>
      <c r="G409" s="102">
        <v>132574.42800000001</v>
      </c>
      <c r="H409" s="102">
        <v>0</v>
      </c>
      <c r="I409" s="100" t="s">
        <v>2918</v>
      </c>
      <c r="J409" s="103">
        <v>42699</v>
      </c>
      <c r="K409" s="104">
        <v>0</v>
      </c>
    </row>
    <row r="410" spans="1:11" s="35" customFormat="1" x14ac:dyDescent="0.2">
      <c r="A410" s="99" t="s">
        <v>2371</v>
      </c>
      <c r="B410" s="99" t="s">
        <v>2915</v>
      </c>
      <c r="C410" s="79" t="s">
        <v>299</v>
      </c>
      <c r="D410" s="100" t="s">
        <v>2919</v>
      </c>
      <c r="E410" s="85">
        <v>31</v>
      </c>
      <c r="F410" s="101" t="s">
        <v>2920</v>
      </c>
      <c r="G410" s="102">
        <v>3281176</v>
      </c>
      <c r="H410" s="102">
        <v>9603</v>
      </c>
      <c r="I410" s="100" t="s">
        <v>2921</v>
      </c>
      <c r="J410" s="103">
        <v>42475</v>
      </c>
      <c r="K410" s="104">
        <v>0</v>
      </c>
    </row>
    <row r="411" spans="1:11" s="35" customFormat="1" x14ac:dyDescent="0.2">
      <c r="A411" s="99" t="s">
        <v>2371</v>
      </c>
      <c r="B411" s="99" t="s">
        <v>2915</v>
      </c>
      <c r="C411" s="79" t="s">
        <v>299</v>
      </c>
      <c r="D411" s="100" t="s">
        <v>2922</v>
      </c>
      <c r="E411" s="85">
        <v>31</v>
      </c>
      <c r="F411" s="101" t="s">
        <v>2923</v>
      </c>
      <c r="G411" s="102">
        <v>98581.788</v>
      </c>
      <c r="H411" s="102">
        <v>0</v>
      </c>
      <c r="I411" s="100" t="s">
        <v>2924</v>
      </c>
      <c r="J411" s="103">
        <v>42628</v>
      </c>
      <c r="K411" s="104">
        <v>0</v>
      </c>
    </row>
    <row r="412" spans="1:11" s="35" customFormat="1" x14ac:dyDescent="0.2">
      <c r="A412" s="99" t="s">
        <v>2371</v>
      </c>
      <c r="B412" s="99" t="s">
        <v>2915</v>
      </c>
      <c r="C412" s="79" t="s">
        <v>299</v>
      </c>
      <c r="D412" s="100" t="s">
        <v>2925</v>
      </c>
      <c r="E412" s="85">
        <v>31</v>
      </c>
      <c r="F412" s="101" t="s">
        <v>2926</v>
      </c>
      <c r="G412" s="102">
        <v>7659521.7120000003</v>
      </c>
      <c r="H412" s="102">
        <v>7456785.4819999998</v>
      </c>
      <c r="I412" s="100" t="s">
        <v>2755</v>
      </c>
      <c r="J412" s="103">
        <v>42153</v>
      </c>
      <c r="K412" s="104">
        <v>0.97353147655650907</v>
      </c>
    </row>
    <row r="413" spans="1:11" s="35" customFormat="1" x14ac:dyDescent="0.2">
      <c r="A413" s="99" t="s">
        <v>2371</v>
      </c>
      <c r="B413" s="99" t="s">
        <v>2915</v>
      </c>
      <c r="C413" s="79" t="s">
        <v>299</v>
      </c>
      <c r="D413" s="100" t="s">
        <v>2927</v>
      </c>
      <c r="E413" s="85">
        <v>31</v>
      </c>
      <c r="F413" s="101" t="s">
        <v>2928</v>
      </c>
      <c r="G413" s="102">
        <v>517431.2</v>
      </c>
      <c r="H413" s="102">
        <v>362201.84</v>
      </c>
      <c r="I413" s="100" t="s">
        <v>2929</v>
      </c>
      <c r="J413" s="103">
        <v>41292</v>
      </c>
      <c r="K413" s="104">
        <v>0.7</v>
      </c>
    </row>
    <row r="414" spans="1:11" s="35" customFormat="1" x14ac:dyDescent="0.2">
      <c r="A414" s="99" t="s">
        <v>2371</v>
      </c>
      <c r="B414" s="99" t="s">
        <v>2915</v>
      </c>
      <c r="C414" s="79" t="s">
        <v>299</v>
      </c>
      <c r="D414" s="100" t="s">
        <v>2930</v>
      </c>
      <c r="E414" s="85">
        <v>31</v>
      </c>
      <c r="F414" s="101" t="s">
        <v>2931</v>
      </c>
      <c r="G414" s="102">
        <v>540485</v>
      </c>
      <c r="H414" s="102">
        <v>0</v>
      </c>
      <c r="I414" s="100" t="s">
        <v>2932</v>
      </c>
      <c r="J414" s="103">
        <v>41544</v>
      </c>
      <c r="K414" s="104">
        <v>0</v>
      </c>
    </row>
    <row r="415" spans="1:11" s="35" customFormat="1" x14ac:dyDescent="0.2">
      <c r="A415" s="99" t="s">
        <v>2371</v>
      </c>
      <c r="B415" s="99" t="s">
        <v>2915</v>
      </c>
      <c r="C415" s="79" t="s">
        <v>299</v>
      </c>
      <c r="D415" s="100" t="s">
        <v>2933</v>
      </c>
      <c r="E415" s="85">
        <v>31</v>
      </c>
      <c r="F415" s="101" t="s">
        <v>2934</v>
      </c>
      <c r="G415" s="102">
        <v>3919443.3369999998</v>
      </c>
      <c r="H415" s="102">
        <v>3898283.4330000002</v>
      </c>
      <c r="I415" s="100" t="s">
        <v>2755</v>
      </c>
      <c r="J415" s="103">
        <v>42153</v>
      </c>
      <c r="K415" s="104">
        <v>0.99460129865885594</v>
      </c>
    </row>
    <row r="416" spans="1:11" s="35" customFormat="1" x14ac:dyDescent="0.2">
      <c r="A416" s="99" t="s">
        <v>2371</v>
      </c>
      <c r="B416" s="99" t="s">
        <v>2915</v>
      </c>
      <c r="C416" s="79" t="s">
        <v>299</v>
      </c>
      <c r="D416" s="100" t="s">
        <v>2935</v>
      </c>
      <c r="E416" s="85">
        <v>31</v>
      </c>
      <c r="F416" s="101" t="s">
        <v>2936</v>
      </c>
      <c r="G416" s="102">
        <v>89784</v>
      </c>
      <c r="H416" s="102">
        <v>0</v>
      </c>
      <c r="I416" s="100" t="s">
        <v>2937</v>
      </c>
      <c r="J416" s="103">
        <v>42608</v>
      </c>
      <c r="K416" s="104">
        <v>0</v>
      </c>
    </row>
    <row r="417" spans="1:11" s="35" customFormat="1" x14ac:dyDescent="0.2">
      <c r="A417" s="99" t="s">
        <v>2371</v>
      </c>
      <c r="B417" s="99" t="s">
        <v>2915</v>
      </c>
      <c r="C417" s="79" t="s">
        <v>299</v>
      </c>
      <c r="D417" s="100" t="s">
        <v>2938</v>
      </c>
      <c r="E417" s="85">
        <v>31</v>
      </c>
      <c r="F417" s="101" t="s">
        <v>2939</v>
      </c>
      <c r="G417" s="102">
        <v>1527443.2279999999</v>
      </c>
      <c r="H417" s="102">
        <v>599938.26599999995</v>
      </c>
      <c r="I417" s="100" t="s">
        <v>2940</v>
      </c>
      <c r="J417" s="103">
        <v>42608</v>
      </c>
      <c r="K417" s="104">
        <v>0.39277287365079078</v>
      </c>
    </row>
    <row r="418" spans="1:11" s="35" customFormat="1" x14ac:dyDescent="0.2">
      <c r="A418" s="99" t="s">
        <v>2371</v>
      </c>
      <c r="B418" s="99" t="s">
        <v>2915</v>
      </c>
      <c r="C418" s="79" t="s">
        <v>299</v>
      </c>
      <c r="D418" s="100" t="s">
        <v>2941</v>
      </c>
      <c r="E418" s="85">
        <v>31</v>
      </c>
      <c r="F418" s="101" t="s">
        <v>2942</v>
      </c>
      <c r="G418" s="102">
        <v>5016132.1919999998</v>
      </c>
      <c r="H418" s="102">
        <v>143024.00200000001</v>
      </c>
      <c r="I418" s="100" t="s">
        <v>2943</v>
      </c>
      <c r="J418" s="103">
        <v>42559</v>
      </c>
      <c r="K418" s="104">
        <v>2.8512805589155414E-2</v>
      </c>
    </row>
    <row r="419" spans="1:11" s="35" customFormat="1" x14ac:dyDescent="0.2">
      <c r="A419" s="99" t="s">
        <v>2371</v>
      </c>
      <c r="B419" s="99" t="s">
        <v>2915</v>
      </c>
      <c r="C419" s="79" t="s">
        <v>299</v>
      </c>
      <c r="D419" s="100" t="s">
        <v>2944</v>
      </c>
      <c r="E419" s="85">
        <v>31</v>
      </c>
      <c r="F419" s="101" t="s">
        <v>2945</v>
      </c>
      <c r="G419" s="102">
        <v>2276461.9819999998</v>
      </c>
      <c r="H419" s="102">
        <v>795311.61899999995</v>
      </c>
      <c r="I419" s="100" t="s">
        <v>2946</v>
      </c>
      <c r="J419" s="103">
        <v>42517</v>
      </c>
      <c r="K419" s="104">
        <v>0.34936301387351698</v>
      </c>
    </row>
    <row r="420" spans="1:11" s="35" customFormat="1" x14ac:dyDescent="0.2">
      <c r="A420" s="99" t="s">
        <v>2371</v>
      </c>
      <c r="B420" s="99" t="s">
        <v>2915</v>
      </c>
      <c r="C420" s="79" t="s">
        <v>299</v>
      </c>
      <c r="D420" s="100" t="s">
        <v>2947</v>
      </c>
      <c r="E420" s="85">
        <v>31</v>
      </c>
      <c r="F420" s="101" t="s">
        <v>2948</v>
      </c>
      <c r="G420" s="102">
        <v>843832.67799999996</v>
      </c>
      <c r="H420" s="102">
        <v>0</v>
      </c>
      <c r="I420" s="100" t="s">
        <v>2949</v>
      </c>
      <c r="J420" s="103">
        <v>42062</v>
      </c>
      <c r="K420" s="104">
        <v>0</v>
      </c>
    </row>
    <row r="421" spans="1:11" s="35" customFormat="1" x14ac:dyDescent="0.2">
      <c r="A421" s="99" t="s">
        <v>2371</v>
      </c>
      <c r="B421" s="99" t="s">
        <v>2915</v>
      </c>
      <c r="C421" s="79" t="s">
        <v>299</v>
      </c>
      <c r="D421" s="100" t="s">
        <v>2950</v>
      </c>
      <c r="E421" s="85">
        <v>31</v>
      </c>
      <c r="F421" s="101" t="s">
        <v>2951</v>
      </c>
      <c r="G421" s="102">
        <v>150647.36300000001</v>
      </c>
      <c r="H421" s="102">
        <v>147891.807</v>
      </c>
      <c r="I421" s="100" t="s">
        <v>2952</v>
      </c>
      <c r="J421" s="103">
        <v>42258</v>
      </c>
      <c r="K421" s="104">
        <v>0.98170856797539829</v>
      </c>
    </row>
    <row r="422" spans="1:11" s="35" customFormat="1" x14ac:dyDescent="0.2">
      <c r="A422" s="99" t="s">
        <v>2371</v>
      </c>
      <c r="B422" s="99" t="s">
        <v>2915</v>
      </c>
      <c r="C422" s="79" t="s">
        <v>299</v>
      </c>
      <c r="D422" s="100" t="s">
        <v>2953</v>
      </c>
      <c r="E422" s="85">
        <v>31</v>
      </c>
      <c r="F422" s="101" t="s">
        <v>2954</v>
      </c>
      <c r="G422" s="102">
        <v>110365.416</v>
      </c>
      <c r="H422" s="102">
        <v>0</v>
      </c>
      <c r="I422" s="100" t="s">
        <v>2955</v>
      </c>
      <c r="J422" s="103">
        <v>42628</v>
      </c>
      <c r="K422" s="104">
        <v>0</v>
      </c>
    </row>
    <row r="423" spans="1:11" s="35" customFormat="1" x14ac:dyDescent="0.2">
      <c r="A423" s="99" t="s">
        <v>2371</v>
      </c>
      <c r="B423" s="99" t="s">
        <v>2915</v>
      </c>
      <c r="C423" s="79" t="s">
        <v>299</v>
      </c>
      <c r="D423" s="100" t="s">
        <v>2956</v>
      </c>
      <c r="E423" s="85">
        <v>31</v>
      </c>
      <c r="F423" s="101" t="s">
        <v>2957</v>
      </c>
      <c r="G423" s="102">
        <v>49953.84</v>
      </c>
      <c r="H423" s="102">
        <v>39728.203000000001</v>
      </c>
      <c r="I423" s="100" t="s">
        <v>2958</v>
      </c>
      <c r="J423" s="103">
        <v>42286</v>
      </c>
      <c r="K423" s="104">
        <v>0.79529827937151576</v>
      </c>
    </row>
    <row r="424" spans="1:11" s="35" customFormat="1" x14ac:dyDescent="0.2">
      <c r="A424" s="99" t="s">
        <v>2371</v>
      </c>
      <c r="B424" s="99" t="s">
        <v>2915</v>
      </c>
      <c r="C424" s="79" t="s">
        <v>299</v>
      </c>
      <c r="D424" s="100" t="s">
        <v>2959</v>
      </c>
      <c r="E424" s="85">
        <v>31</v>
      </c>
      <c r="F424" s="101" t="s">
        <v>2960</v>
      </c>
      <c r="G424" s="102">
        <v>1672709.0519999999</v>
      </c>
      <c r="H424" s="102">
        <v>1446175.4639999999</v>
      </c>
      <c r="I424" s="100" t="s">
        <v>2961</v>
      </c>
      <c r="J424" s="103">
        <v>41425</v>
      </c>
      <c r="K424" s="104">
        <v>0.86457083631541198</v>
      </c>
    </row>
    <row r="425" spans="1:11" s="35" customFormat="1" x14ac:dyDescent="0.2">
      <c r="A425" s="99" t="s">
        <v>2371</v>
      </c>
      <c r="B425" s="99" t="s">
        <v>2915</v>
      </c>
      <c r="C425" s="79" t="s">
        <v>299</v>
      </c>
      <c r="D425" s="100" t="s">
        <v>2962</v>
      </c>
      <c r="E425" s="85">
        <v>31</v>
      </c>
      <c r="F425" s="101" t="s">
        <v>2963</v>
      </c>
      <c r="G425" s="102">
        <v>58023.18</v>
      </c>
      <c r="H425" s="102">
        <v>37700.58</v>
      </c>
      <c r="I425" s="100" t="s">
        <v>2964</v>
      </c>
      <c r="J425" s="103">
        <v>41386</v>
      </c>
      <c r="K425" s="104">
        <v>0.64975032392226695</v>
      </c>
    </row>
    <row r="426" spans="1:11" s="35" customFormat="1" x14ac:dyDescent="0.2">
      <c r="A426" s="99" t="s">
        <v>2371</v>
      </c>
      <c r="B426" s="99" t="s">
        <v>2915</v>
      </c>
      <c r="C426" s="79" t="s">
        <v>299</v>
      </c>
      <c r="D426" s="100" t="s">
        <v>2965</v>
      </c>
      <c r="E426" s="85">
        <v>31</v>
      </c>
      <c r="F426" s="101" t="s">
        <v>2966</v>
      </c>
      <c r="G426" s="102">
        <v>89596</v>
      </c>
      <c r="H426" s="102">
        <v>0</v>
      </c>
      <c r="I426" s="100" t="s">
        <v>2967</v>
      </c>
      <c r="J426" s="103">
        <v>42699</v>
      </c>
      <c r="K426" s="104">
        <v>0</v>
      </c>
    </row>
    <row r="427" spans="1:11" s="35" customFormat="1" x14ac:dyDescent="0.2">
      <c r="A427" s="99" t="s">
        <v>2371</v>
      </c>
      <c r="B427" s="99" t="s">
        <v>2915</v>
      </c>
      <c r="C427" s="79" t="s">
        <v>299</v>
      </c>
      <c r="D427" s="100" t="s">
        <v>2968</v>
      </c>
      <c r="E427" s="85">
        <v>31</v>
      </c>
      <c r="F427" s="101" t="s">
        <v>2969</v>
      </c>
      <c r="G427" s="102">
        <v>777933.46799999999</v>
      </c>
      <c r="H427" s="102">
        <v>500</v>
      </c>
      <c r="I427" s="100" t="s">
        <v>2970</v>
      </c>
      <c r="J427" s="103">
        <v>42580</v>
      </c>
      <c r="K427" s="104">
        <v>0</v>
      </c>
    </row>
    <row r="428" spans="1:11" s="35" customFormat="1" x14ac:dyDescent="0.2">
      <c r="A428" s="99" t="s">
        <v>2371</v>
      </c>
      <c r="B428" s="99" t="s">
        <v>2915</v>
      </c>
      <c r="C428" s="79" t="s">
        <v>299</v>
      </c>
      <c r="D428" s="100" t="s">
        <v>2971</v>
      </c>
      <c r="E428" s="85">
        <v>31</v>
      </c>
      <c r="F428" s="101" t="s">
        <v>2972</v>
      </c>
      <c r="G428" s="102">
        <v>1046534.6409999999</v>
      </c>
      <c r="H428" s="102">
        <v>202047.54500000001</v>
      </c>
      <c r="I428" s="100" t="s">
        <v>2973</v>
      </c>
      <c r="J428" s="103">
        <v>42440</v>
      </c>
      <c r="K428" s="104">
        <v>0.19306340859098231</v>
      </c>
    </row>
    <row r="429" spans="1:11" s="35" customFormat="1" x14ac:dyDescent="0.2">
      <c r="A429" s="99" t="s">
        <v>2371</v>
      </c>
      <c r="B429" s="99" t="s">
        <v>2915</v>
      </c>
      <c r="C429" s="79" t="s">
        <v>299</v>
      </c>
      <c r="D429" s="100" t="s">
        <v>2974</v>
      </c>
      <c r="E429" s="85">
        <v>31</v>
      </c>
      <c r="F429" s="101" t="s">
        <v>2975</v>
      </c>
      <c r="G429" s="102">
        <v>1254550</v>
      </c>
      <c r="H429" s="102">
        <v>203113.057</v>
      </c>
      <c r="I429" s="100" t="s">
        <v>2976</v>
      </c>
      <c r="J429" s="103">
        <v>42594</v>
      </c>
      <c r="K429" s="104">
        <v>0.16190112550316846</v>
      </c>
    </row>
    <row r="430" spans="1:11" s="35" customFormat="1" x14ac:dyDescent="0.2">
      <c r="A430" s="99" t="s">
        <v>2371</v>
      </c>
      <c r="B430" s="99" t="s">
        <v>2915</v>
      </c>
      <c r="C430" s="79" t="s">
        <v>299</v>
      </c>
      <c r="D430" s="100" t="s">
        <v>2977</v>
      </c>
      <c r="E430" s="85">
        <v>31</v>
      </c>
      <c r="F430" s="101" t="s">
        <v>2978</v>
      </c>
      <c r="G430" s="102">
        <v>285820</v>
      </c>
      <c r="H430" s="102">
        <v>0</v>
      </c>
      <c r="I430" s="100" t="s">
        <v>2979</v>
      </c>
      <c r="J430" s="103">
        <v>42867</v>
      </c>
      <c r="K430" s="104">
        <v>0</v>
      </c>
    </row>
    <row r="431" spans="1:11" s="35" customFormat="1" x14ac:dyDescent="0.2">
      <c r="A431" s="99" t="s">
        <v>2371</v>
      </c>
      <c r="B431" s="99" t="s">
        <v>2915</v>
      </c>
      <c r="C431" s="79" t="s">
        <v>299</v>
      </c>
      <c r="D431" s="100" t="s">
        <v>2980</v>
      </c>
      <c r="E431" s="85">
        <v>31</v>
      </c>
      <c r="F431" s="101" t="s">
        <v>2981</v>
      </c>
      <c r="G431" s="102">
        <v>701589</v>
      </c>
      <c r="H431" s="102">
        <v>120522.79</v>
      </c>
      <c r="I431" s="100" t="s">
        <v>2982</v>
      </c>
      <c r="J431" s="103">
        <v>42209</v>
      </c>
      <c r="K431" s="104">
        <v>0.17178546128858918</v>
      </c>
    </row>
    <row r="432" spans="1:11" s="35" customFormat="1" x14ac:dyDescent="0.2">
      <c r="A432" s="99" t="s">
        <v>2371</v>
      </c>
      <c r="B432" s="99" t="s">
        <v>2915</v>
      </c>
      <c r="C432" s="79" t="s">
        <v>299</v>
      </c>
      <c r="D432" s="100" t="s">
        <v>2983</v>
      </c>
      <c r="E432" s="85">
        <v>31</v>
      </c>
      <c r="F432" s="101" t="s">
        <v>2984</v>
      </c>
      <c r="G432" s="102">
        <v>117579</v>
      </c>
      <c r="H432" s="102">
        <v>83081.5</v>
      </c>
      <c r="I432" s="100" t="s">
        <v>2985</v>
      </c>
      <c r="J432" s="103">
        <v>42377</v>
      </c>
      <c r="K432" s="104">
        <v>0.70660151897872925</v>
      </c>
    </row>
    <row r="433" spans="1:11" s="35" customFormat="1" x14ac:dyDescent="0.2">
      <c r="A433" s="99" t="s">
        <v>2371</v>
      </c>
      <c r="B433" s="99" t="s">
        <v>2986</v>
      </c>
      <c r="C433" s="79" t="s">
        <v>299</v>
      </c>
      <c r="D433" s="100" t="s">
        <v>2987</v>
      </c>
      <c r="E433" s="85">
        <v>31</v>
      </c>
      <c r="F433" s="101" t="s">
        <v>2988</v>
      </c>
      <c r="G433" s="102">
        <v>1145825.7760000001</v>
      </c>
      <c r="H433" s="102">
        <v>0</v>
      </c>
      <c r="I433" s="100" t="s">
        <v>2989</v>
      </c>
      <c r="J433" s="103">
        <v>42657</v>
      </c>
      <c r="K433" s="104">
        <v>0</v>
      </c>
    </row>
    <row r="434" spans="1:11" s="35" customFormat="1" x14ac:dyDescent="0.2">
      <c r="A434" s="99" t="s">
        <v>2371</v>
      </c>
      <c r="B434" s="99" t="s">
        <v>2986</v>
      </c>
      <c r="C434" s="79" t="s">
        <v>299</v>
      </c>
      <c r="D434" s="100" t="s">
        <v>2990</v>
      </c>
      <c r="E434" s="85">
        <v>31</v>
      </c>
      <c r="F434" s="101" t="s">
        <v>2991</v>
      </c>
      <c r="G434" s="102">
        <v>120975</v>
      </c>
      <c r="H434" s="102">
        <v>0</v>
      </c>
      <c r="I434" s="100" t="s">
        <v>2992</v>
      </c>
      <c r="J434" s="103">
        <v>42628</v>
      </c>
      <c r="K434" s="104">
        <v>0</v>
      </c>
    </row>
    <row r="435" spans="1:11" s="35" customFormat="1" x14ac:dyDescent="0.2">
      <c r="A435" s="99" t="s">
        <v>2371</v>
      </c>
      <c r="B435" s="99" t="s">
        <v>2986</v>
      </c>
      <c r="C435" s="79" t="s">
        <v>299</v>
      </c>
      <c r="D435" s="100" t="s">
        <v>2993</v>
      </c>
      <c r="E435" s="85">
        <v>31</v>
      </c>
      <c r="F435" s="101" t="s">
        <v>2994</v>
      </c>
      <c r="G435" s="102">
        <v>180268.79699999999</v>
      </c>
      <c r="H435" s="102">
        <v>44274.781999999999</v>
      </c>
      <c r="I435" s="100" t="s">
        <v>2995</v>
      </c>
      <c r="J435" s="103">
        <v>42748</v>
      </c>
      <c r="K435" s="104">
        <v>0.24560424619686125</v>
      </c>
    </row>
    <row r="436" spans="1:11" s="35" customFormat="1" x14ac:dyDescent="0.2">
      <c r="A436" s="99" t="s">
        <v>2371</v>
      </c>
      <c r="B436" s="99" t="s">
        <v>2986</v>
      </c>
      <c r="C436" s="79" t="s">
        <v>299</v>
      </c>
      <c r="D436" s="100" t="s">
        <v>2996</v>
      </c>
      <c r="E436" s="85">
        <v>31</v>
      </c>
      <c r="F436" s="101" t="s">
        <v>2997</v>
      </c>
      <c r="G436" s="102">
        <v>84746.680999999997</v>
      </c>
      <c r="H436" s="102">
        <v>84746.68</v>
      </c>
      <c r="I436" s="100" t="s">
        <v>2998</v>
      </c>
      <c r="J436" s="103">
        <v>42076</v>
      </c>
      <c r="K436" s="104">
        <v>0.99999998820012781</v>
      </c>
    </row>
    <row r="437" spans="1:11" s="35" customFormat="1" x14ac:dyDescent="0.2">
      <c r="A437" s="99" t="s">
        <v>2371</v>
      </c>
      <c r="B437" s="99" t="s">
        <v>2986</v>
      </c>
      <c r="C437" s="79" t="s">
        <v>299</v>
      </c>
      <c r="D437" s="100" t="s">
        <v>2999</v>
      </c>
      <c r="E437" s="85">
        <v>31</v>
      </c>
      <c r="F437" s="101" t="s">
        <v>3000</v>
      </c>
      <c r="G437" s="102">
        <v>118567</v>
      </c>
      <c r="H437" s="102">
        <v>76072.460000000006</v>
      </c>
      <c r="I437" s="100" t="s">
        <v>3001</v>
      </c>
      <c r="J437" s="103">
        <v>42628</v>
      </c>
      <c r="K437" s="104">
        <v>0.64159892718884681</v>
      </c>
    </row>
    <row r="438" spans="1:11" s="35" customFormat="1" x14ac:dyDescent="0.2">
      <c r="A438" s="99" t="s">
        <v>2371</v>
      </c>
      <c r="B438" s="99" t="s">
        <v>2986</v>
      </c>
      <c r="C438" s="79" t="s">
        <v>299</v>
      </c>
      <c r="D438" s="100" t="s">
        <v>3002</v>
      </c>
      <c r="E438" s="85">
        <v>31</v>
      </c>
      <c r="F438" s="101" t="s">
        <v>3003</v>
      </c>
      <c r="G438" s="102">
        <v>10250708.476</v>
      </c>
      <c r="H438" s="102">
        <v>1272773.7660000001</v>
      </c>
      <c r="I438" s="100" t="s">
        <v>3004</v>
      </c>
      <c r="J438" s="103">
        <v>42384</v>
      </c>
      <c r="K438" s="104">
        <v>0.12416446814187987</v>
      </c>
    </row>
    <row r="439" spans="1:11" s="35" customFormat="1" x14ac:dyDescent="0.2">
      <c r="A439" s="99" t="s">
        <v>2371</v>
      </c>
      <c r="B439" s="99" t="s">
        <v>2986</v>
      </c>
      <c r="C439" s="79" t="s">
        <v>299</v>
      </c>
      <c r="D439" s="100" t="s">
        <v>3005</v>
      </c>
      <c r="E439" s="85">
        <v>31</v>
      </c>
      <c r="F439" s="101" t="s">
        <v>3006</v>
      </c>
      <c r="G439" s="102">
        <v>6310618.199</v>
      </c>
      <c r="H439" s="102">
        <v>6034907.6210000003</v>
      </c>
      <c r="I439" s="100" t="s">
        <v>3007</v>
      </c>
      <c r="J439" s="103">
        <v>42258</v>
      </c>
      <c r="K439" s="104">
        <v>0.9563100524693936</v>
      </c>
    </row>
    <row r="440" spans="1:11" s="35" customFormat="1" x14ac:dyDescent="0.2">
      <c r="A440" s="99" t="s">
        <v>2371</v>
      </c>
      <c r="B440" s="99" t="s">
        <v>2986</v>
      </c>
      <c r="C440" s="79" t="s">
        <v>299</v>
      </c>
      <c r="D440" s="100" t="s">
        <v>3008</v>
      </c>
      <c r="E440" s="85">
        <v>31</v>
      </c>
      <c r="F440" s="101" t="s">
        <v>3009</v>
      </c>
      <c r="G440" s="102">
        <v>3198180.3059999999</v>
      </c>
      <c r="H440" s="102">
        <v>2712821.551</v>
      </c>
      <c r="I440" s="100" t="s">
        <v>3010</v>
      </c>
      <c r="J440" s="103">
        <v>42321</v>
      </c>
      <c r="K440" s="104">
        <v>0.84823908955682248</v>
      </c>
    </row>
    <row r="441" spans="1:11" s="35" customFormat="1" x14ac:dyDescent="0.2">
      <c r="A441" s="99" t="s">
        <v>2371</v>
      </c>
      <c r="B441" s="99" t="s">
        <v>2986</v>
      </c>
      <c r="C441" s="79" t="s">
        <v>299</v>
      </c>
      <c r="D441" s="100" t="s">
        <v>3011</v>
      </c>
      <c r="E441" s="85">
        <v>31</v>
      </c>
      <c r="F441" s="101" t="s">
        <v>3012</v>
      </c>
      <c r="G441" s="102">
        <v>687133</v>
      </c>
      <c r="H441" s="102">
        <v>651879.71200000006</v>
      </c>
      <c r="I441" s="100" t="s">
        <v>3013</v>
      </c>
      <c r="J441" s="103">
        <v>42258</v>
      </c>
      <c r="K441" s="104">
        <v>0.94869510269482038</v>
      </c>
    </row>
    <row r="442" spans="1:11" s="35" customFormat="1" x14ac:dyDescent="0.2">
      <c r="A442" s="99" t="s">
        <v>2371</v>
      </c>
      <c r="B442" s="99" t="s">
        <v>2986</v>
      </c>
      <c r="C442" s="79" t="s">
        <v>299</v>
      </c>
      <c r="D442" s="100" t="s">
        <v>3014</v>
      </c>
      <c r="E442" s="85">
        <v>31</v>
      </c>
      <c r="F442" s="101" t="s">
        <v>3015</v>
      </c>
      <c r="G442" s="102">
        <v>758263.83600000001</v>
      </c>
      <c r="H442" s="102">
        <v>280042.054</v>
      </c>
      <c r="I442" s="100" t="s">
        <v>3016</v>
      </c>
      <c r="J442" s="103">
        <v>42012</v>
      </c>
      <c r="K442" s="104">
        <v>0.36932007133200534</v>
      </c>
    </row>
    <row r="443" spans="1:11" s="35" customFormat="1" x14ac:dyDescent="0.2">
      <c r="A443" s="99" t="s">
        <v>2371</v>
      </c>
      <c r="B443" s="99" t="s">
        <v>2986</v>
      </c>
      <c r="C443" s="79" t="s">
        <v>299</v>
      </c>
      <c r="D443" s="100" t="s">
        <v>3017</v>
      </c>
      <c r="E443" s="85">
        <v>31</v>
      </c>
      <c r="F443" s="101" t="s">
        <v>3018</v>
      </c>
      <c r="G443" s="102">
        <v>1431892</v>
      </c>
      <c r="H443" s="102">
        <v>0</v>
      </c>
      <c r="I443" s="100" t="s">
        <v>3019</v>
      </c>
      <c r="J443" s="103">
        <v>42628</v>
      </c>
      <c r="K443" s="104">
        <v>0</v>
      </c>
    </row>
    <row r="444" spans="1:11" s="35" customFormat="1" x14ac:dyDescent="0.2">
      <c r="A444" s="99" t="s">
        <v>2371</v>
      </c>
      <c r="B444" s="99" t="s">
        <v>2986</v>
      </c>
      <c r="C444" s="79" t="s">
        <v>299</v>
      </c>
      <c r="D444" s="100" t="s">
        <v>3020</v>
      </c>
      <c r="E444" s="85">
        <v>31</v>
      </c>
      <c r="F444" s="101" t="s">
        <v>3021</v>
      </c>
      <c r="G444" s="102">
        <v>1509249</v>
      </c>
      <c r="H444" s="102">
        <v>0</v>
      </c>
      <c r="I444" s="100" t="s">
        <v>3022</v>
      </c>
      <c r="J444" s="103">
        <v>42608</v>
      </c>
      <c r="K444" s="104">
        <v>0</v>
      </c>
    </row>
    <row r="445" spans="1:11" s="35" customFormat="1" x14ac:dyDescent="0.2">
      <c r="A445" s="99" t="s">
        <v>2371</v>
      </c>
      <c r="B445" s="99" t="s">
        <v>2986</v>
      </c>
      <c r="C445" s="79" t="s">
        <v>299</v>
      </c>
      <c r="D445" s="100" t="s">
        <v>3023</v>
      </c>
      <c r="E445" s="85">
        <v>31</v>
      </c>
      <c r="F445" s="101" t="s">
        <v>3024</v>
      </c>
      <c r="G445" s="102">
        <v>48442</v>
      </c>
      <c r="H445" s="102">
        <v>12533.289000000001</v>
      </c>
      <c r="I445" s="100" t="s">
        <v>3025</v>
      </c>
      <c r="J445" s="103">
        <v>42139</v>
      </c>
      <c r="K445" s="104">
        <v>0.25872773626192147</v>
      </c>
    </row>
    <row r="446" spans="1:11" s="35" customFormat="1" x14ac:dyDescent="0.2">
      <c r="A446" s="99" t="s">
        <v>2371</v>
      </c>
      <c r="B446" s="99" t="s">
        <v>2986</v>
      </c>
      <c r="C446" s="79" t="s">
        <v>299</v>
      </c>
      <c r="D446" s="100" t="s">
        <v>3026</v>
      </c>
      <c r="E446" s="85">
        <v>31</v>
      </c>
      <c r="F446" s="101" t="s">
        <v>3027</v>
      </c>
      <c r="G446" s="102">
        <v>936209.02399999998</v>
      </c>
      <c r="H446" s="102">
        <v>936209.02399999998</v>
      </c>
      <c r="I446" s="100" t="s">
        <v>3028</v>
      </c>
      <c r="J446" s="103">
        <v>42377</v>
      </c>
      <c r="K446" s="104">
        <v>1</v>
      </c>
    </row>
    <row r="447" spans="1:11" s="35" customFormat="1" x14ac:dyDescent="0.2">
      <c r="A447" s="99" t="s">
        <v>2371</v>
      </c>
      <c r="B447" s="99" t="s">
        <v>2986</v>
      </c>
      <c r="C447" s="79" t="s">
        <v>299</v>
      </c>
      <c r="D447" s="100" t="s">
        <v>3029</v>
      </c>
      <c r="E447" s="85">
        <v>31</v>
      </c>
      <c r="F447" s="101" t="s">
        <v>3030</v>
      </c>
      <c r="G447" s="102">
        <v>885340.89399999997</v>
      </c>
      <c r="H447" s="102">
        <v>841705.09299999999</v>
      </c>
      <c r="I447" s="100" t="s">
        <v>3031</v>
      </c>
      <c r="J447" s="103">
        <v>42377</v>
      </c>
      <c r="K447" s="104">
        <v>0.95071299507825513</v>
      </c>
    </row>
    <row r="448" spans="1:11" s="35" customFormat="1" x14ac:dyDescent="0.2">
      <c r="A448" s="99" t="s">
        <v>2371</v>
      </c>
      <c r="B448" s="99" t="s">
        <v>2986</v>
      </c>
      <c r="C448" s="79" t="s">
        <v>299</v>
      </c>
      <c r="D448" s="100" t="s">
        <v>3032</v>
      </c>
      <c r="E448" s="85">
        <v>31</v>
      </c>
      <c r="F448" s="101" t="s">
        <v>3033</v>
      </c>
      <c r="G448" s="102">
        <v>182373</v>
      </c>
      <c r="H448" s="102">
        <v>54260.235000000001</v>
      </c>
      <c r="I448" s="100" t="s">
        <v>3034</v>
      </c>
      <c r="J448" s="103">
        <v>42012</v>
      </c>
      <c r="K448" s="104">
        <v>0.29752339984537185</v>
      </c>
    </row>
    <row r="449" spans="1:11" s="35" customFormat="1" x14ac:dyDescent="0.2">
      <c r="A449" s="99" t="s">
        <v>2371</v>
      </c>
      <c r="B449" s="99" t="s">
        <v>2986</v>
      </c>
      <c r="C449" s="79" t="s">
        <v>299</v>
      </c>
      <c r="D449" s="100" t="s">
        <v>3035</v>
      </c>
      <c r="E449" s="85">
        <v>31</v>
      </c>
      <c r="F449" s="101" t="s">
        <v>3036</v>
      </c>
      <c r="G449" s="102">
        <v>6180</v>
      </c>
      <c r="H449" s="102">
        <v>6000</v>
      </c>
      <c r="I449" s="100" t="s">
        <v>3037</v>
      </c>
      <c r="J449" s="103">
        <v>41830</v>
      </c>
      <c r="K449" s="104">
        <v>0.970873786407767</v>
      </c>
    </row>
    <row r="450" spans="1:11" s="35" customFormat="1" x14ac:dyDescent="0.2">
      <c r="A450" s="99" t="s">
        <v>2371</v>
      </c>
      <c r="B450" s="99" t="s">
        <v>2986</v>
      </c>
      <c r="C450" s="79" t="s">
        <v>299</v>
      </c>
      <c r="D450" s="100" t="s">
        <v>3038</v>
      </c>
      <c r="E450" s="85">
        <v>31</v>
      </c>
      <c r="F450" s="101" t="s">
        <v>3039</v>
      </c>
      <c r="G450" s="102">
        <v>2116886.9989999998</v>
      </c>
      <c r="H450" s="102">
        <v>2116886.9989999998</v>
      </c>
      <c r="I450" s="100" t="s">
        <v>3040</v>
      </c>
      <c r="J450" s="103">
        <v>42243</v>
      </c>
      <c r="K450" s="104">
        <v>1</v>
      </c>
    </row>
    <row r="451" spans="1:11" s="35" customFormat="1" x14ac:dyDescent="0.2">
      <c r="A451" s="99" t="s">
        <v>2371</v>
      </c>
      <c r="B451" s="99" t="s">
        <v>2986</v>
      </c>
      <c r="C451" s="79" t="s">
        <v>299</v>
      </c>
      <c r="D451" s="100" t="s">
        <v>3041</v>
      </c>
      <c r="E451" s="85">
        <v>31</v>
      </c>
      <c r="F451" s="101" t="s">
        <v>3042</v>
      </c>
      <c r="G451" s="102">
        <v>1281102</v>
      </c>
      <c r="H451" s="102">
        <v>181479.32199999999</v>
      </c>
      <c r="I451" s="100" t="s">
        <v>3043</v>
      </c>
      <c r="J451" s="103">
        <v>42559</v>
      </c>
      <c r="K451" s="104">
        <v>0.14165876097297483</v>
      </c>
    </row>
    <row r="452" spans="1:11" s="35" customFormat="1" x14ac:dyDescent="0.2">
      <c r="A452" s="99" t="s">
        <v>2371</v>
      </c>
      <c r="B452" s="99" t="s">
        <v>2986</v>
      </c>
      <c r="C452" s="79" t="s">
        <v>299</v>
      </c>
      <c r="D452" s="100" t="s">
        <v>3044</v>
      </c>
      <c r="E452" s="85">
        <v>31</v>
      </c>
      <c r="F452" s="101" t="s">
        <v>3045</v>
      </c>
      <c r="G452" s="102">
        <v>231838.818</v>
      </c>
      <c r="H452" s="102">
        <v>231746.818</v>
      </c>
      <c r="I452" s="100" t="s">
        <v>3046</v>
      </c>
      <c r="J452" s="103">
        <v>42384</v>
      </c>
      <c r="K452" s="104">
        <v>0.99960317258001208</v>
      </c>
    </row>
    <row r="453" spans="1:11" s="35" customFormat="1" x14ac:dyDescent="0.2">
      <c r="A453" s="99" t="s">
        <v>2371</v>
      </c>
      <c r="B453" s="99" t="s">
        <v>2986</v>
      </c>
      <c r="C453" s="79" t="s">
        <v>299</v>
      </c>
      <c r="D453" s="100" t="s">
        <v>3047</v>
      </c>
      <c r="E453" s="85">
        <v>31</v>
      </c>
      <c r="F453" s="101" t="s">
        <v>3048</v>
      </c>
      <c r="G453" s="102">
        <v>134743</v>
      </c>
      <c r="H453" s="102">
        <v>0</v>
      </c>
      <c r="I453" s="100" t="s">
        <v>3049</v>
      </c>
      <c r="J453" s="103">
        <v>42685</v>
      </c>
      <c r="K453" s="104">
        <v>0</v>
      </c>
    </row>
    <row r="454" spans="1:11" s="35" customFormat="1" x14ac:dyDescent="0.2">
      <c r="A454" s="99" t="s">
        <v>2371</v>
      </c>
      <c r="B454" s="99" t="s">
        <v>2986</v>
      </c>
      <c r="C454" s="79" t="s">
        <v>299</v>
      </c>
      <c r="D454" s="100" t="s">
        <v>3050</v>
      </c>
      <c r="E454" s="85">
        <v>31</v>
      </c>
      <c r="F454" s="101" t="s">
        <v>3051</v>
      </c>
      <c r="G454" s="102">
        <v>9436286</v>
      </c>
      <c r="H454" s="102">
        <v>1403909.747</v>
      </c>
      <c r="I454" s="100" t="s">
        <v>3052</v>
      </c>
      <c r="J454" s="103">
        <v>42426</v>
      </c>
      <c r="K454" s="104">
        <v>0.14877778683265852</v>
      </c>
    </row>
    <row r="455" spans="1:11" s="35" customFormat="1" x14ac:dyDescent="0.2">
      <c r="A455" s="99" t="s">
        <v>2371</v>
      </c>
      <c r="B455" s="99" t="s">
        <v>2986</v>
      </c>
      <c r="C455" s="79" t="s">
        <v>299</v>
      </c>
      <c r="D455" s="100" t="s">
        <v>3053</v>
      </c>
      <c r="E455" s="85">
        <v>31</v>
      </c>
      <c r="F455" s="101" t="s">
        <v>3054</v>
      </c>
      <c r="G455" s="102">
        <v>238382</v>
      </c>
      <c r="H455" s="102">
        <v>0</v>
      </c>
      <c r="I455" s="100" t="s">
        <v>3055</v>
      </c>
      <c r="J455" s="103">
        <v>42628</v>
      </c>
      <c r="K455" s="104">
        <v>0</v>
      </c>
    </row>
    <row r="456" spans="1:11" s="35" customFormat="1" x14ac:dyDescent="0.2">
      <c r="A456" s="99" t="s">
        <v>2371</v>
      </c>
      <c r="B456" s="99" t="s">
        <v>2986</v>
      </c>
      <c r="C456" s="79" t="s">
        <v>299</v>
      </c>
      <c r="D456" s="100" t="s">
        <v>3056</v>
      </c>
      <c r="E456" s="85">
        <v>31</v>
      </c>
      <c r="F456" s="101" t="s">
        <v>3057</v>
      </c>
      <c r="G456" s="102">
        <v>1496238</v>
      </c>
      <c r="H456" s="102">
        <v>0</v>
      </c>
      <c r="I456" s="100" t="s">
        <v>3058</v>
      </c>
      <c r="J456" s="103">
        <v>42867</v>
      </c>
      <c r="K456" s="104">
        <v>0</v>
      </c>
    </row>
    <row r="457" spans="1:11" s="35" customFormat="1" x14ac:dyDescent="0.2">
      <c r="A457" s="99" t="s">
        <v>2371</v>
      </c>
      <c r="B457" s="99" t="s">
        <v>2986</v>
      </c>
      <c r="C457" s="79" t="s">
        <v>299</v>
      </c>
      <c r="D457" s="100" t="s">
        <v>3059</v>
      </c>
      <c r="E457" s="85">
        <v>31</v>
      </c>
      <c r="F457" s="101" t="s">
        <v>3060</v>
      </c>
      <c r="G457" s="102">
        <v>248962.443</v>
      </c>
      <c r="H457" s="102">
        <v>193401.416</v>
      </c>
      <c r="I457" s="100" t="s">
        <v>3061</v>
      </c>
      <c r="J457" s="103">
        <v>42258</v>
      </c>
      <c r="K457" s="104">
        <v>0.77682968430704225</v>
      </c>
    </row>
    <row r="458" spans="1:11" s="35" customFormat="1" x14ac:dyDescent="0.2">
      <c r="A458" s="99" t="s">
        <v>2371</v>
      </c>
      <c r="B458" s="99" t="s">
        <v>2986</v>
      </c>
      <c r="C458" s="79" t="s">
        <v>299</v>
      </c>
      <c r="D458" s="100" t="s">
        <v>3062</v>
      </c>
      <c r="E458" s="85">
        <v>31</v>
      </c>
      <c r="F458" s="101" t="s">
        <v>3063</v>
      </c>
      <c r="G458" s="102">
        <v>246761.92800000001</v>
      </c>
      <c r="H458" s="102">
        <v>0</v>
      </c>
      <c r="I458" s="100" t="s">
        <v>3064</v>
      </c>
      <c r="J458" s="103">
        <v>42628</v>
      </c>
      <c r="K458" s="104">
        <v>0</v>
      </c>
    </row>
    <row r="459" spans="1:11" s="35" customFormat="1" x14ac:dyDescent="0.2">
      <c r="A459" s="99" t="s">
        <v>2371</v>
      </c>
      <c r="B459" s="99" t="s">
        <v>2986</v>
      </c>
      <c r="C459" s="79" t="s">
        <v>299</v>
      </c>
      <c r="D459" s="100" t="s">
        <v>3065</v>
      </c>
      <c r="E459" s="85">
        <v>31</v>
      </c>
      <c r="F459" s="101" t="s">
        <v>3066</v>
      </c>
      <c r="G459" s="102">
        <v>191821</v>
      </c>
      <c r="H459" s="102">
        <v>178300</v>
      </c>
      <c r="I459" s="100" t="s">
        <v>3067</v>
      </c>
      <c r="J459" s="103">
        <v>41799</v>
      </c>
      <c r="K459" s="104">
        <v>0.92951241000724638</v>
      </c>
    </row>
    <row r="460" spans="1:11" s="35" customFormat="1" x14ac:dyDescent="0.2">
      <c r="A460" s="99" t="s">
        <v>2371</v>
      </c>
      <c r="B460" s="99" t="s">
        <v>2986</v>
      </c>
      <c r="C460" s="79" t="s">
        <v>299</v>
      </c>
      <c r="D460" s="100" t="s">
        <v>3068</v>
      </c>
      <c r="E460" s="85">
        <v>31</v>
      </c>
      <c r="F460" s="101" t="s">
        <v>3069</v>
      </c>
      <c r="G460" s="102">
        <v>252758</v>
      </c>
      <c r="H460" s="102">
        <v>146253.35500000001</v>
      </c>
      <c r="I460" s="100" t="s">
        <v>3070</v>
      </c>
      <c r="J460" s="103">
        <v>41673</v>
      </c>
      <c r="K460" s="104">
        <v>0.57862997412544803</v>
      </c>
    </row>
    <row r="461" spans="1:11" s="35" customFormat="1" x14ac:dyDescent="0.2">
      <c r="A461" s="99" t="s">
        <v>2371</v>
      </c>
      <c r="B461" s="99" t="s">
        <v>2986</v>
      </c>
      <c r="C461" s="79" t="s">
        <v>299</v>
      </c>
      <c r="D461" s="100" t="s">
        <v>3071</v>
      </c>
      <c r="E461" s="85">
        <v>31</v>
      </c>
      <c r="F461" s="101" t="s">
        <v>3072</v>
      </c>
      <c r="G461" s="102">
        <v>24339.124</v>
      </c>
      <c r="H461" s="102">
        <v>10163.745999999999</v>
      </c>
      <c r="I461" s="100" t="s">
        <v>2749</v>
      </c>
      <c r="J461" s="103">
        <v>40242</v>
      </c>
      <c r="K461" s="104">
        <v>0.41758881708314566</v>
      </c>
    </row>
    <row r="462" spans="1:11" s="35" customFormat="1" x14ac:dyDescent="0.2">
      <c r="A462" s="99" t="s">
        <v>2371</v>
      </c>
      <c r="B462" s="99" t="s">
        <v>2986</v>
      </c>
      <c r="C462" s="79" t="s">
        <v>299</v>
      </c>
      <c r="D462" s="100" t="s">
        <v>3073</v>
      </c>
      <c r="E462" s="85">
        <v>31</v>
      </c>
      <c r="F462" s="101" t="s">
        <v>3074</v>
      </c>
      <c r="G462" s="102">
        <v>80309</v>
      </c>
      <c r="H462" s="102">
        <v>0</v>
      </c>
      <c r="I462" s="100" t="s">
        <v>3075</v>
      </c>
      <c r="J462" s="103">
        <v>42594</v>
      </c>
      <c r="K462" s="104">
        <v>0</v>
      </c>
    </row>
    <row r="463" spans="1:11" s="35" customFormat="1" x14ac:dyDescent="0.2">
      <c r="A463" s="99" t="s">
        <v>2371</v>
      </c>
      <c r="B463" s="99" t="s">
        <v>2986</v>
      </c>
      <c r="C463" s="79" t="s">
        <v>299</v>
      </c>
      <c r="D463" s="100" t="s">
        <v>3076</v>
      </c>
      <c r="E463" s="85">
        <v>31</v>
      </c>
      <c r="F463" s="101" t="s">
        <v>3077</v>
      </c>
      <c r="G463" s="102">
        <v>442203.549</v>
      </c>
      <c r="H463" s="102">
        <v>251177.02600000001</v>
      </c>
      <c r="I463" s="100" t="s">
        <v>3078</v>
      </c>
      <c r="J463" s="103">
        <v>42594</v>
      </c>
      <c r="K463" s="104">
        <v>0.5680122345648565</v>
      </c>
    </row>
    <row r="464" spans="1:11" s="35" customFormat="1" x14ac:dyDescent="0.2">
      <c r="A464" s="99" t="s">
        <v>2371</v>
      </c>
      <c r="B464" s="99" t="s">
        <v>2986</v>
      </c>
      <c r="C464" s="79" t="s">
        <v>299</v>
      </c>
      <c r="D464" s="100" t="s">
        <v>3079</v>
      </c>
      <c r="E464" s="85">
        <v>31</v>
      </c>
      <c r="F464" s="101" t="s">
        <v>3080</v>
      </c>
      <c r="G464" s="102">
        <v>270957.788</v>
      </c>
      <c r="H464" s="102">
        <v>0</v>
      </c>
      <c r="I464" s="100" t="s">
        <v>3081</v>
      </c>
      <c r="J464" s="103">
        <v>42748</v>
      </c>
      <c r="K464" s="104">
        <v>0</v>
      </c>
    </row>
    <row r="465" spans="1:11" s="35" customFormat="1" x14ac:dyDescent="0.2">
      <c r="A465" s="99" t="s">
        <v>2371</v>
      </c>
      <c r="B465" s="99" t="s">
        <v>2986</v>
      </c>
      <c r="C465" s="79" t="s">
        <v>299</v>
      </c>
      <c r="D465" s="100" t="s">
        <v>3082</v>
      </c>
      <c r="E465" s="85">
        <v>31</v>
      </c>
      <c r="F465" s="101" t="s">
        <v>3083</v>
      </c>
      <c r="G465" s="102">
        <v>229645</v>
      </c>
      <c r="H465" s="102">
        <v>0</v>
      </c>
      <c r="I465" s="100" t="s">
        <v>3084</v>
      </c>
      <c r="J465" s="103">
        <v>41726</v>
      </c>
      <c r="K465" s="104">
        <v>0</v>
      </c>
    </row>
    <row r="466" spans="1:11" s="35" customFormat="1" x14ac:dyDescent="0.2">
      <c r="A466" s="99" t="s">
        <v>2371</v>
      </c>
      <c r="B466" s="99" t="s">
        <v>2986</v>
      </c>
      <c r="C466" s="79" t="s">
        <v>299</v>
      </c>
      <c r="D466" s="100" t="s">
        <v>3085</v>
      </c>
      <c r="E466" s="85">
        <v>31</v>
      </c>
      <c r="F466" s="101" t="s">
        <v>3086</v>
      </c>
      <c r="G466" s="102">
        <v>1382138.7390000001</v>
      </c>
      <c r="H466" s="102">
        <v>1372674.7379999999</v>
      </c>
      <c r="I466" s="100" t="s">
        <v>3087</v>
      </c>
      <c r="J466" s="103">
        <v>42209</v>
      </c>
      <c r="K466" s="104">
        <v>0.99315264037324691</v>
      </c>
    </row>
    <row r="467" spans="1:11" s="35" customFormat="1" x14ac:dyDescent="0.2">
      <c r="A467" s="99" t="s">
        <v>2371</v>
      </c>
      <c r="B467" s="99" t="s">
        <v>3088</v>
      </c>
      <c r="C467" s="79" t="s">
        <v>299</v>
      </c>
      <c r="D467" s="100" t="s">
        <v>3089</v>
      </c>
      <c r="E467" s="85">
        <v>31</v>
      </c>
      <c r="F467" s="101" t="s">
        <v>3090</v>
      </c>
      <c r="G467" s="102">
        <v>5757742.8499999996</v>
      </c>
      <c r="H467" s="102">
        <v>1059168.3729999999</v>
      </c>
      <c r="I467" s="100" t="s">
        <v>3091</v>
      </c>
      <c r="J467" s="103">
        <v>42426</v>
      </c>
      <c r="K467" s="104">
        <v>0.18395548404875359</v>
      </c>
    </row>
    <row r="468" spans="1:11" s="35" customFormat="1" x14ac:dyDescent="0.2">
      <c r="A468" s="99" t="s">
        <v>2371</v>
      </c>
      <c r="B468" s="99" t="s">
        <v>3088</v>
      </c>
      <c r="C468" s="79" t="s">
        <v>299</v>
      </c>
      <c r="D468" s="100" t="s">
        <v>3092</v>
      </c>
      <c r="E468" s="85">
        <v>31</v>
      </c>
      <c r="F468" s="101" t="s">
        <v>3093</v>
      </c>
      <c r="G468" s="102">
        <v>667886</v>
      </c>
      <c r="H468" s="102">
        <v>9572</v>
      </c>
      <c r="I468" s="100" t="s">
        <v>3094</v>
      </c>
      <c r="J468" s="103">
        <v>42628</v>
      </c>
      <c r="K468" s="104">
        <v>1.4331787161282016E-2</v>
      </c>
    </row>
    <row r="469" spans="1:11" s="35" customFormat="1" x14ac:dyDescent="0.2">
      <c r="A469" s="99" t="s">
        <v>2371</v>
      </c>
      <c r="B469" s="99" t="s">
        <v>3088</v>
      </c>
      <c r="C469" s="79" t="s">
        <v>299</v>
      </c>
      <c r="D469" s="100" t="s">
        <v>3095</v>
      </c>
      <c r="E469" s="85">
        <v>31</v>
      </c>
      <c r="F469" s="101" t="s">
        <v>3096</v>
      </c>
      <c r="G469" s="102">
        <v>5959966.8339999998</v>
      </c>
      <c r="H469" s="102">
        <v>6119</v>
      </c>
      <c r="I469" s="100" t="s">
        <v>3097</v>
      </c>
      <c r="J469" s="103">
        <v>42384</v>
      </c>
      <c r="K469" s="104">
        <v>0</v>
      </c>
    </row>
    <row r="470" spans="1:11" s="35" customFormat="1" x14ac:dyDescent="0.2">
      <c r="A470" s="99" t="s">
        <v>2371</v>
      </c>
      <c r="B470" s="99" t="s">
        <v>3088</v>
      </c>
      <c r="C470" s="79" t="s">
        <v>299</v>
      </c>
      <c r="D470" s="100" t="s">
        <v>3098</v>
      </c>
      <c r="E470" s="85">
        <v>31</v>
      </c>
      <c r="F470" s="101" t="s">
        <v>3099</v>
      </c>
      <c r="G470" s="102">
        <v>8908695.6879999992</v>
      </c>
      <c r="H470" s="102">
        <v>5978918.7060000002</v>
      </c>
      <c r="I470" s="100" t="s">
        <v>3100</v>
      </c>
      <c r="J470" s="103">
        <v>41726</v>
      </c>
      <c r="K470" s="104">
        <v>0.67113289255727915</v>
      </c>
    </row>
    <row r="471" spans="1:11" s="35" customFormat="1" x14ac:dyDescent="0.2">
      <c r="A471" s="99" t="s">
        <v>2371</v>
      </c>
      <c r="B471" s="99" t="s">
        <v>3101</v>
      </c>
      <c r="C471" s="79" t="s">
        <v>299</v>
      </c>
      <c r="D471" s="100" t="s">
        <v>3102</v>
      </c>
      <c r="E471" s="100">
        <v>29</v>
      </c>
      <c r="F471" s="101" t="s">
        <v>3103</v>
      </c>
      <c r="G471" s="102">
        <v>55047</v>
      </c>
      <c r="H471" s="102">
        <v>0</v>
      </c>
      <c r="I471" s="100" t="s">
        <v>3104</v>
      </c>
      <c r="J471" s="103">
        <v>42643</v>
      </c>
      <c r="K471" s="104">
        <v>0</v>
      </c>
    </row>
    <row r="472" spans="1:11" s="35" customFormat="1" x14ac:dyDescent="0.2">
      <c r="A472" s="99" t="s">
        <v>2371</v>
      </c>
      <c r="B472" s="99" t="s">
        <v>3101</v>
      </c>
      <c r="C472" s="79" t="s">
        <v>299</v>
      </c>
      <c r="D472" s="100" t="s">
        <v>3105</v>
      </c>
      <c r="E472" s="85">
        <v>31</v>
      </c>
      <c r="F472" s="101" t="s">
        <v>3106</v>
      </c>
      <c r="G472" s="102">
        <v>76328</v>
      </c>
      <c r="H472" s="102">
        <v>0</v>
      </c>
      <c r="I472" s="100" t="s">
        <v>3107</v>
      </c>
      <c r="J472" s="103">
        <v>42608</v>
      </c>
      <c r="K472" s="104">
        <v>0</v>
      </c>
    </row>
    <row r="473" spans="1:11" s="35" customFormat="1" x14ac:dyDescent="0.2">
      <c r="A473" s="99" t="s">
        <v>2371</v>
      </c>
      <c r="B473" s="99" t="s">
        <v>3101</v>
      </c>
      <c r="C473" s="79" t="s">
        <v>299</v>
      </c>
      <c r="D473" s="100" t="s">
        <v>3108</v>
      </c>
      <c r="E473" s="85">
        <v>33</v>
      </c>
      <c r="F473" s="101" t="s">
        <v>3109</v>
      </c>
      <c r="G473" s="102">
        <v>196309.943</v>
      </c>
      <c r="H473" s="102">
        <v>100981.25</v>
      </c>
      <c r="I473" s="100" t="s">
        <v>3110</v>
      </c>
      <c r="J473" s="103">
        <v>42243</v>
      </c>
      <c r="K473" s="104">
        <v>0.51439702165264245</v>
      </c>
    </row>
    <row r="474" spans="1:11" s="35" customFormat="1" x14ac:dyDescent="0.2">
      <c r="A474" s="99" t="s">
        <v>2371</v>
      </c>
      <c r="B474" s="99" t="s">
        <v>3101</v>
      </c>
      <c r="C474" s="79" t="s">
        <v>299</v>
      </c>
      <c r="D474" s="100" t="s">
        <v>3111</v>
      </c>
      <c r="E474" s="100">
        <v>29</v>
      </c>
      <c r="F474" s="101" t="s">
        <v>3112</v>
      </c>
      <c r="G474" s="102">
        <v>1221712</v>
      </c>
      <c r="H474" s="102">
        <v>0</v>
      </c>
      <c r="I474" s="100" t="s">
        <v>3113</v>
      </c>
      <c r="J474" s="103">
        <v>42580</v>
      </c>
      <c r="K474" s="104">
        <v>0</v>
      </c>
    </row>
    <row r="475" spans="1:11" s="35" customFormat="1" x14ac:dyDescent="0.2">
      <c r="A475" s="99" t="s">
        <v>2371</v>
      </c>
      <c r="B475" s="99" t="s">
        <v>3101</v>
      </c>
      <c r="C475" s="79" t="s">
        <v>299</v>
      </c>
      <c r="D475" s="100" t="s">
        <v>3114</v>
      </c>
      <c r="E475" s="85">
        <v>31</v>
      </c>
      <c r="F475" s="101" t="s">
        <v>3115</v>
      </c>
      <c r="G475" s="102">
        <v>165580</v>
      </c>
      <c r="H475" s="102">
        <v>165580</v>
      </c>
      <c r="I475" s="100" t="s">
        <v>3116</v>
      </c>
      <c r="J475" s="103">
        <v>42628</v>
      </c>
      <c r="K475" s="104">
        <v>1</v>
      </c>
    </row>
    <row r="476" spans="1:11" s="35" customFormat="1" x14ac:dyDescent="0.2">
      <c r="A476" s="99" t="s">
        <v>2371</v>
      </c>
      <c r="B476" s="99" t="s">
        <v>3101</v>
      </c>
      <c r="C476" s="79" t="s">
        <v>299</v>
      </c>
      <c r="D476" s="100" t="s">
        <v>3117</v>
      </c>
      <c r="E476" s="85">
        <v>33</v>
      </c>
      <c r="F476" s="101" t="s">
        <v>3118</v>
      </c>
      <c r="G476" s="102">
        <v>4439233.1569999997</v>
      </c>
      <c r="H476" s="102">
        <v>4425511.4380000001</v>
      </c>
      <c r="I476" s="100" t="s">
        <v>3119</v>
      </c>
      <c r="J476" s="103">
        <v>41180</v>
      </c>
      <c r="K476" s="104">
        <v>0.99690898889183976</v>
      </c>
    </row>
    <row r="477" spans="1:11" s="35" customFormat="1" x14ac:dyDescent="0.2">
      <c r="A477" s="99" t="s">
        <v>2371</v>
      </c>
      <c r="B477" s="99" t="s">
        <v>3101</v>
      </c>
      <c r="C477" s="79" t="s">
        <v>299</v>
      </c>
      <c r="D477" s="100" t="s">
        <v>3120</v>
      </c>
      <c r="E477" s="85">
        <v>33</v>
      </c>
      <c r="F477" s="101" t="s">
        <v>3121</v>
      </c>
      <c r="G477" s="102">
        <v>2659767</v>
      </c>
      <c r="H477" s="102">
        <v>2602072.3489999999</v>
      </c>
      <c r="I477" s="100" t="s">
        <v>3122</v>
      </c>
      <c r="J477" s="103">
        <v>42671</v>
      </c>
      <c r="K477" s="104">
        <v>0.97830838152364474</v>
      </c>
    </row>
    <row r="478" spans="1:11" s="35" customFormat="1" x14ac:dyDescent="0.2">
      <c r="A478" s="99" t="s">
        <v>2371</v>
      </c>
      <c r="B478" s="99" t="s">
        <v>3101</v>
      </c>
      <c r="C478" s="79" t="s">
        <v>299</v>
      </c>
      <c r="D478" s="100" t="s">
        <v>3123</v>
      </c>
      <c r="E478" s="85">
        <v>33</v>
      </c>
      <c r="F478" s="101" t="s">
        <v>3124</v>
      </c>
      <c r="G478" s="102">
        <v>3312905.8139999998</v>
      </c>
      <c r="H478" s="102">
        <v>3272165.9389999998</v>
      </c>
      <c r="I478" s="100" t="s">
        <v>2749</v>
      </c>
      <c r="J478" s="103">
        <v>40242</v>
      </c>
      <c r="K478" s="104">
        <v>0.98770267635504838</v>
      </c>
    </row>
    <row r="479" spans="1:11" s="35" customFormat="1" x14ac:dyDescent="0.2">
      <c r="A479" s="99" t="s">
        <v>2371</v>
      </c>
      <c r="B479" s="99" t="s">
        <v>3101</v>
      </c>
      <c r="C479" s="79" t="s">
        <v>299</v>
      </c>
      <c r="D479" s="100" t="s">
        <v>3125</v>
      </c>
      <c r="E479" s="85">
        <v>33</v>
      </c>
      <c r="F479" s="101" t="s">
        <v>3126</v>
      </c>
      <c r="G479" s="102">
        <v>5140596</v>
      </c>
      <c r="H479" s="102">
        <v>4353282.9989999998</v>
      </c>
      <c r="I479" s="100" t="s">
        <v>3127</v>
      </c>
      <c r="J479" s="103">
        <v>42727</v>
      </c>
      <c r="K479" s="104">
        <v>0.84684402333892805</v>
      </c>
    </row>
    <row r="480" spans="1:11" s="35" customFormat="1" x14ac:dyDescent="0.2">
      <c r="A480" s="99" t="s">
        <v>2371</v>
      </c>
      <c r="B480" s="99" t="s">
        <v>3101</v>
      </c>
      <c r="C480" s="79" t="s">
        <v>299</v>
      </c>
      <c r="D480" s="100" t="s">
        <v>3128</v>
      </c>
      <c r="E480" s="85">
        <v>33</v>
      </c>
      <c r="F480" s="101" t="s">
        <v>3129</v>
      </c>
      <c r="G480" s="102">
        <v>6934140</v>
      </c>
      <c r="H480" s="102">
        <v>0</v>
      </c>
      <c r="I480" s="100" t="s">
        <v>3130</v>
      </c>
      <c r="J480" s="103">
        <v>41180</v>
      </c>
      <c r="K480" s="104">
        <v>0</v>
      </c>
    </row>
    <row r="481" spans="1:11" s="35" customFormat="1" x14ac:dyDescent="0.2">
      <c r="A481" s="99" t="s">
        <v>2371</v>
      </c>
      <c r="B481" s="99" t="s">
        <v>3101</v>
      </c>
      <c r="C481" s="79" t="s">
        <v>299</v>
      </c>
      <c r="D481" s="100" t="s">
        <v>3131</v>
      </c>
      <c r="E481" s="85">
        <v>33</v>
      </c>
      <c r="F481" s="101" t="s">
        <v>3132</v>
      </c>
      <c r="G481" s="102">
        <v>94500</v>
      </c>
      <c r="H481" s="102">
        <v>93650</v>
      </c>
      <c r="I481" s="100" t="s">
        <v>3133</v>
      </c>
      <c r="J481" s="103">
        <v>42727</v>
      </c>
      <c r="K481" s="104">
        <v>0.991005291005291</v>
      </c>
    </row>
    <row r="482" spans="1:11" s="35" customFormat="1" x14ac:dyDescent="0.2">
      <c r="A482" s="99" t="s">
        <v>2371</v>
      </c>
      <c r="B482" s="99" t="s">
        <v>3101</v>
      </c>
      <c r="C482" s="79" t="s">
        <v>299</v>
      </c>
      <c r="D482" s="100" t="s">
        <v>3134</v>
      </c>
      <c r="E482" s="85">
        <v>33</v>
      </c>
      <c r="F482" s="101" t="s">
        <v>3135</v>
      </c>
      <c r="G482" s="102">
        <v>350000</v>
      </c>
      <c r="H482" s="102">
        <v>139905</v>
      </c>
      <c r="I482" s="100" t="s">
        <v>3133</v>
      </c>
      <c r="J482" s="103">
        <v>42727</v>
      </c>
      <c r="K482" s="104">
        <v>0.39972857142857143</v>
      </c>
    </row>
    <row r="483" spans="1:11" s="35" customFormat="1" x14ac:dyDescent="0.2">
      <c r="A483" s="99" t="s">
        <v>2371</v>
      </c>
      <c r="B483" s="99" t="s">
        <v>3101</v>
      </c>
      <c r="C483" s="79" t="s">
        <v>299</v>
      </c>
      <c r="D483" s="100" t="s">
        <v>3136</v>
      </c>
      <c r="E483" s="85">
        <v>33</v>
      </c>
      <c r="F483" s="101" t="s">
        <v>3137</v>
      </c>
      <c r="G483" s="102">
        <v>105000</v>
      </c>
      <c r="H483" s="102">
        <v>61250</v>
      </c>
      <c r="I483" s="100" t="s">
        <v>3138</v>
      </c>
      <c r="J483" s="103">
        <v>42727</v>
      </c>
      <c r="K483" s="104">
        <v>0.58333333333333337</v>
      </c>
    </row>
    <row r="484" spans="1:11" s="35" customFormat="1" x14ac:dyDescent="0.2">
      <c r="A484" s="99" t="s">
        <v>2371</v>
      </c>
      <c r="B484" s="99" t="s">
        <v>3101</v>
      </c>
      <c r="C484" s="79" t="s">
        <v>299</v>
      </c>
      <c r="D484" s="100" t="s">
        <v>3139</v>
      </c>
      <c r="E484" s="85">
        <v>33</v>
      </c>
      <c r="F484" s="101" t="s">
        <v>3140</v>
      </c>
      <c r="G484" s="102">
        <v>315000</v>
      </c>
      <c r="H484" s="102">
        <v>157497</v>
      </c>
      <c r="I484" s="100" t="s">
        <v>3133</v>
      </c>
      <c r="J484" s="103">
        <v>42727</v>
      </c>
      <c r="K484" s="104">
        <v>0.49999047619047621</v>
      </c>
    </row>
    <row r="485" spans="1:11" s="35" customFormat="1" x14ac:dyDescent="0.2">
      <c r="A485" s="99" t="s">
        <v>2371</v>
      </c>
      <c r="B485" s="99" t="s">
        <v>3101</v>
      </c>
      <c r="C485" s="79" t="s">
        <v>299</v>
      </c>
      <c r="D485" s="100" t="s">
        <v>3141</v>
      </c>
      <c r="E485" s="85">
        <v>33</v>
      </c>
      <c r="F485" s="101" t="s">
        <v>3142</v>
      </c>
      <c r="G485" s="102">
        <v>300000</v>
      </c>
      <c r="H485" s="102">
        <v>100000</v>
      </c>
      <c r="I485" s="100" t="s">
        <v>3133</v>
      </c>
      <c r="J485" s="103">
        <v>42727</v>
      </c>
      <c r="K485" s="104">
        <v>0.33333333333333331</v>
      </c>
    </row>
    <row r="486" spans="1:11" s="35" customFormat="1" x14ac:dyDescent="0.2">
      <c r="A486" s="99" t="s">
        <v>2371</v>
      </c>
      <c r="B486" s="99" t="s">
        <v>3101</v>
      </c>
      <c r="C486" s="79" t="s">
        <v>299</v>
      </c>
      <c r="D486" s="100" t="s">
        <v>3143</v>
      </c>
      <c r="E486" s="85">
        <v>33</v>
      </c>
      <c r="F486" s="101" t="s">
        <v>3144</v>
      </c>
      <c r="G486" s="102">
        <v>783444</v>
      </c>
      <c r="H486" s="102">
        <v>531989</v>
      </c>
      <c r="I486" s="100" t="s">
        <v>3133</v>
      </c>
      <c r="J486" s="103">
        <v>42727</v>
      </c>
      <c r="K486" s="104">
        <v>0.67903896130419017</v>
      </c>
    </row>
    <row r="487" spans="1:11" s="35" customFormat="1" x14ac:dyDescent="0.2">
      <c r="A487" s="99" t="s">
        <v>2371</v>
      </c>
      <c r="B487" s="99" t="s">
        <v>3101</v>
      </c>
      <c r="C487" s="79" t="s">
        <v>299</v>
      </c>
      <c r="D487" s="100" t="s">
        <v>3145</v>
      </c>
      <c r="E487" s="85">
        <v>33</v>
      </c>
      <c r="F487" s="101" t="s">
        <v>3146</v>
      </c>
      <c r="G487" s="102">
        <v>449506</v>
      </c>
      <c r="H487" s="102">
        <v>290973.93400000001</v>
      </c>
      <c r="I487" s="100" t="s">
        <v>3147</v>
      </c>
      <c r="J487" s="103">
        <v>42727</v>
      </c>
      <c r="K487" s="104">
        <v>0.64731935502529447</v>
      </c>
    </row>
    <row r="488" spans="1:11" s="35" customFormat="1" x14ac:dyDescent="0.2">
      <c r="A488" s="99" t="s">
        <v>2371</v>
      </c>
      <c r="B488" s="99" t="s">
        <v>3101</v>
      </c>
      <c r="C488" s="79" t="s">
        <v>299</v>
      </c>
      <c r="D488" s="100" t="s">
        <v>3148</v>
      </c>
      <c r="E488" s="85">
        <v>33</v>
      </c>
      <c r="F488" s="101" t="s">
        <v>3149</v>
      </c>
      <c r="G488" s="102">
        <v>111840</v>
      </c>
      <c r="H488" s="102">
        <v>97284.682000000001</v>
      </c>
      <c r="I488" s="100" t="s">
        <v>3133</v>
      </c>
      <c r="J488" s="103">
        <v>42727</v>
      </c>
      <c r="K488" s="104">
        <v>0.86985588340486408</v>
      </c>
    </row>
    <row r="489" spans="1:11" s="35" customFormat="1" x14ac:dyDescent="0.2">
      <c r="A489" s="99" t="s">
        <v>2371</v>
      </c>
      <c r="B489" s="99" t="s">
        <v>3101</v>
      </c>
      <c r="C489" s="79" t="s">
        <v>299</v>
      </c>
      <c r="D489" s="100" t="s">
        <v>3150</v>
      </c>
      <c r="E489" s="85">
        <v>33</v>
      </c>
      <c r="F489" s="101" t="s">
        <v>3151</v>
      </c>
      <c r="G489" s="102">
        <v>180000</v>
      </c>
      <c r="H489" s="102">
        <v>163152</v>
      </c>
      <c r="I489" s="100" t="s">
        <v>3152</v>
      </c>
      <c r="J489" s="103">
        <v>42061</v>
      </c>
      <c r="K489" s="104">
        <v>0.90639999999999998</v>
      </c>
    </row>
    <row r="490" spans="1:11" s="35" customFormat="1" x14ac:dyDescent="0.2">
      <c r="A490" s="99" t="s">
        <v>2371</v>
      </c>
      <c r="B490" s="99" t="s">
        <v>3153</v>
      </c>
      <c r="C490" s="79" t="s">
        <v>299</v>
      </c>
      <c r="D490" s="100" t="s">
        <v>3154</v>
      </c>
      <c r="E490" s="85">
        <v>33</v>
      </c>
      <c r="F490" s="101" t="s">
        <v>3155</v>
      </c>
      <c r="G490" s="102">
        <v>160990</v>
      </c>
      <c r="H490" s="102">
        <v>106518</v>
      </c>
      <c r="I490" s="100" t="s">
        <v>3133</v>
      </c>
      <c r="J490" s="103">
        <v>42727</v>
      </c>
      <c r="K490" s="104">
        <v>0.66164358034660542</v>
      </c>
    </row>
    <row r="491" spans="1:11" s="35" customFormat="1" x14ac:dyDescent="0.2">
      <c r="A491" s="99" t="s">
        <v>2371</v>
      </c>
      <c r="B491" s="99" t="s">
        <v>3153</v>
      </c>
      <c r="C491" s="79" t="s">
        <v>299</v>
      </c>
      <c r="D491" s="100" t="s">
        <v>3156</v>
      </c>
      <c r="E491" s="85">
        <v>33</v>
      </c>
      <c r="F491" s="101" t="s">
        <v>3157</v>
      </c>
      <c r="G491" s="102">
        <v>602251</v>
      </c>
      <c r="H491" s="102">
        <v>243337</v>
      </c>
      <c r="I491" s="100" t="s">
        <v>3158</v>
      </c>
      <c r="J491" s="103">
        <v>42909</v>
      </c>
      <c r="K491" s="104">
        <v>0.40404582142661449</v>
      </c>
    </row>
    <row r="492" spans="1:11" s="35" customFormat="1" x14ac:dyDescent="0.2">
      <c r="A492" s="99" t="s">
        <v>2371</v>
      </c>
      <c r="B492" s="99" t="s">
        <v>3159</v>
      </c>
      <c r="C492" s="79" t="s">
        <v>299</v>
      </c>
      <c r="D492" s="100" t="s">
        <v>3160</v>
      </c>
      <c r="E492" s="85">
        <v>33</v>
      </c>
      <c r="F492" s="101" t="s">
        <v>3161</v>
      </c>
      <c r="G492" s="102">
        <v>130700</v>
      </c>
      <c r="H492" s="102">
        <v>116602.71799999999</v>
      </c>
      <c r="I492" s="100" t="s">
        <v>3162</v>
      </c>
      <c r="J492" s="103">
        <v>42286</v>
      </c>
      <c r="K492" s="104">
        <v>0.89214015302218819</v>
      </c>
    </row>
    <row r="493" spans="1:11" s="35" customFormat="1" x14ac:dyDescent="0.2">
      <c r="A493" s="99" t="s">
        <v>2371</v>
      </c>
      <c r="B493" s="99" t="s">
        <v>3159</v>
      </c>
      <c r="C493" s="79" t="s">
        <v>299</v>
      </c>
      <c r="D493" s="100" t="s">
        <v>3163</v>
      </c>
      <c r="E493" s="85">
        <v>33</v>
      </c>
      <c r="F493" s="101" t="s">
        <v>3164</v>
      </c>
      <c r="G493" s="102">
        <v>6500000</v>
      </c>
      <c r="H493" s="102">
        <v>6500000</v>
      </c>
      <c r="I493" s="100" t="s">
        <v>3165</v>
      </c>
      <c r="J493" s="103">
        <v>42243</v>
      </c>
      <c r="K493" s="104">
        <v>1</v>
      </c>
    </row>
    <row r="494" spans="1:11" s="35" customFormat="1" x14ac:dyDescent="0.2">
      <c r="A494" s="99" t="s">
        <v>2371</v>
      </c>
      <c r="B494" s="99" t="s">
        <v>3159</v>
      </c>
      <c r="C494" s="79" t="s">
        <v>299</v>
      </c>
      <c r="D494" s="100" t="s">
        <v>3166</v>
      </c>
      <c r="E494" s="85">
        <v>33</v>
      </c>
      <c r="F494" s="101" t="s">
        <v>3167</v>
      </c>
      <c r="G494" s="102">
        <v>264491</v>
      </c>
      <c r="H494" s="102">
        <v>0</v>
      </c>
      <c r="I494" s="100" t="s">
        <v>3168</v>
      </c>
      <c r="J494" s="103">
        <v>42594</v>
      </c>
      <c r="K494" s="104">
        <v>0</v>
      </c>
    </row>
    <row r="495" spans="1:11" s="35" customFormat="1" x14ac:dyDescent="0.2">
      <c r="A495" s="99" t="s">
        <v>2371</v>
      </c>
      <c r="B495" s="99" t="s">
        <v>3159</v>
      </c>
      <c r="C495" s="79" t="s">
        <v>299</v>
      </c>
      <c r="D495" s="100" t="s">
        <v>3169</v>
      </c>
      <c r="E495" s="85">
        <v>33</v>
      </c>
      <c r="F495" s="101" t="s">
        <v>3170</v>
      </c>
      <c r="G495" s="102">
        <v>146940</v>
      </c>
      <c r="H495" s="102">
        <v>110205</v>
      </c>
      <c r="I495" s="100" t="s">
        <v>3133</v>
      </c>
      <c r="J495" s="103">
        <v>42727</v>
      </c>
      <c r="K495" s="104">
        <v>0.75</v>
      </c>
    </row>
    <row r="496" spans="1:11" s="35" customFormat="1" x14ac:dyDescent="0.2">
      <c r="A496" s="99" t="s">
        <v>2371</v>
      </c>
      <c r="B496" s="99" t="s">
        <v>3159</v>
      </c>
      <c r="C496" s="79" t="s">
        <v>299</v>
      </c>
      <c r="D496" s="100" t="s">
        <v>3171</v>
      </c>
      <c r="E496" s="85">
        <v>33</v>
      </c>
      <c r="F496" s="101" t="s">
        <v>2612</v>
      </c>
      <c r="G496" s="102">
        <v>183035</v>
      </c>
      <c r="H496" s="102">
        <v>137277</v>
      </c>
      <c r="I496" s="100" t="s">
        <v>3133</v>
      </c>
      <c r="J496" s="103">
        <v>42727</v>
      </c>
      <c r="K496" s="104">
        <v>0.75000409757696618</v>
      </c>
    </row>
    <row r="497" spans="1:11" s="35" customFormat="1" x14ac:dyDescent="0.2">
      <c r="A497" s="99" t="s">
        <v>2371</v>
      </c>
      <c r="B497" s="99" t="s">
        <v>3159</v>
      </c>
      <c r="C497" s="79" t="s">
        <v>299</v>
      </c>
      <c r="D497" s="100" t="s">
        <v>3172</v>
      </c>
      <c r="E497" s="85">
        <v>33</v>
      </c>
      <c r="F497" s="101" t="s">
        <v>2613</v>
      </c>
      <c r="G497" s="102">
        <v>785496</v>
      </c>
      <c r="H497" s="102">
        <v>392748</v>
      </c>
      <c r="I497" s="100" t="s">
        <v>3173</v>
      </c>
      <c r="J497" s="103">
        <v>42741</v>
      </c>
      <c r="K497" s="104">
        <v>0.5</v>
      </c>
    </row>
    <row r="498" spans="1:11" s="35" customFormat="1" x14ac:dyDescent="0.2">
      <c r="A498" s="99" t="s">
        <v>2371</v>
      </c>
      <c r="B498" s="99" t="s">
        <v>3159</v>
      </c>
      <c r="C498" s="79" t="s">
        <v>299</v>
      </c>
      <c r="D498" s="100" t="s">
        <v>3174</v>
      </c>
      <c r="E498" s="85">
        <v>33</v>
      </c>
      <c r="F498" s="101" t="s">
        <v>2614</v>
      </c>
      <c r="G498" s="102">
        <v>263978</v>
      </c>
      <c r="H498" s="102">
        <v>197983.5</v>
      </c>
      <c r="I498" s="100" t="s">
        <v>3133</v>
      </c>
      <c r="J498" s="103">
        <v>42727</v>
      </c>
      <c r="K498" s="104">
        <v>0.75</v>
      </c>
    </row>
    <row r="499" spans="1:11" s="35" customFormat="1" x14ac:dyDescent="0.2">
      <c r="A499" s="99" t="s">
        <v>2371</v>
      </c>
      <c r="B499" s="99" t="s">
        <v>3159</v>
      </c>
      <c r="C499" s="79" t="s">
        <v>299</v>
      </c>
      <c r="D499" s="100" t="s">
        <v>3175</v>
      </c>
      <c r="E499" s="85">
        <v>33</v>
      </c>
      <c r="F499" s="101" t="s">
        <v>3176</v>
      </c>
      <c r="G499" s="102">
        <v>392165</v>
      </c>
      <c r="H499" s="102">
        <v>45533</v>
      </c>
      <c r="I499" s="100" t="s">
        <v>3133</v>
      </c>
      <c r="J499" s="103">
        <v>42727</v>
      </c>
      <c r="K499" s="104">
        <v>0.11610674078512871</v>
      </c>
    </row>
    <row r="500" spans="1:11" s="35" customFormat="1" x14ac:dyDescent="0.2">
      <c r="A500" s="99" t="s">
        <v>2371</v>
      </c>
      <c r="B500" s="99" t="s">
        <v>3159</v>
      </c>
      <c r="C500" s="79" t="s">
        <v>299</v>
      </c>
      <c r="D500" s="100" t="s">
        <v>3177</v>
      </c>
      <c r="E500" s="85">
        <v>33</v>
      </c>
      <c r="F500" s="101" t="s">
        <v>2615</v>
      </c>
      <c r="G500" s="102">
        <v>431660</v>
      </c>
      <c r="H500" s="102">
        <v>110934.24099999999</v>
      </c>
      <c r="I500" s="100" t="s">
        <v>3133</v>
      </c>
      <c r="J500" s="103">
        <v>42727</v>
      </c>
      <c r="K500" s="104">
        <v>0.25699448871797248</v>
      </c>
    </row>
    <row r="501" spans="1:11" s="35" customFormat="1" x14ac:dyDescent="0.2">
      <c r="A501" s="99" t="s">
        <v>2371</v>
      </c>
      <c r="B501" s="99" t="s">
        <v>3159</v>
      </c>
      <c r="C501" s="79" t="s">
        <v>299</v>
      </c>
      <c r="D501" s="100" t="s">
        <v>3178</v>
      </c>
      <c r="E501" s="85">
        <v>33</v>
      </c>
      <c r="F501" s="101" t="s">
        <v>2616</v>
      </c>
      <c r="G501" s="102">
        <v>132800</v>
      </c>
      <c r="H501" s="102">
        <v>64712.54</v>
      </c>
      <c r="I501" s="100" t="s">
        <v>3133</v>
      </c>
      <c r="J501" s="103">
        <v>42727</v>
      </c>
      <c r="K501" s="104">
        <v>0.48729322289156629</v>
      </c>
    </row>
    <row r="502" spans="1:11" s="35" customFormat="1" x14ac:dyDescent="0.2">
      <c r="A502" s="99" t="s">
        <v>2371</v>
      </c>
      <c r="B502" s="99" t="s">
        <v>3159</v>
      </c>
      <c r="C502" s="79" t="s">
        <v>299</v>
      </c>
      <c r="D502" s="100" t="s">
        <v>3179</v>
      </c>
      <c r="E502" s="85">
        <v>33</v>
      </c>
      <c r="F502" s="101" t="s">
        <v>3180</v>
      </c>
      <c r="G502" s="102">
        <v>84192</v>
      </c>
      <c r="H502" s="102">
        <v>13416.329</v>
      </c>
      <c r="I502" s="100" t="s">
        <v>3133</v>
      </c>
      <c r="J502" s="103">
        <v>42727</v>
      </c>
      <c r="K502" s="104">
        <v>0.15935396474724439</v>
      </c>
    </row>
    <row r="503" spans="1:11" s="35" customFormat="1" x14ac:dyDescent="0.2">
      <c r="A503" s="99" t="s">
        <v>2371</v>
      </c>
      <c r="B503" s="99" t="s">
        <v>3159</v>
      </c>
      <c r="C503" s="79" t="s">
        <v>299</v>
      </c>
      <c r="D503" s="100" t="s">
        <v>3181</v>
      </c>
      <c r="E503" s="85">
        <v>33</v>
      </c>
      <c r="F503" s="101" t="s">
        <v>3182</v>
      </c>
      <c r="G503" s="102">
        <v>214815</v>
      </c>
      <c r="H503" s="102">
        <v>21868.53</v>
      </c>
      <c r="I503" s="100" t="s">
        <v>3133</v>
      </c>
      <c r="J503" s="103">
        <v>42727</v>
      </c>
      <c r="K503" s="104">
        <v>0.10180168982612946</v>
      </c>
    </row>
    <row r="504" spans="1:11" s="35" customFormat="1" x14ac:dyDescent="0.2">
      <c r="A504" s="99" t="s">
        <v>2371</v>
      </c>
      <c r="B504" s="99" t="s">
        <v>3159</v>
      </c>
      <c r="C504" s="79" t="s">
        <v>299</v>
      </c>
      <c r="D504" s="100" t="s">
        <v>3183</v>
      </c>
      <c r="E504" s="85">
        <v>33</v>
      </c>
      <c r="F504" s="101" t="s">
        <v>3184</v>
      </c>
      <c r="G504" s="102">
        <v>149989</v>
      </c>
      <c r="H504" s="102">
        <v>6277</v>
      </c>
      <c r="I504" s="100" t="s">
        <v>3185</v>
      </c>
      <c r="J504" s="103">
        <v>42748</v>
      </c>
      <c r="K504" s="104">
        <v>4.1849735647280797E-2</v>
      </c>
    </row>
    <row r="505" spans="1:11" s="35" customFormat="1" x14ac:dyDescent="0.2">
      <c r="A505" s="99" t="s">
        <v>2371</v>
      </c>
      <c r="B505" s="99" t="s">
        <v>3159</v>
      </c>
      <c r="C505" s="79" t="s">
        <v>299</v>
      </c>
      <c r="D505" s="100" t="s">
        <v>3186</v>
      </c>
      <c r="E505" s="85">
        <v>33</v>
      </c>
      <c r="F505" s="101" t="s">
        <v>3187</v>
      </c>
      <c r="G505" s="102">
        <v>340000</v>
      </c>
      <c r="H505" s="102">
        <v>85000</v>
      </c>
      <c r="I505" s="100" t="s">
        <v>3133</v>
      </c>
      <c r="J505" s="103">
        <v>42727</v>
      </c>
      <c r="K505" s="104">
        <v>0.25</v>
      </c>
    </row>
    <row r="506" spans="1:11" s="35" customFormat="1" x14ac:dyDescent="0.2">
      <c r="A506" s="99" t="s">
        <v>2371</v>
      </c>
      <c r="B506" s="99" t="s">
        <v>3159</v>
      </c>
      <c r="C506" s="79" t="s">
        <v>299</v>
      </c>
      <c r="D506" s="100" t="s">
        <v>3188</v>
      </c>
      <c r="E506" s="85">
        <v>33</v>
      </c>
      <c r="F506" s="101" t="s">
        <v>2617</v>
      </c>
      <c r="G506" s="102">
        <v>151814</v>
      </c>
      <c r="H506" s="102">
        <v>113862</v>
      </c>
      <c r="I506" s="100" t="s">
        <v>3189</v>
      </c>
      <c r="J506" s="103">
        <v>42727</v>
      </c>
      <c r="K506" s="104">
        <v>0.75000988051167872</v>
      </c>
    </row>
    <row r="507" spans="1:11" s="35" customFormat="1" x14ac:dyDescent="0.2">
      <c r="A507" s="99" t="s">
        <v>2371</v>
      </c>
      <c r="B507" s="99" t="s">
        <v>3159</v>
      </c>
      <c r="C507" s="79" t="s">
        <v>299</v>
      </c>
      <c r="D507" s="100" t="s">
        <v>3190</v>
      </c>
      <c r="E507" s="85">
        <v>33</v>
      </c>
      <c r="F507" s="101" t="s">
        <v>3191</v>
      </c>
      <c r="G507" s="102">
        <v>317585</v>
      </c>
      <c r="H507" s="102">
        <v>158793</v>
      </c>
      <c r="I507" s="100" t="s">
        <v>3133</v>
      </c>
      <c r="J507" s="103">
        <v>42727</v>
      </c>
      <c r="K507" s="104">
        <v>0.5000015743816616</v>
      </c>
    </row>
    <row r="508" spans="1:11" s="35" customFormat="1" x14ac:dyDescent="0.2">
      <c r="A508" s="99" t="s">
        <v>2371</v>
      </c>
      <c r="B508" s="99" t="s">
        <v>3159</v>
      </c>
      <c r="C508" s="79" t="s">
        <v>299</v>
      </c>
      <c r="D508" s="100" t="s">
        <v>3192</v>
      </c>
      <c r="E508" s="85">
        <v>33</v>
      </c>
      <c r="F508" s="101" t="s">
        <v>3193</v>
      </c>
      <c r="G508" s="102">
        <v>537426</v>
      </c>
      <c r="H508" s="102">
        <v>17002.073</v>
      </c>
      <c r="I508" s="100" t="s">
        <v>3133</v>
      </c>
      <c r="J508" s="103">
        <v>42727</v>
      </c>
      <c r="K508" s="104">
        <v>3.1636119205248725E-2</v>
      </c>
    </row>
    <row r="509" spans="1:11" s="35" customFormat="1" x14ac:dyDescent="0.2">
      <c r="A509" s="99" t="s">
        <v>2371</v>
      </c>
      <c r="B509" s="99" t="s">
        <v>3159</v>
      </c>
      <c r="C509" s="79" t="s">
        <v>299</v>
      </c>
      <c r="D509" s="100" t="s">
        <v>3194</v>
      </c>
      <c r="E509" s="85">
        <v>33</v>
      </c>
      <c r="F509" s="101" t="s">
        <v>3195</v>
      </c>
      <c r="G509" s="102">
        <v>1428700</v>
      </c>
      <c r="H509" s="102">
        <v>1300000</v>
      </c>
      <c r="I509" s="100" t="s">
        <v>2674</v>
      </c>
      <c r="J509" s="103">
        <v>42300</v>
      </c>
      <c r="K509" s="104">
        <v>0.90991810737033663</v>
      </c>
    </row>
    <row r="510" spans="1:11" s="35" customFormat="1" x14ac:dyDescent="0.2">
      <c r="A510" s="99" t="s">
        <v>2371</v>
      </c>
      <c r="B510" s="99" t="s">
        <v>3159</v>
      </c>
      <c r="C510" s="79" t="s">
        <v>299</v>
      </c>
      <c r="D510" s="100" t="s">
        <v>3196</v>
      </c>
      <c r="E510" s="85">
        <v>33</v>
      </c>
      <c r="F510" s="101" t="s">
        <v>3197</v>
      </c>
      <c r="G510" s="102">
        <v>446560</v>
      </c>
      <c r="H510" s="102">
        <v>0</v>
      </c>
      <c r="I510" s="100" t="s">
        <v>3198</v>
      </c>
      <c r="J510" s="103">
        <v>42580</v>
      </c>
      <c r="K510" s="104">
        <v>0</v>
      </c>
    </row>
    <row r="511" spans="1:11" s="35" customFormat="1" x14ac:dyDescent="0.2">
      <c r="A511" s="99" t="s">
        <v>2371</v>
      </c>
      <c r="B511" s="99" t="s">
        <v>3199</v>
      </c>
      <c r="C511" s="79" t="s">
        <v>299</v>
      </c>
      <c r="D511" s="100" t="s">
        <v>3200</v>
      </c>
      <c r="E511" s="85">
        <v>33</v>
      </c>
      <c r="F511" s="101" t="s">
        <v>3201</v>
      </c>
      <c r="G511" s="102">
        <v>1960001</v>
      </c>
      <c r="H511" s="102">
        <v>0</v>
      </c>
      <c r="I511" s="100" t="s">
        <v>3202</v>
      </c>
      <c r="J511" s="103">
        <v>42594</v>
      </c>
      <c r="K511" s="104">
        <v>0</v>
      </c>
    </row>
    <row r="512" spans="1:11" s="35" customFormat="1" x14ac:dyDescent="0.2">
      <c r="A512" s="99" t="s">
        <v>2371</v>
      </c>
      <c r="B512" s="99" t="s">
        <v>3199</v>
      </c>
      <c r="C512" s="79" t="s">
        <v>299</v>
      </c>
      <c r="D512" s="100" t="s">
        <v>3203</v>
      </c>
      <c r="E512" s="85">
        <v>33</v>
      </c>
      <c r="F512" s="101" t="s">
        <v>3204</v>
      </c>
      <c r="G512" s="102">
        <v>4000000</v>
      </c>
      <c r="H512" s="102">
        <v>0</v>
      </c>
      <c r="I512" s="100" t="s">
        <v>3205</v>
      </c>
      <c r="J512" s="103">
        <v>42790</v>
      </c>
      <c r="K512" s="104">
        <v>0</v>
      </c>
    </row>
    <row r="513" spans="1:11" s="35" customFormat="1" x14ac:dyDescent="0.2">
      <c r="A513" s="99" t="s">
        <v>2371</v>
      </c>
      <c r="B513" s="99" t="s">
        <v>3199</v>
      </c>
      <c r="C513" s="79" t="s">
        <v>299</v>
      </c>
      <c r="D513" s="100" t="s">
        <v>3206</v>
      </c>
      <c r="E513" s="85">
        <v>33</v>
      </c>
      <c r="F513" s="101" t="s">
        <v>3207</v>
      </c>
      <c r="G513" s="102">
        <v>220858</v>
      </c>
      <c r="H513" s="102">
        <v>0</v>
      </c>
      <c r="I513" s="100" t="s">
        <v>3208</v>
      </c>
      <c r="J513" s="103">
        <v>42832</v>
      </c>
      <c r="K513" s="104">
        <v>0</v>
      </c>
    </row>
    <row r="514" spans="1:11" s="35" customFormat="1" x14ac:dyDescent="0.2">
      <c r="A514" s="99" t="s">
        <v>2371</v>
      </c>
      <c r="B514" s="99" t="s">
        <v>3199</v>
      </c>
      <c r="C514" s="79" t="s">
        <v>299</v>
      </c>
      <c r="D514" s="100" t="s">
        <v>3209</v>
      </c>
      <c r="E514" s="85">
        <v>33</v>
      </c>
      <c r="F514" s="101" t="s">
        <v>3210</v>
      </c>
      <c r="G514" s="102">
        <v>98119.706000000006</v>
      </c>
      <c r="H514" s="102">
        <v>0</v>
      </c>
      <c r="I514" s="100" t="s">
        <v>3211</v>
      </c>
      <c r="J514" s="103">
        <v>42349</v>
      </c>
      <c r="K514" s="104">
        <v>0</v>
      </c>
    </row>
    <row r="515" spans="1:11" s="35" customFormat="1" x14ac:dyDescent="0.2">
      <c r="A515" s="99" t="s">
        <v>2371</v>
      </c>
      <c r="B515" s="99" t="s">
        <v>3199</v>
      </c>
      <c r="C515" s="79" t="s">
        <v>299</v>
      </c>
      <c r="D515" s="100" t="s">
        <v>2608</v>
      </c>
      <c r="E515" s="85">
        <v>33</v>
      </c>
      <c r="F515" s="101" t="s">
        <v>2609</v>
      </c>
      <c r="G515" s="102">
        <v>375115</v>
      </c>
      <c r="H515" s="102">
        <v>279534.533</v>
      </c>
      <c r="I515" s="100" t="s">
        <v>3212</v>
      </c>
      <c r="J515" s="103">
        <v>42909</v>
      </c>
      <c r="K515" s="104">
        <v>0.74519689428575242</v>
      </c>
    </row>
    <row r="516" spans="1:11" s="35" customFormat="1" x14ac:dyDescent="0.2">
      <c r="A516" s="99" t="s">
        <v>2371</v>
      </c>
      <c r="B516" s="99" t="s">
        <v>3199</v>
      </c>
      <c r="C516" s="79" t="s">
        <v>299</v>
      </c>
      <c r="D516" s="100" t="s">
        <v>3213</v>
      </c>
      <c r="E516" s="85">
        <v>33</v>
      </c>
      <c r="F516" s="101" t="s">
        <v>3214</v>
      </c>
      <c r="G516" s="102">
        <v>2104711</v>
      </c>
      <c r="H516" s="102">
        <v>0</v>
      </c>
      <c r="I516" s="100" t="s">
        <v>3215</v>
      </c>
      <c r="J516" s="103">
        <v>42440</v>
      </c>
      <c r="K516" s="104">
        <v>0</v>
      </c>
    </row>
    <row r="517" spans="1:11" s="35" customFormat="1" x14ac:dyDescent="0.2">
      <c r="A517" s="99" t="s">
        <v>2371</v>
      </c>
      <c r="B517" s="99" t="s">
        <v>3216</v>
      </c>
      <c r="C517" s="79" t="s">
        <v>299</v>
      </c>
      <c r="D517" s="100" t="s">
        <v>3217</v>
      </c>
      <c r="E517" s="85">
        <v>33</v>
      </c>
      <c r="F517" s="101" t="s">
        <v>3218</v>
      </c>
      <c r="G517" s="102">
        <v>1320000</v>
      </c>
      <c r="H517" s="102">
        <v>1127977</v>
      </c>
      <c r="I517" s="100" t="s">
        <v>3219</v>
      </c>
      <c r="J517" s="103">
        <v>42699</v>
      </c>
      <c r="K517" s="104">
        <v>0.85452803030303026</v>
      </c>
    </row>
    <row r="518" spans="1:11" s="35" customFormat="1" ht="25.5" x14ac:dyDescent="0.2">
      <c r="A518" s="99" t="s">
        <v>2371</v>
      </c>
      <c r="B518" s="99" t="s">
        <v>3216</v>
      </c>
      <c r="C518" s="79" t="s">
        <v>299</v>
      </c>
      <c r="D518" s="100" t="s">
        <v>3220</v>
      </c>
      <c r="E518" s="85">
        <v>33</v>
      </c>
      <c r="F518" s="101" t="s">
        <v>3221</v>
      </c>
      <c r="G518" s="102">
        <v>2000000</v>
      </c>
      <c r="H518" s="102">
        <v>1500000</v>
      </c>
      <c r="I518" s="100" t="s">
        <v>3222</v>
      </c>
      <c r="J518" s="103">
        <v>41799</v>
      </c>
      <c r="K518" s="104">
        <v>0.75</v>
      </c>
    </row>
    <row r="519" spans="1:11" s="35" customFormat="1" x14ac:dyDescent="0.2">
      <c r="A519" s="99" t="s">
        <v>2371</v>
      </c>
      <c r="B519" s="99" t="s">
        <v>3216</v>
      </c>
      <c r="C519" s="79" t="s">
        <v>299</v>
      </c>
      <c r="D519" s="100" t="s">
        <v>2606</v>
      </c>
      <c r="E519" s="85">
        <v>33</v>
      </c>
      <c r="F519" s="101" t="s">
        <v>2607</v>
      </c>
      <c r="G519" s="102">
        <v>1724025</v>
      </c>
      <c r="H519" s="102">
        <v>1553760.358</v>
      </c>
      <c r="I519" s="100" t="s">
        <v>3223</v>
      </c>
      <c r="J519" s="103">
        <v>42643</v>
      </c>
      <c r="K519" s="104">
        <v>0.90124003886254545</v>
      </c>
    </row>
    <row r="520" spans="1:11" s="35" customFormat="1" x14ac:dyDescent="0.2">
      <c r="A520" s="99" t="s">
        <v>2371</v>
      </c>
      <c r="B520" s="99" t="s">
        <v>3216</v>
      </c>
      <c r="C520" s="79" t="s">
        <v>299</v>
      </c>
      <c r="D520" s="100" t="s">
        <v>3224</v>
      </c>
      <c r="E520" s="85">
        <v>33</v>
      </c>
      <c r="F520" s="101" t="s">
        <v>3225</v>
      </c>
      <c r="G520" s="102">
        <v>639493.30599999998</v>
      </c>
      <c r="H520" s="102">
        <v>297501</v>
      </c>
      <c r="I520" s="100" t="s">
        <v>3226</v>
      </c>
      <c r="J520" s="103">
        <v>42384</v>
      </c>
      <c r="K520" s="104">
        <v>0.46521362648946946</v>
      </c>
    </row>
    <row r="521" spans="1:11" s="35" customFormat="1" x14ac:dyDescent="0.2">
      <c r="A521" s="99" t="s">
        <v>2371</v>
      </c>
      <c r="B521" s="99" t="s">
        <v>3216</v>
      </c>
      <c r="C521" s="79" t="s">
        <v>299</v>
      </c>
      <c r="D521" s="100" t="s">
        <v>2610</v>
      </c>
      <c r="E521" s="85">
        <v>33</v>
      </c>
      <c r="F521" s="101" t="s">
        <v>2611</v>
      </c>
      <c r="G521" s="102">
        <v>20000000</v>
      </c>
      <c r="H521" s="102">
        <v>16779931</v>
      </c>
      <c r="I521" s="100" t="s">
        <v>3227</v>
      </c>
      <c r="J521" s="103">
        <v>42300</v>
      </c>
      <c r="K521" s="104">
        <v>0.83899654999999995</v>
      </c>
    </row>
    <row r="522" spans="1:11" s="35" customFormat="1" x14ac:dyDescent="0.2">
      <c r="A522" s="99" t="s">
        <v>2371</v>
      </c>
      <c r="B522" s="99" t="s">
        <v>3216</v>
      </c>
      <c r="C522" s="79" t="s">
        <v>299</v>
      </c>
      <c r="D522" s="100" t="s">
        <v>3228</v>
      </c>
      <c r="E522" s="85">
        <v>33</v>
      </c>
      <c r="F522" s="101" t="s">
        <v>3229</v>
      </c>
      <c r="G522" s="102">
        <v>352876.79999999999</v>
      </c>
      <c r="H522" s="102">
        <v>4502.1000000000004</v>
      </c>
      <c r="I522" s="100" t="s">
        <v>3230</v>
      </c>
      <c r="J522" s="103">
        <v>42881</v>
      </c>
      <c r="K522" s="104">
        <v>1.2758277109744818E-2</v>
      </c>
    </row>
    <row r="523" spans="1:11" s="35" customFormat="1" x14ac:dyDescent="0.2">
      <c r="A523" s="99" t="s">
        <v>2371</v>
      </c>
      <c r="B523" s="99" t="s">
        <v>3216</v>
      </c>
      <c r="C523" s="79" t="s">
        <v>299</v>
      </c>
      <c r="D523" s="100" t="s">
        <v>3231</v>
      </c>
      <c r="E523" s="85">
        <v>33</v>
      </c>
      <c r="F523" s="101" t="s">
        <v>3232</v>
      </c>
      <c r="G523" s="102">
        <v>305700</v>
      </c>
      <c r="H523" s="102">
        <v>0</v>
      </c>
      <c r="I523" s="100" t="s">
        <v>3233</v>
      </c>
      <c r="J523" s="103">
        <v>42608</v>
      </c>
      <c r="K523" s="104">
        <v>0</v>
      </c>
    </row>
    <row r="524" spans="1:11" s="35" customFormat="1" x14ac:dyDescent="0.2">
      <c r="A524" s="99" t="s">
        <v>2371</v>
      </c>
      <c r="B524" s="99" t="s">
        <v>3216</v>
      </c>
      <c r="C524" s="79" t="s">
        <v>299</v>
      </c>
      <c r="D524" s="100" t="s">
        <v>3234</v>
      </c>
      <c r="E524" s="85">
        <v>33</v>
      </c>
      <c r="F524" s="101" t="s">
        <v>3235</v>
      </c>
      <c r="G524" s="102">
        <v>400000</v>
      </c>
      <c r="H524" s="102">
        <v>0</v>
      </c>
      <c r="I524" s="100" t="s">
        <v>3236</v>
      </c>
      <c r="J524" s="103">
        <v>42671</v>
      </c>
      <c r="K524" s="104">
        <v>0</v>
      </c>
    </row>
    <row r="525" spans="1:11" s="35" customFormat="1" x14ac:dyDescent="0.2">
      <c r="A525" s="99" t="s">
        <v>2371</v>
      </c>
      <c r="B525" s="99" t="s">
        <v>3216</v>
      </c>
      <c r="C525" s="79" t="s">
        <v>299</v>
      </c>
      <c r="D525" s="100" t="s">
        <v>3237</v>
      </c>
      <c r="E525" s="85">
        <v>33</v>
      </c>
      <c r="F525" s="101" t="s">
        <v>3238</v>
      </c>
      <c r="G525" s="102">
        <v>400000</v>
      </c>
      <c r="H525" s="102">
        <v>0</v>
      </c>
      <c r="I525" s="100" t="s">
        <v>3239</v>
      </c>
      <c r="J525" s="103">
        <v>42881</v>
      </c>
      <c r="K525" s="104">
        <v>0</v>
      </c>
    </row>
    <row r="526" spans="1:11" s="35" customFormat="1" x14ac:dyDescent="0.2">
      <c r="A526" s="99" t="s">
        <v>2371</v>
      </c>
      <c r="B526" s="99" t="s">
        <v>3216</v>
      </c>
      <c r="C526" s="79" t="s">
        <v>299</v>
      </c>
      <c r="D526" s="100" t="s">
        <v>3240</v>
      </c>
      <c r="E526" s="85">
        <v>33</v>
      </c>
      <c r="F526" s="101" t="s">
        <v>3241</v>
      </c>
      <c r="G526" s="102">
        <v>104400</v>
      </c>
      <c r="H526" s="102">
        <v>0</v>
      </c>
      <c r="I526" s="100" t="s">
        <v>3133</v>
      </c>
      <c r="J526" s="103">
        <v>42727</v>
      </c>
      <c r="K526" s="104">
        <v>0</v>
      </c>
    </row>
    <row r="527" spans="1:11" s="35" customFormat="1" x14ac:dyDescent="0.2">
      <c r="A527" s="99" t="s">
        <v>2371</v>
      </c>
      <c r="B527" s="99" t="s">
        <v>3216</v>
      </c>
      <c r="C527" s="79" t="s">
        <v>299</v>
      </c>
      <c r="D527" s="100" t="s">
        <v>3242</v>
      </c>
      <c r="E527" s="85">
        <v>33</v>
      </c>
      <c r="F527" s="101" t="s">
        <v>3243</v>
      </c>
      <c r="G527" s="102">
        <v>22000</v>
      </c>
      <c r="H527" s="102">
        <v>5500</v>
      </c>
      <c r="I527" s="100" t="s">
        <v>3133</v>
      </c>
      <c r="J527" s="103">
        <v>42727</v>
      </c>
      <c r="K527" s="104">
        <v>0.25</v>
      </c>
    </row>
    <row r="528" spans="1:11" s="35" customFormat="1" x14ac:dyDescent="0.2">
      <c r="A528" s="99" t="s">
        <v>2371</v>
      </c>
      <c r="B528" s="99" t="s">
        <v>3216</v>
      </c>
      <c r="C528" s="79" t="s">
        <v>299</v>
      </c>
      <c r="D528" s="100" t="s">
        <v>3244</v>
      </c>
      <c r="E528" s="85">
        <v>33</v>
      </c>
      <c r="F528" s="101" t="s">
        <v>3245</v>
      </c>
      <c r="G528" s="102">
        <v>300000</v>
      </c>
      <c r="H528" s="102">
        <v>0</v>
      </c>
      <c r="I528" s="100" t="s">
        <v>3246</v>
      </c>
      <c r="J528" s="103">
        <v>42727</v>
      </c>
      <c r="K528" s="104">
        <v>0</v>
      </c>
    </row>
    <row r="529" spans="1:11" s="35" customFormat="1" x14ac:dyDescent="0.2">
      <c r="A529" s="99" t="s">
        <v>2371</v>
      </c>
      <c r="B529" s="99" t="s">
        <v>3247</v>
      </c>
      <c r="C529" s="79" t="s">
        <v>299</v>
      </c>
      <c r="D529" s="100" t="s">
        <v>3248</v>
      </c>
      <c r="E529" s="85">
        <v>33</v>
      </c>
      <c r="F529" s="101" t="s">
        <v>3249</v>
      </c>
      <c r="G529" s="102">
        <v>645000</v>
      </c>
      <c r="H529" s="102">
        <v>0</v>
      </c>
      <c r="I529" s="100" t="s">
        <v>3239</v>
      </c>
      <c r="J529" s="103">
        <v>42881</v>
      </c>
      <c r="K529" s="104">
        <v>0</v>
      </c>
    </row>
    <row r="530" spans="1:11" s="35" customFormat="1" x14ac:dyDescent="0.2">
      <c r="A530" s="99" t="s">
        <v>2371</v>
      </c>
      <c r="B530" s="99" t="s">
        <v>3247</v>
      </c>
      <c r="C530" s="79" t="s">
        <v>299</v>
      </c>
      <c r="D530" s="100" t="s">
        <v>3250</v>
      </c>
      <c r="E530" s="85">
        <v>33</v>
      </c>
      <c r="F530" s="101" t="s">
        <v>3251</v>
      </c>
      <c r="G530" s="102">
        <v>73500</v>
      </c>
      <c r="H530" s="102">
        <v>2200</v>
      </c>
      <c r="I530" s="100" t="s">
        <v>3133</v>
      </c>
      <c r="J530" s="103">
        <v>42727</v>
      </c>
      <c r="K530" s="104">
        <v>2.9931972789115645E-2</v>
      </c>
    </row>
    <row r="531" spans="1:11" s="35" customFormat="1" x14ac:dyDescent="0.2">
      <c r="A531" s="99" t="s">
        <v>2371</v>
      </c>
      <c r="B531" s="99" t="s">
        <v>3247</v>
      </c>
      <c r="C531" s="79" t="s">
        <v>299</v>
      </c>
      <c r="D531" s="100" t="s">
        <v>3252</v>
      </c>
      <c r="E531" s="85">
        <v>33</v>
      </c>
      <c r="F531" s="101" t="s">
        <v>3253</v>
      </c>
      <c r="G531" s="102">
        <v>958000</v>
      </c>
      <c r="H531" s="102">
        <v>239500</v>
      </c>
      <c r="I531" s="100" t="s">
        <v>3133</v>
      </c>
      <c r="J531" s="103">
        <v>42727</v>
      </c>
      <c r="K531" s="104">
        <v>0.25</v>
      </c>
    </row>
    <row r="532" spans="1:11" s="35" customFormat="1" x14ac:dyDescent="0.2">
      <c r="A532" s="99" t="s">
        <v>2371</v>
      </c>
      <c r="B532" s="99" t="s">
        <v>3247</v>
      </c>
      <c r="C532" s="79" t="s">
        <v>299</v>
      </c>
      <c r="D532" s="100" t="s">
        <v>3254</v>
      </c>
      <c r="E532" s="85">
        <v>33</v>
      </c>
      <c r="F532" s="101" t="s">
        <v>3255</v>
      </c>
      <c r="G532" s="102">
        <v>744800</v>
      </c>
      <c r="H532" s="102">
        <v>0</v>
      </c>
      <c r="I532" s="100" t="s">
        <v>3256</v>
      </c>
      <c r="J532" s="103">
        <v>42748</v>
      </c>
      <c r="K532" s="104">
        <v>0</v>
      </c>
    </row>
    <row r="533" spans="1:11" s="35" customFormat="1" x14ac:dyDescent="0.2">
      <c r="A533" s="99" t="s">
        <v>2371</v>
      </c>
      <c r="B533" s="99" t="s">
        <v>3247</v>
      </c>
      <c r="C533" s="79" t="s">
        <v>299</v>
      </c>
      <c r="D533" s="100" t="s">
        <v>3257</v>
      </c>
      <c r="E533" s="85">
        <v>33</v>
      </c>
      <c r="F533" s="101" t="s">
        <v>3258</v>
      </c>
      <c r="G533" s="102">
        <v>210000</v>
      </c>
      <c r="H533" s="102">
        <v>0</v>
      </c>
      <c r="I533" s="100" t="s">
        <v>3133</v>
      </c>
      <c r="J533" s="103">
        <v>42727</v>
      </c>
      <c r="K533" s="104">
        <v>0</v>
      </c>
    </row>
    <row r="534" spans="1:11" s="35" customFormat="1" x14ac:dyDescent="0.2">
      <c r="A534" s="99" t="s">
        <v>2371</v>
      </c>
      <c r="B534" s="99" t="s">
        <v>3247</v>
      </c>
      <c r="C534" s="79" t="s">
        <v>299</v>
      </c>
      <c r="D534" s="100" t="s">
        <v>3259</v>
      </c>
      <c r="E534" s="85">
        <v>33</v>
      </c>
      <c r="F534" s="101" t="s">
        <v>3260</v>
      </c>
      <c r="G534" s="102">
        <v>1569523</v>
      </c>
      <c r="H534" s="102">
        <v>0</v>
      </c>
      <c r="I534" s="100" t="s">
        <v>3261</v>
      </c>
      <c r="J534" s="103">
        <v>42608</v>
      </c>
      <c r="K534" s="104">
        <v>0</v>
      </c>
    </row>
    <row r="535" spans="1:11" s="35" customFormat="1" x14ac:dyDescent="0.2">
      <c r="A535" s="99" t="s">
        <v>2371</v>
      </c>
      <c r="B535" s="99" t="s">
        <v>3247</v>
      </c>
      <c r="C535" s="79" t="s">
        <v>299</v>
      </c>
      <c r="D535" s="100" t="s">
        <v>3262</v>
      </c>
      <c r="E535" s="85">
        <v>33</v>
      </c>
      <c r="F535" s="101" t="s">
        <v>3263</v>
      </c>
      <c r="G535" s="102">
        <v>8437328</v>
      </c>
      <c r="H535" s="102">
        <v>3759284</v>
      </c>
      <c r="I535" s="100" t="s">
        <v>3264</v>
      </c>
      <c r="J535" s="103">
        <v>42909</v>
      </c>
      <c r="K535" s="104">
        <v>0.44555385306817513</v>
      </c>
    </row>
    <row r="536" spans="1:11" s="35" customFormat="1" x14ac:dyDescent="0.2">
      <c r="A536" s="99" t="s">
        <v>2371</v>
      </c>
      <c r="B536" s="99" t="s">
        <v>3247</v>
      </c>
      <c r="C536" s="79" t="s">
        <v>299</v>
      </c>
      <c r="D536" s="100" t="s">
        <v>3265</v>
      </c>
      <c r="E536" s="85">
        <v>33</v>
      </c>
      <c r="F536" s="101" t="s">
        <v>3266</v>
      </c>
      <c r="G536" s="102">
        <v>78500</v>
      </c>
      <c r="H536" s="102">
        <v>0</v>
      </c>
      <c r="I536" s="100" t="s">
        <v>3267</v>
      </c>
      <c r="J536" s="103">
        <v>42643</v>
      </c>
      <c r="K536" s="104">
        <v>0</v>
      </c>
    </row>
    <row r="537" spans="1:11" s="35" customFormat="1" x14ac:dyDescent="0.2">
      <c r="A537" s="99" t="s">
        <v>2371</v>
      </c>
      <c r="B537" s="99" t="s">
        <v>3247</v>
      </c>
      <c r="C537" s="79" t="s">
        <v>299</v>
      </c>
      <c r="D537" s="100" t="s">
        <v>3268</v>
      </c>
      <c r="E537" s="85">
        <v>33</v>
      </c>
      <c r="F537" s="101" t="s">
        <v>3269</v>
      </c>
      <c r="G537" s="102">
        <v>945298.74300000002</v>
      </c>
      <c r="H537" s="102">
        <v>945298.74300000002</v>
      </c>
      <c r="I537" s="100" t="s">
        <v>3270</v>
      </c>
      <c r="J537" s="103">
        <v>42716</v>
      </c>
      <c r="K537" s="104">
        <v>1</v>
      </c>
    </row>
    <row r="538" spans="1:11" s="35" customFormat="1" x14ac:dyDescent="0.2">
      <c r="A538" s="99" t="s">
        <v>2371</v>
      </c>
      <c r="B538" s="99" t="s">
        <v>3247</v>
      </c>
      <c r="C538" s="79" t="s">
        <v>299</v>
      </c>
      <c r="D538" s="100" t="s">
        <v>3271</v>
      </c>
      <c r="E538" s="85">
        <v>33</v>
      </c>
      <c r="F538" s="101" t="s">
        <v>3272</v>
      </c>
      <c r="G538" s="102">
        <v>142800</v>
      </c>
      <c r="H538" s="102">
        <v>0</v>
      </c>
      <c r="I538" s="100" t="s">
        <v>3273</v>
      </c>
      <c r="J538" s="103">
        <v>42440</v>
      </c>
      <c r="K538" s="104">
        <v>0</v>
      </c>
    </row>
    <row r="539" spans="1:11" s="35" customFormat="1" x14ac:dyDescent="0.2">
      <c r="A539" s="99" t="s">
        <v>2371</v>
      </c>
      <c r="B539" s="99" t="s">
        <v>3247</v>
      </c>
      <c r="C539" s="79" t="s">
        <v>299</v>
      </c>
      <c r="D539" s="100" t="s">
        <v>3274</v>
      </c>
      <c r="E539" s="85">
        <v>33</v>
      </c>
      <c r="F539" s="101" t="s">
        <v>3275</v>
      </c>
      <c r="G539" s="102">
        <v>621794.41799999995</v>
      </c>
      <c r="H539" s="102">
        <v>549245</v>
      </c>
      <c r="I539" s="100" t="s">
        <v>3276</v>
      </c>
      <c r="J539" s="103">
        <v>42104</v>
      </c>
      <c r="K539" s="104">
        <v>0.88332250033161286</v>
      </c>
    </row>
    <row r="540" spans="1:11" s="35" customFormat="1" x14ac:dyDescent="0.2">
      <c r="A540" s="99" t="s">
        <v>2371</v>
      </c>
      <c r="B540" s="99" t="s">
        <v>3247</v>
      </c>
      <c r="C540" s="79" t="s">
        <v>299</v>
      </c>
      <c r="D540" s="100" t="s">
        <v>3277</v>
      </c>
      <c r="E540" s="85">
        <v>33</v>
      </c>
      <c r="F540" s="101" t="s">
        <v>3278</v>
      </c>
      <c r="G540" s="102">
        <v>241590.14499999999</v>
      </c>
      <c r="H540" s="102">
        <v>211878.90400000001</v>
      </c>
      <c r="I540" s="100" t="s">
        <v>3279</v>
      </c>
      <c r="J540" s="103">
        <v>39947</v>
      </c>
      <c r="K540" s="104">
        <v>0.87701799260065016</v>
      </c>
    </row>
    <row r="541" spans="1:11" s="35" customFormat="1" x14ac:dyDescent="0.2">
      <c r="A541" s="99" t="s">
        <v>2371</v>
      </c>
      <c r="B541" s="99" t="s">
        <v>3247</v>
      </c>
      <c r="C541" s="79" t="s">
        <v>299</v>
      </c>
      <c r="D541" s="100" t="s">
        <v>3280</v>
      </c>
      <c r="E541" s="85">
        <v>31</v>
      </c>
      <c r="F541" s="101" t="s">
        <v>3281</v>
      </c>
      <c r="G541" s="102">
        <v>5261089.8720000004</v>
      </c>
      <c r="H541" s="102">
        <v>1058955.4790000001</v>
      </c>
      <c r="I541" s="100" t="s">
        <v>3282</v>
      </c>
      <c r="J541" s="103">
        <v>42846</v>
      </c>
      <c r="K541" s="104">
        <v>0.20128062906430427</v>
      </c>
    </row>
    <row r="542" spans="1:11" s="35" customFormat="1" x14ac:dyDescent="0.2">
      <c r="A542" s="99" t="s">
        <v>2371</v>
      </c>
      <c r="B542" s="99" t="s">
        <v>3247</v>
      </c>
      <c r="C542" s="79" t="s">
        <v>299</v>
      </c>
      <c r="D542" s="100" t="s">
        <v>3283</v>
      </c>
      <c r="E542" s="85">
        <v>31</v>
      </c>
      <c r="F542" s="101" t="s">
        <v>3284</v>
      </c>
      <c r="G542" s="102">
        <v>647354.40700000001</v>
      </c>
      <c r="H542" s="102">
        <v>24622</v>
      </c>
      <c r="I542" s="100" t="s">
        <v>3285</v>
      </c>
      <c r="J542" s="103">
        <v>42517</v>
      </c>
      <c r="K542" s="104">
        <v>3.803480710682796E-2</v>
      </c>
    </row>
    <row r="543" spans="1:11" s="35" customFormat="1" x14ac:dyDescent="0.2">
      <c r="A543" s="99" t="s">
        <v>2371</v>
      </c>
      <c r="B543" s="99" t="s">
        <v>3247</v>
      </c>
      <c r="C543" s="79" t="s">
        <v>299</v>
      </c>
      <c r="D543" s="100" t="s">
        <v>3286</v>
      </c>
      <c r="E543" s="85">
        <v>33</v>
      </c>
      <c r="F543" s="101" t="s">
        <v>3287</v>
      </c>
      <c r="G543" s="102">
        <v>183400</v>
      </c>
      <c r="H543" s="102">
        <v>183400</v>
      </c>
      <c r="I543" s="100" t="s">
        <v>3288</v>
      </c>
      <c r="J543" s="103">
        <v>42258</v>
      </c>
      <c r="K543" s="104">
        <v>1</v>
      </c>
    </row>
    <row r="544" spans="1:11" s="35" customFormat="1" x14ac:dyDescent="0.2">
      <c r="A544" s="105" t="s">
        <v>116</v>
      </c>
      <c r="B544" s="75" t="s">
        <v>287</v>
      </c>
      <c r="C544" s="106"/>
      <c r="D544" s="106">
        <v>30353380</v>
      </c>
      <c r="E544" s="85">
        <v>31</v>
      </c>
      <c r="F544" s="74" t="s">
        <v>236</v>
      </c>
      <c r="G544" s="82">
        <v>10888276</v>
      </c>
      <c r="H544" s="82">
        <v>0</v>
      </c>
      <c r="I544" s="83"/>
      <c r="J544" s="97"/>
      <c r="K544" s="104">
        <v>0</v>
      </c>
    </row>
    <row r="545" spans="1:11" s="35" customFormat="1" x14ac:dyDescent="0.2">
      <c r="A545" s="105" t="s">
        <v>116</v>
      </c>
      <c r="B545" s="75" t="s">
        <v>291</v>
      </c>
      <c r="C545" s="96"/>
      <c r="D545" s="96">
        <v>20109498</v>
      </c>
      <c r="E545" s="85">
        <v>31</v>
      </c>
      <c r="F545" s="74" t="s">
        <v>237</v>
      </c>
      <c r="G545" s="82">
        <v>3590983</v>
      </c>
      <c r="H545" s="82">
        <v>226523.61799999999</v>
      </c>
      <c r="I545" s="83"/>
      <c r="J545" s="97"/>
      <c r="K545" s="107">
        <v>0.41002536329830908</v>
      </c>
    </row>
    <row r="546" spans="1:11" s="35" customFormat="1" x14ac:dyDescent="0.2">
      <c r="A546" s="105" t="s">
        <v>116</v>
      </c>
      <c r="B546" s="75" t="s">
        <v>290</v>
      </c>
      <c r="C546" s="96"/>
      <c r="D546" s="96">
        <v>20142765</v>
      </c>
      <c r="E546" s="85">
        <v>31</v>
      </c>
      <c r="F546" s="74" t="s">
        <v>238</v>
      </c>
      <c r="G546" s="82">
        <v>8797229</v>
      </c>
      <c r="H546" s="82">
        <v>2933511.9750000001</v>
      </c>
      <c r="I546" s="83"/>
      <c r="J546" s="97"/>
      <c r="K546" s="107">
        <v>0.72972934701492542</v>
      </c>
    </row>
    <row r="547" spans="1:11" s="35" customFormat="1" x14ac:dyDescent="0.2">
      <c r="A547" s="105" t="s">
        <v>116</v>
      </c>
      <c r="B547" s="75" t="s">
        <v>292</v>
      </c>
      <c r="C547" s="96"/>
      <c r="D547" s="96">
        <v>20182452</v>
      </c>
      <c r="E547" s="85">
        <v>31</v>
      </c>
      <c r="F547" s="74" t="s">
        <v>239</v>
      </c>
      <c r="G547" s="82">
        <v>532128.179</v>
      </c>
      <c r="H547" s="82">
        <v>0</v>
      </c>
      <c r="I547" s="83"/>
      <c r="J547" s="97"/>
      <c r="K547" s="104">
        <v>0</v>
      </c>
    </row>
    <row r="548" spans="1:11" s="35" customFormat="1" x14ac:dyDescent="0.2">
      <c r="A548" s="105" t="s">
        <v>116</v>
      </c>
      <c r="B548" s="75" t="s">
        <v>293</v>
      </c>
      <c r="C548" s="96"/>
      <c r="D548" s="96">
        <v>30001474</v>
      </c>
      <c r="E548" s="85">
        <v>31</v>
      </c>
      <c r="F548" s="74" t="s">
        <v>240</v>
      </c>
      <c r="G548" s="82">
        <v>1858207</v>
      </c>
      <c r="H548" s="82">
        <v>619715.64</v>
      </c>
      <c r="I548" s="83"/>
      <c r="J548" s="97"/>
      <c r="K548" s="107">
        <v>0.33350194031127856</v>
      </c>
    </row>
    <row r="549" spans="1:11" s="35" customFormat="1" x14ac:dyDescent="0.2">
      <c r="A549" s="105" t="s">
        <v>116</v>
      </c>
      <c r="B549" s="75" t="s">
        <v>288</v>
      </c>
      <c r="C549" s="96"/>
      <c r="D549" s="96">
        <v>30006920</v>
      </c>
      <c r="E549" s="85">
        <v>31</v>
      </c>
      <c r="F549" s="74" t="s">
        <v>241</v>
      </c>
      <c r="G549" s="82">
        <v>921182</v>
      </c>
      <c r="H549" s="82">
        <v>94108.186000000002</v>
      </c>
      <c r="I549" s="83"/>
      <c r="J549" s="97"/>
      <c r="K549" s="107">
        <v>0.18213821363068619</v>
      </c>
    </row>
    <row r="550" spans="1:11" s="35" customFormat="1" x14ac:dyDescent="0.2">
      <c r="A550" s="105" t="s">
        <v>116</v>
      </c>
      <c r="B550" s="75" t="s">
        <v>288</v>
      </c>
      <c r="C550" s="96"/>
      <c r="D550" s="96">
        <v>30021129</v>
      </c>
      <c r="E550" s="85">
        <v>31</v>
      </c>
      <c r="F550" s="74" t="s">
        <v>242</v>
      </c>
      <c r="G550" s="82">
        <v>6859832</v>
      </c>
      <c r="H550" s="82">
        <v>216214.459</v>
      </c>
      <c r="I550" s="83"/>
      <c r="J550" s="97"/>
      <c r="K550" s="107">
        <v>0.17753519124109668</v>
      </c>
    </row>
    <row r="551" spans="1:11" s="35" customFormat="1" x14ac:dyDescent="0.2">
      <c r="A551" s="105" t="s">
        <v>116</v>
      </c>
      <c r="B551" s="75" t="s">
        <v>294</v>
      </c>
      <c r="C551" s="96"/>
      <c r="D551" s="96">
        <v>30032937</v>
      </c>
      <c r="E551" s="85">
        <v>31</v>
      </c>
      <c r="F551" s="74" t="s">
        <v>243</v>
      </c>
      <c r="G551" s="82">
        <v>4300521.7019999996</v>
      </c>
      <c r="H551" s="82">
        <v>816531.94299999997</v>
      </c>
      <c r="I551" s="83"/>
      <c r="J551" s="97"/>
      <c r="K551" s="107">
        <v>0.18986811358730357</v>
      </c>
    </row>
    <row r="552" spans="1:11" s="35" customFormat="1" x14ac:dyDescent="0.2">
      <c r="A552" s="105" t="s">
        <v>116</v>
      </c>
      <c r="B552" s="75" t="s">
        <v>288</v>
      </c>
      <c r="C552" s="96"/>
      <c r="D552" s="96">
        <v>30044040</v>
      </c>
      <c r="E552" s="85">
        <v>31</v>
      </c>
      <c r="F552" s="74" t="s">
        <v>244</v>
      </c>
      <c r="G552" s="82">
        <v>5132501</v>
      </c>
      <c r="H552" s="82">
        <v>25113.276999999998</v>
      </c>
      <c r="I552" s="83"/>
      <c r="J552" s="97"/>
      <c r="K552" s="107">
        <v>0.19506155540553508</v>
      </c>
    </row>
    <row r="553" spans="1:11" s="35" customFormat="1" x14ac:dyDescent="0.2">
      <c r="A553" s="105" t="s">
        <v>116</v>
      </c>
      <c r="B553" s="75" t="s">
        <v>289</v>
      </c>
      <c r="C553" s="96"/>
      <c r="D553" s="96">
        <v>30066071</v>
      </c>
      <c r="E553" s="85">
        <v>31</v>
      </c>
      <c r="F553" s="74" t="s">
        <v>245</v>
      </c>
      <c r="G553" s="82">
        <v>2729814.4610000001</v>
      </c>
      <c r="H553" s="82">
        <v>196412.52</v>
      </c>
      <c r="I553" s="83"/>
      <c r="J553" s="97"/>
      <c r="K553" s="107">
        <v>0.47591850778527844</v>
      </c>
    </row>
    <row r="554" spans="1:11" s="35" customFormat="1" x14ac:dyDescent="0.2">
      <c r="A554" s="105" t="s">
        <v>116</v>
      </c>
      <c r="B554" s="75" t="s">
        <v>294</v>
      </c>
      <c r="C554" s="96"/>
      <c r="D554" s="96">
        <v>30070199</v>
      </c>
      <c r="E554" s="85">
        <v>31</v>
      </c>
      <c r="F554" s="74" t="s">
        <v>246</v>
      </c>
      <c r="G554" s="82">
        <v>208565</v>
      </c>
      <c r="H554" s="82">
        <v>0</v>
      </c>
      <c r="I554" s="83"/>
      <c r="J554" s="97"/>
      <c r="K554" s="104">
        <v>0</v>
      </c>
    </row>
    <row r="555" spans="1:11" s="35" customFormat="1" x14ac:dyDescent="0.2">
      <c r="A555" s="105" t="s">
        <v>116</v>
      </c>
      <c r="B555" s="75" t="s">
        <v>288</v>
      </c>
      <c r="C555" s="96"/>
      <c r="D555" s="96">
        <v>30072454</v>
      </c>
      <c r="E555" s="85">
        <v>31</v>
      </c>
      <c r="F555" s="74" t="s">
        <v>247</v>
      </c>
      <c r="G555" s="82">
        <v>149800</v>
      </c>
      <c r="H555" s="82">
        <v>0</v>
      </c>
      <c r="I555" s="83"/>
      <c r="J555" s="97"/>
      <c r="K555" s="104">
        <v>0</v>
      </c>
    </row>
    <row r="556" spans="1:11" s="35" customFormat="1" x14ac:dyDescent="0.2">
      <c r="A556" s="105" t="s">
        <v>116</v>
      </c>
      <c r="B556" s="75" t="s">
        <v>293</v>
      </c>
      <c r="C556" s="96"/>
      <c r="D556" s="96">
        <v>30072781</v>
      </c>
      <c r="E556" s="85">
        <v>31</v>
      </c>
      <c r="F556" s="74" t="s">
        <v>248</v>
      </c>
      <c r="G556" s="82">
        <v>4006323.4070000001</v>
      </c>
      <c r="H556" s="82">
        <v>774214.80700000003</v>
      </c>
      <c r="I556" s="83"/>
      <c r="J556" s="97"/>
      <c r="K556" s="107">
        <v>0.19324820498696199</v>
      </c>
    </row>
    <row r="557" spans="1:11" s="35" customFormat="1" x14ac:dyDescent="0.2">
      <c r="A557" s="105" t="s">
        <v>116</v>
      </c>
      <c r="B557" s="75" t="s">
        <v>294</v>
      </c>
      <c r="C557" s="96"/>
      <c r="D557" s="96">
        <v>30074475</v>
      </c>
      <c r="E557" s="85">
        <v>31</v>
      </c>
      <c r="F557" s="74" t="s">
        <v>249</v>
      </c>
      <c r="G557" s="82">
        <v>1607960.5519999999</v>
      </c>
      <c r="H557" s="82">
        <v>166007.89799999999</v>
      </c>
      <c r="I557" s="83"/>
      <c r="J557" s="97"/>
      <c r="K557" s="107">
        <v>0.10324127528720617</v>
      </c>
    </row>
    <row r="558" spans="1:11" s="35" customFormat="1" x14ac:dyDescent="0.2">
      <c r="A558" s="105" t="s">
        <v>116</v>
      </c>
      <c r="B558" s="75" t="s">
        <v>295</v>
      </c>
      <c r="C558" s="96"/>
      <c r="D558" s="96">
        <v>30076167</v>
      </c>
      <c r="E558" s="85">
        <v>31</v>
      </c>
      <c r="F558" s="74" t="s">
        <v>250</v>
      </c>
      <c r="G558" s="82">
        <v>200856</v>
      </c>
      <c r="H558" s="82">
        <v>58318.991000000002</v>
      </c>
      <c r="I558" s="83"/>
      <c r="J558" s="97"/>
      <c r="K558" s="107">
        <v>0.54556639139129237</v>
      </c>
    </row>
    <row r="559" spans="1:11" s="35" customFormat="1" x14ac:dyDescent="0.2">
      <c r="A559" s="105" t="s">
        <v>116</v>
      </c>
      <c r="B559" s="75" t="s">
        <v>296</v>
      </c>
      <c r="C559" s="96"/>
      <c r="D559" s="96">
        <v>30076463</v>
      </c>
      <c r="E559" s="85">
        <v>31</v>
      </c>
      <c r="F559" s="74" t="s">
        <v>251</v>
      </c>
      <c r="G559" s="82">
        <v>232027</v>
      </c>
      <c r="H559" s="82">
        <v>0</v>
      </c>
      <c r="I559" s="83"/>
      <c r="J559" s="97"/>
      <c r="K559" s="104">
        <v>0</v>
      </c>
    </row>
    <row r="560" spans="1:11" s="35" customFormat="1" x14ac:dyDescent="0.2">
      <c r="A560" s="105" t="s">
        <v>116</v>
      </c>
      <c r="B560" s="75" t="s">
        <v>293</v>
      </c>
      <c r="C560" s="96"/>
      <c r="D560" s="96">
        <v>30079054</v>
      </c>
      <c r="E560" s="85">
        <v>31</v>
      </c>
      <c r="F560" s="74" t="s">
        <v>252</v>
      </c>
      <c r="G560" s="82">
        <v>1196953.6000000001</v>
      </c>
      <c r="H560" s="82">
        <v>319805.82900000003</v>
      </c>
      <c r="I560" s="83"/>
      <c r="J560" s="97"/>
      <c r="K560" s="107">
        <v>0.26718314644778213</v>
      </c>
    </row>
    <row r="561" spans="1:11" s="35" customFormat="1" x14ac:dyDescent="0.2">
      <c r="A561" s="105" t="s">
        <v>116</v>
      </c>
      <c r="B561" s="75" t="s">
        <v>295</v>
      </c>
      <c r="C561" s="96"/>
      <c r="D561" s="96">
        <v>30080326</v>
      </c>
      <c r="E561" s="85">
        <v>31</v>
      </c>
      <c r="F561" s="74" t="s">
        <v>253</v>
      </c>
      <c r="G561" s="82">
        <v>1095070.9979999999</v>
      </c>
      <c r="H561" s="82">
        <v>377362.81800000003</v>
      </c>
      <c r="I561" s="83"/>
      <c r="J561" s="97"/>
      <c r="K561" s="107">
        <v>0.38790040440381313</v>
      </c>
    </row>
    <row r="562" spans="1:11" s="35" customFormat="1" x14ac:dyDescent="0.2">
      <c r="A562" s="105" t="s">
        <v>116</v>
      </c>
      <c r="B562" s="75" t="s">
        <v>291</v>
      </c>
      <c r="C562" s="96"/>
      <c r="D562" s="96">
        <v>30081265</v>
      </c>
      <c r="E562" s="85">
        <v>31</v>
      </c>
      <c r="F562" s="74" t="s">
        <v>254</v>
      </c>
      <c r="G562" s="82">
        <v>35315</v>
      </c>
      <c r="H562" s="82">
        <v>0</v>
      </c>
      <c r="I562" s="83"/>
      <c r="J562" s="97"/>
      <c r="K562" s="104">
        <v>0</v>
      </c>
    </row>
    <row r="563" spans="1:11" s="35" customFormat="1" x14ac:dyDescent="0.2">
      <c r="A563" s="105" t="s">
        <v>116</v>
      </c>
      <c r="B563" s="75" t="s">
        <v>294</v>
      </c>
      <c r="C563" s="96"/>
      <c r="D563" s="96">
        <v>30081306</v>
      </c>
      <c r="E563" s="85">
        <v>31</v>
      </c>
      <c r="F563" s="74" t="s">
        <v>255</v>
      </c>
      <c r="G563" s="82">
        <v>1150301.57</v>
      </c>
      <c r="H563" s="82">
        <v>152581.47700000001</v>
      </c>
      <c r="I563" s="83"/>
      <c r="J563" s="97"/>
      <c r="K563" s="107">
        <v>0.13264476114728765</v>
      </c>
    </row>
    <row r="564" spans="1:11" s="35" customFormat="1" x14ac:dyDescent="0.2">
      <c r="A564" s="105" t="s">
        <v>116</v>
      </c>
      <c r="B564" s="75" t="s">
        <v>288</v>
      </c>
      <c r="C564" s="96"/>
      <c r="D564" s="96">
        <v>30081610</v>
      </c>
      <c r="E564" s="85">
        <v>31</v>
      </c>
      <c r="F564" s="74" t="s">
        <v>233</v>
      </c>
      <c r="G564" s="82">
        <v>100926</v>
      </c>
      <c r="H564" s="82">
        <v>0</v>
      </c>
      <c r="I564" s="83"/>
      <c r="J564" s="97"/>
      <c r="K564" s="104">
        <v>0</v>
      </c>
    </row>
    <row r="565" spans="1:11" s="35" customFormat="1" x14ac:dyDescent="0.2">
      <c r="A565" s="105" t="s">
        <v>116</v>
      </c>
      <c r="B565" s="75" t="s">
        <v>290</v>
      </c>
      <c r="C565" s="96"/>
      <c r="D565" s="96">
        <v>30082427</v>
      </c>
      <c r="E565" s="85">
        <v>31</v>
      </c>
      <c r="F565" s="74" t="s">
        <v>256</v>
      </c>
      <c r="G565" s="82">
        <v>1295135</v>
      </c>
      <c r="H565" s="82">
        <v>516208.734</v>
      </c>
      <c r="I565" s="83"/>
      <c r="J565" s="97"/>
      <c r="K565" s="107">
        <v>0.4662962871019431</v>
      </c>
    </row>
    <row r="566" spans="1:11" s="35" customFormat="1" x14ac:dyDescent="0.2">
      <c r="A566" s="105" t="s">
        <v>116</v>
      </c>
      <c r="B566" s="75" t="s">
        <v>290</v>
      </c>
      <c r="C566" s="96"/>
      <c r="D566" s="96">
        <v>30086112</v>
      </c>
      <c r="E566" s="85">
        <v>31</v>
      </c>
      <c r="F566" s="74" t="s">
        <v>257</v>
      </c>
      <c r="G566" s="82">
        <v>1007555.22</v>
      </c>
      <c r="H566" s="82">
        <v>461948.859</v>
      </c>
      <c r="I566" s="83"/>
      <c r="J566" s="97"/>
      <c r="K566" s="107">
        <v>0.90578207647058828</v>
      </c>
    </row>
    <row r="567" spans="1:11" s="35" customFormat="1" x14ac:dyDescent="0.2">
      <c r="A567" s="105" t="s">
        <v>116</v>
      </c>
      <c r="B567" s="75" t="s">
        <v>288</v>
      </c>
      <c r="C567" s="96"/>
      <c r="D567" s="96">
        <v>30086265</v>
      </c>
      <c r="E567" s="85">
        <v>31</v>
      </c>
      <c r="F567" s="74" t="s">
        <v>258</v>
      </c>
      <c r="G567" s="82">
        <v>7251918</v>
      </c>
      <c r="H567" s="82">
        <v>0</v>
      </c>
      <c r="I567" s="83"/>
      <c r="J567" s="97"/>
      <c r="K567" s="104">
        <v>0</v>
      </c>
    </row>
    <row r="568" spans="1:11" s="35" customFormat="1" x14ac:dyDescent="0.2">
      <c r="A568" s="105" t="s">
        <v>116</v>
      </c>
      <c r="B568" s="75" t="s">
        <v>288</v>
      </c>
      <c r="C568" s="96"/>
      <c r="D568" s="96">
        <v>30091568</v>
      </c>
      <c r="E568" s="85">
        <v>31</v>
      </c>
      <c r="F568" s="74" t="s">
        <v>259</v>
      </c>
      <c r="G568" s="82">
        <v>18212420.921999998</v>
      </c>
      <c r="H568" s="82">
        <v>6762937.6399999997</v>
      </c>
      <c r="I568" s="83"/>
      <c r="J568" s="97"/>
      <c r="K568" s="107">
        <v>0.99994913711740685</v>
      </c>
    </row>
    <row r="569" spans="1:11" s="35" customFormat="1" x14ac:dyDescent="0.2">
      <c r="A569" s="105" t="s">
        <v>116</v>
      </c>
      <c r="B569" s="75" t="s">
        <v>296</v>
      </c>
      <c r="C569" s="96"/>
      <c r="D569" s="96">
        <v>30096128</v>
      </c>
      <c r="E569" s="85">
        <v>31</v>
      </c>
      <c r="F569" s="74" t="s">
        <v>260</v>
      </c>
      <c r="G569" s="82">
        <v>85113</v>
      </c>
      <c r="H569" s="82">
        <v>39887.5</v>
      </c>
      <c r="I569" s="83"/>
      <c r="J569" s="97"/>
      <c r="K569" s="107">
        <v>0.46864168810874957</v>
      </c>
    </row>
    <row r="570" spans="1:11" s="35" customFormat="1" x14ac:dyDescent="0.2">
      <c r="A570" s="105" t="s">
        <v>116</v>
      </c>
      <c r="B570" s="75" t="s">
        <v>294</v>
      </c>
      <c r="C570" s="96"/>
      <c r="D570" s="96">
        <v>30099758</v>
      </c>
      <c r="E570" s="85">
        <v>31</v>
      </c>
      <c r="F570" s="74" t="s">
        <v>261</v>
      </c>
      <c r="G570" s="82">
        <v>438545.07400000002</v>
      </c>
      <c r="H570" s="82">
        <v>0</v>
      </c>
      <c r="I570" s="83"/>
      <c r="J570" s="97"/>
      <c r="K570" s="104">
        <v>0</v>
      </c>
    </row>
    <row r="571" spans="1:11" s="35" customFormat="1" x14ac:dyDescent="0.2">
      <c r="A571" s="105" t="s">
        <v>116</v>
      </c>
      <c r="B571" s="75" t="s">
        <v>288</v>
      </c>
      <c r="C571" s="96"/>
      <c r="D571" s="96">
        <v>30106451</v>
      </c>
      <c r="E571" s="85">
        <v>31</v>
      </c>
      <c r="F571" s="74" t="s">
        <v>262</v>
      </c>
      <c r="G571" s="82">
        <v>1069395</v>
      </c>
      <c r="H571" s="82">
        <v>270092.03399999999</v>
      </c>
      <c r="I571" s="83"/>
      <c r="J571" s="97"/>
      <c r="K571" s="107">
        <v>0.35600240425360158</v>
      </c>
    </row>
    <row r="572" spans="1:11" s="35" customFormat="1" x14ac:dyDescent="0.2">
      <c r="A572" s="105" t="s">
        <v>116</v>
      </c>
      <c r="B572" s="75" t="s">
        <v>288</v>
      </c>
      <c r="C572" s="96"/>
      <c r="D572" s="96">
        <v>30106454</v>
      </c>
      <c r="E572" s="85">
        <v>31</v>
      </c>
      <c r="F572" s="74" t="s">
        <v>263</v>
      </c>
      <c r="G572" s="82">
        <v>984249</v>
      </c>
      <c r="H572" s="82">
        <v>49212.45</v>
      </c>
      <c r="I572" s="83"/>
      <c r="J572" s="97"/>
      <c r="K572" s="107">
        <v>1</v>
      </c>
    </row>
    <row r="573" spans="1:11" s="35" customFormat="1" x14ac:dyDescent="0.2">
      <c r="A573" s="105" t="s">
        <v>116</v>
      </c>
      <c r="B573" s="75" t="s">
        <v>288</v>
      </c>
      <c r="C573" s="96"/>
      <c r="D573" s="96">
        <v>30116014</v>
      </c>
      <c r="E573" s="85">
        <v>31</v>
      </c>
      <c r="F573" s="74" t="s">
        <v>264</v>
      </c>
      <c r="G573" s="82">
        <v>3243087.5019999999</v>
      </c>
      <c r="H573" s="82">
        <v>1579898.0490000001</v>
      </c>
      <c r="I573" s="83"/>
      <c r="J573" s="97"/>
      <c r="K573" s="107">
        <v>0.57776603604229892</v>
      </c>
    </row>
    <row r="574" spans="1:11" s="35" customFormat="1" x14ac:dyDescent="0.2">
      <c r="A574" s="105" t="s">
        <v>116</v>
      </c>
      <c r="B574" s="75" t="s">
        <v>292</v>
      </c>
      <c r="C574" s="96"/>
      <c r="D574" s="96">
        <v>30118764</v>
      </c>
      <c r="E574" s="85">
        <v>31</v>
      </c>
      <c r="F574" s="74" t="s">
        <v>265</v>
      </c>
      <c r="G574" s="82">
        <v>2191220.9160000002</v>
      </c>
      <c r="H574" s="82">
        <v>107718.262</v>
      </c>
      <c r="I574" s="83"/>
      <c r="J574" s="97"/>
      <c r="K574" s="107">
        <v>4.9159015055696004E-2</v>
      </c>
    </row>
    <row r="575" spans="1:11" s="35" customFormat="1" x14ac:dyDescent="0.2">
      <c r="A575" s="105" t="s">
        <v>116</v>
      </c>
      <c r="B575" s="75" t="s">
        <v>292</v>
      </c>
      <c r="C575" s="96"/>
      <c r="D575" s="96">
        <v>30124504</v>
      </c>
      <c r="E575" s="85">
        <v>31</v>
      </c>
      <c r="F575" s="74" t="s">
        <v>266</v>
      </c>
      <c r="G575" s="82">
        <v>1599544.825</v>
      </c>
      <c r="H575" s="82">
        <v>156288.18799999999</v>
      </c>
      <c r="I575" s="83"/>
      <c r="J575" s="97"/>
      <c r="K575" s="107">
        <v>9.7707913874811231E-2</v>
      </c>
    </row>
    <row r="576" spans="1:11" s="35" customFormat="1" x14ac:dyDescent="0.2">
      <c r="A576" s="105" t="s">
        <v>116</v>
      </c>
      <c r="B576" s="75" t="s">
        <v>289</v>
      </c>
      <c r="C576" s="96"/>
      <c r="D576" s="96">
        <v>30124582</v>
      </c>
      <c r="E576" s="85">
        <v>31</v>
      </c>
      <c r="F576" s="74" t="s">
        <v>267</v>
      </c>
      <c r="G576" s="82">
        <v>41840</v>
      </c>
      <c r="H576" s="82">
        <v>10000</v>
      </c>
      <c r="I576" s="83"/>
      <c r="J576" s="97"/>
      <c r="K576" s="107">
        <v>0.5</v>
      </c>
    </row>
    <row r="577" spans="1:11" s="35" customFormat="1" x14ac:dyDescent="0.2">
      <c r="A577" s="105" t="s">
        <v>116</v>
      </c>
      <c r="B577" s="75" t="s">
        <v>288</v>
      </c>
      <c r="C577" s="96"/>
      <c r="D577" s="96">
        <v>30124663</v>
      </c>
      <c r="E577" s="85">
        <v>31</v>
      </c>
      <c r="F577" s="74" t="s">
        <v>268</v>
      </c>
      <c r="G577" s="82">
        <v>2123196</v>
      </c>
      <c r="H577" s="82">
        <v>12362.38</v>
      </c>
      <c r="I577" s="83"/>
      <c r="J577" s="97"/>
      <c r="K577" s="107">
        <v>0.29256520753091098</v>
      </c>
    </row>
    <row r="578" spans="1:11" s="35" customFormat="1" x14ac:dyDescent="0.2">
      <c r="A578" s="105" t="s">
        <v>116</v>
      </c>
      <c r="B578" s="75" t="s">
        <v>288</v>
      </c>
      <c r="C578" s="96"/>
      <c r="D578" s="96">
        <v>30126248</v>
      </c>
      <c r="E578" s="85">
        <v>31</v>
      </c>
      <c r="F578" s="74" t="s">
        <v>269</v>
      </c>
      <c r="G578" s="82">
        <v>4118824.1570000001</v>
      </c>
      <c r="H578" s="82">
        <v>886864.09199999995</v>
      </c>
      <c r="I578" s="83"/>
      <c r="J578" s="97"/>
      <c r="K578" s="107">
        <v>0.99989416522099583</v>
      </c>
    </row>
    <row r="579" spans="1:11" s="35" customFormat="1" x14ac:dyDescent="0.2">
      <c r="A579" s="105" t="s">
        <v>116</v>
      </c>
      <c r="B579" s="75" t="s">
        <v>114</v>
      </c>
      <c r="C579" s="96"/>
      <c r="D579" s="96">
        <v>30129183</v>
      </c>
      <c r="E579" s="85">
        <v>31</v>
      </c>
      <c r="F579" s="74" t="s">
        <v>270</v>
      </c>
      <c r="G579" s="82">
        <v>1147096.098</v>
      </c>
      <c r="H579" s="82">
        <v>156489.24</v>
      </c>
      <c r="I579" s="83"/>
      <c r="J579" s="97"/>
      <c r="K579" s="107">
        <v>0.13642208379301801</v>
      </c>
    </row>
    <row r="580" spans="1:11" s="35" customFormat="1" x14ac:dyDescent="0.2">
      <c r="A580" s="105" t="s">
        <v>116</v>
      </c>
      <c r="B580" s="75" t="s">
        <v>289</v>
      </c>
      <c r="C580" s="96"/>
      <c r="D580" s="96">
        <v>30132132</v>
      </c>
      <c r="E580" s="85">
        <v>31</v>
      </c>
      <c r="F580" s="74" t="s">
        <v>234</v>
      </c>
      <c r="G580" s="82">
        <v>1411282</v>
      </c>
      <c r="H580" s="82">
        <v>0</v>
      </c>
      <c r="I580" s="83"/>
      <c r="J580" s="97"/>
      <c r="K580" s="104">
        <v>0</v>
      </c>
    </row>
    <row r="581" spans="1:11" s="35" customFormat="1" x14ac:dyDescent="0.2">
      <c r="A581" s="105" t="s">
        <v>116</v>
      </c>
      <c r="B581" s="75" t="s">
        <v>291</v>
      </c>
      <c r="C581" s="96"/>
      <c r="D581" s="96">
        <v>30132180</v>
      </c>
      <c r="E581" s="85">
        <v>31</v>
      </c>
      <c r="F581" s="74" t="s">
        <v>271</v>
      </c>
      <c r="G581" s="82">
        <v>64513</v>
      </c>
      <c r="H581" s="82">
        <v>0</v>
      </c>
      <c r="I581" s="83"/>
      <c r="J581" s="97"/>
      <c r="K581" s="104">
        <v>0</v>
      </c>
    </row>
    <row r="582" spans="1:11" s="35" customFormat="1" x14ac:dyDescent="0.2">
      <c r="A582" s="105" t="s">
        <v>116</v>
      </c>
      <c r="B582" s="75" t="s">
        <v>295</v>
      </c>
      <c r="C582" s="96"/>
      <c r="D582" s="96">
        <v>30132184</v>
      </c>
      <c r="E582" s="85">
        <v>31</v>
      </c>
      <c r="F582" s="74" t="s">
        <v>272</v>
      </c>
      <c r="G582" s="82">
        <v>1002806.867</v>
      </c>
      <c r="H582" s="82">
        <v>19135.546999999999</v>
      </c>
      <c r="I582" s="83"/>
      <c r="J582" s="97"/>
      <c r="K582" s="107">
        <v>1</v>
      </c>
    </row>
    <row r="583" spans="1:11" s="35" customFormat="1" x14ac:dyDescent="0.2">
      <c r="A583" s="105" t="s">
        <v>116</v>
      </c>
      <c r="B583" s="75" t="s">
        <v>288</v>
      </c>
      <c r="C583" s="96"/>
      <c r="D583" s="96">
        <v>30132197</v>
      </c>
      <c r="E583" s="85">
        <v>31</v>
      </c>
      <c r="F583" s="74" t="s">
        <v>273</v>
      </c>
      <c r="G583" s="82">
        <v>676656</v>
      </c>
      <c r="H583" s="82">
        <v>266107.891</v>
      </c>
      <c r="I583" s="83"/>
      <c r="J583" s="97"/>
      <c r="K583" s="107">
        <v>0.50474742702149045</v>
      </c>
    </row>
    <row r="584" spans="1:11" s="35" customFormat="1" x14ac:dyDescent="0.2">
      <c r="A584" s="105" t="s">
        <v>116</v>
      </c>
      <c r="B584" s="75" t="s">
        <v>294</v>
      </c>
      <c r="C584" s="96"/>
      <c r="D584" s="96">
        <v>30132215</v>
      </c>
      <c r="E584" s="85">
        <v>31</v>
      </c>
      <c r="F584" s="74" t="s">
        <v>274</v>
      </c>
      <c r="G584" s="82">
        <v>923845</v>
      </c>
      <c r="H584" s="82">
        <v>0</v>
      </c>
      <c r="I584" s="83"/>
      <c r="J584" s="97"/>
      <c r="K584" s="104">
        <v>0</v>
      </c>
    </row>
    <row r="585" spans="1:11" s="35" customFormat="1" x14ac:dyDescent="0.2">
      <c r="A585" s="105" t="s">
        <v>116</v>
      </c>
      <c r="B585" s="75" t="s">
        <v>289</v>
      </c>
      <c r="C585" s="96"/>
      <c r="D585" s="96">
        <v>30132389</v>
      </c>
      <c r="E585" s="85">
        <v>31</v>
      </c>
      <c r="F585" s="74" t="s">
        <v>275</v>
      </c>
      <c r="G585" s="82">
        <v>1633475.149</v>
      </c>
      <c r="H585" s="82">
        <v>4414.9160000000002</v>
      </c>
      <c r="I585" s="83"/>
      <c r="J585" s="97"/>
      <c r="K585" s="107">
        <v>4.2398486225199594E-2</v>
      </c>
    </row>
    <row r="586" spans="1:11" s="35" customFormat="1" x14ac:dyDescent="0.2">
      <c r="A586" s="105" t="s">
        <v>116</v>
      </c>
      <c r="B586" s="75" t="s">
        <v>288</v>
      </c>
      <c r="C586" s="96"/>
      <c r="D586" s="96">
        <v>30137812</v>
      </c>
      <c r="E586" s="85">
        <v>31</v>
      </c>
      <c r="F586" s="74" t="s">
        <v>276</v>
      </c>
      <c r="G586" s="82">
        <v>6245676.6310000001</v>
      </c>
      <c r="H586" s="82">
        <v>3965622.736</v>
      </c>
      <c r="I586" s="83"/>
      <c r="J586" s="97"/>
      <c r="K586" s="107">
        <v>0.6669758518860156</v>
      </c>
    </row>
    <row r="587" spans="1:11" s="35" customFormat="1" x14ac:dyDescent="0.2">
      <c r="A587" s="105" t="s">
        <v>116</v>
      </c>
      <c r="B587" s="75" t="s">
        <v>292</v>
      </c>
      <c r="C587" s="96"/>
      <c r="D587" s="96">
        <v>30141522</v>
      </c>
      <c r="E587" s="85">
        <v>31</v>
      </c>
      <c r="F587" s="74" t="s">
        <v>277</v>
      </c>
      <c r="G587" s="82">
        <v>83600</v>
      </c>
      <c r="H587" s="82">
        <v>11364.040999999999</v>
      </c>
      <c r="I587" s="83"/>
      <c r="J587" s="97"/>
      <c r="K587" s="107">
        <v>0.13593350478468899</v>
      </c>
    </row>
    <row r="588" spans="1:11" s="35" customFormat="1" x14ac:dyDescent="0.2">
      <c r="A588" s="105" t="s">
        <v>116</v>
      </c>
      <c r="B588" s="75" t="s">
        <v>292</v>
      </c>
      <c r="C588" s="96"/>
      <c r="D588" s="96">
        <v>30222422</v>
      </c>
      <c r="E588" s="85">
        <v>31</v>
      </c>
      <c r="F588" s="74" t="s">
        <v>278</v>
      </c>
      <c r="G588" s="82">
        <v>5291472.54</v>
      </c>
      <c r="H588" s="82">
        <v>124416.496</v>
      </c>
      <c r="I588" s="83"/>
      <c r="J588" s="97"/>
      <c r="K588" s="107">
        <v>2.3512641341232397E-2</v>
      </c>
    </row>
    <row r="589" spans="1:11" s="35" customFormat="1" x14ac:dyDescent="0.2">
      <c r="A589" s="105" t="s">
        <v>116</v>
      </c>
      <c r="B589" s="75" t="s">
        <v>287</v>
      </c>
      <c r="C589" s="96"/>
      <c r="D589" s="96">
        <v>30227073</v>
      </c>
      <c r="E589" s="85">
        <v>31</v>
      </c>
      <c r="F589" s="74" t="s">
        <v>231</v>
      </c>
      <c r="G589" s="82">
        <v>146000</v>
      </c>
      <c r="H589" s="82">
        <v>36250</v>
      </c>
      <c r="I589" s="83"/>
      <c r="J589" s="97"/>
      <c r="K589" s="107">
        <v>0.24828767123287671</v>
      </c>
    </row>
    <row r="590" spans="1:11" s="35" customFormat="1" x14ac:dyDescent="0.2">
      <c r="A590" s="105" t="s">
        <v>116</v>
      </c>
      <c r="B590" s="75" t="s">
        <v>293</v>
      </c>
      <c r="C590" s="96"/>
      <c r="D590" s="96">
        <v>30251873</v>
      </c>
      <c r="E590" s="85">
        <v>31</v>
      </c>
      <c r="F590" s="74" t="s">
        <v>279</v>
      </c>
      <c r="G590" s="82">
        <v>381561</v>
      </c>
      <c r="H590" s="82">
        <v>24672.503000000001</v>
      </c>
      <c r="I590" s="83"/>
      <c r="J590" s="97"/>
      <c r="K590" s="107">
        <v>6.4662014723727013E-2</v>
      </c>
    </row>
    <row r="591" spans="1:11" s="35" customFormat="1" x14ac:dyDescent="0.2">
      <c r="A591" s="105" t="s">
        <v>116</v>
      </c>
      <c r="B591" s="75" t="s">
        <v>293</v>
      </c>
      <c r="C591" s="96"/>
      <c r="D591" s="96">
        <v>30257223</v>
      </c>
      <c r="E591" s="85">
        <v>31</v>
      </c>
      <c r="F591" s="74" t="s">
        <v>280</v>
      </c>
      <c r="G591" s="82">
        <v>1504589.0430000001</v>
      </c>
      <c r="H591" s="82">
        <v>376049.84700000001</v>
      </c>
      <c r="I591" s="83"/>
      <c r="J591" s="97"/>
      <c r="K591" s="107">
        <v>0.24993525557662857</v>
      </c>
    </row>
    <row r="592" spans="1:11" s="35" customFormat="1" x14ac:dyDescent="0.2">
      <c r="A592" s="105" t="s">
        <v>116</v>
      </c>
      <c r="B592" s="75" t="s">
        <v>288</v>
      </c>
      <c r="C592" s="96"/>
      <c r="D592" s="96">
        <v>30262523</v>
      </c>
      <c r="E592" s="85">
        <v>31</v>
      </c>
      <c r="F592" s="74" t="s">
        <v>281</v>
      </c>
      <c r="G592" s="82">
        <v>98110</v>
      </c>
      <c r="H592" s="82">
        <v>14310</v>
      </c>
      <c r="I592" s="83"/>
      <c r="J592" s="97"/>
      <c r="K592" s="107">
        <v>0.35579313774241672</v>
      </c>
    </row>
    <row r="593" spans="1:11" s="35" customFormat="1" x14ac:dyDescent="0.2">
      <c r="A593" s="105" t="s">
        <v>116</v>
      </c>
      <c r="B593" s="75" t="s">
        <v>292</v>
      </c>
      <c r="C593" s="96"/>
      <c r="D593" s="96">
        <v>30264172</v>
      </c>
      <c r="E593" s="85">
        <v>31</v>
      </c>
      <c r="F593" s="74" t="s">
        <v>282</v>
      </c>
      <c r="G593" s="82">
        <v>2832581</v>
      </c>
      <c r="H593" s="82">
        <v>0</v>
      </c>
      <c r="I593" s="83"/>
      <c r="J593" s="97"/>
      <c r="K593" s="104">
        <v>0</v>
      </c>
    </row>
    <row r="594" spans="1:11" s="35" customFormat="1" x14ac:dyDescent="0.2">
      <c r="A594" s="105" t="s">
        <v>116</v>
      </c>
      <c r="B594" s="75" t="s">
        <v>290</v>
      </c>
      <c r="C594" s="96"/>
      <c r="D594" s="96">
        <v>30273124</v>
      </c>
      <c r="E594" s="85">
        <v>31</v>
      </c>
      <c r="F594" s="74" t="s">
        <v>283</v>
      </c>
      <c r="G594" s="82">
        <v>2582975.5639999998</v>
      </c>
      <c r="H594" s="82">
        <v>77078.945000000007</v>
      </c>
      <c r="I594" s="83"/>
      <c r="J594" s="97"/>
      <c r="K594" s="107">
        <v>0.32308211495414801</v>
      </c>
    </row>
    <row r="595" spans="1:11" s="35" customFormat="1" x14ac:dyDescent="0.2">
      <c r="A595" s="105" t="s">
        <v>116</v>
      </c>
      <c r="B595" s="75" t="s">
        <v>290</v>
      </c>
      <c r="C595" s="96"/>
      <c r="D595" s="96">
        <v>30273179</v>
      </c>
      <c r="E595" s="85">
        <v>31</v>
      </c>
      <c r="F595" s="74" t="s">
        <v>235</v>
      </c>
      <c r="G595" s="82">
        <v>315492</v>
      </c>
      <c r="H595" s="82">
        <v>0</v>
      </c>
      <c r="I595" s="83"/>
      <c r="J595" s="97"/>
      <c r="K595" s="104">
        <v>0</v>
      </c>
    </row>
    <row r="596" spans="1:11" s="35" customFormat="1" x14ac:dyDescent="0.2">
      <c r="A596" s="105" t="s">
        <v>116</v>
      </c>
      <c r="B596" s="75" t="s">
        <v>287</v>
      </c>
      <c r="C596" s="96"/>
      <c r="D596" s="96">
        <v>30317872</v>
      </c>
      <c r="E596" s="85">
        <v>31</v>
      </c>
      <c r="F596" s="74" t="s">
        <v>232</v>
      </c>
      <c r="G596" s="82">
        <v>141000</v>
      </c>
      <c r="H596" s="82">
        <v>0</v>
      </c>
      <c r="I596" s="83"/>
      <c r="J596" s="97"/>
      <c r="K596" s="104">
        <v>0</v>
      </c>
    </row>
    <row r="597" spans="1:11" s="35" customFormat="1" x14ac:dyDescent="0.2">
      <c r="A597" s="105" t="s">
        <v>116</v>
      </c>
      <c r="B597" s="75" t="s">
        <v>297</v>
      </c>
      <c r="C597" s="96"/>
      <c r="D597" s="96">
        <v>30353377</v>
      </c>
      <c r="E597" s="85">
        <v>31</v>
      </c>
      <c r="F597" s="74" t="s">
        <v>284</v>
      </c>
      <c r="G597" s="82">
        <v>2435499.5129999998</v>
      </c>
      <c r="H597" s="82">
        <v>1648322.024</v>
      </c>
      <c r="I597" s="83"/>
      <c r="J597" s="97"/>
      <c r="K597" s="107">
        <v>0.67679012670777738</v>
      </c>
    </row>
    <row r="598" spans="1:11" s="35" customFormat="1" x14ac:dyDescent="0.2">
      <c r="A598" s="105" t="s">
        <v>116</v>
      </c>
      <c r="B598" s="74" t="s">
        <v>298</v>
      </c>
      <c r="C598" s="96"/>
      <c r="D598" s="96">
        <v>30353379</v>
      </c>
      <c r="E598" s="85">
        <v>31</v>
      </c>
      <c r="F598" s="74" t="s">
        <v>285</v>
      </c>
      <c r="G598" s="82">
        <v>12395700</v>
      </c>
      <c r="H598" s="82">
        <v>2633624</v>
      </c>
      <c r="I598" s="83"/>
      <c r="J598" s="97"/>
      <c r="K598" s="107"/>
    </row>
    <row r="599" spans="1:11" s="35" customFormat="1" x14ac:dyDescent="0.2">
      <c r="A599" s="105" t="s">
        <v>116</v>
      </c>
      <c r="B599" s="75" t="s">
        <v>295</v>
      </c>
      <c r="C599" s="96"/>
      <c r="D599" s="96">
        <v>30444372</v>
      </c>
      <c r="E599" s="85">
        <v>31</v>
      </c>
      <c r="F599" s="74" t="s">
        <v>286</v>
      </c>
      <c r="G599" s="82">
        <v>447967</v>
      </c>
      <c r="H599" s="82">
        <v>0</v>
      </c>
      <c r="I599" s="83"/>
      <c r="J599" s="97"/>
      <c r="K599" s="104">
        <v>0</v>
      </c>
    </row>
    <row r="600" spans="1:11" s="35" customFormat="1" x14ac:dyDescent="0.2">
      <c r="A600" s="105" t="s">
        <v>116</v>
      </c>
      <c r="B600" s="75" t="s">
        <v>288</v>
      </c>
      <c r="C600" s="78" t="s">
        <v>299</v>
      </c>
      <c r="D600" s="78">
        <v>30480528</v>
      </c>
      <c r="E600" s="85">
        <v>31</v>
      </c>
      <c r="F600" s="74" t="s">
        <v>5014</v>
      </c>
      <c r="G600" s="82">
        <v>872838</v>
      </c>
      <c r="H600" s="82">
        <v>0</v>
      </c>
      <c r="I600" s="80">
        <v>3</v>
      </c>
      <c r="J600" s="97">
        <v>42857</v>
      </c>
      <c r="K600" s="104">
        <v>0</v>
      </c>
    </row>
    <row r="601" spans="1:11" s="35" customFormat="1" x14ac:dyDescent="0.2">
      <c r="A601" s="105" t="s">
        <v>116</v>
      </c>
      <c r="B601" s="75" t="s">
        <v>288</v>
      </c>
      <c r="C601" s="78" t="s">
        <v>299</v>
      </c>
      <c r="D601" s="78">
        <v>30480532</v>
      </c>
      <c r="E601" s="80">
        <v>29</v>
      </c>
      <c r="F601" s="74" t="s">
        <v>5015</v>
      </c>
      <c r="G601" s="82">
        <v>498191</v>
      </c>
      <c r="H601" s="82">
        <v>0</v>
      </c>
      <c r="I601" s="80">
        <v>3</v>
      </c>
      <c r="J601" s="97">
        <v>42857</v>
      </c>
      <c r="K601" s="104">
        <v>0</v>
      </c>
    </row>
    <row r="602" spans="1:11" s="35" customFormat="1" x14ac:dyDescent="0.2">
      <c r="A602" s="105" t="s">
        <v>116</v>
      </c>
      <c r="B602" s="75" t="s">
        <v>288</v>
      </c>
      <c r="C602" s="78" t="s">
        <v>299</v>
      </c>
      <c r="D602" s="78">
        <v>30480538</v>
      </c>
      <c r="E602" s="80">
        <v>29</v>
      </c>
      <c r="F602" s="74" t="s">
        <v>5016</v>
      </c>
      <c r="G602" s="82">
        <v>1635182</v>
      </c>
      <c r="H602" s="82">
        <v>0</v>
      </c>
      <c r="I602" s="80">
        <v>3</v>
      </c>
      <c r="J602" s="97">
        <v>42857</v>
      </c>
      <c r="K602" s="104">
        <v>0</v>
      </c>
    </row>
    <row r="603" spans="1:11" s="35" customFormat="1" x14ac:dyDescent="0.2">
      <c r="A603" s="105" t="s">
        <v>116</v>
      </c>
      <c r="B603" s="75" t="s">
        <v>288</v>
      </c>
      <c r="C603" s="78" t="s">
        <v>299</v>
      </c>
      <c r="D603" s="78">
        <v>30480542</v>
      </c>
      <c r="E603" s="80">
        <v>29</v>
      </c>
      <c r="F603" s="74" t="s">
        <v>5017</v>
      </c>
      <c r="G603" s="82">
        <v>442994</v>
      </c>
      <c r="H603" s="82">
        <v>0</v>
      </c>
      <c r="I603" s="80">
        <v>3</v>
      </c>
      <c r="J603" s="97">
        <v>42857</v>
      </c>
      <c r="K603" s="104">
        <v>0</v>
      </c>
    </row>
    <row r="604" spans="1:11" s="35" customFormat="1" x14ac:dyDescent="0.2">
      <c r="A604" s="105" t="s">
        <v>116</v>
      </c>
      <c r="B604" s="75" t="s">
        <v>288</v>
      </c>
      <c r="C604" s="78" t="s">
        <v>299</v>
      </c>
      <c r="D604" s="78">
        <v>30440745</v>
      </c>
      <c r="E604" s="85">
        <v>31</v>
      </c>
      <c r="F604" s="74" t="s">
        <v>5018</v>
      </c>
      <c r="G604" s="82">
        <v>483832</v>
      </c>
      <c r="H604" s="82">
        <v>0</v>
      </c>
      <c r="I604" s="80">
        <v>4</v>
      </c>
      <c r="J604" s="97">
        <v>42892</v>
      </c>
      <c r="K604" s="104">
        <v>0</v>
      </c>
    </row>
    <row r="605" spans="1:11" s="35" customFormat="1" x14ac:dyDescent="0.2">
      <c r="A605" s="105" t="s">
        <v>116</v>
      </c>
      <c r="B605" s="75" t="s">
        <v>288</v>
      </c>
      <c r="C605" s="78" t="s">
        <v>299</v>
      </c>
      <c r="D605" s="78">
        <v>20183379</v>
      </c>
      <c r="E605" s="85">
        <v>31</v>
      </c>
      <c r="F605" s="74" t="s">
        <v>5019</v>
      </c>
      <c r="G605" s="82">
        <v>1375100</v>
      </c>
      <c r="H605" s="82">
        <v>0</v>
      </c>
      <c r="I605" s="80">
        <v>8</v>
      </c>
      <c r="J605" s="97">
        <v>42906</v>
      </c>
      <c r="K605" s="104">
        <v>0</v>
      </c>
    </row>
    <row r="606" spans="1:11" s="35" customFormat="1" x14ac:dyDescent="0.2">
      <c r="A606" s="105" t="s">
        <v>116</v>
      </c>
      <c r="B606" s="75" t="s">
        <v>288</v>
      </c>
      <c r="C606" s="78" t="s">
        <v>299</v>
      </c>
      <c r="D606" s="78">
        <v>30485628</v>
      </c>
      <c r="E606" s="85">
        <v>33</v>
      </c>
      <c r="F606" s="74" t="s">
        <v>5020</v>
      </c>
      <c r="G606" s="82">
        <v>600000</v>
      </c>
      <c r="H606" s="82">
        <v>0</v>
      </c>
      <c r="I606" s="80">
        <v>10</v>
      </c>
      <c r="J606" s="97">
        <v>42906</v>
      </c>
      <c r="K606" s="104">
        <v>0</v>
      </c>
    </row>
    <row r="607" spans="1:11" s="35" customFormat="1" x14ac:dyDescent="0.2">
      <c r="A607" s="74" t="s">
        <v>1817</v>
      </c>
      <c r="B607" s="74" t="s">
        <v>114</v>
      </c>
      <c r="C607" s="79" t="s">
        <v>299</v>
      </c>
      <c r="D607" s="78">
        <v>30129363</v>
      </c>
      <c r="E607" s="87">
        <v>29</v>
      </c>
      <c r="F607" s="74" t="s">
        <v>1818</v>
      </c>
      <c r="G607" s="76">
        <v>39105</v>
      </c>
      <c r="H607" s="76">
        <v>0</v>
      </c>
      <c r="I607" s="86">
        <v>6456</v>
      </c>
      <c r="J607" s="108">
        <v>41674</v>
      </c>
      <c r="K607" s="109">
        <v>0.44774714230916757</v>
      </c>
    </row>
    <row r="608" spans="1:11" s="35" customFormat="1" x14ac:dyDescent="0.2">
      <c r="A608" s="74" t="s">
        <v>1817</v>
      </c>
      <c r="B608" s="74" t="s">
        <v>1819</v>
      </c>
      <c r="C608" s="79" t="s">
        <v>299</v>
      </c>
      <c r="D608" s="78">
        <v>30210272</v>
      </c>
      <c r="E608" s="87">
        <v>29</v>
      </c>
      <c r="F608" s="74" t="s">
        <v>1820</v>
      </c>
      <c r="G608" s="76">
        <v>99980</v>
      </c>
      <c r="H608" s="76">
        <v>99980</v>
      </c>
      <c r="I608" s="86">
        <v>6456</v>
      </c>
      <c r="J608" s="108">
        <v>41674</v>
      </c>
      <c r="K608" s="109">
        <v>1</v>
      </c>
    </row>
    <row r="609" spans="1:11" s="35" customFormat="1" x14ac:dyDescent="0.2">
      <c r="A609" s="74" t="s">
        <v>1817</v>
      </c>
      <c r="B609" s="74" t="s">
        <v>114</v>
      </c>
      <c r="C609" s="79" t="s">
        <v>299</v>
      </c>
      <c r="D609" s="78">
        <v>30431174</v>
      </c>
      <c r="E609" s="87">
        <v>29</v>
      </c>
      <c r="F609" s="74" t="s">
        <v>1821</v>
      </c>
      <c r="G609" s="76">
        <v>230630.04</v>
      </c>
      <c r="H609" s="76">
        <v>172417</v>
      </c>
      <c r="I609" s="86">
        <v>8201</v>
      </c>
      <c r="J609" s="108">
        <v>42641</v>
      </c>
      <c r="K609" s="109">
        <v>0.98380278215274986</v>
      </c>
    </row>
    <row r="610" spans="1:11" s="35" customFormat="1" x14ac:dyDescent="0.2">
      <c r="A610" s="74" t="s">
        <v>1817</v>
      </c>
      <c r="B610" s="74" t="s">
        <v>114</v>
      </c>
      <c r="C610" s="79" t="s">
        <v>299</v>
      </c>
      <c r="D610" s="78">
        <v>30179423</v>
      </c>
      <c r="E610" s="87">
        <v>29</v>
      </c>
      <c r="F610" s="74" t="s">
        <v>1822</v>
      </c>
      <c r="G610" s="76">
        <v>188615</v>
      </c>
      <c r="H610" s="76">
        <v>188615</v>
      </c>
      <c r="I610" s="86">
        <v>6960</v>
      </c>
      <c r="J610" s="108">
        <v>42011</v>
      </c>
      <c r="K610" s="109">
        <v>1</v>
      </c>
    </row>
    <row r="611" spans="1:11" s="35" customFormat="1" x14ac:dyDescent="0.2">
      <c r="A611" s="74" t="s">
        <v>1817</v>
      </c>
      <c r="B611" s="74" t="s">
        <v>1823</v>
      </c>
      <c r="C611" s="79" t="s">
        <v>299</v>
      </c>
      <c r="D611" s="78">
        <v>20106396</v>
      </c>
      <c r="E611" s="85">
        <v>31</v>
      </c>
      <c r="F611" s="74" t="s">
        <v>1824</v>
      </c>
      <c r="G611" s="76">
        <v>4862306</v>
      </c>
      <c r="H611" s="76">
        <v>0</v>
      </c>
      <c r="I611" s="86">
        <v>4872</v>
      </c>
      <c r="J611" s="108">
        <v>40590</v>
      </c>
      <c r="K611" s="109">
        <v>7.0953987675806502E-3</v>
      </c>
    </row>
    <row r="612" spans="1:11" s="35" customFormat="1" x14ac:dyDescent="0.2">
      <c r="A612" s="74" t="s">
        <v>1817</v>
      </c>
      <c r="B612" s="74" t="s">
        <v>1825</v>
      </c>
      <c r="C612" s="79" t="s">
        <v>299</v>
      </c>
      <c r="D612" s="78">
        <v>20139695</v>
      </c>
      <c r="E612" s="85">
        <v>31</v>
      </c>
      <c r="F612" s="74" t="s">
        <v>1826</v>
      </c>
      <c r="G612" s="76">
        <v>975103</v>
      </c>
      <c r="H612" s="76">
        <v>237700.076</v>
      </c>
      <c r="I612" s="86">
        <v>6456</v>
      </c>
      <c r="J612" s="108">
        <v>41674</v>
      </c>
      <c r="K612" s="109">
        <v>0.85371447118919741</v>
      </c>
    </row>
    <row r="613" spans="1:11" s="35" customFormat="1" x14ac:dyDescent="0.2">
      <c r="A613" s="74" t="s">
        <v>1817</v>
      </c>
      <c r="B613" s="74" t="s">
        <v>1827</v>
      </c>
      <c r="C613" s="79" t="s">
        <v>299</v>
      </c>
      <c r="D613" s="78">
        <v>20145618</v>
      </c>
      <c r="E613" s="85">
        <v>31</v>
      </c>
      <c r="F613" s="74" t="s">
        <v>1828</v>
      </c>
      <c r="G613" s="76">
        <v>108095</v>
      </c>
      <c r="H613" s="76">
        <v>0</v>
      </c>
      <c r="I613" s="86">
        <v>2849</v>
      </c>
      <c r="J613" s="108">
        <v>38350</v>
      </c>
      <c r="K613" s="109">
        <v>0.91305357324575598</v>
      </c>
    </row>
    <row r="614" spans="1:11" s="35" customFormat="1" x14ac:dyDescent="0.2">
      <c r="A614" s="74" t="s">
        <v>1817</v>
      </c>
      <c r="B614" s="74" t="s">
        <v>1823</v>
      </c>
      <c r="C614" s="79" t="s">
        <v>299</v>
      </c>
      <c r="D614" s="78">
        <v>20158342</v>
      </c>
      <c r="E614" s="85">
        <v>31</v>
      </c>
      <c r="F614" s="74" t="s">
        <v>1829</v>
      </c>
      <c r="G614" s="76">
        <v>8143200</v>
      </c>
      <c r="H614" s="76">
        <v>0</v>
      </c>
      <c r="I614" s="86">
        <v>8094</v>
      </c>
      <c r="J614" s="108">
        <v>42592</v>
      </c>
      <c r="K614" s="104">
        <v>0</v>
      </c>
    </row>
    <row r="615" spans="1:11" s="35" customFormat="1" x14ac:dyDescent="0.2">
      <c r="A615" s="74" t="s">
        <v>1817</v>
      </c>
      <c r="B615" s="74" t="s">
        <v>1825</v>
      </c>
      <c r="C615" s="79" t="s">
        <v>299</v>
      </c>
      <c r="D615" s="78">
        <v>20168763</v>
      </c>
      <c r="E615" s="85">
        <v>31</v>
      </c>
      <c r="F615" s="74" t="s">
        <v>1830</v>
      </c>
      <c r="G615" s="76">
        <v>5430062.2850000001</v>
      </c>
      <c r="H615" s="76">
        <v>1130.586</v>
      </c>
      <c r="I615" s="86">
        <v>5393</v>
      </c>
      <c r="J615" s="108">
        <v>40996</v>
      </c>
      <c r="K615" s="109">
        <v>1</v>
      </c>
    </row>
    <row r="616" spans="1:11" s="35" customFormat="1" x14ac:dyDescent="0.2">
      <c r="A616" s="74" t="s">
        <v>1817</v>
      </c>
      <c r="B616" s="74" t="s">
        <v>1817</v>
      </c>
      <c r="C616" s="79" t="s">
        <v>299</v>
      </c>
      <c r="D616" s="78">
        <v>20169586</v>
      </c>
      <c r="E616" s="85">
        <v>31</v>
      </c>
      <c r="F616" s="74" t="s">
        <v>1831</v>
      </c>
      <c r="G616" s="76">
        <v>14165683</v>
      </c>
      <c r="H616" s="76">
        <v>149641.546</v>
      </c>
      <c r="I616" s="86">
        <v>4872</v>
      </c>
      <c r="J616" s="108">
        <v>40590</v>
      </c>
      <c r="K616" s="109">
        <v>0.62126863568809221</v>
      </c>
    </row>
    <row r="617" spans="1:11" s="35" customFormat="1" x14ac:dyDescent="0.2">
      <c r="A617" s="74" t="s">
        <v>1817</v>
      </c>
      <c r="B617" s="74" t="s">
        <v>1817</v>
      </c>
      <c r="C617" s="79" t="s">
        <v>299</v>
      </c>
      <c r="D617" s="78">
        <v>20177547</v>
      </c>
      <c r="E617" s="85">
        <v>31</v>
      </c>
      <c r="F617" s="74" t="s">
        <v>1832</v>
      </c>
      <c r="G617" s="76">
        <v>758628.33299999998</v>
      </c>
      <c r="H617" s="76">
        <v>367692.55499999999</v>
      </c>
      <c r="I617" s="86">
        <v>3122</v>
      </c>
      <c r="J617" s="108">
        <v>38685</v>
      </c>
      <c r="K617" s="109">
        <v>0.70421238010893017</v>
      </c>
    </row>
    <row r="618" spans="1:11" s="35" customFormat="1" x14ac:dyDescent="0.2">
      <c r="A618" s="74" t="s">
        <v>1817</v>
      </c>
      <c r="B618" s="74" t="s">
        <v>1833</v>
      </c>
      <c r="C618" s="79" t="s">
        <v>299</v>
      </c>
      <c r="D618" s="78">
        <v>20182024</v>
      </c>
      <c r="E618" s="85">
        <v>31</v>
      </c>
      <c r="F618" s="74" t="s">
        <v>1834</v>
      </c>
      <c r="G618" s="76">
        <v>5603509.6119999988</v>
      </c>
      <c r="H618" s="76">
        <v>3012198.0690000001</v>
      </c>
      <c r="I618" s="86">
        <v>6456</v>
      </c>
      <c r="J618" s="108">
        <v>41674</v>
      </c>
      <c r="K618" s="109">
        <v>0.97178955245093657</v>
      </c>
    </row>
    <row r="619" spans="1:11" s="35" customFormat="1" x14ac:dyDescent="0.2">
      <c r="A619" s="74" t="s">
        <v>1817</v>
      </c>
      <c r="B619" s="74" t="s">
        <v>1835</v>
      </c>
      <c r="C619" s="79" t="s">
        <v>299</v>
      </c>
      <c r="D619" s="78">
        <v>20183456</v>
      </c>
      <c r="E619" s="85">
        <v>31</v>
      </c>
      <c r="F619" s="74" t="s">
        <v>1836</v>
      </c>
      <c r="G619" s="76">
        <v>11467851.566</v>
      </c>
      <c r="H619" s="76">
        <v>1571960.4439999999</v>
      </c>
      <c r="I619" s="86">
        <v>3644</v>
      </c>
      <c r="J619" s="108">
        <v>39331</v>
      </c>
      <c r="K619" s="109">
        <v>1</v>
      </c>
    </row>
    <row r="620" spans="1:11" s="35" customFormat="1" x14ac:dyDescent="0.2">
      <c r="A620" s="74" t="s">
        <v>1817</v>
      </c>
      <c r="B620" s="74" t="s">
        <v>1835</v>
      </c>
      <c r="C620" s="79" t="s">
        <v>299</v>
      </c>
      <c r="D620" s="78">
        <v>20187404</v>
      </c>
      <c r="E620" s="85">
        <v>31</v>
      </c>
      <c r="F620" s="74" t="s">
        <v>1837</v>
      </c>
      <c r="G620" s="76">
        <v>757584.52</v>
      </c>
      <c r="H620" s="76">
        <v>4883.76</v>
      </c>
      <c r="I620" s="86">
        <v>4872</v>
      </c>
      <c r="J620" s="108">
        <v>40590</v>
      </c>
      <c r="K620" s="109">
        <v>1</v>
      </c>
    </row>
    <row r="621" spans="1:11" s="35" customFormat="1" x14ac:dyDescent="0.2">
      <c r="A621" s="74" t="s">
        <v>1817</v>
      </c>
      <c r="B621" s="74" t="s">
        <v>1838</v>
      </c>
      <c r="C621" s="74" t="s">
        <v>317</v>
      </c>
      <c r="D621" s="78">
        <v>20188777</v>
      </c>
      <c r="E621" s="85">
        <v>31</v>
      </c>
      <c r="F621" s="74" t="s">
        <v>1839</v>
      </c>
      <c r="G621" s="76">
        <v>53075</v>
      </c>
      <c r="H621" s="76">
        <v>0</v>
      </c>
      <c r="I621" s="86">
        <v>4872</v>
      </c>
      <c r="J621" s="108">
        <v>40590</v>
      </c>
      <c r="K621" s="109">
        <v>0.6083655204898728</v>
      </c>
    </row>
    <row r="622" spans="1:11" s="35" customFormat="1" x14ac:dyDescent="0.2">
      <c r="A622" s="74" t="s">
        <v>1817</v>
      </c>
      <c r="B622" s="74" t="s">
        <v>1833</v>
      </c>
      <c r="C622" s="79" t="s">
        <v>299</v>
      </c>
      <c r="D622" s="78">
        <v>20189806</v>
      </c>
      <c r="E622" s="85">
        <v>31</v>
      </c>
      <c r="F622" s="74" t="s">
        <v>1840</v>
      </c>
      <c r="G622" s="76">
        <v>356053</v>
      </c>
      <c r="H622" s="76">
        <v>0</v>
      </c>
      <c r="I622" s="86">
        <v>5271</v>
      </c>
      <c r="J622" s="108">
        <v>40891</v>
      </c>
      <c r="K622" s="109">
        <v>5.6696615391528787E-2</v>
      </c>
    </row>
    <row r="623" spans="1:11" s="35" customFormat="1" x14ac:dyDescent="0.2">
      <c r="A623" s="74" t="s">
        <v>1817</v>
      </c>
      <c r="B623" s="74" t="s">
        <v>1838</v>
      </c>
      <c r="C623" s="79" t="s">
        <v>299</v>
      </c>
      <c r="D623" s="78">
        <v>20190025</v>
      </c>
      <c r="E623" s="85">
        <v>31</v>
      </c>
      <c r="F623" s="74" t="s">
        <v>1841</v>
      </c>
      <c r="G623" s="76">
        <v>58811.326000000001</v>
      </c>
      <c r="H623" s="76">
        <v>58811.326000000001</v>
      </c>
      <c r="I623" s="86">
        <v>6977</v>
      </c>
      <c r="J623" s="108">
        <v>42018</v>
      </c>
      <c r="K623" s="109">
        <v>1</v>
      </c>
    </row>
    <row r="624" spans="1:11" s="35" customFormat="1" x14ac:dyDescent="0.2">
      <c r="A624" s="74" t="s">
        <v>1817</v>
      </c>
      <c r="B624" s="74" t="s">
        <v>1842</v>
      </c>
      <c r="C624" s="79" t="s">
        <v>299</v>
      </c>
      <c r="D624" s="78">
        <v>20192798</v>
      </c>
      <c r="E624" s="85">
        <v>31</v>
      </c>
      <c r="F624" s="74" t="s">
        <v>1843</v>
      </c>
      <c r="G624" s="76">
        <v>2794837</v>
      </c>
      <c r="H624" s="76">
        <v>68789.692999999999</v>
      </c>
      <c r="I624" s="86">
        <v>3398</v>
      </c>
      <c r="J624" s="108">
        <v>39048</v>
      </c>
      <c r="K624" s="109">
        <v>0.98559878840876947</v>
      </c>
    </row>
    <row r="625" spans="1:11" s="35" customFormat="1" x14ac:dyDescent="0.2">
      <c r="A625" s="74" t="s">
        <v>1817</v>
      </c>
      <c r="B625" s="74" t="s">
        <v>1817</v>
      </c>
      <c r="C625" s="79" t="s">
        <v>299</v>
      </c>
      <c r="D625" s="78">
        <v>30001032</v>
      </c>
      <c r="E625" s="85">
        <v>31</v>
      </c>
      <c r="F625" s="74" t="s">
        <v>1844</v>
      </c>
      <c r="G625" s="76">
        <v>4211508</v>
      </c>
      <c r="H625" s="76">
        <v>960983.24300000013</v>
      </c>
      <c r="I625" s="86">
        <v>5271</v>
      </c>
      <c r="J625" s="108">
        <v>40891</v>
      </c>
      <c r="K625" s="109">
        <v>0.88487443357581186</v>
      </c>
    </row>
    <row r="626" spans="1:11" s="35" customFormat="1" x14ac:dyDescent="0.2">
      <c r="A626" s="74" t="s">
        <v>1817</v>
      </c>
      <c r="B626" s="74" t="s">
        <v>1838</v>
      </c>
      <c r="C626" s="79" t="s">
        <v>299</v>
      </c>
      <c r="D626" s="78">
        <v>30029614</v>
      </c>
      <c r="E626" s="85">
        <v>31</v>
      </c>
      <c r="F626" s="74" t="s">
        <v>1845</v>
      </c>
      <c r="G626" s="76">
        <v>10128072</v>
      </c>
      <c r="H626" s="76">
        <v>9345.61</v>
      </c>
      <c r="I626" s="86">
        <v>5393</v>
      </c>
      <c r="J626" s="108">
        <v>40996</v>
      </c>
      <c r="K626" s="109">
        <v>0.99230802130948503</v>
      </c>
    </row>
    <row r="627" spans="1:11" s="35" customFormat="1" x14ac:dyDescent="0.2">
      <c r="A627" s="74" t="s">
        <v>1817</v>
      </c>
      <c r="B627" s="74" t="s">
        <v>1838</v>
      </c>
      <c r="C627" s="79" t="s">
        <v>299</v>
      </c>
      <c r="D627" s="78">
        <v>30036055</v>
      </c>
      <c r="E627" s="85">
        <v>31</v>
      </c>
      <c r="F627" s="74" t="s">
        <v>1846</v>
      </c>
      <c r="G627" s="76">
        <v>435486</v>
      </c>
      <c r="H627" s="76">
        <v>26915.964</v>
      </c>
      <c r="I627" s="86">
        <v>5614</v>
      </c>
      <c r="J627" s="108">
        <v>41129</v>
      </c>
      <c r="K627" s="109">
        <v>0.61965169259172503</v>
      </c>
    </row>
    <row r="628" spans="1:11" s="35" customFormat="1" x14ac:dyDescent="0.2">
      <c r="A628" s="74" t="s">
        <v>1817</v>
      </c>
      <c r="B628" s="74" t="s">
        <v>1819</v>
      </c>
      <c r="C628" s="79" t="s">
        <v>299</v>
      </c>
      <c r="D628" s="78">
        <v>30036305</v>
      </c>
      <c r="E628" s="85">
        <v>31</v>
      </c>
      <c r="F628" s="74" t="s">
        <v>1847</v>
      </c>
      <c r="G628" s="76">
        <v>2162160</v>
      </c>
      <c r="H628" s="76">
        <v>13259.037999999999</v>
      </c>
      <c r="I628" s="86">
        <v>3398</v>
      </c>
      <c r="J628" s="108">
        <v>39048</v>
      </c>
      <c r="K628" s="109">
        <v>1</v>
      </c>
    </row>
    <row r="629" spans="1:11" s="35" customFormat="1" x14ac:dyDescent="0.2">
      <c r="A629" s="74" t="s">
        <v>1817</v>
      </c>
      <c r="B629" s="74" t="s">
        <v>1842</v>
      </c>
      <c r="C629" s="79" t="s">
        <v>299</v>
      </c>
      <c r="D629" s="78">
        <v>30036635</v>
      </c>
      <c r="E629" s="85">
        <v>31</v>
      </c>
      <c r="F629" s="74" t="s">
        <v>1848</v>
      </c>
      <c r="G629" s="76">
        <v>458761.30599999998</v>
      </c>
      <c r="H629" s="76">
        <v>271620.76</v>
      </c>
      <c r="I629" s="86">
        <v>5271</v>
      </c>
      <c r="J629" s="108">
        <v>40891</v>
      </c>
      <c r="K629" s="109">
        <v>0.93438417842502175</v>
      </c>
    </row>
    <row r="630" spans="1:11" s="35" customFormat="1" x14ac:dyDescent="0.2">
      <c r="A630" s="74" t="s">
        <v>1817</v>
      </c>
      <c r="B630" s="74" t="s">
        <v>1833</v>
      </c>
      <c r="C630" s="79" t="s">
        <v>299</v>
      </c>
      <c r="D630" s="78">
        <v>30036853</v>
      </c>
      <c r="E630" s="85">
        <v>31</v>
      </c>
      <c r="F630" s="74" t="s">
        <v>1849</v>
      </c>
      <c r="G630" s="76">
        <v>2659199</v>
      </c>
      <c r="H630" s="76">
        <v>10479.07</v>
      </c>
      <c r="I630" s="86">
        <v>3398</v>
      </c>
      <c r="J630" s="108">
        <v>39048</v>
      </c>
      <c r="K630" s="109">
        <v>0.98305582282484305</v>
      </c>
    </row>
    <row r="631" spans="1:11" s="35" customFormat="1" x14ac:dyDescent="0.2">
      <c r="A631" s="74" t="s">
        <v>1817</v>
      </c>
      <c r="B631" s="74" t="s">
        <v>1827</v>
      </c>
      <c r="C631" s="79" t="s">
        <v>299</v>
      </c>
      <c r="D631" s="78">
        <v>30044384</v>
      </c>
      <c r="E631" s="85">
        <v>31</v>
      </c>
      <c r="F631" s="74" t="s">
        <v>1850</v>
      </c>
      <c r="G631" s="76">
        <v>23522.080000000002</v>
      </c>
      <c r="H631" s="76">
        <v>560</v>
      </c>
      <c r="I631" s="86">
        <v>5271</v>
      </c>
      <c r="J631" s="108">
        <v>40891</v>
      </c>
      <c r="K631" s="109">
        <v>8.9609733072705863E-3</v>
      </c>
    </row>
    <row r="632" spans="1:11" s="35" customFormat="1" x14ac:dyDescent="0.2">
      <c r="A632" s="74" t="s">
        <v>1817</v>
      </c>
      <c r="B632" s="74" t="s">
        <v>1851</v>
      </c>
      <c r="C632" s="79" t="s">
        <v>299</v>
      </c>
      <c r="D632" s="78">
        <v>30045009</v>
      </c>
      <c r="E632" s="85">
        <v>31</v>
      </c>
      <c r="F632" s="74" t="s">
        <v>1852</v>
      </c>
      <c r="G632" s="76">
        <v>490683.80199999997</v>
      </c>
      <c r="H632" s="76">
        <v>37947.120000000003</v>
      </c>
      <c r="I632" s="86">
        <v>5685</v>
      </c>
      <c r="J632" s="108">
        <v>41164</v>
      </c>
      <c r="K632" s="109">
        <v>1</v>
      </c>
    </row>
    <row r="633" spans="1:11" s="35" customFormat="1" x14ac:dyDescent="0.2">
      <c r="A633" s="74" t="s">
        <v>1817</v>
      </c>
      <c r="B633" s="74" t="s">
        <v>1835</v>
      </c>
      <c r="C633" s="79" t="s">
        <v>299</v>
      </c>
      <c r="D633" s="78">
        <v>30045318</v>
      </c>
      <c r="E633" s="85">
        <v>31</v>
      </c>
      <c r="F633" s="74" t="s">
        <v>1853</v>
      </c>
      <c r="G633" s="76">
        <v>4667435</v>
      </c>
      <c r="H633" s="76">
        <v>1771025.7000000002</v>
      </c>
      <c r="I633" s="86">
        <v>5271</v>
      </c>
      <c r="J633" s="108">
        <v>40891</v>
      </c>
      <c r="K633" s="109">
        <v>0.4272408764128478</v>
      </c>
    </row>
    <row r="634" spans="1:11" s="35" customFormat="1" x14ac:dyDescent="0.2">
      <c r="A634" s="74" t="s">
        <v>1817</v>
      </c>
      <c r="B634" s="74" t="s">
        <v>1854</v>
      </c>
      <c r="C634" s="79" t="s">
        <v>299</v>
      </c>
      <c r="D634" s="78">
        <v>30061646</v>
      </c>
      <c r="E634" s="85">
        <v>31</v>
      </c>
      <c r="F634" s="74" t="s">
        <v>1855</v>
      </c>
      <c r="G634" s="76">
        <v>1311218.5900000001</v>
      </c>
      <c r="H634" s="76">
        <v>0</v>
      </c>
      <c r="I634" s="86">
        <v>6849</v>
      </c>
      <c r="J634" s="108">
        <v>41933</v>
      </c>
      <c r="K634" s="109">
        <v>1.0011778409316503</v>
      </c>
    </row>
    <row r="635" spans="1:11" s="35" customFormat="1" x14ac:dyDescent="0.2">
      <c r="A635" s="74" t="s">
        <v>1817</v>
      </c>
      <c r="B635" s="74" t="s">
        <v>114</v>
      </c>
      <c r="C635" s="74" t="s">
        <v>317</v>
      </c>
      <c r="D635" s="78">
        <v>30062448</v>
      </c>
      <c r="E635" s="85">
        <v>31</v>
      </c>
      <c r="F635" s="74" t="s">
        <v>1856</v>
      </c>
      <c r="G635" s="76">
        <v>630103</v>
      </c>
      <c r="H635" s="76">
        <v>0</v>
      </c>
      <c r="I635" s="86">
        <v>3644</v>
      </c>
      <c r="J635" s="108">
        <v>39331</v>
      </c>
      <c r="K635" s="109">
        <v>0.82176703332629752</v>
      </c>
    </row>
    <row r="636" spans="1:11" s="35" customFormat="1" x14ac:dyDescent="0.2">
      <c r="A636" s="74" t="s">
        <v>1817</v>
      </c>
      <c r="B636" s="74" t="s">
        <v>1857</v>
      </c>
      <c r="C636" s="79" t="s">
        <v>299</v>
      </c>
      <c r="D636" s="78">
        <v>30063630</v>
      </c>
      <c r="E636" s="85">
        <v>31</v>
      </c>
      <c r="F636" s="74" t="s">
        <v>1858</v>
      </c>
      <c r="G636" s="76">
        <v>3981360.7</v>
      </c>
      <c r="H636" s="76">
        <v>0</v>
      </c>
      <c r="I636" s="86">
        <v>4468</v>
      </c>
      <c r="J636" s="108">
        <v>40185</v>
      </c>
      <c r="K636" s="109">
        <v>1</v>
      </c>
    </row>
    <row r="637" spans="1:11" s="35" customFormat="1" x14ac:dyDescent="0.2">
      <c r="A637" s="74" t="s">
        <v>1817</v>
      </c>
      <c r="B637" s="74" t="s">
        <v>1825</v>
      </c>
      <c r="C637" s="79" t="s">
        <v>299</v>
      </c>
      <c r="D637" s="78">
        <v>30063759</v>
      </c>
      <c r="E637" s="85">
        <v>31</v>
      </c>
      <c r="F637" s="74" t="s">
        <v>1859</v>
      </c>
      <c r="G637" s="76">
        <v>2389671.73</v>
      </c>
      <c r="H637" s="76">
        <v>809897.77799999993</v>
      </c>
      <c r="I637" s="86">
        <v>6224</v>
      </c>
      <c r="J637" s="108">
        <v>41541</v>
      </c>
      <c r="K637" s="109">
        <v>0.83298345166430032</v>
      </c>
    </row>
    <row r="638" spans="1:11" s="35" customFormat="1" x14ac:dyDescent="0.2">
      <c r="A638" s="74" t="s">
        <v>1817</v>
      </c>
      <c r="B638" s="74" t="s">
        <v>1827</v>
      </c>
      <c r="C638" s="79" t="s">
        <v>299</v>
      </c>
      <c r="D638" s="78">
        <v>30064704</v>
      </c>
      <c r="E638" s="85">
        <v>31</v>
      </c>
      <c r="F638" s="74" t="s">
        <v>1860</v>
      </c>
      <c r="G638" s="76">
        <v>684818</v>
      </c>
      <c r="H638" s="76">
        <v>0</v>
      </c>
      <c r="I638" s="86">
        <v>4968</v>
      </c>
      <c r="J638" s="108">
        <v>40674</v>
      </c>
      <c r="K638" s="109">
        <v>0.90558397121570988</v>
      </c>
    </row>
    <row r="639" spans="1:11" s="35" customFormat="1" x14ac:dyDescent="0.2">
      <c r="A639" s="74" t="s">
        <v>1817</v>
      </c>
      <c r="B639" s="74" t="s">
        <v>1861</v>
      </c>
      <c r="C639" s="79" t="s">
        <v>299</v>
      </c>
      <c r="D639" s="78">
        <v>30064766</v>
      </c>
      <c r="E639" s="85">
        <v>31</v>
      </c>
      <c r="F639" s="74" t="s">
        <v>1862</v>
      </c>
      <c r="G639" s="76">
        <v>165778</v>
      </c>
      <c r="H639" s="76">
        <v>0</v>
      </c>
      <c r="I639" s="86">
        <v>3324</v>
      </c>
      <c r="J639" s="108">
        <v>38953</v>
      </c>
      <c r="K639" s="104">
        <v>0</v>
      </c>
    </row>
    <row r="640" spans="1:11" s="35" customFormat="1" x14ac:dyDescent="0.2">
      <c r="A640" s="74" t="s">
        <v>1817</v>
      </c>
      <c r="B640" s="74" t="s">
        <v>1817</v>
      </c>
      <c r="C640" s="79" t="s">
        <v>299</v>
      </c>
      <c r="D640" s="78">
        <v>30065234</v>
      </c>
      <c r="E640" s="85">
        <v>31</v>
      </c>
      <c r="F640" s="74" t="s">
        <v>1863</v>
      </c>
      <c r="G640" s="76">
        <v>6019710</v>
      </c>
      <c r="H640" s="76">
        <v>2291986.1739999996</v>
      </c>
      <c r="I640" s="86">
        <v>4872</v>
      </c>
      <c r="J640" s="108">
        <v>40590</v>
      </c>
      <c r="K640" s="109">
        <v>0.44883488440473041</v>
      </c>
    </row>
    <row r="641" spans="1:11" s="35" customFormat="1" x14ac:dyDescent="0.2">
      <c r="A641" s="74" t="s">
        <v>1817</v>
      </c>
      <c r="B641" s="74" t="s">
        <v>1838</v>
      </c>
      <c r="C641" s="74" t="s">
        <v>317</v>
      </c>
      <c r="D641" s="78">
        <v>30065689</v>
      </c>
      <c r="E641" s="85">
        <v>31</v>
      </c>
      <c r="F641" s="74" t="s">
        <v>1864</v>
      </c>
      <c r="G641" s="76">
        <v>431602</v>
      </c>
      <c r="H641" s="76">
        <v>0</v>
      </c>
      <c r="I641" s="86">
        <v>4872</v>
      </c>
      <c r="J641" s="108">
        <v>40590</v>
      </c>
      <c r="K641" s="109">
        <v>0.11</v>
      </c>
    </row>
    <row r="642" spans="1:11" s="35" customFormat="1" x14ac:dyDescent="0.2">
      <c r="A642" s="74" t="s">
        <v>1817</v>
      </c>
      <c r="B642" s="74" t="s">
        <v>1861</v>
      </c>
      <c r="C642" s="79" t="s">
        <v>299</v>
      </c>
      <c r="D642" s="78">
        <v>30065949</v>
      </c>
      <c r="E642" s="85">
        <v>31</v>
      </c>
      <c r="F642" s="74" t="s">
        <v>1865</v>
      </c>
      <c r="G642" s="76">
        <v>396064</v>
      </c>
      <c r="H642" s="76">
        <v>0</v>
      </c>
      <c r="I642" s="86">
        <v>4442</v>
      </c>
      <c r="J642" s="108">
        <v>40175</v>
      </c>
      <c r="K642" s="104">
        <v>0</v>
      </c>
    </row>
    <row r="643" spans="1:11" s="35" customFormat="1" x14ac:dyDescent="0.2">
      <c r="A643" s="74" t="s">
        <v>1817</v>
      </c>
      <c r="B643" s="74" t="s">
        <v>1817</v>
      </c>
      <c r="C643" s="79" t="s">
        <v>299</v>
      </c>
      <c r="D643" s="78">
        <v>30066098</v>
      </c>
      <c r="E643" s="85">
        <v>31</v>
      </c>
      <c r="F643" s="74" t="s">
        <v>1866</v>
      </c>
      <c r="G643" s="76">
        <v>5156904.0199999996</v>
      </c>
      <c r="H643" s="76">
        <v>1661686.1840000001</v>
      </c>
      <c r="I643" s="86">
        <v>6456</v>
      </c>
      <c r="J643" s="108">
        <v>41674</v>
      </c>
      <c r="K643" s="109">
        <v>0.48849259443847481</v>
      </c>
    </row>
    <row r="644" spans="1:11" s="35" customFormat="1" x14ac:dyDescent="0.2">
      <c r="A644" s="74" t="s">
        <v>1817</v>
      </c>
      <c r="B644" s="74" t="s">
        <v>1854</v>
      </c>
      <c r="C644" s="74" t="s">
        <v>317</v>
      </c>
      <c r="D644" s="78">
        <v>30071801</v>
      </c>
      <c r="E644" s="85">
        <v>31</v>
      </c>
      <c r="F644" s="74" t="s">
        <v>1867</v>
      </c>
      <c r="G644" s="76">
        <v>11500</v>
      </c>
      <c r="H644" s="76">
        <v>0</v>
      </c>
      <c r="I644" s="86">
        <v>4571</v>
      </c>
      <c r="J644" s="108">
        <v>40310</v>
      </c>
      <c r="K644" s="109">
        <v>0.22347826086956521</v>
      </c>
    </row>
    <row r="645" spans="1:11" s="35" customFormat="1" x14ac:dyDescent="0.2">
      <c r="A645" s="74" t="s">
        <v>1817</v>
      </c>
      <c r="B645" s="74" t="s">
        <v>1861</v>
      </c>
      <c r="C645" s="79" t="s">
        <v>299</v>
      </c>
      <c r="D645" s="78">
        <v>30072038</v>
      </c>
      <c r="E645" s="85">
        <v>31</v>
      </c>
      <c r="F645" s="74" t="s">
        <v>1868</v>
      </c>
      <c r="G645" s="76">
        <v>777885</v>
      </c>
      <c r="H645" s="76">
        <v>0</v>
      </c>
      <c r="I645" s="86">
        <v>6256</v>
      </c>
      <c r="J645" s="108">
        <v>41542</v>
      </c>
      <c r="K645" s="109">
        <v>0.96533422035390837</v>
      </c>
    </row>
    <row r="646" spans="1:11" s="35" customFormat="1" x14ac:dyDescent="0.2">
      <c r="A646" s="74" t="s">
        <v>1817</v>
      </c>
      <c r="B646" s="74" t="s">
        <v>1817</v>
      </c>
      <c r="C646" s="79" t="s">
        <v>299</v>
      </c>
      <c r="D646" s="78">
        <v>30073116</v>
      </c>
      <c r="E646" s="85">
        <v>31</v>
      </c>
      <c r="F646" s="74" t="s">
        <v>1869</v>
      </c>
      <c r="G646" s="76">
        <v>228808.95800000001</v>
      </c>
      <c r="H646" s="76">
        <v>0</v>
      </c>
      <c r="I646" s="86">
        <v>4481</v>
      </c>
      <c r="J646" s="108">
        <v>40212</v>
      </c>
      <c r="K646" s="109">
        <v>0.94837698618425592</v>
      </c>
    </row>
    <row r="647" spans="1:11" s="35" customFormat="1" x14ac:dyDescent="0.2">
      <c r="A647" s="74" t="s">
        <v>1817</v>
      </c>
      <c r="B647" s="74" t="s">
        <v>1870</v>
      </c>
      <c r="C647" s="79" t="s">
        <v>299</v>
      </c>
      <c r="D647" s="78">
        <v>30073178</v>
      </c>
      <c r="E647" s="85">
        <v>31</v>
      </c>
      <c r="F647" s="74" t="s">
        <v>1871</v>
      </c>
      <c r="G647" s="76">
        <v>3608617</v>
      </c>
      <c r="H647" s="76">
        <v>0</v>
      </c>
      <c r="I647" s="86">
        <v>4968</v>
      </c>
      <c r="J647" s="108">
        <v>40674</v>
      </c>
      <c r="K647" s="109">
        <v>0.98573763910107393</v>
      </c>
    </row>
    <row r="648" spans="1:11" s="35" customFormat="1" x14ac:dyDescent="0.2">
      <c r="A648" s="74" t="s">
        <v>1817</v>
      </c>
      <c r="B648" s="74" t="s">
        <v>1833</v>
      </c>
      <c r="C648" s="79" t="s">
        <v>299</v>
      </c>
      <c r="D648" s="78">
        <v>30073192</v>
      </c>
      <c r="E648" s="85">
        <v>31</v>
      </c>
      <c r="F648" s="74" t="s">
        <v>1872</v>
      </c>
      <c r="G648" s="76">
        <v>121063.446</v>
      </c>
      <c r="H648" s="76">
        <v>0</v>
      </c>
      <c r="I648" s="86">
        <v>4968</v>
      </c>
      <c r="J648" s="108">
        <v>40674</v>
      </c>
      <c r="K648" s="104">
        <v>0</v>
      </c>
    </row>
    <row r="649" spans="1:11" s="35" customFormat="1" x14ac:dyDescent="0.2">
      <c r="A649" s="74" t="s">
        <v>1817</v>
      </c>
      <c r="B649" s="74" t="s">
        <v>1833</v>
      </c>
      <c r="C649" s="79" t="s">
        <v>299</v>
      </c>
      <c r="D649" s="78">
        <v>30073211</v>
      </c>
      <c r="E649" s="85">
        <v>31</v>
      </c>
      <c r="F649" s="74" t="s">
        <v>1873</v>
      </c>
      <c r="G649" s="76">
        <v>10230.450000000001</v>
      </c>
      <c r="H649" s="76">
        <v>0</v>
      </c>
      <c r="I649" s="86">
        <v>4968</v>
      </c>
      <c r="J649" s="108">
        <v>40674</v>
      </c>
      <c r="K649" s="104">
        <v>0</v>
      </c>
    </row>
    <row r="650" spans="1:11" s="35" customFormat="1" x14ac:dyDescent="0.2">
      <c r="A650" s="74" t="s">
        <v>1817</v>
      </c>
      <c r="B650" s="74" t="s">
        <v>1833</v>
      </c>
      <c r="C650" s="79" t="s">
        <v>299</v>
      </c>
      <c r="D650" s="78">
        <v>30073217</v>
      </c>
      <c r="E650" s="85">
        <v>31</v>
      </c>
      <c r="F650" s="74" t="s">
        <v>1874</v>
      </c>
      <c r="G650" s="76">
        <v>97113.543999999994</v>
      </c>
      <c r="H650" s="76">
        <v>0</v>
      </c>
      <c r="I650" s="86">
        <v>4968</v>
      </c>
      <c r="J650" s="108">
        <v>40674</v>
      </c>
      <c r="K650" s="104">
        <v>0</v>
      </c>
    </row>
    <row r="651" spans="1:11" s="35" customFormat="1" x14ac:dyDescent="0.2">
      <c r="A651" s="74" t="s">
        <v>1817</v>
      </c>
      <c r="B651" s="74" t="s">
        <v>1870</v>
      </c>
      <c r="C651" s="79" t="s">
        <v>299</v>
      </c>
      <c r="D651" s="78">
        <v>30073621</v>
      </c>
      <c r="E651" s="85">
        <v>31</v>
      </c>
      <c r="F651" s="74" t="s">
        <v>1875</v>
      </c>
      <c r="G651" s="76">
        <v>113377</v>
      </c>
      <c r="H651" s="76">
        <v>0</v>
      </c>
      <c r="I651" s="86">
        <v>4968</v>
      </c>
      <c r="J651" s="108">
        <v>40674</v>
      </c>
      <c r="K651" s="104">
        <v>0</v>
      </c>
    </row>
    <row r="652" spans="1:11" s="35" customFormat="1" x14ac:dyDescent="0.2">
      <c r="A652" s="74" t="s">
        <v>1817</v>
      </c>
      <c r="B652" s="74" t="s">
        <v>1823</v>
      </c>
      <c r="C652" s="79" t="s">
        <v>299</v>
      </c>
      <c r="D652" s="78">
        <v>30076274</v>
      </c>
      <c r="E652" s="85">
        <v>31</v>
      </c>
      <c r="F652" s="74" t="s">
        <v>1876</v>
      </c>
      <c r="G652" s="76">
        <v>14121</v>
      </c>
      <c r="H652" s="76">
        <v>0</v>
      </c>
      <c r="I652" s="86">
        <v>6897</v>
      </c>
      <c r="J652" s="108">
        <v>41968</v>
      </c>
      <c r="K652" s="109">
        <v>1.8048248985621563E-2</v>
      </c>
    </row>
    <row r="653" spans="1:11" s="35" customFormat="1" x14ac:dyDescent="0.2">
      <c r="A653" s="74" t="s">
        <v>1817</v>
      </c>
      <c r="B653" s="74" t="s">
        <v>1823</v>
      </c>
      <c r="C653" s="79" t="s">
        <v>299</v>
      </c>
      <c r="D653" s="78">
        <v>30076394</v>
      </c>
      <c r="E653" s="85">
        <v>31</v>
      </c>
      <c r="F653" s="74" t="s">
        <v>1877</v>
      </c>
      <c r="G653" s="76">
        <v>454182</v>
      </c>
      <c r="H653" s="76">
        <v>0</v>
      </c>
      <c r="I653" s="86">
        <v>5249</v>
      </c>
      <c r="J653" s="108">
        <v>40863</v>
      </c>
      <c r="K653" s="109">
        <v>0.62839622442104714</v>
      </c>
    </row>
    <row r="654" spans="1:11" s="35" customFormat="1" x14ac:dyDescent="0.2">
      <c r="A654" s="74" t="s">
        <v>1817</v>
      </c>
      <c r="B654" s="74" t="s">
        <v>1870</v>
      </c>
      <c r="C654" s="74" t="s">
        <v>317</v>
      </c>
      <c r="D654" s="78">
        <v>30076607</v>
      </c>
      <c r="E654" s="85">
        <v>31</v>
      </c>
      <c r="F654" s="74" t="s">
        <v>1878</v>
      </c>
      <c r="G654" s="76">
        <v>91195</v>
      </c>
      <c r="H654" s="76">
        <v>54615</v>
      </c>
      <c r="I654" s="86">
        <v>4028</v>
      </c>
      <c r="J654" s="108">
        <v>39743</v>
      </c>
      <c r="K654" s="109">
        <v>0.62283019902406933</v>
      </c>
    </row>
    <row r="655" spans="1:11" s="35" customFormat="1" x14ac:dyDescent="0.2">
      <c r="A655" s="74" t="s">
        <v>1817</v>
      </c>
      <c r="B655" s="74" t="s">
        <v>1817</v>
      </c>
      <c r="C655" s="79" t="s">
        <v>299</v>
      </c>
      <c r="D655" s="78">
        <v>30077433</v>
      </c>
      <c r="E655" s="85">
        <v>31</v>
      </c>
      <c r="F655" s="74" t="s">
        <v>1879</v>
      </c>
      <c r="G655" s="76">
        <v>2343635.406</v>
      </c>
      <c r="H655" s="76">
        <v>0</v>
      </c>
      <c r="I655" s="86">
        <v>5393</v>
      </c>
      <c r="J655" s="108">
        <v>40996</v>
      </c>
      <c r="K655" s="109">
        <v>1.0028032394214328</v>
      </c>
    </row>
    <row r="656" spans="1:11" s="35" customFormat="1" x14ac:dyDescent="0.2">
      <c r="A656" s="74" t="s">
        <v>1817</v>
      </c>
      <c r="B656" s="74" t="s">
        <v>1838</v>
      </c>
      <c r="C656" s="79" t="s">
        <v>299</v>
      </c>
      <c r="D656" s="78">
        <v>30077750</v>
      </c>
      <c r="E656" s="85">
        <v>31</v>
      </c>
      <c r="F656" s="74" t="s">
        <v>1880</v>
      </c>
      <c r="G656" s="76">
        <v>505616</v>
      </c>
      <c r="H656" s="76">
        <v>0</v>
      </c>
      <c r="I656" s="86">
        <v>6456</v>
      </c>
      <c r="J656" s="108">
        <v>41674</v>
      </c>
      <c r="K656" s="109">
        <v>5.1128722192335684E-2</v>
      </c>
    </row>
    <row r="657" spans="1:11" s="35" customFormat="1" x14ac:dyDescent="0.2">
      <c r="A657" s="74" t="s">
        <v>1817</v>
      </c>
      <c r="B657" s="74" t="s">
        <v>1870</v>
      </c>
      <c r="C657" s="79" t="s">
        <v>299</v>
      </c>
      <c r="D657" s="78">
        <v>30078280</v>
      </c>
      <c r="E657" s="85">
        <v>31</v>
      </c>
      <c r="F657" s="74" t="s">
        <v>1881</v>
      </c>
      <c r="G657" s="76">
        <v>475329.33999999997</v>
      </c>
      <c r="H657" s="76">
        <v>129752.57799999999</v>
      </c>
      <c r="I657" s="86">
        <v>6456</v>
      </c>
      <c r="J657" s="108">
        <v>41674</v>
      </c>
      <c r="K657" s="109">
        <v>1.0034713786588132</v>
      </c>
    </row>
    <row r="658" spans="1:11" s="35" customFormat="1" x14ac:dyDescent="0.2">
      <c r="A658" s="74" t="s">
        <v>1817</v>
      </c>
      <c r="B658" s="74" t="s">
        <v>1870</v>
      </c>
      <c r="C658" s="79" t="s">
        <v>299</v>
      </c>
      <c r="D658" s="78">
        <v>30078529</v>
      </c>
      <c r="E658" s="85">
        <v>31</v>
      </c>
      <c r="F658" s="74" t="s">
        <v>1882</v>
      </c>
      <c r="G658" s="76">
        <v>2487754.2124637612</v>
      </c>
      <c r="H658" s="76">
        <v>0</v>
      </c>
      <c r="I658" s="86">
        <v>5393</v>
      </c>
      <c r="J658" s="108">
        <v>40996</v>
      </c>
      <c r="K658" s="109">
        <v>0.92851180612105921</v>
      </c>
    </row>
    <row r="659" spans="1:11" s="35" customFormat="1" x14ac:dyDescent="0.2">
      <c r="A659" s="74" t="s">
        <v>1817</v>
      </c>
      <c r="B659" s="74" t="s">
        <v>1817</v>
      </c>
      <c r="C659" s="74" t="s">
        <v>317</v>
      </c>
      <c r="D659" s="78">
        <v>30078672</v>
      </c>
      <c r="E659" s="85">
        <v>31</v>
      </c>
      <c r="F659" s="74" t="s">
        <v>1883</v>
      </c>
      <c r="G659" s="76">
        <v>68505</v>
      </c>
      <c r="H659" s="76">
        <v>1740</v>
      </c>
      <c r="I659" s="86">
        <v>5393</v>
      </c>
      <c r="J659" s="108">
        <v>40996</v>
      </c>
      <c r="K659" s="109">
        <v>6.1280198525655062E-2</v>
      </c>
    </row>
    <row r="660" spans="1:11" s="35" customFormat="1" x14ac:dyDescent="0.2">
      <c r="A660" s="74" t="s">
        <v>1817</v>
      </c>
      <c r="B660" s="74" t="s">
        <v>1817</v>
      </c>
      <c r="C660" s="79" t="s">
        <v>299</v>
      </c>
      <c r="D660" s="78">
        <v>30078748</v>
      </c>
      <c r="E660" s="85">
        <v>31</v>
      </c>
      <c r="F660" s="74" t="s">
        <v>1884</v>
      </c>
      <c r="G660" s="76">
        <v>276159.435</v>
      </c>
      <c r="H660" s="76">
        <v>368.12400000000002</v>
      </c>
      <c r="I660" s="86">
        <v>5393</v>
      </c>
      <c r="J660" s="108">
        <v>40996</v>
      </c>
      <c r="K660" s="109">
        <v>1</v>
      </c>
    </row>
    <row r="661" spans="1:11" s="35" customFormat="1" x14ac:dyDescent="0.2">
      <c r="A661" s="74" t="s">
        <v>1817</v>
      </c>
      <c r="B661" s="74" t="s">
        <v>1835</v>
      </c>
      <c r="C661" s="79" t="s">
        <v>299</v>
      </c>
      <c r="D661" s="78">
        <v>30079274</v>
      </c>
      <c r="E661" s="85">
        <v>31</v>
      </c>
      <c r="F661" s="74" t="s">
        <v>1885</v>
      </c>
      <c r="G661" s="76">
        <v>2501140.8080000002</v>
      </c>
      <c r="H661" s="76">
        <v>0</v>
      </c>
      <c r="I661" s="86">
        <v>7139</v>
      </c>
      <c r="J661" s="108">
        <v>42116</v>
      </c>
      <c r="K661" s="109">
        <v>1.0000000767649704</v>
      </c>
    </row>
    <row r="662" spans="1:11" s="35" customFormat="1" x14ac:dyDescent="0.2">
      <c r="A662" s="74" t="s">
        <v>1817</v>
      </c>
      <c r="B662" s="74" t="s">
        <v>1857</v>
      </c>
      <c r="C662" s="79" t="s">
        <v>299</v>
      </c>
      <c r="D662" s="78">
        <v>30080180</v>
      </c>
      <c r="E662" s="85">
        <v>31</v>
      </c>
      <c r="F662" s="74" t="s">
        <v>1886</v>
      </c>
      <c r="G662" s="76">
        <v>2539227.4010000001</v>
      </c>
      <c r="H662" s="76">
        <v>2021441.0400000003</v>
      </c>
      <c r="I662" s="86">
        <v>6224</v>
      </c>
      <c r="J662" s="108">
        <v>41538</v>
      </c>
      <c r="K662" s="109">
        <v>1</v>
      </c>
    </row>
    <row r="663" spans="1:11" s="35" customFormat="1" x14ac:dyDescent="0.2">
      <c r="A663" s="74" t="s">
        <v>1817</v>
      </c>
      <c r="B663" s="74" t="s">
        <v>1842</v>
      </c>
      <c r="C663" s="74" t="s">
        <v>317</v>
      </c>
      <c r="D663" s="78">
        <v>30081567</v>
      </c>
      <c r="E663" s="85">
        <v>31</v>
      </c>
      <c r="F663" s="74" t="s">
        <v>1887</v>
      </c>
      <c r="G663" s="76">
        <v>21573.599999999999</v>
      </c>
      <c r="H663" s="76">
        <v>3832.5</v>
      </c>
      <c r="I663" s="86">
        <v>7129</v>
      </c>
      <c r="J663" s="108">
        <v>42102</v>
      </c>
      <c r="K663" s="109">
        <v>0.12072456225762586</v>
      </c>
    </row>
    <row r="664" spans="1:11" s="35" customFormat="1" x14ac:dyDescent="0.2">
      <c r="A664" s="74" t="s">
        <v>1817</v>
      </c>
      <c r="B664" s="74" t="s">
        <v>1851</v>
      </c>
      <c r="C664" s="79" t="s">
        <v>299</v>
      </c>
      <c r="D664" s="78">
        <v>30081585</v>
      </c>
      <c r="E664" s="85">
        <v>31</v>
      </c>
      <c r="F664" s="74" t="s">
        <v>1888</v>
      </c>
      <c r="G664" s="76">
        <v>892177</v>
      </c>
      <c r="H664" s="76">
        <v>0</v>
      </c>
      <c r="I664" s="86">
        <v>5685</v>
      </c>
      <c r="J664" s="108">
        <v>41164</v>
      </c>
      <c r="K664" s="109">
        <v>1.7189036480429333E-2</v>
      </c>
    </row>
    <row r="665" spans="1:11" s="35" customFormat="1" x14ac:dyDescent="0.2">
      <c r="A665" s="74" t="s">
        <v>1817</v>
      </c>
      <c r="B665" s="74" t="s">
        <v>1819</v>
      </c>
      <c r="C665" s="79" t="s">
        <v>299</v>
      </c>
      <c r="D665" s="78">
        <v>30082412</v>
      </c>
      <c r="E665" s="85">
        <v>31</v>
      </c>
      <c r="F665" s="74" t="s">
        <v>1889</v>
      </c>
      <c r="G665" s="76">
        <v>1367736</v>
      </c>
      <c r="H665" s="76">
        <v>101557.806</v>
      </c>
      <c r="I665" s="86">
        <v>5393</v>
      </c>
      <c r="J665" s="108">
        <v>40996</v>
      </c>
      <c r="K665" s="109">
        <v>0.99708614966631004</v>
      </c>
    </row>
    <row r="666" spans="1:11" s="35" customFormat="1" x14ac:dyDescent="0.2">
      <c r="A666" s="74" t="s">
        <v>1817</v>
      </c>
      <c r="B666" s="74" t="s">
        <v>1890</v>
      </c>
      <c r="C666" s="79" t="s">
        <v>299</v>
      </c>
      <c r="D666" s="78">
        <v>30083845</v>
      </c>
      <c r="E666" s="85">
        <v>31</v>
      </c>
      <c r="F666" s="74" t="s">
        <v>1891</v>
      </c>
      <c r="G666" s="76">
        <v>1923346</v>
      </c>
      <c r="H666" s="76">
        <v>29222.078000000001</v>
      </c>
      <c r="I666" s="86">
        <v>4481</v>
      </c>
      <c r="J666" s="108">
        <v>40212</v>
      </c>
      <c r="K666" s="109">
        <v>0.99965184995315448</v>
      </c>
    </row>
    <row r="667" spans="1:11" s="35" customFormat="1" x14ac:dyDescent="0.2">
      <c r="A667" s="74" t="s">
        <v>1817</v>
      </c>
      <c r="B667" s="74" t="s">
        <v>1890</v>
      </c>
      <c r="C667" s="79" t="s">
        <v>299</v>
      </c>
      <c r="D667" s="78">
        <v>30083861</v>
      </c>
      <c r="E667" s="85">
        <v>31</v>
      </c>
      <c r="F667" s="74" t="s">
        <v>1892</v>
      </c>
      <c r="G667" s="76">
        <v>529803</v>
      </c>
      <c r="H667" s="76">
        <v>300</v>
      </c>
      <c r="I667" s="86">
        <v>5393</v>
      </c>
      <c r="J667" s="108">
        <v>40996</v>
      </c>
      <c r="K667" s="109">
        <v>0.99734927699541143</v>
      </c>
    </row>
    <row r="668" spans="1:11" s="35" customFormat="1" x14ac:dyDescent="0.2">
      <c r="A668" s="74" t="s">
        <v>1817</v>
      </c>
      <c r="B668" s="74" t="s">
        <v>1870</v>
      </c>
      <c r="C668" s="79" t="s">
        <v>299</v>
      </c>
      <c r="D668" s="78">
        <v>30084104</v>
      </c>
      <c r="E668" s="85">
        <v>31</v>
      </c>
      <c r="F668" s="74" t="s">
        <v>1893</v>
      </c>
      <c r="G668" s="76">
        <v>770284.45799999998</v>
      </c>
      <c r="H668" s="76">
        <v>136566.21799999999</v>
      </c>
      <c r="I668" s="86">
        <v>6456</v>
      </c>
      <c r="J668" s="108">
        <v>41674</v>
      </c>
      <c r="K668" s="109">
        <v>1.0021394384887594</v>
      </c>
    </row>
    <row r="669" spans="1:11" s="35" customFormat="1" x14ac:dyDescent="0.2">
      <c r="A669" s="74" t="s">
        <v>1817</v>
      </c>
      <c r="B669" s="74" t="s">
        <v>1851</v>
      </c>
      <c r="C669" s="79" t="s">
        <v>299</v>
      </c>
      <c r="D669" s="78">
        <v>30084171</v>
      </c>
      <c r="E669" s="85">
        <v>31</v>
      </c>
      <c r="F669" s="74" t="s">
        <v>1894</v>
      </c>
      <c r="G669" s="76">
        <v>1089999</v>
      </c>
      <c r="H669" s="76">
        <v>472930.29599999997</v>
      </c>
      <c r="I669" s="86">
        <v>6224</v>
      </c>
      <c r="J669" s="108">
        <v>41541</v>
      </c>
      <c r="K669" s="109">
        <v>0.4338814035609207</v>
      </c>
    </row>
    <row r="670" spans="1:11" s="35" customFormat="1" x14ac:dyDescent="0.2">
      <c r="A670" s="74" t="s">
        <v>1817</v>
      </c>
      <c r="B670" s="74" t="s">
        <v>1825</v>
      </c>
      <c r="C670" s="74" t="s">
        <v>317</v>
      </c>
      <c r="D670" s="78">
        <v>30084207</v>
      </c>
      <c r="E670" s="85">
        <v>31</v>
      </c>
      <c r="F670" s="74" t="s">
        <v>1895</v>
      </c>
      <c r="G670" s="76">
        <v>21604.47</v>
      </c>
      <c r="H670" s="76">
        <v>0</v>
      </c>
      <c r="I670" s="86">
        <v>4329</v>
      </c>
      <c r="J670" s="108">
        <v>40037</v>
      </c>
      <c r="K670" s="109">
        <v>0.30614034965912146</v>
      </c>
    </row>
    <row r="671" spans="1:11" s="35" customFormat="1" x14ac:dyDescent="0.2">
      <c r="A671" s="74" t="s">
        <v>1817</v>
      </c>
      <c r="B671" s="74" t="s">
        <v>1817</v>
      </c>
      <c r="C671" s="79" t="s">
        <v>299</v>
      </c>
      <c r="D671" s="78">
        <v>30084227</v>
      </c>
      <c r="E671" s="85">
        <v>31</v>
      </c>
      <c r="F671" s="74" t="s">
        <v>1896</v>
      </c>
      <c r="G671" s="76">
        <v>556548.20000000007</v>
      </c>
      <c r="H671" s="76">
        <v>221639.30300000004</v>
      </c>
      <c r="I671" s="86">
        <v>6224</v>
      </c>
      <c r="J671" s="108">
        <v>41541</v>
      </c>
      <c r="K671" s="109">
        <v>0.68723180849385557</v>
      </c>
    </row>
    <row r="672" spans="1:11" s="35" customFormat="1" x14ac:dyDescent="0.2">
      <c r="A672" s="74" t="s">
        <v>1817</v>
      </c>
      <c r="B672" s="74" t="s">
        <v>1817</v>
      </c>
      <c r="C672" s="79" t="s">
        <v>299</v>
      </c>
      <c r="D672" s="78">
        <v>30084272</v>
      </c>
      <c r="E672" s="85">
        <v>31</v>
      </c>
      <c r="F672" s="74" t="s">
        <v>1897</v>
      </c>
      <c r="G672" s="76">
        <v>144277</v>
      </c>
      <c r="H672" s="76">
        <v>0</v>
      </c>
      <c r="I672" s="86">
        <v>4872</v>
      </c>
      <c r="J672" s="108">
        <v>40590</v>
      </c>
      <c r="K672" s="109">
        <v>0.97344544977141612</v>
      </c>
    </row>
    <row r="673" spans="1:11" s="35" customFormat="1" x14ac:dyDescent="0.2">
      <c r="A673" s="74" t="s">
        <v>1817</v>
      </c>
      <c r="B673" s="74" t="s">
        <v>1851</v>
      </c>
      <c r="C673" s="79" t="s">
        <v>299</v>
      </c>
      <c r="D673" s="78">
        <v>30084699</v>
      </c>
      <c r="E673" s="85">
        <v>31</v>
      </c>
      <c r="F673" s="74" t="s">
        <v>1898</v>
      </c>
      <c r="G673" s="76">
        <v>3549066</v>
      </c>
      <c r="H673" s="76">
        <v>0</v>
      </c>
      <c r="I673" s="86">
        <v>6456</v>
      </c>
      <c r="J673" s="108">
        <v>41674</v>
      </c>
      <c r="K673" s="104">
        <v>0</v>
      </c>
    </row>
    <row r="674" spans="1:11" s="35" customFormat="1" x14ac:dyDescent="0.2">
      <c r="A674" s="74" t="s">
        <v>1817</v>
      </c>
      <c r="B674" s="74" t="s">
        <v>1823</v>
      </c>
      <c r="C674" s="74" t="s">
        <v>317</v>
      </c>
      <c r="D674" s="78">
        <v>30086289</v>
      </c>
      <c r="E674" s="85">
        <v>31</v>
      </c>
      <c r="F674" s="74" t="s">
        <v>1899</v>
      </c>
      <c r="G674" s="76">
        <v>20006</v>
      </c>
      <c r="H674" s="76">
        <v>3544.6</v>
      </c>
      <c r="I674" s="86">
        <v>4028</v>
      </c>
      <c r="J674" s="108">
        <v>39743</v>
      </c>
      <c r="K674" s="109">
        <v>0.92536424072778167</v>
      </c>
    </row>
    <row r="675" spans="1:11" s="35" customFormat="1" x14ac:dyDescent="0.2">
      <c r="A675" s="74" t="s">
        <v>1817</v>
      </c>
      <c r="B675" s="74" t="s">
        <v>1854</v>
      </c>
      <c r="C675" s="79" t="s">
        <v>299</v>
      </c>
      <c r="D675" s="78">
        <v>30086690</v>
      </c>
      <c r="E675" s="85">
        <v>31</v>
      </c>
      <c r="F675" s="74" t="s">
        <v>1900</v>
      </c>
      <c r="G675" s="76">
        <v>1828610.892</v>
      </c>
      <c r="H675" s="76">
        <v>0</v>
      </c>
      <c r="I675" s="86">
        <v>5393</v>
      </c>
      <c r="J675" s="108">
        <v>40996</v>
      </c>
      <c r="K675" s="109">
        <v>7.0244577762254741E-3</v>
      </c>
    </row>
    <row r="676" spans="1:11" s="35" customFormat="1" x14ac:dyDescent="0.2">
      <c r="A676" s="74" t="s">
        <v>1817</v>
      </c>
      <c r="B676" s="74" t="s">
        <v>1833</v>
      </c>
      <c r="C676" s="79" t="s">
        <v>299</v>
      </c>
      <c r="D676" s="78">
        <v>30086926</v>
      </c>
      <c r="E676" s="85">
        <v>31</v>
      </c>
      <c r="F676" s="74" t="s">
        <v>1901</v>
      </c>
      <c r="G676" s="76">
        <v>1421700</v>
      </c>
      <c r="H676" s="76">
        <v>4328.3329999999996</v>
      </c>
      <c r="I676" s="86">
        <v>4872</v>
      </c>
      <c r="J676" s="108">
        <v>40590</v>
      </c>
      <c r="K676" s="109">
        <v>9.3402264894140823E-3</v>
      </c>
    </row>
    <row r="677" spans="1:11" s="35" customFormat="1" x14ac:dyDescent="0.2">
      <c r="A677" s="74" t="s">
        <v>1817</v>
      </c>
      <c r="B677" s="74" t="s">
        <v>1861</v>
      </c>
      <c r="C677" s="79" t="s">
        <v>299</v>
      </c>
      <c r="D677" s="78">
        <v>30087718</v>
      </c>
      <c r="E677" s="85">
        <v>31</v>
      </c>
      <c r="F677" s="74" t="s">
        <v>1902</v>
      </c>
      <c r="G677" s="76">
        <v>2165074</v>
      </c>
      <c r="H677" s="76">
        <v>593091.32199999993</v>
      </c>
      <c r="I677" s="86">
        <v>4237</v>
      </c>
      <c r="J677" s="108">
        <v>39960</v>
      </c>
      <c r="K677" s="109">
        <v>0.99804218654882015</v>
      </c>
    </row>
    <row r="678" spans="1:11" s="35" customFormat="1" x14ac:dyDescent="0.2">
      <c r="A678" s="74" t="s">
        <v>1817</v>
      </c>
      <c r="B678" s="74" t="s">
        <v>1851</v>
      </c>
      <c r="C678" s="79" t="s">
        <v>299</v>
      </c>
      <c r="D678" s="78">
        <v>30093589</v>
      </c>
      <c r="E678" s="85">
        <v>31</v>
      </c>
      <c r="F678" s="74" t="s">
        <v>1903</v>
      </c>
      <c r="G678" s="76">
        <v>1775434</v>
      </c>
      <c r="H678" s="76">
        <v>303003.93300000002</v>
      </c>
      <c r="I678" s="86">
        <v>7143</v>
      </c>
      <c r="J678" s="108">
        <v>42123</v>
      </c>
      <c r="K678" s="109">
        <v>0.24828597571072764</v>
      </c>
    </row>
    <row r="679" spans="1:11" s="35" customFormat="1" x14ac:dyDescent="0.2">
      <c r="A679" s="74" t="s">
        <v>1817</v>
      </c>
      <c r="B679" s="74" t="s">
        <v>1854</v>
      </c>
      <c r="C679" s="79" t="s">
        <v>299</v>
      </c>
      <c r="D679" s="78">
        <v>30093603</v>
      </c>
      <c r="E679" s="85">
        <v>31</v>
      </c>
      <c r="F679" s="74" t="s">
        <v>1904</v>
      </c>
      <c r="G679" s="76">
        <v>2126045.4479999999</v>
      </c>
      <c r="H679" s="76">
        <v>0</v>
      </c>
      <c r="I679" s="86">
        <v>6224</v>
      </c>
      <c r="J679" s="108">
        <v>41541</v>
      </c>
      <c r="K679" s="109">
        <v>1</v>
      </c>
    </row>
    <row r="680" spans="1:11" s="35" customFormat="1" x14ac:dyDescent="0.2">
      <c r="A680" s="74" t="s">
        <v>1817</v>
      </c>
      <c r="B680" s="74" t="s">
        <v>1854</v>
      </c>
      <c r="C680" s="79" t="s">
        <v>299</v>
      </c>
      <c r="D680" s="78">
        <v>30097343</v>
      </c>
      <c r="E680" s="85">
        <v>31</v>
      </c>
      <c r="F680" s="74" t="s">
        <v>1905</v>
      </c>
      <c r="G680" s="76">
        <v>698399</v>
      </c>
      <c r="H680" s="76">
        <v>24410.656999999999</v>
      </c>
      <c r="I680" s="86">
        <v>5271</v>
      </c>
      <c r="J680" s="108">
        <v>40891</v>
      </c>
      <c r="K680" s="109">
        <v>0.93581732218975111</v>
      </c>
    </row>
    <row r="681" spans="1:11" s="35" customFormat="1" x14ac:dyDescent="0.2">
      <c r="A681" s="74" t="s">
        <v>1817</v>
      </c>
      <c r="B681" s="74" t="s">
        <v>1817</v>
      </c>
      <c r="C681" s="79" t="s">
        <v>299</v>
      </c>
      <c r="D681" s="78">
        <v>30097621</v>
      </c>
      <c r="E681" s="85">
        <v>31</v>
      </c>
      <c r="F681" s="74" t="s">
        <v>1906</v>
      </c>
      <c r="G681" s="76">
        <v>194596</v>
      </c>
      <c r="H681" s="76">
        <v>0</v>
      </c>
      <c r="I681" s="86">
        <v>6456</v>
      </c>
      <c r="J681" s="108">
        <v>41674</v>
      </c>
      <c r="K681" s="109">
        <v>1.2631297662850212E-2</v>
      </c>
    </row>
    <row r="682" spans="1:11" s="35" customFormat="1" x14ac:dyDescent="0.2">
      <c r="A682" s="74" t="s">
        <v>1817</v>
      </c>
      <c r="B682" s="74" t="s">
        <v>1833</v>
      </c>
      <c r="C682" s="74" t="s">
        <v>317</v>
      </c>
      <c r="D682" s="78">
        <v>30098093</v>
      </c>
      <c r="E682" s="85">
        <v>31</v>
      </c>
      <c r="F682" s="74" t="s">
        <v>1907</v>
      </c>
      <c r="G682" s="76">
        <v>37000</v>
      </c>
      <c r="H682" s="76">
        <v>2954.2020000000002</v>
      </c>
      <c r="I682" s="86">
        <v>5026</v>
      </c>
      <c r="J682" s="108">
        <v>40702</v>
      </c>
      <c r="K682" s="109">
        <v>0.51707708108108108</v>
      </c>
    </row>
    <row r="683" spans="1:11" s="35" customFormat="1" x14ac:dyDescent="0.2">
      <c r="A683" s="74" t="s">
        <v>1817</v>
      </c>
      <c r="B683" s="74" t="s">
        <v>1833</v>
      </c>
      <c r="C683" s="74" t="s">
        <v>317</v>
      </c>
      <c r="D683" s="78">
        <v>30098095</v>
      </c>
      <c r="E683" s="85">
        <v>31</v>
      </c>
      <c r="F683" s="74" t="s">
        <v>1908</v>
      </c>
      <c r="G683" s="76">
        <v>98279</v>
      </c>
      <c r="H683" s="76">
        <v>34211.22</v>
      </c>
      <c r="I683" s="86">
        <v>5026</v>
      </c>
      <c r="J683" s="108">
        <v>40702</v>
      </c>
      <c r="K683" s="109">
        <v>0.61422985581863876</v>
      </c>
    </row>
    <row r="684" spans="1:11" s="35" customFormat="1" x14ac:dyDescent="0.2">
      <c r="A684" s="74" t="s">
        <v>1817</v>
      </c>
      <c r="B684" s="74" t="s">
        <v>1854</v>
      </c>
      <c r="C684" s="79" t="s">
        <v>299</v>
      </c>
      <c r="D684" s="78">
        <v>30100126</v>
      </c>
      <c r="E684" s="85">
        <v>31</v>
      </c>
      <c r="F684" s="74" t="s">
        <v>1909</v>
      </c>
      <c r="G684" s="76">
        <v>2450336</v>
      </c>
      <c r="H684" s="76">
        <v>33792</v>
      </c>
      <c r="I684" s="86">
        <v>5271</v>
      </c>
      <c r="J684" s="108">
        <v>40891</v>
      </c>
      <c r="K684" s="109">
        <v>0.8407985700736551</v>
      </c>
    </row>
    <row r="685" spans="1:11" s="35" customFormat="1" x14ac:dyDescent="0.2">
      <c r="A685" s="74" t="s">
        <v>1817</v>
      </c>
      <c r="B685" s="74" t="s">
        <v>1842</v>
      </c>
      <c r="C685" s="74" t="s">
        <v>317</v>
      </c>
      <c r="D685" s="78">
        <v>30100128</v>
      </c>
      <c r="E685" s="85">
        <v>31</v>
      </c>
      <c r="F685" s="74" t="s">
        <v>1910</v>
      </c>
      <c r="G685" s="76">
        <v>52390</v>
      </c>
      <c r="H685" s="76">
        <v>0</v>
      </c>
      <c r="I685" s="86">
        <v>5393</v>
      </c>
      <c r="J685" s="108">
        <v>40996</v>
      </c>
      <c r="K685" s="109">
        <v>0.67133995037220839</v>
      </c>
    </row>
    <row r="686" spans="1:11" s="35" customFormat="1" x14ac:dyDescent="0.2">
      <c r="A686" s="74" t="s">
        <v>1817</v>
      </c>
      <c r="B686" s="74" t="s">
        <v>114</v>
      </c>
      <c r="C686" s="74" t="s">
        <v>317</v>
      </c>
      <c r="D686" s="78">
        <v>30100170</v>
      </c>
      <c r="E686" s="85">
        <v>31</v>
      </c>
      <c r="F686" s="74" t="s">
        <v>1911</v>
      </c>
      <c r="G686" s="76">
        <v>35056</v>
      </c>
      <c r="H686" s="76">
        <v>0</v>
      </c>
      <c r="I686" s="86">
        <v>6456</v>
      </c>
      <c r="J686" s="108">
        <v>41674</v>
      </c>
      <c r="K686" s="109">
        <v>9.8014605203103608E-2</v>
      </c>
    </row>
    <row r="687" spans="1:11" s="35" customFormat="1" x14ac:dyDescent="0.2">
      <c r="A687" s="74" t="s">
        <v>1817</v>
      </c>
      <c r="B687" s="74" t="s">
        <v>1825</v>
      </c>
      <c r="C687" s="79" t="s">
        <v>299</v>
      </c>
      <c r="D687" s="78">
        <v>30100196</v>
      </c>
      <c r="E687" s="85">
        <v>31</v>
      </c>
      <c r="F687" s="74" t="s">
        <v>1912</v>
      </c>
      <c r="G687" s="76">
        <v>268185</v>
      </c>
      <c r="H687" s="76">
        <v>3204.5859999999993</v>
      </c>
      <c r="I687" s="86">
        <v>5583</v>
      </c>
      <c r="J687" s="108">
        <v>41115</v>
      </c>
      <c r="K687" s="109">
        <v>0.97205773999291545</v>
      </c>
    </row>
    <row r="688" spans="1:11" s="35" customFormat="1" x14ac:dyDescent="0.2">
      <c r="A688" s="74" t="s">
        <v>1817</v>
      </c>
      <c r="B688" s="74" t="s">
        <v>1870</v>
      </c>
      <c r="C688" s="74" t="s">
        <v>317</v>
      </c>
      <c r="D688" s="78">
        <v>30100454</v>
      </c>
      <c r="E688" s="85">
        <v>31</v>
      </c>
      <c r="F688" s="74" t="s">
        <v>1913</v>
      </c>
      <c r="G688" s="76">
        <v>64937</v>
      </c>
      <c r="H688" s="76">
        <v>3132</v>
      </c>
      <c r="I688" s="86">
        <v>8117</v>
      </c>
      <c r="J688" s="108">
        <v>42606</v>
      </c>
      <c r="K688" s="109">
        <v>4.8231362705391377E-2</v>
      </c>
    </row>
    <row r="689" spans="1:11" s="35" customFormat="1" x14ac:dyDescent="0.2">
      <c r="A689" s="74" t="s">
        <v>1817</v>
      </c>
      <c r="B689" s="74" t="s">
        <v>1854</v>
      </c>
      <c r="C689" s="79" t="s">
        <v>299</v>
      </c>
      <c r="D689" s="78">
        <v>30100809</v>
      </c>
      <c r="E689" s="85">
        <v>31</v>
      </c>
      <c r="F689" s="74" t="s">
        <v>1914</v>
      </c>
      <c r="G689" s="76">
        <v>818169.47429626901</v>
      </c>
      <c r="H689" s="76">
        <v>89410.252999999997</v>
      </c>
      <c r="I689" s="86">
        <v>4872</v>
      </c>
      <c r="J689" s="108">
        <v>40590</v>
      </c>
      <c r="K689" s="109">
        <v>0.96754633345480456</v>
      </c>
    </row>
    <row r="690" spans="1:11" s="35" customFormat="1" x14ac:dyDescent="0.2">
      <c r="A690" s="74" t="s">
        <v>1817</v>
      </c>
      <c r="B690" s="74" t="s">
        <v>1915</v>
      </c>
      <c r="C690" s="79" t="s">
        <v>299</v>
      </c>
      <c r="D690" s="78">
        <v>30101476</v>
      </c>
      <c r="E690" s="85">
        <v>31</v>
      </c>
      <c r="F690" s="74" t="s">
        <v>1916</v>
      </c>
      <c r="G690" s="76">
        <v>658226</v>
      </c>
      <c r="H690" s="76">
        <v>31485.200000000001</v>
      </c>
      <c r="I690" s="86">
        <v>5393</v>
      </c>
      <c r="J690" s="108">
        <v>40996</v>
      </c>
      <c r="K690" s="109">
        <v>0.90718598171448694</v>
      </c>
    </row>
    <row r="691" spans="1:11" s="35" customFormat="1" x14ac:dyDescent="0.2">
      <c r="A691" s="74" t="s">
        <v>1817</v>
      </c>
      <c r="B691" s="74" t="s">
        <v>1890</v>
      </c>
      <c r="C691" s="79" t="s">
        <v>299</v>
      </c>
      <c r="D691" s="78">
        <v>30101961</v>
      </c>
      <c r="E691" s="85">
        <v>31</v>
      </c>
      <c r="F691" s="74" t="s">
        <v>1917</v>
      </c>
      <c r="G691" s="76">
        <v>1547429.9010000001</v>
      </c>
      <c r="H691" s="76">
        <v>283411.27</v>
      </c>
      <c r="I691" s="86">
        <v>4872</v>
      </c>
      <c r="J691" s="108">
        <v>40590</v>
      </c>
      <c r="K691" s="109">
        <v>0.89937641769790255</v>
      </c>
    </row>
    <row r="692" spans="1:11" s="35" customFormat="1" x14ac:dyDescent="0.2">
      <c r="A692" s="74" t="s">
        <v>1817</v>
      </c>
      <c r="B692" s="74" t="s">
        <v>1890</v>
      </c>
      <c r="C692" s="79" t="s">
        <v>299</v>
      </c>
      <c r="D692" s="78">
        <v>30101962</v>
      </c>
      <c r="E692" s="85">
        <v>31</v>
      </c>
      <c r="F692" s="74" t="s">
        <v>1918</v>
      </c>
      <c r="G692" s="76">
        <v>343238</v>
      </c>
      <c r="H692" s="76">
        <v>11890.743</v>
      </c>
      <c r="I692" s="86">
        <v>5585</v>
      </c>
      <c r="J692" s="108">
        <v>41115</v>
      </c>
      <c r="K692" s="109">
        <v>0.98087957044383201</v>
      </c>
    </row>
    <row r="693" spans="1:11" s="35" customFormat="1" x14ac:dyDescent="0.2">
      <c r="A693" s="74" t="s">
        <v>1817</v>
      </c>
      <c r="B693" s="74" t="s">
        <v>1825</v>
      </c>
      <c r="C693" s="74" t="s">
        <v>317</v>
      </c>
      <c r="D693" s="78">
        <v>30103795</v>
      </c>
      <c r="E693" s="85">
        <v>31</v>
      </c>
      <c r="F693" s="74" t="s">
        <v>1919</v>
      </c>
      <c r="G693" s="76">
        <v>35705</v>
      </c>
      <c r="H693" s="76">
        <v>3410.5</v>
      </c>
      <c r="I693" s="86">
        <v>5393</v>
      </c>
      <c r="J693" s="108">
        <v>40996</v>
      </c>
      <c r="K693" s="109">
        <v>0.38491807870046213</v>
      </c>
    </row>
    <row r="694" spans="1:11" s="35" customFormat="1" x14ac:dyDescent="0.2">
      <c r="A694" s="74" t="s">
        <v>1817</v>
      </c>
      <c r="B694" s="74" t="s">
        <v>1890</v>
      </c>
      <c r="C694" s="74" t="s">
        <v>356</v>
      </c>
      <c r="D694" s="78">
        <v>30106129</v>
      </c>
      <c r="E694" s="85">
        <v>31</v>
      </c>
      <c r="F694" s="74" t="s">
        <v>1920</v>
      </c>
      <c r="G694" s="76">
        <v>559805.32799999998</v>
      </c>
      <c r="H694" s="76">
        <v>0</v>
      </c>
      <c r="I694" s="86">
        <v>5393</v>
      </c>
      <c r="J694" s="108">
        <v>40996</v>
      </c>
      <c r="K694" s="109">
        <v>0.99263357672079888</v>
      </c>
    </row>
    <row r="695" spans="1:11" s="35" customFormat="1" x14ac:dyDescent="0.2">
      <c r="A695" s="74" t="s">
        <v>1817</v>
      </c>
      <c r="B695" s="74" t="s">
        <v>1823</v>
      </c>
      <c r="C695" s="79" t="s">
        <v>299</v>
      </c>
      <c r="D695" s="78">
        <v>30106198</v>
      </c>
      <c r="E695" s="85">
        <v>31</v>
      </c>
      <c r="F695" s="74" t="s">
        <v>1921</v>
      </c>
      <c r="G695" s="76">
        <v>5707659</v>
      </c>
      <c r="H695" s="76">
        <v>511902.11099999998</v>
      </c>
      <c r="I695" s="86">
        <v>6801</v>
      </c>
      <c r="J695" s="108">
        <v>41913</v>
      </c>
      <c r="K695" s="109">
        <v>0.23884993357171477</v>
      </c>
    </row>
    <row r="696" spans="1:11" s="35" customFormat="1" x14ac:dyDescent="0.2">
      <c r="A696" s="74" t="s">
        <v>1817</v>
      </c>
      <c r="B696" s="74" t="s">
        <v>1833</v>
      </c>
      <c r="C696" s="79" t="s">
        <v>299</v>
      </c>
      <c r="D696" s="78">
        <v>30107160</v>
      </c>
      <c r="E696" s="85">
        <v>31</v>
      </c>
      <c r="F696" s="74" t="s">
        <v>1922</v>
      </c>
      <c r="G696" s="76">
        <v>57393.650999999998</v>
      </c>
      <c r="H696" s="76">
        <v>0</v>
      </c>
      <c r="I696" s="86">
        <v>5614</v>
      </c>
      <c r="J696" s="108">
        <v>41129</v>
      </c>
      <c r="K696" s="104">
        <v>0</v>
      </c>
    </row>
    <row r="697" spans="1:11" s="35" customFormat="1" x14ac:dyDescent="0.2">
      <c r="A697" s="74" t="s">
        <v>1817</v>
      </c>
      <c r="B697" s="74" t="s">
        <v>1833</v>
      </c>
      <c r="C697" s="79" t="s">
        <v>299</v>
      </c>
      <c r="D697" s="78">
        <v>30107163</v>
      </c>
      <c r="E697" s="85">
        <v>31</v>
      </c>
      <c r="F697" s="74" t="s">
        <v>1923</v>
      </c>
      <c r="G697" s="76">
        <v>128687</v>
      </c>
      <c r="H697" s="76">
        <v>0</v>
      </c>
      <c r="I697" s="86">
        <v>5614</v>
      </c>
      <c r="J697" s="108">
        <v>41129</v>
      </c>
      <c r="K697" s="104">
        <v>0</v>
      </c>
    </row>
    <row r="698" spans="1:11" s="35" customFormat="1" x14ac:dyDescent="0.2">
      <c r="A698" s="74" t="s">
        <v>1817</v>
      </c>
      <c r="B698" s="74" t="s">
        <v>1823</v>
      </c>
      <c r="C698" s="79" t="s">
        <v>299</v>
      </c>
      <c r="D698" s="78">
        <v>30107745</v>
      </c>
      <c r="E698" s="85">
        <v>31</v>
      </c>
      <c r="F698" s="74" t="s">
        <v>1924</v>
      </c>
      <c r="G698" s="76">
        <v>846747.96</v>
      </c>
      <c r="H698" s="76">
        <v>40535.928</v>
      </c>
      <c r="I698" s="86">
        <v>5393</v>
      </c>
      <c r="J698" s="108">
        <v>40996</v>
      </c>
      <c r="K698" s="109">
        <v>1.0025099333671199</v>
      </c>
    </row>
    <row r="699" spans="1:11" s="35" customFormat="1" x14ac:dyDescent="0.2">
      <c r="A699" s="74" t="s">
        <v>1817</v>
      </c>
      <c r="B699" s="74" t="s">
        <v>114</v>
      </c>
      <c r="C699" s="79" t="s">
        <v>299</v>
      </c>
      <c r="D699" s="78">
        <v>30108166</v>
      </c>
      <c r="E699" s="85">
        <v>31</v>
      </c>
      <c r="F699" s="74" t="s">
        <v>1925</v>
      </c>
      <c r="G699" s="76">
        <v>2228000.9139999999</v>
      </c>
      <c r="H699" s="76">
        <v>99960.418000000005</v>
      </c>
      <c r="I699" s="86">
        <v>5614</v>
      </c>
      <c r="J699" s="108">
        <v>41129</v>
      </c>
      <c r="K699" s="109">
        <v>1.000000410233393</v>
      </c>
    </row>
    <row r="700" spans="1:11" s="35" customFormat="1" x14ac:dyDescent="0.2">
      <c r="A700" s="74" t="s">
        <v>1817</v>
      </c>
      <c r="B700" s="74" t="s">
        <v>1823</v>
      </c>
      <c r="C700" s="79" t="s">
        <v>299</v>
      </c>
      <c r="D700" s="78">
        <v>30108567</v>
      </c>
      <c r="E700" s="85">
        <v>31</v>
      </c>
      <c r="F700" s="74" t="s">
        <v>1926</v>
      </c>
      <c r="G700" s="76">
        <v>574711</v>
      </c>
      <c r="H700" s="76">
        <v>393490.37600000005</v>
      </c>
      <c r="I700" s="86">
        <v>6107</v>
      </c>
      <c r="J700" s="108">
        <v>41451</v>
      </c>
      <c r="K700" s="109">
        <v>0.69041288056083849</v>
      </c>
    </row>
    <row r="701" spans="1:11" s="35" customFormat="1" x14ac:dyDescent="0.2">
      <c r="A701" s="74" t="s">
        <v>1817</v>
      </c>
      <c r="B701" s="74" t="s">
        <v>1890</v>
      </c>
      <c r="C701" s="79" t="s">
        <v>299</v>
      </c>
      <c r="D701" s="78">
        <v>30108789</v>
      </c>
      <c r="E701" s="85">
        <v>31</v>
      </c>
      <c r="F701" s="74" t="s">
        <v>1927</v>
      </c>
      <c r="G701" s="76">
        <v>540196</v>
      </c>
      <c r="H701" s="76">
        <v>458</v>
      </c>
      <c r="I701" s="86">
        <v>5393</v>
      </c>
      <c r="J701" s="108">
        <v>40996</v>
      </c>
      <c r="K701" s="109">
        <v>0.96141849254714951</v>
      </c>
    </row>
    <row r="702" spans="1:11" s="35" customFormat="1" x14ac:dyDescent="0.2">
      <c r="A702" s="74" t="s">
        <v>1817</v>
      </c>
      <c r="B702" s="74" t="s">
        <v>1817</v>
      </c>
      <c r="C702" s="79" t="s">
        <v>299</v>
      </c>
      <c r="D702" s="78">
        <v>30108980</v>
      </c>
      <c r="E702" s="85">
        <v>31</v>
      </c>
      <c r="F702" s="74" t="s">
        <v>1928</v>
      </c>
      <c r="G702" s="76">
        <v>511374</v>
      </c>
      <c r="H702" s="76">
        <v>0</v>
      </c>
      <c r="I702" s="86">
        <v>5393</v>
      </c>
      <c r="J702" s="108">
        <v>40996</v>
      </c>
      <c r="K702" s="104">
        <v>0</v>
      </c>
    </row>
    <row r="703" spans="1:11" s="35" customFormat="1" x14ac:dyDescent="0.2">
      <c r="A703" s="74" t="s">
        <v>1817</v>
      </c>
      <c r="B703" s="74" t="s">
        <v>1861</v>
      </c>
      <c r="C703" s="79" t="s">
        <v>299</v>
      </c>
      <c r="D703" s="78">
        <v>30109506</v>
      </c>
      <c r="E703" s="85">
        <v>31</v>
      </c>
      <c r="F703" s="74" t="s">
        <v>1929</v>
      </c>
      <c r="G703" s="76">
        <v>564860</v>
      </c>
      <c r="H703" s="76">
        <v>0</v>
      </c>
      <c r="I703" s="86">
        <v>5614</v>
      </c>
      <c r="J703" s="108">
        <v>41129</v>
      </c>
      <c r="K703" s="104">
        <v>0</v>
      </c>
    </row>
    <row r="704" spans="1:11" s="35" customFormat="1" x14ac:dyDescent="0.2">
      <c r="A704" s="74" t="s">
        <v>1817</v>
      </c>
      <c r="B704" s="74" t="s">
        <v>1842</v>
      </c>
      <c r="C704" s="74" t="s">
        <v>317</v>
      </c>
      <c r="D704" s="78">
        <v>30109718</v>
      </c>
      <c r="E704" s="85">
        <v>31</v>
      </c>
      <c r="F704" s="74" t="s">
        <v>1930</v>
      </c>
      <c r="G704" s="76">
        <v>29542</v>
      </c>
      <c r="H704" s="76">
        <v>5673.3670000000002</v>
      </c>
      <c r="I704" s="86">
        <v>5393</v>
      </c>
      <c r="J704" s="108">
        <v>40996</v>
      </c>
      <c r="K704" s="109">
        <v>0.99999441473156858</v>
      </c>
    </row>
    <row r="705" spans="1:11" s="35" customFormat="1" x14ac:dyDescent="0.2">
      <c r="A705" s="74" t="s">
        <v>1817</v>
      </c>
      <c r="B705" s="74" t="s">
        <v>114</v>
      </c>
      <c r="C705" s="74" t="s">
        <v>317</v>
      </c>
      <c r="D705" s="78">
        <v>30109725</v>
      </c>
      <c r="E705" s="85">
        <v>31</v>
      </c>
      <c r="F705" s="74" t="s">
        <v>1931</v>
      </c>
      <c r="G705" s="76">
        <v>476408</v>
      </c>
      <c r="H705" s="76">
        <v>123386</v>
      </c>
      <c r="I705" s="86">
        <v>5393</v>
      </c>
      <c r="J705" s="108">
        <v>40996</v>
      </c>
      <c r="K705" s="109">
        <v>0.81207943191550092</v>
      </c>
    </row>
    <row r="706" spans="1:11" s="35" customFormat="1" x14ac:dyDescent="0.2">
      <c r="A706" s="74" t="s">
        <v>1817</v>
      </c>
      <c r="B706" s="74" t="s">
        <v>1835</v>
      </c>
      <c r="C706" s="74" t="s">
        <v>317</v>
      </c>
      <c r="D706" s="78">
        <v>30109832</v>
      </c>
      <c r="E706" s="85">
        <v>31</v>
      </c>
      <c r="F706" s="74" t="s">
        <v>1932</v>
      </c>
      <c r="G706" s="76">
        <v>34331</v>
      </c>
      <c r="H706" s="76">
        <v>0</v>
      </c>
      <c r="I706" s="86">
        <v>5393</v>
      </c>
      <c r="J706" s="108">
        <v>40996</v>
      </c>
      <c r="K706" s="109">
        <v>0.78953677434388747</v>
      </c>
    </row>
    <row r="707" spans="1:11" s="35" customFormat="1" x14ac:dyDescent="0.2">
      <c r="A707" s="74" t="s">
        <v>1817</v>
      </c>
      <c r="B707" s="74" t="s">
        <v>1835</v>
      </c>
      <c r="C707" s="74" t="s">
        <v>317</v>
      </c>
      <c r="D707" s="78">
        <v>30109834</v>
      </c>
      <c r="E707" s="85">
        <v>31</v>
      </c>
      <c r="F707" s="74" t="s">
        <v>1933</v>
      </c>
      <c r="G707" s="76">
        <v>28820</v>
      </c>
      <c r="H707" s="76">
        <v>0</v>
      </c>
      <c r="I707" s="86">
        <v>5393</v>
      </c>
      <c r="J707" s="108">
        <v>40996</v>
      </c>
      <c r="K707" s="109">
        <v>0.79347675225537817</v>
      </c>
    </row>
    <row r="708" spans="1:11" s="35" customFormat="1" x14ac:dyDescent="0.2">
      <c r="A708" s="74" t="s">
        <v>1817</v>
      </c>
      <c r="B708" s="74" t="s">
        <v>1833</v>
      </c>
      <c r="C708" s="74" t="s">
        <v>317</v>
      </c>
      <c r="D708" s="78">
        <v>30117989</v>
      </c>
      <c r="E708" s="85">
        <v>31</v>
      </c>
      <c r="F708" s="74" t="s">
        <v>1934</v>
      </c>
      <c r="G708" s="76">
        <v>23821</v>
      </c>
      <c r="H708" s="76">
        <v>6786</v>
      </c>
      <c r="I708" s="86">
        <v>5393</v>
      </c>
      <c r="J708" s="108">
        <v>40996</v>
      </c>
      <c r="K708" s="109">
        <v>1</v>
      </c>
    </row>
    <row r="709" spans="1:11" s="35" customFormat="1" x14ac:dyDescent="0.2">
      <c r="A709" s="74" t="s">
        <v>1817</v>
      </c>
      <c r="B709" s="74" t="s">
        <v>1854</v>
      </c>
      <c r="C709" s="79" t="s">
        <v>299</v>
      </c>
      <c r="D709" s="78">
        <v>30119367</v>
      </c>
      <c r="E709" s="85">
        <v>31</v>
      </c>
      <c r="F709" s="74" t="s">
        <v>1935</v>
      </c>
      <c r="G709" s="76">
        <v>337006.73</v>
      </c>
      <c r="H709" s="76">
        <v>0</v>
      </c>
      <c r="I709" s="86">
        <v>6456</v>
      </c>
      <c r="J709" s="108">
        <v>41674</v>
      </c>
      <c r="K709" s="109">
        <v>1.8610904298558075E-2</v>
      </c>
    </row>
    <row r="710" spans="1:11" s="35" customFormat="1" x14ac:dyDescent="0.2">
      <c r="A710" s="74" t="s">
        <v>1817</v>
      </c>
      <c r="B710" s="74" t="s">
        <v>1861</v>
      </c>
      <c r="C710" s="79" t="s">
        <v>299</v>
      </c>
      <c r="D710" s="78">
        <v>30124242</v>
      </c>
      <c r="E710" s="85">
        <v>31</v>
      </c>
      <c r="F710" s="74" t="s">
        <v>1936</v>
      </c>
      <c r="G710" s="76">
        <v>1761684</v>
      </c>
      <c r="H710" s="76">
        <v>2813</v>
      </c>
      <c r="I710" s="86">
        <v>7533</v>
      </c>
      <c r="J710" s="108">
        <v>42298</v>
      </c>
      <c r="K710" s="104">
        <v>0</v>
      </c>
    </row>
    <row r="711" spans="1:11" s="35" customFormat="1" x14ac:dyDescent="0.2">
      <c r="A711" s="74" t="s">
        <v>1817</v>
      </c>
      <c r="B711" s="74" t="s">
        <v>114</v>
      </c>
      <c r="C711" s="79" t="s">
        <v>299</v>
      </c>
      <c r="D711" s="78">
        <v>30124524</v>
      </c>
      <c r="E711" s="85">
        <v>31</v>
      </c>
      <c r="F711" s="74" t="s">
        <v>1937</v>
      </c>
      <c r="G711" s="76">
        <v>121344</v>
      </c>
      <c r="H711" s="76">
        <v>4780</v>
      </c>
      <c r="I711" s="86">
        <v>6037</v>
      </c>
      <c r="J711" s="108">
        <v>41402</v>
      </c>
      <c r="K711" s="109">
        <v>0.74164359177215189</v>
      </c>
    </row>
    <row r="712" spans="1:11" s="35" customFormat="1" x14ac:dyDescent="0.2">
      <c r="A712" s="74" t="s">
        <v>1817</v>
      </c>
      <c r="B712" s="74" t="s">
        <v>114</v>
      </c>
      <c r="C712" s="79" t="s">
        <v>299</v>
      </c>
      <c r="D712" s="78">
        <v>30124528</v>
      </c>
      <c r="E712" s="85">
        <v>31</v>
      </c>
      <c r="F712" s="74" t="s">
        <v>1938</v>
      </c>
      <c r="G712" s="76">
        <v>1029683</v>
      </c>
      <c r="H712" s="76">
        <v>276205.65399999998</v>
      </c>
      <c r="I712" s="86">
        <v>6456</v>
      </c>
      <c r="J712" s="108">
        <v>41674</v>
      </c>
      <c r="K712" s="109">
        <v>0.9844925535334661</v>
      </c>
    </row>
    <row r="713" spans="1:11" s="35" customFormat="1" x14ac:dyDescent="0.2">
      <c r="A713" s="74" t="s">
        <v>1817</v>
      </c>
      <c r="B713" s="74" t="s">
        <v>114</v>
      </c>
      <c r="C713" s="79" t="s">
        <v>299</v>
      </c>
      <c r="D713" s="78">
        <v>30128346</v>
      </c>
      <c r="E713" s="85">
        <v>31</v>
      </c>
      <c r="F713" s="74" t="s">
        <v>1939</v>
      </c>
      <c r="G713" s="76">
        <v>220850</v>
      </c>
      <c r="H713" s="76">
        <v>0</v>
      </c>
      <c r="I713" s="86">
        <v>5694</v>
      </c>
      <c r="J713" s="108">
        <v>41166</v>
      </c>
      <c r="K713" s="109">
        <v>0.89336989812089651</v>
      </c>
    </row>
    <row r="714" spans="1:11" s="35" customFormat="1" x14ac:dyDescent="0.2">
      <c r="A714" s="74" t="s">
        <v>1817</v>
      </c>
      <c r="B714" s="74" t="s">
        <v>1823</v>
      </c>
      <c r="C714" s="74" t="s">
        <v>317</v>
      </c>
      <c r="D714" s="78">
        <v>30129066</v>
      </c>
      <c r="E714" s="85">
        <v>31</v>
      </c>
      <c r="F714" s="74" t="s">
        <v>1940</v>
      </c>
      <c r="G714" s="76">
        <v>59400</v>
      </c>
      <c r="H714" s="76">
        <v>29700</v>
      </c>
      <c r="I714" s="86">
        <v>6456</v>
      </c>
      <c r="J714" s="108">
        <v>41674</v>
      </c>
      <c r="K714" s="109">
        <v>0.73520202020202019</v>
      </c>
    </row>
    <row r="715" spans="1:11" s="35" customFormat="1" x14ac:dyDescent="0.2">
      <c r="A715" s="74" t="s">
        <v>1817</v>
      </c>
      <c r="B715" s="74" t="s">
        <v>1827</v>
      </c>
      <c r="C715" s="79" t="s">
        <v>299</v>
      </c>
      <c r="D715" s="78">
        <v>30130485</v>
      </c>
      <c r="E715" s="85">
        <v>31</v>
      </c>
      <c r="F715" s="74" t="s">
        <v>1941</v>
      </c>
      <c r="G715" s="76">
        <v>758456</v>
      </c>
      <c r="H715" s="76">
        <v>0</v>
      </c>
      <c r="I715" s="86">
        <v>6224</v>
      </c>
      <c r="J715" s="108">
        <v>41541</v>
      </c>
      <c r="K715" s="109">
        <v>0.7079184316558903</v>
      </c>
    </row>
    <row r="716" spans="1:11" s="35" customFormat="1" x14ac:dyDescent="0.2">
      <c r="A716" s="74" t="s">
        <v>1817</v>
      </c>
      <c r="B716" s="74" t="s">
        <v>1823</v>
      </c>
      <c r="C716" s="74" t="s">
        <v>317</v>
      </c>
      <c r="D716" s="78">
        <v>30131807</v>
      </c>
      <c r="E716" s="85">
        <v>31</v>
      </c>
      <c r="F716" s="74" t="s">
        <v>1942</v>
      </c>
      <c r="G716" s="76">
        <v>4984755.4879999999</v>
      </c>
      <c r="H716" s="76">
        <v>39281.548999999999</v>
      </c>
      <c r="I716" s="86">
        <v>6273</v>
      </c>
      <c r="J716" s="108">
        <v>41563</v>
      </c>
      <c r="K716" s="109">
        <v>0.92465869952817226</v>
      </c>
    </row>
    <row r="717" spans="1:11" s="35" customFormat="1" x14ac:dyDescent="0.2">
      <c r="A717" s="74" t="s">
        <v>1817</v>
      </c>
      <c r="B717" s="74" t="s">
        <v>114</v>
      </c>
      <c r="C717" s="79" t="s">
        <v>299</v>
      </c>
      <c r="D717" s="78">
        <v>30132208</v>
      </c>
      <c r="E717" s="85">
        <v>31</v>
      </c>
      <c r="F717" s="74" t="s">
        <v>1943</v>
      </c>
      <c r="G717" s="76">
        <v>366713</v>
      </c>
      <c r="H717" s="76">
        <v>23192.097000000002</v>
      </c>
      <c r="I717" s="86">
        <v>6849</v>
      </c>
      <c r="J717" s="108">
        <v>41933</v>
      </c>
      <c r="K717" s="109">
        <v>0.9389475093601809</v>
      </c>
    </row>
    <row r="718" spans="1:11" s="35" customFormat="1" x14ac:dyDescent="0.2">
      <c r="A718" s="74" t="s">
        <v>1817</v>
      </c>
      <c r="B718" s="74" t="s">
        <v>1915</v>
      </c>
      <c r="C718" s="79" t="s">
        <v>299</v>
      </c>
      <c r="D718" s="78">
        <v>30136044</v>
      </c>
      <c r="E718" s="85">
        <v>31</v>
      </c>
      <c r="F718" s="74" t="s">
        <v>1944</v>
      </c>
      <c r="G718" s="76">
        <v>170644</v>
      </c>
      <c r="H718" s="76">
        <v>0</v>
      </c>
      <c r="I718" s="86">
        <v>7348</v>
      </c>
      <c r="J718" s="108">
        <v>42214</v>
      </c>
      <c r="K718" s="109">
        <v>0.13645366962799746</v>
      </c>
    </row>
    <row r="719" spans="1:11" s="35" customFormat="1" x14ac:dyDescent="0.2">
      <c r="A719" s="74" t="s">
        <v>1817</v>
      </c>
      <c r="B719" s="74" t="s">
        <v>114</v>
      </c>
      <c r="C719" s="79" t="s">
        <v>299</v>
      </c>
      <c r="D719" s="78">
        <v>30268222</v>
      </c>
      <c r="E719" s="85">
        <v>31</v>
      </c>
      <c r="F719" s="74" t="s">
        <v>1945</v>
      </c>
      <c r="G719" s="76">
        <v>1285993</v>
      </c>
      <c r="H719" s="76">
        <v>719682.80299999996</v>
      </c>
      <c r="I719" s="86">
        <v>7336</v>
      </c>
      <c r="J719" s="108">
        <v>42214</v>
      </c>
      <c r="K719" s="109">
        <v>0.90422949658357377</v>
      </c>
    </row>
    <row r="720" spans="1:11" s="35" customFormat="1" x14ac:dyDescent="0.2">
      <c r="A720" s="74" t="s">
        <v>1817</v>
      </c>
      <c r="B720" s="74" t="s">
        <v>1838</v>
      </c>
      <c r="C720" s="79" t="s">
        <v>299</v>
      </c>
      <c r="D720" s="78">
        <v>30293822</v>
      </c>
      <c r="E720" s="85">
        <v>31</v>
      </c>
      <c r="F720" s="74" t="s">
        <v>1946</v>
      </c>
      <c r="G720" s="76">
        <v>1224561</v>
      </c>
      <c r="H720" s="76">
        <v>468239.80900000001</v>
      </c>
      <c r="I720" s="86">
        <v>7143</v>
      </c>
      <c r="J720" s="108">
        <v>42123</v>
      </c>
      <c r="K720" s="109">
        <v>0.8149932392098066</v>
      </c>
    </row>
    <row r="721" spans="1:11" s="35" customFormat="1" x14ac:dyDescent="0.2">
      <c r="A721" s="74" t="s">
        <v>1817</v>
      </c>
      <c r="B721" s="74" t="s">
        <v>1817</v>
      </c>
      <c r="C721" s="79" t="s">
        <v>299</v>
      </c>
      <c r="D721" s="78">
        <v>30346475</v>
      </c>
      <c r="E721" s="85">
        <v>31</v>
      </c>
      <c r="F721" s="74" t="s">
        <v>1947</v>
      </c>
      <c r="G721" s="76">
        <v>437012</v>
      </c>
      <c r="H721" s="76">
        <v>356446.103</v>
      </c>
      <c r="I721" s="86">
        <v>7084</v>
      </c>
      <c r="J721" s="108">
        <v>42088</v>
      </c>
      <c r="K721" s="109">
        <v>0.84409948239407617</v>
      </c>
    </row>
    <row r="722" spans="1:11" s="35" customFormat="1" x14ac:dyDescent="0.2">
      <c r="A722" s="74" t="s">
        <v>1817</v>
      </c>
      <c r="B722" s="74" t="s">
        <v>1817</v>
      </c>
      <c r="C722" s="79" t="s">
        <v>299</v>
      </c>
      <c r="D722" s="78">
        <v>30375942</v>
      </c>
      <c r="E722" s="85">
        <v>31</v>
      </c>
      <c r="F722" s="74" t="s">
        <v>1948</v>
      </c>
      <c r="G722" s="76">
        <v>712276</v>
      </c>
      <c r="H722" s="76">
        <v>0</v>
      </c>
      <c r="I722" s="86">
        <v>7082</v>
      </c>
      <c r="J722" s="108">
        <v>42088</v>
      </c>
      <c r="K722" s="109">
        <v>0.98284471328529954</v>
      </c>
    </row>
    <row r="723" spans="1:11" s="35" customFormat="1" x14ac:dyDescent="0.2">
      <c r="A723" s="74" t="s">
        <v>1817</v>
      </c>
      <c r="B723" s="74" t="s">
        <v>1870</v>
      </c>
      <c r="C723" s="74" t="s">
        <v>317</v>
      </c>
      <c r="D723" s="78">
        <v>30409927</v>
      </c>
      <c r="E723" s="85">
        <v>31</v>
      </c>
      <c r="F723" s="74" t="s">
        <v>1949</v>
      </c>
      <c r="G723" s="76">
        <v>128725.2</v>
      </c>
      <c r="H723" s="76">
        <v>3132</v>
      </c>
      <c r="I723" s="86">
        <v>7876</v>
      </c>
      <c r="J723" s="108">
        <v>42487</v>
      </c>
      <c r="K723" s="109">
        <v>0.02</v>
      </c>
    </row>
    <row r="724" spans="1:11" s="35" customFormat="1" x14ac:dyDescent="0.2">
      <c r="A724" s="74" t="s">
        <v>1817</v>
      </c>
      <c r="B724" s="74" t="s">
        <v>1817</v>
      </c>
      <c r="C724" s="74" t="s">
        <v>317</v>
      </c>
      <c r="D724" s="78">
        <v>30412672</v>
      </c>
      <c r="E724" s="85">
        <v>31</v>
      </c>
      <c r="F724" s="74" t="s">
        <v>1950</v>
      </c>
      <c r="G724" s="76">
        <v>151380</v>
      </c>
      <c r="H724" s="76">
        <v>3132</v>
      </c>
      <c r="I724" s="86">
        <v>8117</v>
      </c>
      <c r="J724" s="108">
        <v>42606</v>
      </c>
      <c r="K724" s="109">
        <v>0.02</v>
      </c>
    </row>
    <row r="725" spans="1:11" s="35" customFormat="1" x14ac:dyDescent="0.2">
      <c r="A725" s="74" t="s">
        <v>1817</v>
      </c>
      <c r="B725" s="74" t="s">
        <v>1835</v>
      </c>
      <c r="C725" s="74" t="s">
        <v>317</v>
      </c>
      <c r="D725" s="78">
        <v>30426375</v>
      </c>
      <c r="E725" s="85">
        <v>31</v>
      </c>
      <c r="F725" s="74" t="s">
        <v>1951</v>
      </c>
      <c r="G725" s="76">
        <v>84127.607999999993</v>
      </c>
      <c r="H725" s="76">
        <v>3132</v>
      </c>
      <c r="I725" s="86">
        <v>8117</v>
      </c>
      <c r="J725" s="108">
        <v>42606</v>
      </c>
      <c r="K725" s="109">
        <v>0.04</v>
      </c>
    </row>
    <row r="726" spans="1:11" s="35" customFormat="1" x14ac:dyDescent="0.2">
      <c r="A726" s="74" t="s">
        <v>1817</v>
      </c>
      <c r="B726" s="74" t="s">
        <v>1817</v>
      </c>
      <c r="C726" s="79" t="s">
        <v>299</v>
      </c>
      <c r="D726" s="78">
        <v>30438722</v>
      </c>
      <c r="E726" s="85">
        <v>31</v>
      </c>
      <c r="F726" s="74" t="s">
        <v>1952</v>
      </c>
      <c r="G726" s="76">
        <v>571682</v>
      </c>
      <c r="H726" s="76">
        <v>300823.64</v>
      </c>
      <c r="I726" s="86">
        <v>8117</v>
      </c>
      <c r="J726" s="108">
        <v>42606</v>
      </c>
      <c r="K726" s="109">
        <v>0.52620799675343988</v>
      </c>
    </row>
    <row r="727" spans="1:11" s="35" customFormat="1" x14ac:dyDescent="0.2">
      <c r="A727" s="74" t="s">
        <v>1817</v>
      </c>
      <c r="B727" s="74" t="s">
        <v>1835</v>
      </c>
      <c r="C727" s="79" t="s">
        <v>299</v>
      </c>
      <c r="D727" s="78">
        <v>30465164</v>
      </c>
      <c r="E727" s="85">
        <v>31</v>
      </c>
      <c r="F727" s="74" t="s">
        <v>1953</v>
      </c>
      <c r="G727" s="76">
        <v>834986</v>
      </c>
      <c r="H727" s="76">
        <v>6500</v>
      </c>
      <c r="I727" s="86">
        <v>8019</v>
      </c>
      <c r="J727" s="108">
        <v>42557</v>
      </c>
      <c r="K727" s="109">
        <v>7.7845616573212007E-3</v>
      </c>
    </row>
    <row r="728" spans="1:11" s="35" customFormat="1" x14ac:dyDescent="0.2">
      <c r="A728" s="74" t="s">
        <v>1817</v>
      </c>
      <c r="B728" s="74" t="s">
        <v>1823</v>
      </c>
      <c r="C728" s="79" t="s">
        <v>299</v>
      </c>
      <c r="D728" s="78">
        <v>30043383</v>
      </c>
      <c r="E728" s="85">
        <v>31</v>
      </c>
      <c r="F728" s="74" t="s">
        <v>1954</v>
      </c>
      <c r="G728" s="76">
        <v>315503</v>
      </c>
      <c r="H728" s="76">
        <v>0</v>
      </c>
      <c r="I728" s="86">
        <v>8118</v>
      </c>
      <c r="J728" s="108">
        <v>42606</v>
      </c>
      <c r="K728" s="104">
        <v>0</v>
      </c>
    </row>
    <row r="729" spans="1:11" s="35" customFormat="1" x14ac:dyDescent="0.2">
      <c r="A729" s="74" t="s">
        <v>1817</v>
      </c>
      <c r="B729" s="74" t="s">
        <v>1835</v>
      </c>
      <c r="C729" s="79" t="s">
        <v>299</v>
      </c>
      <c r="D729" s="78">
        <v>30046482</v>
      </c>
      <c r="E729" s="85">
        <v>31</v>
      </c>
      <c r="F729" s="74" t="s">
        <v>1955</v>
      </c>
      <c r="G729" s="76">
        <v>435083</v>
      </c>
      <c r="H729" s="76">
        <v>0</v>
      </c>
      <c r="I729" s="86">
        <v>7587</v>
      </c>
      <c r="J729" s="108">
        <v>42319</v>
      </c>
      <c r="K729" s="104">
        <v>0</v>
      </c>
    </row>
    <row r="730" spans="1:11" s="35" customFormat="1" x14ac:dyDescent="0.2">
      <c r="A730" s="74" t="s">
        <v>1817</v>
      </c>
      <c r="B730" s="74" t="s">
        <v>1835</v>
      </c>
      <c r="C730" s="79" t="s">
        <v>299</v>
      </c>
      <c r="D730" s="78">
        <v>30072052</v>
      </c>
      <c r="E730" s="85">
        <v>31</v>
      </c>
      <c r="F730" s="74" t="s">
        <v>1956</v>
      </c>
      <c r="G730" s="76">
        <v>220388</v>
      </c>
      <c r="H730" s="76">
        <v>0</v>
      </c>
      <c r="I730" s="86">
        <v>7587</v>
      </c>
      <c r="J730" s="108">
        <v>42319</v>
      </c>
      <c r="K730" s="104">
        <v>0</v>
      </c>
    </row>
    <row r="731" spans="1:11" s="35" customFormat="1" x14ac:dyDescent="0.2">
      <c r="A731" s="74" t="s">
        <v>1817</v>
      </c>
      <c r="B731" s="74" t="s">
        <v>1835</v>
      </c>
      <c r="C731" s="79" t="s">
        <v>299</v>
      </c>
      <c r="D731" s="78">
        <v>30094612</v>
      </c>
      <c r="E731" s="85">
        <v>31</v>
      </c>
      <c r="F731" s="74" t="s">
        <v>1957</v>
      </c>
      <c r="G731" s="76">
        <v>403847</v>
      </c>
      <c r="H731" s="76">
        <v>0</v>
      </c>
      <c r="I731" s="86">
        <v>7587</v>
      </c>
      <c r="J731" s="108">
        <v>42319</v>
      </c>
      <c r="K731" s="104">
        <v>0</v>
      </c>
    </row>
    <row r="732" spans="1:11" s="35" customFormat="1" x14ac:dyDescent="0.2">
      <c r="A732" s="74" t="s">
        <v>1817</v>
      </c>
      <c r="B732" s="74" t="s">
        <v>1835</v>
      </c>
      <c r="C732" s="79" t="s">
        <v>299</v>
      </c>
      <c r="D732" s="78">
        <v>30094609</v>
      </c>
      <c r="E732" s="85">
        <v>31</v>
      </c>
      <c r="F732" s="74" t="s">
        <v>1958</v>
      </c>
      <c r="G732" s="76">
        <v>167436</v>
      </c>
      <c r="H732" s="76">
        <v>0</v>
      </c>
      <c r="I732" s="86">
        <v>8118</v>
      </c>
      <c r="J732" s="108">
        <v>42606</v>
      </c>
      <c r="K732" s="104">
        <v>0</v>
      </c>
    </row>
    <row r="733" spans="1:11" s="35" customFormat="1" x14ac:dyDescent="0.2">
      <c r="A733" s="74" t="s">
        <v>1817</v>
      </c>
      <c r="B733" s="74" t="s">
        <v>1835</v>
      </c>
      <c r="C733" s="79" t="s">
        <v>299</v>
      </c>
      <c r="D733" s="78">
        <v>30080354</v>
      </c>
      <c r="E733" s="85">
        <v>31</v>
      </c>
      <c r="F733" s="74" t="s">
        <v>1959</v>
      </c>
      <c r="G733" s="76">
        <v>71575</v>
      </c>
      <c r="H733" s="76">
        <v>0</v>
      </c>
      <c r="I733" s="86">
        <v>8118</v>
      </c>
      <c r="J733" s="108">
        <v>42606</v>
      </c>
      <c r="K733" s="104">
        <v>0</v>
      </c>
    </row>
    <row r="734" spans="1:11" s="35" customFormat="1" x14ac:dyDescent="0.2">
      <c r="A734" s="74" t="s">
        <v>1817</v>
      </c>
      <c r="B734" s="74" t="s">
        <v>1838</v>
      </c>
      <c r="C734" s="79" t="s">
        <v>299</v>
      </c>
      <c r="D734" s="78">
        <v>30073068</v>
      </c>
      <c r="E734" s="85">
        <v>31</v>
      </c>
      <c r="F734" s="74" t="s">
        <v>1960</v>
      </c>
      <c r="G734" s="76">
        <v>51650.642999999996</v>
      </c>
      <c r="H734" s="76">
        <v>0</v>
      </c>
      <c r="I734" s="86">
        <v>7587</v>
      </c>
      <c r="J734" s="108">
        <v>42319</v>
      </c>
      <c r="K734" s="104">
        <v>0</v>
      </c>
    </row>
    <row r="735" spans="1:11" s="35" customFormat="1" x14ac:dyDescent="0.2">
      <c r="A735" s="74" t="s">
        <v>1817</v>
      </c>
      <c r="B735" s="74" t="s">
        <v>1838</v>
      </c>
      <c r="C735" s="79" t="s">
        <v>299</v>
      </c>
      <c r="D735" s="78">
        <v>30043201</v>
      </c>
      <c r="E735" s="85">
        <v>31</v>
      </c>
      <c r="F735" s="74" t="s">
        <v>1961</v>
      </c>
      <c r="G735" s="76">
        <v>148718</v>
      </c>
      <c r="H735" s="76">
        <v>0</v>
      </c>
      <c r="I735" s="86">
        <v>8118</v>
      </c>
      <c r="J735" s="108">
        <v>42606</v>
      </c>
      <c r="K735" s="104">
        <v>0</v>
      </c>
    </row>
    <row r="736" spans="1:11" s="35" customFormat="1" x14ac:dyDescent="0.2">
      <c r="A736" s="74" t="s">
        <v>1817</v>
      </c>
      <c r="B736" s="74" t="s">
        <v>1870</v>
      </c>
      <c r="C736" s="79" t="s">
        <v>299</v>
      </c>
      <c r="D736" s="78">
        <v>30094239</v>
      </c>
      <c r="E736" s="85">
        <v>31</v>
      </c>
      <c r="F736" s="74" t="s">
        <v>1962</v>
      </c>
      <c r="G736" s="76">
        <v>46678.400000000001</v>
      </c>
      <c r="H736" s="76">
        <v>0</v>
      </c>
      <c r="I736" s="86">
        <v>6935</v>
      </c>
      <c r="J736" s="108">
        <v>41990</v>
      </c>
      <c r="K736" s="104">
        <v>0</v>
      </c>
    </row>
    <row r="737" spans="1:11" s="35" customFormat="1" x14ac:dyDescent="0.2">
      <c r="A737" s="74" t="s">
        <v>1817</v>
      </c>
      <c r="B737" s="74" t="s">
        <v>1870</v>
      </c>
      <c r="C737" s="79" t="s">
        <v>299</v>
      </c>
      <c r="D737" s="78">
        <v>30100300</v>
      </c>
      <c r="E737" s="85">
        <v>31</v>
      </c>
      <c r="F737" s="74" t="s">
        <v>1963</v>
      </c>
      <c r="G737" s="76">
        <v>6423.5010000000002</v>
      </c>
      <c r="H737" s="76">
        <v>0</v>
      </c>
      <c r="I737" s="86">
        <v>6977</v>
      </c>
      <c r="J737" s="108">
        <v>42018</v>
      </c>
      <c r="K737" s="104">
        <v>0</v>
      </c>
    </row>
    <row r="738" spans="1:11" s="35" customFormat="1" x14ac:dyDescent="0.2">
      <c r="A738" s="74" t="s">
        <v>1817</v>
      </c>
      <c r="B738" s="74" t="s">
        <v>1964</v>
      </c>
      <c r="C738" s="79" t="s">
        <v>299</v>
      </c>
      <c r="D738" s="78">
        <v>20169740</v>
      </c>
      <c r="E738" s="85">
        <v>31</v>
      </c>
      <c r="F738" s="74" t="s">
        <v>1965</v>
      </c>
      <c r="G738" s="76">
        <v>113425</v>
      </c>
      <c r="H738" s="76">
        <v>0</v>
      </c>
      <c r="I738" s="86">
        <v>8156</v>
      </c>
      <c r="J738" s="108">
        <v>42620</v>
      </c>
      <c r="K738" s="104">
        <v>0</v>
      </c>
    </row>
    <row r="739" spans="1:11" s="35" customFormat="1" x14ac:dyDescent="0.2">
      <c r="A739" s="74" t="s">
        <v>1817</v>
      </c>
      <c r="B739" s="74" t="s">
        <v>1964</v>
      </c>
      <c r="C739" s="79" t="s">
        <v>299</v>
      </c>
      <c r="D739" s="78">
        <v>30077313</v>
      </c>
      <c r="E739" s="85">
        <v>31</v>
      </c>
      <c r="F739" s="74" t="s">
        <v>1966</v>
      </c>
      <c r="G739" s="76">
        <v>155396</v>
      </c>
      <c r="H739" s="76">
        <v>0</v>
      </c>
      <c r="I739" s="86">
        <v>8118</v>
      </c>
      <c r="J739" s="108">
        <v>42606</v>
      </c>
      <c r="K739" s="104">
        <v>0</v>
      </c>
    </row>
    <row r="740" spans="1:11" s="35" customFormat="1" x14ac:dyDescent="0.2">
      <c r="A740" s="74" t="s">
        <v>1817</v>
      </c>
      <c r="B740" s="74" t="s">
        <v>1835</v>
      </c>
      <c r="C740" s="79" t="s">
        <v>299</v>
      </c>
      <c r="D740" s="78">
        <v>30426875</v>
      </c>
      <c r="E740" s="85">
        <v>31</v>
      </c>
      <c r="F740" s="74" t="s">
        <v>1967</v>
      </c>
      <c r="G740" s="76">
        <v>205257</v>
      </c>
      <c r="H740" s="76">
        <v>3290</v>
      </c>
      <c r="I740" s="86">
        <v>8563</v>
      </c>
      <c r="J740" s="108">
        <v>42837</v>
      </c>
      <c r="K740" s="109">
        <v>0.02</v>
      </c>
    </row>
    <row r="741" spans="1:11" s="35" customFormat="1" x14ac:dyDescent="0.2">
      <c r="A741" s="74" t="s">
        <v>1817</v>
      </c>
      <c r="B741" s="74" t="s">
        <v>1835</v>
      </c>
      <c r="C741" s="79" t="s">
        <v>299</v>
      </c>
      <c r="D741" s="78">
        <v>30134622</v>
      </c>
      <c r="E741" s="85">
        <v>33</v>
      </c>
      <c r="F741" s="74" t="s">
        <v>1968</v>
      </c>
      <c r="G741" s="76">
        <v>796129</v>
      </c>
      <c r="H741" s="76">
        <v>793129</v>
      </c>
      <c r="I741" s="86">
        <v>6456</v>
      </c>
      <c r="J741" s="108">
        <v>41674</v>
      </c>
      <c r="K741" s="109">
        <v>1</v>
      </c>
    </row>
    <row r="742" spans="1:11" s="35" customFormat="1" x14ac:dyDescent="0.2">
      <c r="A742" s="74" t="s">
        <v>1817</v>
      </c>
      <c r="B742" s="74" t="s">
        <v>114</v>
      </c>
      <c r="C742" s="79" t="s">
        <v>299</v>
      </c>
      <c r="D742" s="78">
        <v>30131735</v>
      </c>
      <c r="E742" s="85">
        <v>33</v>
      </c>
      <c r="F742" s="74" t="s">
        <v>1969</v>
      </c>
      <c r="G742" s="76">
        <v>1193218</v>
      </c>
      <c r="H742" s="76">
        <v>0</v>
      </c>
      <c r="I742" s="86">
        <v>6224</v>
      </c>
      <c r="J742" s="108">
        <v>41541</v>
      </c>
      <c r="K742" s="109">
        <v>0.38615408081339703</v>
      </c>
    </row>
    <row r="743" spans="1:11" s="35" customFormat="1" x14ac:dyDescent="0.2">
      <c r="A743" s="74" t="s">
        <v>1817</v>
      </c>
      <c r="B743" s="74" t="s">
        <v>114</v>
      </c>
      <c r="C743" s="79" t="s">
        <v>299</v>
      </c>
      <c r="D743" s="78" t="s">
        <v>1970</v>
      </c>
      <c r="E743" s="85">
        <v>33</v>
      </c>
      <c r="F743" s="74" t="s">
        <v>1971</v>
      </c>
      <c r="G743" s="76">
        <v>5900000</v>
      </c>
      <c r="H743" s="76">
        <v>9690</v>
      </c>
      <c r="I743" s="86">
        <v>5125</v>
      </c>
      <c r="J743" s="108">
        <v>40787</v>
      </c>
      <c r="K743" s="109">
        <v>0.25704406779661015</v>
      </c>
    </row>
    <row r="744" spans="1:11" s="35" customFormat="1" x14ac:dyDescent="0.2">
      <c r="A744" s="74" t="s">
        <v>1817</v>
      </c>
      <c r="B744" s="74" t="s">
        <v>114</v>
      </c>
      <c r="C744" s="79" t="s">
        <v>299</v>
      </c>
      <c r="D744" s="78" t="s">
        <v>1972</v>
      </c>
      <c r="E744" s="85">
        <v>33</v>
      </c>
      <c r="F744" s="74" t="s">
        <v>1973</v>
      </c>
      <c r="G744" s="76">
        <v>7474688</v>
      </c>
      <c r="H744" s="76">
        <v>476110</v>
      </c>
      <c r="I744" s="86">
        <v>7360</v>
      </c>
      <c r="J744" s="108">
        <v>42228</v>
      </c>
      <c r="K744" s="109">
        <v>0.19903171878210837</v>
      </c>
    </row>
    <row r="745" spans="1:11" s="35" customFormat="1" x14ac:dyDescent="0.2">
      <c r="A745" s="74" t="s">
        <v>1817</v>
      </c>
      <c r="B745" s="74" t="s">
        <v>114</v>
      </c>
      <c r="C745" s="79" t="s">
        <v>299</v>
      </c>
      <c r="D745" s="78">
        <v>30137713</v>
      </c>
      <c r="E745" s="85">
        <v>33</v>
      </c>
      <c r="F745" s="74" t="s">
        <v>1974</v>
      </c>
      <c r="G745" s="76">
        <v>148277</v>
      </c>
      <c r="H745" s="76">
        <v>0</v>
      </c>
      <c r="I745" s="86">
        <v>6451</v>
      </c>
      <c r="J745" s="108">
        <v>41661</v>
      </c>
      <c r="K745" s="109">
        <v>0.68265374265732381</v>
      </c>
    </row>
    <row r="746" spans="1:11" s="35" customFormat="1" ht="25.5" x14ac:dyDescent="0.2">
      <c r="A746" s="74" t="s">
        <v>1817</v>
      </c>
      <c r="B746" s="74" t="s">
        <v>114</v>
      </c>
      <c r="C746" s="79" t="s">
        <v>299</v>
      </c>
      <c r="D746" s="78">
        <v>30328075</v>
      </c>
      <c r="E746" s="85">
        <v>33</v>
      </c>
      <c r="F746" s="74" t="s">
        <v>1975</v>
      </c>
      <c r="G746" s="76">
        <v>180000</v>
      </c>
      <c r="H746" s="76">
        <v>0</v>
      </c>
      <c r="I746" s="86">
        <v>6681</v>
      </c>
      <c r="J746" s="108">
        <v>41848</v>
      </c>
      <c r="K746" s="109">
        <v>0.76577170555555563</v>
      </c>
    </row>
    <row r="747" spans="1:11" s="35" customFormat="1" x14ac:dyDescent="0.2">
      <c r="A747" s="74" t="s">
        <v>1817</v>
      </c>
      <c r="B747" s="74" t="s">
        <v>114</v>
      </c>
      <c r="C747" s="79" t="s">
        <v>299</v>
      </c>
      <c r="D747" s="78">
        <v>30336123</v>
      </c>
      <c r="E747" s="85">
        <v>33</v>
      </c>
      <c r="F747" s="74" t="s">
        <v>1976</v>
      </c>
      <c r="G747" s="76">
        <v>50000</v>
      </c>
      <c r="H747" s="76">
        <v>15500</v>
      </c>
      <c r="I747" s="86">
        <v>6681</v>
      </c>
      <c r="J747" s="108">
        <v>41848</v>
      </c>
      <c r="K747" s="109">
        <v>0.81</v>
      </c>
    </row>
    <row r="748" spans="1:11" s="35" customFormat="1" ht="25.5" x14ac:dyDescent="0.2">
      <c r="A748" s="74" t="s">
        <v>1817</v>
      </c>
      <c r="B748" s="74" t="s">
        <v>114</v>
      </c>
      <c r="C748" s="79" t="s">
        <v>299</v>
      </c>
      <c r="D748" s="78">
        <v>30326975</v>
      </c>
      <c r="E748" s="85">
        <v>33</v>
      </c>
      <c r="F748" s="74" t="s">
        <v>1977</v>
      </c>
      <c r="G748" s="76">
        <v>120000</v>
      </c>
      <c r="H748" s="76">
        <v>0</v>
      </c>
      <c r="I748" s="86">
        <v>6681</v>
      </c>
      <c r="J748" s="108">
        <v>41848</v>
      </c>
      <c r="K748" s="109">
        <v>0.75</v>
      </c>
    </row>
    <row r="749" spans="1:11" s="35" customFormat="1" ht="25.5" x14ac:dyDescent="0.2">
      <c r="A749" s="74" t="s">
        <v>1817</v>
      </c>
      <c r="B749" s="74" t="s">
        <v>114</v>
      </c>
      <c r="C749" s="79" t="s">
        <v>299</v>
      </c>
      <c r="D749" s="78">
        <v>30403172</v>
      </c>
      <c r="E749" s="85">
        <v>33</v>
      </c>
      <c r="F749" s="74" t="s">
        <v>1978</v>
      </c>
      <c r="G749" s="76">
        <v>111566</v>
      </c>
      <c r="H749" s="76">
        <v>0</v>
      </c>
      <c r="I749" s="86">
        <v>7235</v>
      </c>
      <c r="J749" s="108">
        <v>42165</v>
      </c>
      <c r="K749" s="109">
        <v>0.95001165229550222</v>
      </c>
    </row>
    <row r="750" spans="1:11" s="35" customFormat="1" ht="25.5" x14ac:dyDescent="0.2">
      <c r="A750" s="74" t="s">
        <v>1817</v>
      </c>
      <c r="B750" s="74" t="s">
        <v>114</v>
      </c>
      <c r="C750" s="79" t="s">
        <v>299</v>
      </c>
      <c r="D750" s="78">
        <v>30403174</v>
      </c>
      <c r="E750" s="85">
        <v>33</v>
      </c>
      <c r="F750" s="74" t="s">
        <v>1979</v>
      </c>
      <c r="G750" s="76">
        <v>166411</v>
      </c>
      <c r="H750" s="76">
        <v>0</v>
      </c>
      <c r="I750" s="86">
        <v>7235</v>
      </c>
      <c r="J750" s="108">
        <v>42165</v>
      </c>
      <c r="K750" s="109">
        <v>0.94999729585183668</v>
      </c>
    </row>
    <row r="751" spans="1:11" s="35" customFormat="1" ht="25.5" x14ac:dyDescent="0.2">
      <c r="A751" s="74" t="s">
        <v>1817</v>
      </c>
      <c r="B751" s="74" t="s">
        <v>114</v>
      </c>
      <c r="C751" s="79" t="s">
        <v>299</v>
      </c>
      <c r="D751" s="78">
        <v>30404173</v>
      </c>
      <c r="E751" s="85">
        <v>33</v>
      </c>
      <c r="F751" s="74" t="s">
        <v>1980</v>
      </c>
      <c r="G751" s="76">
        <v>156540</v>
      </c>
      <c r="H751" s="76">
        <v>39135</v>
      </c>
      <c r="I751" s="86">
        <v>7235</v>
      </c>
      <c r="J751" s="108">
        <v>42165</v>
      </c>
      <c r="K751" s="109">
        <v>0.75</v>
      </c>
    </row>
    <row r="752" spans="1:11" s="35" customFormat="1" ht="25.5" x14ac:dyDescent="0.2">
      <c r="A752" s="74" t="s">
        <v>1817</v>
      </c>
      <c r="B752" s="74" t="s">
        <v>114</v>
      </c>
      <c r="C752" s="79" t="s">
        <v>299</v>
      </c>
      <c r="D752" s="78">
        <v>30404140</v>
      </c>
      <c r="E752" s="85">
        <v>33</v>
      </c>
      <c r="F752" s="74" t="s">
        <v>1981</v>
      </c>
      <c r="G752" s="76">
        <v>169740</v>
      </c>
      <c r="H752" s="76">
        <v>0</v>
      </c>
      <c r="I752" s="86">
        <v>7235</v>
      </c>
      <c r="J752" s="108">
        <v>42165</v>
      </c>
      <c r="K752" s="109">
        <v>0.75</v>
      </c>
    </row>
    <row r="753" spans="1:11" s="35" customFormat="1" x14ac:dyDescent="0.2">
      <c r="A753" s="74" t="s">
        <v>1817</v>
      </c>
      <c r="B753" s="74" t="s">
        <v>114</v>
      </c>
      <c r="C753" s="79" t="s">
        <v>299</v>
      </c>
      <c r="D753" s="78">
        <v>30403028</v>
      </c>
      <c r="E753" s="85">
        <v>33</v>
      </c>
      <c r="F753" s="74" t="s">
        <v>1982</v>
      </c>
      <c r="G753" s="76">
        <v>193131</v>
      </c>
      <c r="H753" s="76">
        <v>38626</v>
      </c>
      <c r="I753" s="86">
        <v>7235</v>
      </c>
      <c r="J753" s="108">
        <v>42165</v>
      </c>
      <c r="K753" s="109">
        <v>0.95000284780796451</v>
      </c>
    </row>
    <row r="754" spans="1:11" s="35" customFormat="1" x14ac:dyDescent="0.2">
      <c r="A754" s="74" t="s">
        <v>1817</v>
      </c>
      <c r="B754" s="74" t="s">
        <v>114</v>
      </c>
      <c r="C754" s="79" t="s">
        <v>299</v>
      </c>
      <c r="D754" s="78">
        <v>30404122</v>
      </c>
      <c r="E754" s="85">
        <v>33</v>
      </c>
      <c r="F754" s="74" t="s">
        <v>1983</v>
      </c>
      <c r="G754" s="76">
        <v>199878</v>
      </c>
      <c r="H754" s="76">
        <v>0</v>
      </c>
      <c r="I754" s="86">
        <v>7235</v>
      </c>
      <c r="J754" s="108">
        <v>42165</v>
      </c>
      <c r="K754" s="109">
        <v>0.74999749847406916</v>
      </c>
    </row>
    <row r="755" spans="1:11" s="35" customFormat="1" ht="25.5" x14ac:dyDescent="0.2">
      <c r="A755" s="74" t="s">
        <v>1817</v>
      </c>
      <c r="B755" s="74" t="s">
        <v>114</v>
      </c>
      <c r="C755" s="79" t="s">
        <v>299</v>
      </c>
      <c r="D755" s="78">
        <v>30404134</v>
      </c>
      <c r="E755" s="85">
        <v>33</v>
      </c>
      <c r="F755" s="74" t="s">
        <v>1984</v>
      </c>
      <c r="G755" s="76">
        <v>182845</v>
      </c>
      <c r="H755" s="76">
        <v>0</v>
      </c>
      <c r="I755" s="86">
        <v>7235</v>
      </c>
      <c r="J755" s="108">
        <v>42165</v>
      </c>
      <c r="K755" s="109">
        <v>0.74999589816511247</v>
      </c>
    </row>
    <row r="756" spans="1:11" s="35" customFormat="1" x14ac:dyDescent="0.2">
      <c r="A756" s="74" t="s">
        <v>1817</v>
      </c>
      <c r="B756" s="74" t="s">
        <v>114</v>
      </c>
      <c r="C756" s="79" t="s">
        <v>299</v>
      </c>
      <c r="D756" s="78">
        <v>30404133</v>
      </c>
      <c r="E756" s="85">
        <v>33</v>
      </c>
      <c r="F756" s="74" t="s">
        <v>1985</v>
      </c>
      <c r="G756" s="76">
        <v>199781</v>
      </c>
      <c r="H756" s="76">
        <v>0</v>
      </c>
      <c r="I756" s="86">
        <v>7235</v>
      </c>
      <c r="J756" s="108">
        <v>42165</v>
      </c>
      <c r="K756" s="109">
        <v>0.49999749725949916</v>
      </c>
    </row>
    <row r="757" spans="1:11" s="35" customFormat="1" ht="25.5" x14ac:dyDescent="0.2">
      <c r="A757" s="74" t="s">
        <v>1817</v>
      </c>
      <c r="B757" s="74" t="s">
        <v>114</v>
      </c>
      <c r="C757" s="79" t="s">
        <v>299</v>
      </c>
      <c r="D757" s="78">
        <v>30404141</v>
      </c>
      <c r="E757" s="85">
        <v>33</v>
      </c>
      <c r="F757" s="74" t="s">
        <v>1986</v>
      </c>
      <c r="G757" s="76">
        <v>173081</v>
      </c>
      <c r="H757" s="76">
        <v>33390</v>
      </c>
      <c r="I757" s="86">
        <v>7235</v>
      </c>
      <c r="J757" s="108">
        <v>42165</v>
      </c>
      <c r="K757" s="109">
        <v>0.94291690017968466</v>
      </c>
    </row>
    <row r="758" spans="1:11" s="35" customFormat="1" ht="25.5" x14ac:dyDescent="0.2">
      <c r="A758" s="74" t="s">
        <v>1817</v>
      </c>
      <c r="B758" s="74" t="s">
        <v>114</v>
      </c>
      <c r="C758" s="79" t="s">
        <v>299</v>
      </c>
      <c r="D758" s="78">
        <v>30404132</v>
      </c>
      <c r="E758" s="85">
        <v>33</v>
      </c>
      <c r="F758" s="74" t="s">
        <v>1987</v>
      </c>
      <c r="G758" s="76">
        <v>167418</v>
      </c>
      <c r="H758" s="76">
        <v>0</v>
      </c>
      <c r="I758" s="86">
        <v>7235</v>
      </c>
      <c r="J758" s="108">
        <v>42165</v>
      </c>
      <c r="K758" s="109">
        <v>0.50000597307338523</v>
      </c>
    </row>
    <row r="759" spans="1:11" s="35" customFormat="1" ht="25.5" x14ac:dyDescent="0.2">
      <c r="A759" s="74" t="s">
        <v>1817</v>
      </c>
      <c r="B759" s="74" t="s">
        <v>114</v>
      </c>
      <c r="C759" s="79" t="s">
        <v>299</v>
      </c>
      <c r="D759" s="78">
        <v>30403127</v>
      </c>
      <c r="E759" s="85">
        <v>33</v>
      </c>
      <c r="F759" s="74" t="s">
        <v>1988</v>
      </c>
      <c r="G759" s="76">
        <v>222936</v>
      </c>
      <c r="H759" s="76">
        <v>44588</v>
      </c>
      <c r="I759" s="86">
        <v>7235</v>
      </c>
      <c r="J759" s="108">
        <v>42165</v>
      </c>
      <c r="K759" s="109">
        <v>0.95000358847382205</v>
      </c>
    </row>
    <row r="760" spans="1:11" s="35" customFormat="1" ht="25.5" x14ac:dyDescent="0.2">
      <c r="A760" s="74" t="s">
        <v>1817</v>
      </c>
      <c r="B760" s="74" t="s">
        <v>114</v>
      </c>
      <c r="C760" s="79" t="s">
        <v>299</v>
      </c>
      <c r="D760" s="78">
        <v>30403034</v>
      </c>
      <c r="E760" s="85">
        <v>33</v>
      </c>
      <c r="F760" s="74" t="s">
        <v>1989</v>
      </c>
      <c r="G760" s="76">
        <v>135000</v>
      </c>
      <c r="H760" s="76">
        <v>0</v>
      </c>
      <c r="I760" s="86">
        <v>7235</v>
      </c>
      <c r="J760" s="108">
        <v>42165</v>
      </c>
      <c r="K760" s="109">
        <v>0.75</v>
      </c>
    </row>
    <row r="761" spans="1:11" s="35" customFormat="1" ht="25.5" x14ac:dyDescent="0.2">
      <c r="A761" s="74" t="s">
        <v>1817</v>
      </c>
      <c r="B761" s="74" t="s">
        <v>114</v>
      </c>
      <c r="C761" s="79" t="s">
        <v>299</v>
      </c>
      <c r="D761" s="78">
        <v>30404077</v>
      </c>
      <c r="E761" s="85">
        <v>33</v>
      </c>
      <c r="F761" s="74" t="s">
        <v>1990</v>
      </c>
      <c r="G761" s="76">
        <v>199077</v>
      </c>
      <c r="H761" s="76">
        <v>49769</v>
      </c>
      <c r="I761" s="86">
        <v>7235</v>
      </c>
      <c r="J761" s="108">
        <v>42165</v>
      </c>
      <c r="K761" s="109">
        <v>0.74999623261351134</v>
      </c>
    </row>
    <row r="762" spans="1:11" s="35" customFormat="1" ht="25.5" x14ac:dyDescent="0.2">
      <c r="A762" s="74" t="s">
        <v>1817</v>
      </c>
      <c r="B762" s="74" t="s">
        <v>114</v>
      </c>
      <c r="C762" s="79" t="s">
        <v>299</v>
      </c>
      <c r="D762" s="78">
        <v>30413176</v>
      </c>
      <c r="E762" s="85">
        <v>33</v>
      </c>
      <c r="F762" s="74" t="s">
        <v>1991</v>
      </c>
      <c r="G762" s="76">
        <v>159904</v>
      </c>
      <c r="H762" s="76">
        <v>0</v>
      </c>
      <c r="I762" s="86">
        <v>7353</v>
      </c>
      <c r="J762" s="108">
        <v>42214</v>
      </c>
      <c r="K762" s="109">
        <v>0.25</v>
      </c>
    </row>
    <row r="763" spans="1:11" s="35" customFormat="1" ht="25.5" x14ac:dyDescent="0.2">
      <c r="A763" s="74" t="s">
        <v>1817</v>
      </c>
      <c r="B763" s="74" t="s">
        <v>114</v>
      </c>
      <c r="C763" s="79" t="s">
        <v>299</v>
      </c>
      <c r="D763" s="78">
        <v>30404078</v>
      </c>
      <c r="E763" s="85">
        <v>33</v>
      </c>
      <c r="F763" s="74" t="s">
        <v>1992</v>
      </c>
      <c r="G763" s="76">
        <v>135244</v>
      </c>
      <c r="H763" s="76">
        <v>0</v>
      </c>
      <c r="I763" s="86">
        <v>7235</v>
      </c>
      <c r="J763" s="108">
        <v>42165</v>
      </c>
      <c r="K763" s="109">
        <v>0.75</v>
      </c>
    </row>
    <row r="764" spans="1:11" s="35" customFormat="1" x14ac:dyDescent="0.2">
      <c r="A764" s="74" t="s">
        <v>1817</v>
      </c>
      <c r="B764" s="74" t="s">
        <v>114</v>
      </c>
      <c r="C764" s="79" t="s">
        <v>299</v>
      </c>
      <c r="D764" s="78">
        <v>30404124</v>
      </c>
      <c r="E764" s="85">
        <v>33</v>
      </c>
      <c r="F764" s="74" t="s">
        <v>1993</v>
      </c>
      <c r="G764" s="76">
        <v>199001</v>
      </c>
      <c r="H764" s="76">
        <v>0</v>
      </c>
      <c r="I764" s="86">
        <v>7235</v>
      </c>
      <c r="J764" s="108">
        <v>42165</v>
      </c>
      <c r="K764" s="109">
        <v>0.49999748744981182</v>
      </c>
    </row>
    <row r="765" spans="1:11" s="35" customFormat="1" ht="25.5" x14ac:dyDescent="0.2">
      <c r="A765" s="74" t="s">
        <v>1817</v>
      </c>
      <c r="B765" s="74" t="s">
        <v>114</v>
      </c>
      <c r="C765" s="79" t="s">
        <v>299</v>
      </c>
      <c r="D765" s="78">
        <v>30404123</v>
      </c>
      <c r="E765" s="85">
        <v>33</v>
      </c>
      <c r="F765" s="74" t="s">
        <v>1994</v>
      </c>
      <c r="G765" s="76">
        <v>62017</v>
      </c>
      <c r="H765" s="76">
        <v>15505</v>
      </c>
      <c r="I765" s="86">
        <v>7235</v>
      </c>
      <c r="J765" s="108">
        <v>42165</v>
      </c>
      <c r="K765" s="109">
        <v>0.75000403115274838</v>
      </c>
    </row>
    <row r="766" spans="1:11" s="35" customFormat="1" ht="25.5" x14ac:dyDescent="0.2">
      <c r="A766" s="74" t="s">
        <v>1817</v>
      </c>
      <c r="B766" s="74" t="s">
        <v>114</v>
      </c>
      <c r="C766" s="79" t="s">
        <v>299</v>
      </c>
      <c r="D766" s="78">
        <v>30413131</v>
      </c>
      <c r="E766" s="85">
        <v>33</v>
      </c>
      <c r="F766" s="74" t="s">
        <v>1995</v>
      </c>
      <c r="G766" s="76">
        <v>198000</v>
      </c>
      <c r="H766" s="76">
        <v>0</v>
      </c>
      <c r="I766" s="86">
        <v>7353</v>
      </c>
      <c r="J766" s="108">
        <v>42214</v>
      </c>
      <c r="K766" s="109">
        <v>0.25</v>
      </c>
    </row>
    <row r="767" spans="1:11" s="35" customFormat="1" ht="25.5" x14ac:dyDescent="0.2">
      <c r="A767" s="74" t="s">
        <v>1817</v>
      </c>
      <c r="B767" s="74" t="s">
        <v>114</v>
      </c>
      <c r="C767" s="79" t="s">
        <v>299</v>
      </c>
      <c r="D767" s="78">
        <v>30413129</v>
      </c>
      <c r="E767" s="85">
        <v>33</v>
      </c>
      <c r="F767" s="74" t="s">
        <v>1996</v>
      </c>
      <c r="G767" s="76">
        <v>150000</v>
      </c>
      <c r="H767" s="76">
        <v>37500</v>
      </c>
      <c r="I767" s="86">
        <v>7353</v>
      </c>
      <c r="J767" s="108">
        <v>42214</v>
      </c>
      <c r="K767" s="109">
        <v>1</v>
      </c>
    </row>
    <row r="768" spans="1:11" s="35" customFormat="1" ht="25.5" x14ac:dyDescent="0.2">
      <c r="A768" s="74" t="s">
        <v>1817</v>
      </c>
      <c r="B768" s="74" t="s">
        <v>114</v>
      </c>
      <c r="C768" s="79" t="s">
        <v>299</v>
      </c>
      <c r="D768" s="78">
        <v>30404025</v>
      </c>
      <c r="E768" s="85">
        <v>33</v>
      </c>
      <c r="F768" s="74" t="s">
        <v>1997</v>
      </c>
      <c r="G768" s="76">
        <v>134790</v>
      </c>
      <c r="H768" s="76">
        <v>0</v>
      </c>
      <c r="I768" s="86">
        <v>7235</v>
      </c>
      <c r="J768" s="108">
        <v>42165</v>
      </c>
      <c r="K768" s="109">
        <v>0.74999629052600336</v>
      </c>
    </row>
    <row r="769" spans="1:11" s="35" customFormat="1" ht="25.5" x14ac:dyDescent="0.2">
      <c r="A769" s="74" t="s">
        <v>1817</v>
      </c>
      <c r="B769" s="74" t="s">
        <v>114</v>
      </c>
      <c r="C769" s="79" t="s">
        <v>299</v>
      </c>
      <c r="D769" s="78">
        <v>30467287</v>
      </c>
      <c r="E769" s="85">
        <v>33</v>
      </c>
      <c r="F769" s="74" t="s">
        <v>1998</v>
      </c>
      <c r="G769" s="76">
        <v>215000</v>
      </c>
      <c r="H769" s="76">
        <v>0</v>
      </c>
      <c r="I769" s="86"/>
      <c r="J769" s="108"/>
      <c r="K769" s="109">
        <v>0.25</v>
      </c>
    </row>
    <row r="770" spans="1:11" s="35" customFormat="1" ht="25.5" x14ac:dyDescent="0.2">
      <c r="A770" s="74" t="s">
        <v>1817</v>
      </c>
      <c r="B770" s="74" t="s">
        <v>114</v>
      </c>
      <c r="C770" s="79" t="s">
        <v>299</v>
      </c>
      <c r="D770" s="78">
        <v>30467236</v>
      </c>
      <c r="E770" s="85">
        <v>33</v>
      </c>
      <c r="F770" s="74" t="s">
        <v>1999</v>
      </c>
      <c r="G770" s="76">
        <v>60000</v>
      </c>
      <c r="H770" s="76">
        <v>0</v>
      </c>
      <c r="I770" s="86"/>
      <c r="J770" s="108"/>
      <c r="K770" s="109">
        <v>0.5</v>
      </c>
    </row>
    <row r="771" spans="1:11" s="35" customFormat="1" ht="25.5" x14ac:dyDescent="0.2">
      <c r="A771" s="74" t="s">
        <v>1817</v>
      </c>
      <c r="B771" s="74" t="s">
        <v>114</v>
      </c>
      <c r="C771" s="79" t="s">
        <v>299</v>
      </c>
      <c r="D771" s="78">
        <v>30467238</v>
      </c>
      <c r="E771" s="85">
        <v>33</v>
      </c>
      <c r="F771" s="74" t="s">
        <v>2000</v>
      </c>
      <c r="G771" s="76">
        <v>60405</v>
      </c>
      <c r="H771" s="76">
        <v>0</v>
      </c>
      <c r="I771" s="86"/>
      <c r="J771" s="108"/>
      <c r="K771" s="109">
        <v>0.24999586126976245</v>
      </c>
    </row>
    <row r="772" spans="1:11" s="35" customFormat="1" ht="25.5" x14ac:dyDescent="0.2">
      <c r="A772" s="74" t="s">
        <v>1817</v>
      </c>
      <c r="B772" s="74" t="s">
        <v>114</v>
      </c>
      <c r="C772" s="79" t="s">
        <v>299</v>
      </c>
      <c r="D772" s="78">
        <v>30467285</v>
      </c>
      <c r="E772" s="85">
        <v>33</v>
      </c>
      <c r="F772" s="74" t="s">
        <v>2001</v>
      </c>
      <c r="G772" s="76">
        <v>185000</v>
      </c>
      <c r="H772" s="76">
        <v>0</v>
      </c>
      <c r="I772" s="86"/>
      <c r="J772" s="108"/>
      <c r="K772" s="109">
        <v>0.10810810810810811</v>
      </c>
    </row>
    <row r="773" spans="1:11" s="35" customFormat="1" ht="25.5" x14ac:dyDescent="0.2">
      <c r="A773" s="74" t="s">
        <v>1817</v>
      </c>
      <c r="B773" s="74" t="s">
        <v>114</v>
      </c>
      <c r="C773" s="79" t="s">
        <v>299</v>
      </c>
      <c r="D773" s="78">
        <v>30363441</v>
      </c>
      <c r="E773" s="85">
        <v>33</v>
      </c>
      <c r="F773" s="74" t="s">
        <v>2002</v>
      </c>
      <c r="G773" s="76">
        <v>270000</v>
      </c>
      <c r="H773" s="76">
        <v>0</v>
      </c>
      <c r="I773" s="86">
        <v>7148</v>
      </c>
      <c r="J773" s="108">
        <v>42123</v>
      </c>
      <c r="K773" s="109">
        <v>0.75</v>
      </c>
    </row>
    <row r="774" spans="1:11" s="35" customFormat="1" x14ac:dyDescent="0.2">
      <c r="A774" s="74" t="s">
        <v>1817</v>
      </c>
      <c r="B774" s="74" t="s">
        <v>114</v>
      </c>
      <c r="C774" s="79" t="s">
        <v>299</v>
      </c>
      <c r="D774" s="78">
        <v>30431522</v>
      </c>
      <c r="E774" s="85">
        <v>33</v>
      </c>
      <c r="F774" s="74" t="s">
        <v>2003</v>
      </c>
      <c r="G774" s="76">
        <v>212676</v>
      </c>
      <c r="H774" s="76">
        <v>0</v>
      </c>
      <c r="I774" s="86">
        <v>7869</v>
      </c>
      <c r="J774" s="108">
        <v>42487</v>
      </c>
      <c r="K774" s="109">
        <v>0.86148883748048677</v>
      </c>
    </row>
    <row r="775" spans="1:11" s="35" customFormat="1" x14ac:dyDescent="0.2">
      <c r="A775" s="74" t="s">
        <v>1817</v>
      </c>
      <c r="B775" s="74" t="s">
        <v>1854</v>
      </c>
      <c r="C775" s="79" t="s">
        <v>299</v>
      </c>
      <c r="D775" s="78">
        <v>30073324</v>
      </c>
      <c r="E775" s="85">
        <v>33</v>
      </c>
      <c r="F775" s="74" t="s">
        <v>2004</v>
      </c>
      <c r="G775" s="76">
        <v>2436137.9929999998</v>
      </c>
      <c r="H775" s="76">
        <v>38290.787000000004</v>
      </c>
      <c r="I775" s="86">
        <v>4872</v>
      </c>
      <c r="J775" s="108">
        <v>40590</v>
      </c>
      <c r="K775" s="109">
        <v>0.90287612865943268</v>
      </c>
    </row>
    <row r="776" spans="1:11" s="35" customFormat="1" x14ac:dyDescent="0.2">
      <c r="A776" s="74" t="s">
        <v>1817</v>
      </c>
      <c r="B776" s="74" t="s">
        <v>1857</v>
      </c>
      <c r="C776" s="79" t="s">
        <v>299</v>
      </c>
      <c r="D776" s="78">
        <v>20191865</v>
      </c>
      <c r="E776" s="85">
        <v>33</v>
      </c>
      <c r="F776" s="74" t="s">
        <v>2005</v>
      </c>
      <c r="G776" s="76">
        <v>3409879.3650000002</v>
      </c>
      <c r="H776" s="76">
        <v>17194.296999999999</v>
      </c>
      <c r="I776" s="86">
        <v>4872</v>
      </c>
      <c r="J776" s="108">
        <v>40590</v>
      </c>
      <c r="K776" s="109">
        <v>1</v>
      </c>
    </row>
    <row r="777" spans="1:11" s="35" customFormat="1" x14ac:dyDescent="0.2">
      <c r="A777" s="74" t="s">
        <v>1817</v>
      </c>
      <c r="B777" s="74" t="s">
        <v>1835</v>
      </c>
      <c r="C777" s="79" t="s">
        <v>299</v>
      </c>
      <c r="D777" s="78">
        <v>30073659</v>
      </c>
      <c r="E777" s="85">
        <v>33</v>
      </c>
      <c r="F777" s="74" t="s">
        <v>2006</v>
      </c>
      <c r="G777" s="76">
        <v>2482061.7680000002</v>
      </c>
      <c r="H777" s="76">
        <v>0</v>
      </c>
      <c r="I777" s="86">
        <v>4968</v>
      </c>
      <c r="J777" s="108">
        <v>40674</v>
      </c>
      <c r="K777" s="104">
        <v>0</v>
      </c>
    </row>
    <row r="778" spans="1:11" s="35" customFormat="1" x14ac:dyDescent="0.2">
      <c r="A778" s="74" t="s">
        <v>1817</v>
      </c>
      <c r="B778" s="74" t="s">
        <v>1823</v>
      </c>
      <c r="C778" s="79" t="s">
        <v>299</v>
      </c>
      <c r="D778" s="78">
        <v>30072647</v>
      </c>
      <c r="E778" s="85">
        <v>33</v>
      </c>
      <c r="F778" s="74" t="s">
        <v>2007</v>
      </c>
      <c r="G778" s="76">
        <v>1714311.486</v>
      </c>
      <c r="H778" s="76">
        <v>0</v>
      </c>
      <c r="I778" s="86">
        <v>4091</v>
      </c>
      <c r="J778" s="108">
        <v>39792</v>
      </c>
      <c r="K778" s="109">
        <v>0.97076501883742261</v>
      </c>
    </row>
    <row r="779" spans="1:11" s="35" customFormat="1" x14ac:dyDescent="0.2">
      <c r="A779" s="74" t="s">
        <v>1817</v>
      </c>
      <c r="B779" s="74" t="s">
        <v>1851</v>
      </c>
      <c r="C779" s="79" t="s">
        <v>299</v>
      </c>
      <c r="D779" s="78">
        <v>30065086</v>
      </c>
      <c r="E779" s="85">
        <v>33</v>
      </c>
      <c r="F779" s="74" t="s">
        <v>2008</v>
      </c>
      <c r="G779" s="76">
        <v>2924258.3250000002</v>
      </c>
      <c r="H779" s="76">
        <v>628591.94499999995</v>
      </c>
      <c r="I779" s="86">
        <v>6849</v>
      </c>
      <c r="J779" s="108">
        <v>41933</v>
      </c>
      <c r="K779" s="109">
        <v>0.87734540825834872</v>
      </c>
    </row>
    <row r="780" spans="1:11" s="35" customFormat="1" x14ac:dyDescent="0.2">
      <c r="A780" s="74" t="s">
        <v>1817</v>
      </c>
      <c r="B780" s="74" t="s">
        <v>1842</v>
      </c>
      <c r="C780" s="79" t="s">
        <v>299</v>
      </c>
      <c r="D780" s="78">
        <v>30100137</v>
      </c>
      <c r="E780" s="85">
        <v>33</v>
      </c>
      <c r="F780" s="74" t="s">
        <v>2009</v>
      </c>
      <c r="G780" s="76">
        <v>4135661.202</v>
      </c>
      <c r="H780" s="76">
        <v>0</v>
      </c>
      <c r="I780" s="86">
        <v>6456</v>
      </c>
      <c r="J780" s="108">
        <v>41674</v>
      </c>
      <c r="K780" s="104">
        <v>0</v>
      </c>
    </row>
    <row r="781" spans="1:11" s="35" customFormat="1" x14ac:dyDescent="0.2">
      <c r="A781" s="74" t="s">
        <v>1817</v>
      </c>
      <c r="B781" s="74" t="s">
        <v>1890</v>
      </c>
      <c r="C781" s="79" t="s">
        <v>299</v>
      </c>
      <c r="D781" s="78">
        <v>30078379</v>
      </c>
      <c r="E781" s="85">
        <v>33</v>
      </c>
      <c r="F781" s="74" t="s">
        <v>2010</v>
      </c>
      <c r="G781" s="76">
        <v>4348824.9840000002</v>
      </c>
      <c r="H781" s="76">
        <v>0</v>
      </c>
      <c r="I781" s="86">
        <v>6198</v>
      </c>
      <c r="J781" s="108">
        <v>41515</v>
      </c>
      <c r="K781" s="104">
        <v>0</v>
      </c>
    </row>
    <row r="782" spans="1:11" s="35" customFormat="1" x14ac:dyDescent="0.2">
      <c r="A782" s="74" t="s">
        <v>1817</v>
      </c>
      <c r="B782" s="74" t="s">
        <v>1857</v>
      </c>
      <c r="C782" s="79" t="s">
        <v>299</v>
      </c>
      <c r="D782" s="78">
        <v>30074220</v>
      </c>
      <c r="E782" s="85">
        <v>33</v>
      </c>
      <c r="F782" s="74" t="s">
        <v>2011</v>
      </c>
      <c r="G782" s="76">
        <v>2762677.1880000001</v>
      </c>
      <c r="H782" s="76">
        <v>266842.40700000001</v>
      </c>
      <c r="I782" s="86">
        <v>6198</v>
      </c>
      <c r="J782" s="108">
        <v>41515</v>
      </c>
      <c r="K782" s="109">
        <v>0.7555688355725475</v>
      </c>
    </row>
    <row r="783" spans="1:11" s="35" customFormat="1" x14ac:dyDescent="0.2">
      <c r="A783" s="74" t="s">
        <v>1817</v>
      </c>
      <c r="B783" s="74" t="s">
        <v>1835</v>
      </c>
      <c r="C783" s="79" t="s">
        <v>299</v>
      </c>
      <c r="D783" s="78">
        <v>30124512</v>
      </c>
      <c r="E783" s="85">
        <v>33</v>
      </c>
      <c r="F783" s="74" t="s">
        <v>2012</v>
      </c>
      <c r="G783" s="76">
        <v>1339778.514</v>
      </c>
      <c r="H783" s="76">
        <v>337696.37</v>
      </c>
      <c r="I783" s="86">
        <v>6198</v>
      </c>
      <c r="J783" s="108">
        <v>41515</v>
      </c>
      <c r="K783" s="109">
        <v>0.65645766871263778</v>
      </c>
    </row>
    <row r="784" spans="1:11" s="35" customFormat="1" x14ac:dyDescent="0.2">
      <c r="A784" s="74" t="s">
        <v>1817</v>
      </c>
      <c r="B784" s="74" t="s">
        <v>1825</v>
      </c>
      <c r="C784" s="79" t="s">
        <v>299</v>
      </c>
      <c r="D784" s="78">
        <v>30060780</v>
      </c>
      <c r="E784" s="85">
        <v>33</v>
      </c>
      <c r="F784" s="74" t="s">
        <v>2013</v>
      </c>
      <c r="G784" s="76">
        <v>2057152.5349999999</v>
      </c>
      <c r="H784" s="76">
        <v>152670.11900000001</v>
      </c>
      <c r="I784" s="86">
        <v>7081</v>
      </c>
      <c r="J784" s="108">
        <v>42088</v>
      </c>
      <c r="K784" s="109">
        <v>0.68663729644141347</v>
      </c>
    </row>
    <row r="785" spans="1:11" s="35" customFormat="1" x14ac:dyDescent="0.2">
      <c r="A785" s="74" t="s">
        <v>1817</v>
      </c>
      <c r="B785" s="74" t="s">
        <v>1857</v>
      </c>
      <c r="C785" s="79" t="s">
        <v>299</v>
      </c>
      <c r="D785" s="78">
        <v>30079953</v>
      </c>
      <c r="E785" s="85">
        <v>33</v>
      </c>
      <c r="F785" s="74" t="s">
        <v>2014</v>
      </c>
      <c r="G785" s="76">
        <v>1939551.0020000001</v>
      </c>
      <c r="H785" s="76">
        <v>0</v>
      </c>
      <c r="I785" s="86">
        <v>7125</v>
      </c>
      <c r="J785" s="108">
        <v>42102</v>
      </c>
      <c r="K785" s="109">
        <v>0.60664754202735827</v>
      </c>
    </row>
    <row r="786" spans="1:11" s="35" customFormat="1" x14ac:dyDescent="0.2">
      <c r="A786" s="74" t="s">
        <v>1817</v>
      </c>
      <c r="B786" s="74" t="s">
        <v>1825</v>
      </c>
      <c r="C786" s="79" t="s">
        <v>299</v>
      </c>
      <c r="D786" s="78">
        <v>30060787</v>
      </c>
      <c r="E786" s="85">
        <v>33</v>
      </c>
      <c r="F786" s="74" t="s">
        <v>2015</v>
      </c>
      <c r="G786" s="76">
        <v>2502627</v>
      </c>
      <c r="H786" s="76">
        <v>1331500.4440000001</v>
      </c>
      <c r="I786" s="86">
        <v>7216</v>
      </c>
      <c r="J786" s="108">
        <v>42151</v>
      </c>
      <c r="K786" s="109">
        <v>0.80516279718950823</v>
      </c>
    </row>
    <row r="787" spans="1:11" s="35" customFormat="1" x14ac:dyDescent="0.2">
      <c r="A787" s="74" t="s">
        <v>1817</v>
      </c>
      <c r="B787" s="74" t="s">
        <v>1833</v>
      </c>
      <c r="C787" s="79" t="s">
        <v>299</v>
      </c>
      <c r="D787" s="78">
        <v>30125953</v>
      </c>
      <c r="E787" s="85">
        <v>33</v>
      </c>
      <c r="F787" s="74" t="s">
        <v>2016</v>
      </c>
      <c r="G787" s="76">
        <v>2836379</v>
      </c>
      <c r="H787" s="76">
        <v>720435.24300000002</v>
      </c>
      <c r="I787" s="86">
        <v>7334</v>
      </c>
      <c r="J787" s="108">
        <v>42214</v>
      </c>
      <c r="K787" s="109">
        <v>0.22480242790096894</v>
      </c>
    </row>
    <row r="788" spans="1:11" s="35" customFormat="1" ht="25.5" x14ac:dyDescent="0.2">
      <c r="A788" s="74" t="s">
        <v>1817</v>
      </c>
      <c r="B788" s="74" t="s">
        <v>1861</v>
      </c>
      <c r="C788" s="79" t="s">
        <v>299</v>
      </c>
      <c r="D788" s="78" t="s">
        <v>2017</v>
      </c>
      <c r="E788" s="85">
        <v>33</v>
      </c>
      <c r="F788" s="74" t="s">
        <v>2018</v>
      </c>
      <c r="G788" s="76">
        <v>110980</v>
      </c>
      <c r="H788" s="76">
        <v>0</v>
      </c>
      <c r="I788" s="86" t="s">
        <v>2084</v>
      </c>
      <c r="J788" s="108" t="s">
        <v>2085</v>
      </c>
      <c r="K788" s="104">
        <v>0</v>
      </c>
    </row>
    <row r="789" spans="1:11" s="35" customFormat="1" ht="25.5" x14ac:dyDescent="0.2">
      <c r="A789" s="74" t="s">
        <v>1817</v>
      </c>
      <c r="B789" s="74" t="s">
        <v>1823</v>
      </c>
      <c r="C789" s="79" t="s">
        <v>299</v>
      </c>
      <c r="D789" s="78" t="s">
        <v>2019</v>
      </c>
      <c r="E789" s="85">
        <v>33</v>
      </c>
      <c r="F789" s="74" t="s">
        <v>2020</v>
      </c>
      <c r="G789" s="76">
        <v>162149</v>
      </c>
      <c r="H789" s="76">
        <v>48035.421000000002</v>
      </c>
      <c r="I789" s="86" t="s">
        <v>2084</v>
      </c>
      <c r="J789" s="108" t="s">
        <v>2085</v>
      </c>
      <c r="K789" s="109">
        <v>0.2962424745141814</v>
      </c>
    </row>
    <row r="790" spans="1:11" s="35" customFormat="1" ht="25.5" x14ac:dyDescent="0.2">
      <c r="A790" s="74" t="s">
        <v>1817</v>
      </c>
      <c r="B790" s="74" t="s">
        <v>1817</v>
      </c>
      <c r="C790" s="79" t="s">
        <v>299</v>
      </c>
      <c r="D790" s="78" t="s">
        <v>2021</v>
      </c>
      <c r="E790" s="85">
        <v>33</v>
      </c>
      <c r="F790" s="74" t="s">
        <v>2022</v>
      </c>
      <c r="G790" s="76">
        <v>234850</v>
      </c>
      <c r="H790" s="76">
        <v>0</v>
      </c>
      <c r="I790" s="86" t="s">
        <v>2084</v>
      </c>
      <c r="J790" s="108" t="s">
        <v>2085</v>
      </c>
      <c r="K790" s="104">
        <v>0</v>
      </c>
    </row>
    <row r="791" spans="1:11" s="35" customFormat="1" ht="25.5" x14ac:dyDescent="0.2">
      <c r="A791" s="74" t="s">
        <v>1817</v>
      </c>
      <c r="B791" s="74" t="s">
        <v>1842</v>
      </c>
      <c r="C791" s="79" t="s">
        <v>299</v>
      </c>
      <c r="D791" s="78" t="s">
        <v>2023</v>
      </c>
      <c r="E791" s="85">
        <v>33</v>
      </c>
      <c r="F791" s="74" t="s">
        <v>2024</v>
      </c>
      <c r="G791" s="76">
        <v>122869</v>
      </c>
      <c r="H791" s="76">
        <v>86877.484999999986</v>
      </c>
      <c r="I791" s="86" t="s">
        <v>2084</v>
      </c>
      <c r="J791" s="108" t="s">
        <v>2085</v>
      </c>
      <c r="K791" s="109">
        <v>0.75082799567018521</v>
      </c>
    </row>
    <row r="792" spans="1:11" s="35" customFormat="1" ht="25.5" x14ac:dyDescent="0.2">
      <c r="A792" s="74" t="s">
        <v>1817</v>
      </c>
      <c r="B792" s="74" t="s">
        <v>1854</v>
      </c>
      <c r="C792" s="79" t="s">
        <v>299</v>
      </c>
      <c r="D792" s="78" t="s">
        <v>2025</v>
      </c>
      <c r="E792" s="85">
        <v>33</v>
      </c>
      <c r="F792" s="74" t="s">
        <v>2026</v>
      </c>
      <c r="G792" s="76">
        <v>144796</v>
      </c>
      <c r="H792" s="76">
        <v>106403.35599999999</v>
      </c>
      <c r="I792" s="86" t="s">
        <v>2084</v>
      </c>
      <c r="J792" s="108" t="s">
        <v>2085</v>
      </c>
      <c r="K792" s="109">
        <v>0.73485010635652903</v>
      </c>
    </row>
    <row r="793" spans="1:11" s="35" customFormat="1" ht="25.5" x14ac:dyDescent="0.2">
      <c r="A793" s="74" t="s">
        <v>1817</v>
      </c>
      <c r="B793" s="74" t="s">
        <v>1890</v>
      </c>
      <c r="C793" s="79" t="s">
        <v>299</v>
      </c>
      <c r="D793" s="78" t="s">
        <v>2027</v>
      </c>
      <c r="E793" s="85">
        <v>33</v>
      </c>
      <c r="F793" s="74" t="s">
        <v>2028</v>
      </c>
      <c r="G793" s="76">
        <v>133428</v>
      </c>
      <c r="H793" s="76">
        <v>84266.95</v>
      </c>
      <c r="I793" s="86" t="s">
        <v>2084</v>
      </c>
      <c r="J793" s="108" t="s">
        <v>2085</v>
      </c>
      <c r="K793" s="109">
        <v>0.63155372185748115</v>
      </c>
    </row>
    <row r="794" spans="1:11" s="35" customFormat="1" ht="25.5" x14ac:dyDescent="0.2">
      <c r="A794" s="74" t="s">
        <v>1817</v>
      </c>
      <c r="B794" s="74" t="s">
        <v>1835</v>
      </c>
      <c r="C794" s="79" t="s">
        <v>299</v>
      </c>
      <c r="D794" s="78" t="s">
        <v>2029</v>
      </c>
      <c r="E794" s="85">
        <v>33</v>
      </c>
      <c r="F794" s="74" t="s">
        <v>2030</v>
      </c>
      <c r="G794" s="76">
        <v>225457</v>
      </c>
      <c r="H794" s="76">
        <v>61039.068999999996</v>
      </c>
      <c r="I794" s="86" t="s">
        <v>2084</v>
      </c>
      <c r="J794" s="108" t="s">
        <v>2085</v>
      </c>
      <c r="K794" s="109">
        <v>0.27073485853178209</v>
      </c>
    </row>
    <row r="795" spans="1:11" s="35" customFormat="1" ht="25.5" x14ac:dyDescent="0.2">
      <c r="A795" s="74" t="s">
        <v>1817</v>
      </c>
      <c r="B795" s="74" t="s">
        <v>1851</v>
      </c>
      <c r="C795" s="79" t="s">
        <v>299</v>
      </c>
      <c r="D795" s="78" t="s">
        <v>2031</v>
      </c>
      <c r="E795" s="85">
        <v>33</v>
      </c>
      <c r="F795" s="74" t="s">
        <v>2032</v>
      </c>
      <c r="G795" s="76">
        <v>298506</v>
      </c>
      <c r="H795" s="76">
        <v>43070.817000000003</v>
      </c>
      <c r="I795" s="86" t="s">
        <v>2084</v>
      </c>
      <c r="J795" s="108" t="s">
        <v>2085</v>
      </c>
      <c r="K795" s="109">
        <v>0.14428794396092542</v>
      </c>
    </row>
    <row r="796" spans="1:11" s="35" customFormat="1" ht="25.5" x14ac:dyDescent="0.2">
      <c r="A796" s="74" t="s">
        <v>1817</v>
      </c>
      <c r="B796" s="74" t="s">
        <v>1827</v>
      </c>
      <c r="C796" s="79" t="s">
        <v>299</v>
      </c>
      <c r="D796" s="78" t="s">
        <v>2033</v>
      </c>
      <c r="E796" s="85">
        <v>33</v>
      </c>
      <c r="F796" s="74" t="s">
        <v>2034</v>
      </c>
      <c r="G796" s="76">
        <v>162764</v>
      </c>
      <c r="H796" s="76">
        <v>97504.014999999999</v>
      </c>
      <c r="I796" s="86" t="s">
        <v>2084</v>
      </c>
      <c r="J796" s="108" t="s">
        <v>2085</v>
      </c>
      <c r="K796" s="109">
        <v>0.5990514794426286</v>
      </c>
    </row>
    <row r="797" spans="1:11" s="35" customFormat="1" ht="25.5" x14ac:dyDescent="0.2">
      <c r="A797" s="74" t="s">
        <v>1817</v>
      </c>
      <c r="B797" s="74" t="s">
        <v>1838</v>
      </c>
      <c r="C797" s="79" t="s">
        <v>299</v>
      </c>
      <c r="D797" s="78" t="s">
        <v>2035</v>
      </c>
      <c r="E797" s="85">
        <v>33</v>
      </c>
      <c r="F797" s="74" t="s">
        <v>2036</v>
      </c>
      <c r="G797" s="76">
        <v>258230</v>
      </c>
      <c r="H797" s="76">
        <v>106174.46299999999</v>
      </c>
      <c r="I797" s="86" t="s">
        <v>2084</v>
      </c>
      <c r="J797" s="108" t="s">
        <v>2085</v>
      </c>
      <c r="K797" s="109">
        <v>0.48113101885915655</v>
      </c>
    </row>
    <row r="798" spans="1:11" s="35" customFormat="1" ht="25.5" x14ac:dyDescent="0.2">
      <c r="A798" s="74" t="s">
        <v>1817</v>
      </c>
      <c r="B798" s="74" t="s">
        <v>1819</v>
      </c>
      <c r="C798" s="79" t="s">
        <v>299</v>
      </c>
      <c r="D798" s="78" t="s">
        <v>2037</v>
      </c>
      <c r="E798" s="85">
        <v>33</v>
      </c>
      <c r="F798" s="74" t="s">
        <v>2038</v>
      </c>
      <c r="G798" s="76">
        <v>224576</v>
      </c>
      <c r="H798" s="76">
        <v>18173.895</v>
      </c>
      <c r="I798" s="86" t="s">
        <v>2084</v>
      </c>
      <c r="J798" s="108" t="s">
        <v>2085</v>
      </c>
      <c r="K798" s="109">
        <v>8.0925366023083506E-2</v>
      </c>
    </row>
    <row r="799" spans="1:11" s="35" customFormat="1" ht="25.5" x14ac:dyDescent="0.2">
      <c r="A799" s="74" t="s">
        <v>1817</v>
      </c>
      <c r="B799" s="74" t="s">
        <v>1870</v>
      </c>
      <c r="C799" s="79" t="s">
        <v>299</v>
      </c>
      <c r="D799" s="78" t="s">
        <v>2039</v>
      </c>
      <c r="E799" s="85">
        <v>33</v>
      </c>
      <c r="F799" s="74" t="s">
        <v>2040</v>
      </c>
      <c r="G799" s="76">
        <v>118408</v>
      </c>
      <c r="H799" s="76">
        <v>93403.582999999999</v>
      </c>
      <c r="I799" s="86" t="s">
        <v>2084</v>
      </c>
      <c r="J799" s="108" t="s">
        <v>2085</v>
      </c>
      <c r="K799" s="109">
        <v>0.82742367914330117</v>
      </c>
    </row>
    <row r="800" spans="1:11" s="35" customFormat="1" ht="25.5" x14ac:dyDescent="0.2">
      <c r="A800" s="74" t="s">
        <v>1817</v>
      </c>
      <c r="B800" s="74" t="s">
        <v>1833</v>
      </c>
      <c r="C800" s="79" t="s">
        <v>299</v>
      </c>
      <c r="D800" s="78" t="s">
        <v>2041</v>
      </c>
      <c r="E800" s="85">
        <v>33</v>
      </c>
      <c r="F800" s="74" t="s">
        <v>2042</v>
      </c>
      <c r="G800" s="76">
        <v>316626</v>
      </c>
      <c r="H800" s="76">
        <v>107023.25900000001</v>
      </c>
      <c r="I800" s="86" t="s">
        <v>2084</v>
      </c>
      <c r="J800" s="108" t="s">
        <v>2085</v>
      </c>
      <c r="K800" s="109">
        <v>0.33801159412050813</v>
      </c>
    </row>
    <row r="801" spans="1:11" s="35" customFormat="1" ht="25.5" x14ac:dyDescent="0.2">
      <c r="A801" s="74" t="s">
        <v>1817</v>
      </c>
      <c r="B801" s="74" t="s">
        <v>1857</v>
      </c>
      <c r="C801" s="79" t="s">
        <v>299</v>
      </c>
      <c r="D801" s="78" t="s">
        <v>2043</v>
      </c>
      <c r="E801" s="85">
        <v>33</v>
      </c>
      <c r="F801" s="74" t="s">
        <v>2044</v>
      </c>
      <c r="G801" s="76">
        <v>195313</v>
      </c>
      <c r="H801" s="76">
        <v>0</v>
      </c>
      <c r="I801" s="86" t="s">
        <v>2084</v>
      </c>
      <c r="J801" s="108" t="s">
        <v>2085</v>
      </c>
      <c r="K801" s="109">
        <v>7.845867914578139E-2</v>
      </c>
    </row>
    <row r="802" spans="1:11" s="35" customFormat="1" ht="25.5" x14ac:dyDescent="0.2">
      <c r="A802" s="74" t="s">
        <v>1817</v>
      </c>
      <c r="B802" s="74" t="s">
        <v>1825</v>
      </c>
      <c r="C802" s="79" t="s">
        <v>299</v>
      </c>
      <c r="D802" s="78" t="s">
        <v>2045</v>
      </c>
      <c r="E802" s="85">
        <v>33</v>
      </c>
      <c r="F802" s="74" t="s">
        <v>2046</v>
      </c>
      <c r="G802" s="76">
        <v>291047</v>
      </c>
      <c r="H802" s="76">
        <v>2962.2170000000001</v>
      </c>
      <c r="I802" s="86" t="s">
        <v>2084</v>
      </c>
      <c r="J802" s="108" t="s">
        <v>2085</v>
      </c>
      <c r="K802" s="109">
        <v>0.10177812174665947</v>
      </c>
    </row>
    <row r="803" spans="1:11" s="35" customFormat="1" x14ac:dyDescent="0.2">
      <c r="A803" s="74" t="s">
        <v>1817</v>
      </c>
      <c r="B803" s="74" t="s">
        <v>114</v>
      </c>
      <c r="C803" s="79" t="s">
        <v>299</v>
      </c>
      <c r="D803" s="78">
        <v>30317673</v>
      </c>
      <c r="E803" s="85">
        <v>33</v>
      </c>
      <c r="F803" s="74" t="s">
        <v>2047</v>
      </c>
      <c r="G803" s="76">
        <v>47000</v>
      </c>
      <c r="H803" s="76">
        <v>0</v>
      </c>
      <c r="I803" s="86">
        <v>6657</v>
      </c>
      <c r="J803" s="108">
        <v>41829</v>
      </c>
      <c r="K803" s="109">
        <v>0.25</v>
      </c>
    </row>
    <row r="804" spans="1:11" s="35" customFormat="1" ht="25.5" x14ac:dyDescent="0.2">
      <c r="A804" s="74" t="s">
        <v>1817</v>
      </c>
      <c r="B804" s="74" t="s">
        <v>114</v>
      </c>
      <c r="C804" s="79" t="s">
        <v>299</v>
      </c>
      <c r="D804" s="78">
        <v>30350829</v>
      </c>
      <c r="E804" s="85">
        <v>33</v>
      </c>
      <c r="F804" s="74" t="s">
        <v>2048</v>
      </c>
      <c r="G804" s="76">
        <v>84000</v>
      </c>
      <c r="H804" s="76">
        <v>0</v>
      </c>
      <c r="I804" s="86">
        <v>6820</v>
      </c>
      <c r="J804" s="108">
        <v>41913</v>
      </c>
      <c r="K804" s="109">
        <v>0.25</v>
      </c>
    </row>
    <row r="805" spans="1:11" s="35" customFormat="1" x14ac:dyDescent="0.2">
      <c r="A805" s="74" t="s">
        <v>1817</v>
      </c>
      <c r="B805" s="74" t="s">
        <v>114</v>
      </c>
      <c r="C805" s="79" t="s">
        <v>299</v>
      </c>
      <c r="D805" s="78">
        <v>30350833</v>
      </c>
      <c r="E805" s="85">
        <v>33</v>
      </c>
      <c r="F805" s="74" t="s">
        <v>2049</v>
      </c>
      <c r="G805" s="76">
        <v>68500</v>
      </c>
      <c r="H805" s="76">
        <v>0</v>
      </c>
      <c r="I805" s="86">
        <v>6820</v>
      </c>
      <c r="J805" s="108">
        <v>41913</v>
      </c>
      <c r="K805" s="109">
        <v>0.25</v>
      </c>
    </row>
    <row r="806" spans="1:11" s="35" customFormat="1" ht="25.5" x14ac:dyDescent="0.2">
      <c r="A806" s="74" t="s">
        <v>1817</v>
      </c>
      <c r="B806" s="74" t="s">
        <v>114</v>
      </c>
      <c r="C806" s="79" t="s">
        <v>299</v>
      </c>
      <c r="D806" s="78">
        <v>30382672</v>
      </c>
      <c r="E806" s="85">
        <v>33</v>
      </c>
      <c r="F806" s="74" t="s">
        <v>2050</v>
      </c>
      <c r="G806" s="76">
        <v>140000</v>
      </c>
      <c r="H806" s="76">
        <v>0</v>
      </c>
      <c r="I806" s="86">
        <v>7011</v>
      </c>
      <c r="J806" s="108">
        <v>42039</v>
      </c>
      <c r="K806" s="109">
        <v>0.96269841428571423</v>
      </c>
    </row>
    <row r="807" spans="1:11" s="35" customFormat="1" ht="25.5" x14ac:dyDescent="0.2">
      <c r="A807" s="74" t="s">
        <v>1817</v>
      </c>
      <c r="B807" s="74" t="s">
        <v>114</v>
      </c>
      <c r="C807" s="79" t="s">
        <v>299</v>
      </c>
      <c r="D807" s="78">
        <v>30382623</v>
      </c>
      <c r="E807" s="85">
        <v>33</v>
      </c>
      <c r="F807" s="74" t="s">
        <v>2051</v>
      </c>
      <c r="G807" s="76">
        <v>200000</v>
      </c>
      <c r="H807" s="76">
        <v>0</v>
      </c>
      <c r="I807" s="86">
        <v>7011</v>
      </c>
      <c r="J807" s="108">
        <v>42039</v>
      </c>
      <c r="K807" s="109">
        <v>3.6623864999999999E-2</v>
      </c>
    </row>
    <row r="808" spans="1:11" s="35" customFormat="1" ht="25.5" x14ac:dyDescent="0.2">
      <c r="A808" s="74" t="s">
        <v>1817</v>
      </c>
      <c r="B808" s="74" t="s">
        <v>114</v>
      </c>
      <c r="C808" s="79" t="s">
        <v>299</v>
      </c>
      <c r="D808" s="78">
        <v>30382576</v>
      </c>
      <c r="E808" s="85">
        <v>33</v>
      </c>
      <c r="F808" s="74" t="s">
        <v>2052</v>
      </c>
      <c r="G808" s="76">
        <v>200000</v>
      </c>
      <c r="H808" s="76">
        <v>0</v>
      </c>
      <c r="I808" s="86">
        <v>7011</v>
      </c>
      <c r="J808" s="108">
        <v>42039</v>
      </c>
      <c r="K808" s="109">
        <v>0.88416064499999991</v>
      </c>
    </row>
    <row r="809" spans="1:11" s="35" customFormat="1" ht="25.5" x14ac:dyDescent="0.2">
      <c r="A809" s="74" t="s">
        <v>1817</v>
      </c>
      <c r="B809" s="74" t="s">
        <v>114</v>
      </c>
      <c r="C809" s="79" t="s">
        <v>299</v>
      </c>
      <c r="D809" s="78">
        <v>30382173</v>
      </c>
      <c r="E809" s="85">
        <v>33</v>
      </c>
      <c r="F809" s="74" t="s">
        <v>2053</v>
      </c>
      <c r="G809" s="76">
        <v>70000</v>
      </c>
      <c r="H809" s="76">
        <v>0</v>
      </c>
      <c r="I809" s="86">
        <v>7011</v>
      </c>
      <c r="J809" s="108">
        <v>42039</v>
      </c>
      <c r="K809" s="109">
        <v>0.14045744285714287</v>
      </c>
    </row>
    <row r="810" spans="1:11" s="35" customFormat="1" ht="25.5" x14ac:dyDescent="0.2">
      <c r="A810" s="74" t="s">
        <v>1817</v>
      </c>
      <c r="B810" s="74" t="s">
        <v>114</v>
      </c>
      <c r="C810" s="79" t="s">
        <v>299</v>
      </c>
      <c r="D810" s="78">
        <v>30404126</v>
      </c>
      <c r="E810" s="85">
        <v>33</v>
      </c>
      <c r="F810" s="74" t="s">
        <v>2054</v>
      </c>
      <c r="G810" s="76">
        <v>101430</v>
      </c>
      <c r="H810" s="76">
        <v>11023.249</v>
      </c>
      <c r="I810" s="86">
        <v>7235</v>
      </c>
      <c r="J810" s="108">
        <v>42165</v>
      </c>
      <c r="K810" s="109">
        <v>0.76430295770482104</v>
      </c>
    </row>
    <row r="811" spans="1:11" s="35" customFormat="1" ht="25.5" x14ac:dyDescent="0.2">
      <c r="A811" s="74" t="s">
        <v>1817</v>
      </c>
      <c r="B811" s="74" t="s">
        <v>114</v>
      </c>
      <c r="C811" s="79" t="s">
        <v>299</v>
      </c>
      <c r="D811" s="78">
        <v>30403033</v>
      </c>
      <c r="E811" s="85">
        <v>33</v>
      </c>
      <c r="F811" s="74" t="s">
        <v>2055</v>
      </c>
      <c r="G811" s="76">
        <v>198380</v>
      </c>
      <c r="H811" s="76">
        <v>31251.646999999997</v>
      </c>
      <c r="I811" s="86">
        <v>7235</v>
      </c>
      <c r="J811" s="108">
        <v>42165</v>
      </c>
      <c r="K811" s="109">
        <v>0.80193731222905529</v>
      </c>
    </row>
    <row r="812" spans="1:11" s="35" customFormat="1" ht="25.5" x14ac:dyDescent="0.2">
      <c r="A812" s="74" t="s">
        <v>1817</v>
      </c>
      <c r="B812" s="74" t="s">
        <v>114</v>
      </c>
      <c r="C812" s="79" t="s">
        <v>299</v>
      </c>
      <c r="D812" s="78">
        <v>30404130</v>
      </c>
      <c r="E812" s="85">
        <v>33</v>
      </c>
      <c r="F812" s="74" t="s">
        <v>2056</v>
      </c>
      <c r="G812" s="76">
        <v>150000</v>
      </c>
      <c r="H812" s="76">
        <v>37500</v>
      </c>
      <c r="I812" s="86">
        <v>7235</v>
      </c>
      <c r="J812" s="108">
        <v>42165</v>
      </c>
      <c r="K812" s="109">
        <v>0.90999874666666669</v>
      </c>
    </row>
    <row r="813" spans="1:11" s="35" customFormat="1" ht="25.5" x14ac:dyDescent="0.2">
      <c r="A813" s="74" t="s">
        <v>1817</v>
      </c>
      <c r="B813" s="74" t="s">
        <v>114</v>
      </c>
      <c r="C813" s="79" t="s">
        <v>299</v>
      </c>
      <c r="D813" s="78">
        <v>30404028</v>
      </c>
      <c r="E813" s="85">
        <v>33</v>
      </c>
      <c r="F813" s="74" t="s">
        <v>2057</v>
      </c>
      <c r="G813" s="76">
        <v>126178</v>
      </c>
      <c r="H813" s="76">
        <v>30100</v>
      </c>
      <c r="I813" s="86">
        <v>7235</v>
      </c>
      <c r="J813" s="108">
        <v>42165</v>
      </c>
      <c r="K813" s="109">
        <v>0.73554819382142689</v>
      </c>
    </row>
    <row r="814" spans="1:11" s="35" customFormat="1" ht="25.5" x14ac:dyDescent="0.2">
      <c r="A814" s="74" t="s">
        <v>1817</v>
      </c>
      <c r="B814" s="74" t="s">
        <v>114</v>
      </c>
      <c r="C814" s="79" t="s">
        <v>299</v>
      </c>
      <c r="D814" s="78">
        <v>30404129</v>
      </c>
      <c r="E814" s="85">
        <v>33</v>
      </c>
      <c r="F814" s="74" t="s">
        <v>2058</v>
      </c>
      <c r="G814" s="76">
        <v>188532</v>
      </c>
      <c r="H814" s="76">
        <v>34332.947000000007</v>
      </c>
      <c r="I814" s="86">
        <v>7235</v>
      </c>
      <c r="J814" s="108">
        <v>42165</v>
      </c>
      <c r="K814" s="109">
        <v>0.82058190121570884</v>
      </c>
    </row>
    <row r="815" spans="1:11" s="35" customFormat="1" ht="25.5" x14ac:dyDescent="0.2">
      <c r="A815" s="74" t="s">
        <v>1817</v>
      </c>
      <c r="B815" s="74" t="s">
        <v>114</v>
      </c>
      <c r="C815" s="79" t="s">
        <v>299</v>
      </c>
      <c r="D815" s="78">
        <v>30467186</v>
      </c>
      <c r="E815" s="85">
        <v>33</v>
      </c>
      <c r="F815" s="74" t="s">
        <v>2059</v>
      </c>
      <c r="G815" s="76">
        <v>199963</v>
      </c>
      <c r="H815" s="76">
        <v>0</v>
      </c>
      <c r="I815" s="86"/>
      <c r="J815" s="108"/>
      <c r="K815" s="109">
        <v>0.25004625855783319</v>
      </c>
    </row>
    <row r="816" spans="1:11" s="35" customFormat="1" ht="25.5" x14ac:dyDescent="0.2">
      <c r="A816" s="74" t="s">
        <v>1817</v>
      </c>
      <c r="B816" s="74" t="s">
        <v>114</v>
      </c>
      <c r="C816" s="79" t="s">
        <v>299</v>
      </c>
      <c r="D816" s="78">
        <v>30467194</v>
      </c>
      <c r="E816" s="85">
        <v>33</v>
      </c>
      <c r="F816" s="74" t="s">
        <v>2060</v>
      </c>
      <c r="G816" s="76">
        <v>198000</v>
      </c>
      <c r="H816" s="76">
        <v>0</v>
      </c>
      <c r="I816" s="86"/>
      <c r="J816" s="108"/>
      <c r="K816" s="109">
        <v>0.42929292929292928</v>
      </c>
    </row>
    <row r="817" spans="1:11" s="35" customFormat="1" ht="25.5" x14ac:dyDescent="0.2">
      <c r="A817" s="74" t="s">
        <v>1817</v>
      </c>
      <c r="B817" s="74" t="s">
        <v>114</v>
      </c>
      <c r="C817" s="79" t="s">
        <v>299</v>
      </c>
      <c r="D817" s="78">
        <v>30467183</v>
      </c>
      <c r="E817" s="85">
        <v>33</v>
      </c>
      <c r="F817" s="74" t="s">
        <v>2061</v>
      </c>
      <c r="G817" s="76">
        <v>500000</v>
      </c>
      <c r="H817" s="76">
        <v>0</v>
      </c>
      <c r="I817" s="86"/>
      <c r="J817" s="108"/>
      <c r="K817" s="104">
        <v>0</v>
      </c>
    </row>
    <row r="818" spans="1:11" s="35" customFormat="1" x14ac:dyDescent="0.2">
      <c r="A818" s="74" t="s">
        <v>1817</v>
      </c>
      <c r="B818" s="74" t="s">
        <v>114</v>
      </c>
      <c r="C818" s="79" t="s">
        <v>299</v>
      </c>
      <c r="D818" s="78">
        <v>30467086</v>
      </c>
      <c r="E818" s="85">
        <v>33</v>
      </c>
      <c r="F818" s="74" t="s">
        <v>2062</v>
      </c>
      <c r="G818" s="76">
        <v>1000000</v>
      </c>
      <c r="H818" s="76">
        <v>0</v>
      </c>
      <c r="I818" s="86"/>
      <c r="J818" s="108"/>
      <c r="K818" s="104">
        <v>0</v>
      </c>
    </row>
    <row r="819" spans="1:11" s="35" customFormat="1" ht="25.5" x14ac:dyDescent="0.2">
      <c r="A819" s="74" t="s">
        <v>1817</v>
      </c>
      <c r="B819" s="74" t="s">
        <v>114</v>
      </c>
      <c r="C819" s="79" t="s">
        <v>299</v>
      </c>
      <c r="D819" s="78">
        <v>30467149</v>
      </c>
      <c r="E819" s="85">
        <v>33</v>
      </c>
      <c r="F819" s="74" t="s">
        <v>2063</v>
      </c>
      <c r="G819" s="76">
        <v>190000</v>
      </c>
      <c r="H819" s="76">
        <v>0</v>
      </c>
      <c r="I819" s="86"/>
      <c r="J819" s="108"/>
      <c r="K819" s="109">
        <v>0.44736842105263158</v>
      </c>
    </row>
    <row r="820" spans="1:11" s="35" customFormat="1" x14ac:dyDescent="0.2">
      <c r="A820" s="74" t="s">
        <v>1817</v>
      </c>
      <c r="B820" s="74" t="s">
        <v>114</v>
      </c>
      <c r="C820" s="79" t="s">
        <v>299</v>
      </c>
      <c r="D820" s="78">
        <v>30467187</v>
      </c>
      <c r="E820" s="85">
        <v>33</v>
      </c>
      <c r="F820" s="74" t="s">
        <v>2064</v>
      </c>
      <c r="G820" s="76">
        <v>210526</v>
      </c>
      <c r="H820" s="76">
        <v>0</v>
      </c>
      <c r="I820" s="86"/>
      <c r="J820" s="108"/>
      <c r="K820" s="109">
        <v>0.28500042750064125</v>
      </c>
    </row>
    <row r="821" spans="1:11" s="35" customFormat="1" ht="25.5" x14ac:dyDescent="0.2">
      <c r="A821" s="74" t="s">
        <v>1817</v>
      </c>
      <c r="B821" s="74" t="s">
        <v>114</v>
      </c>
      <c r="C821" s="79" t="s">
        <v>299</v>
      </c>
      <c r="D821" s="78">
        <v>30467142</v>
      </c>
      <c r="E821" s="85">
        <v>33</v>
      </c>
      <c r="F821" s="74" t="s">
        <v>2065</v>
      </c>
      <c r="G821" s="76">
        <v>220000</v>
      </c>
      <c r="H821" s="76">
        <v>0</v>
      </c>
      <c r="I821" s="86"/>
      <c r="J821" s="108"/>
      <c r="K821" s="109">
        <v>0.22727272727272727</v>
      </c>
    </row>
    <row r="822" spans="1:11" s="35" customFormat="1" ht="25.5" x14ac:dyDescent="0.2">
      <c r="A822" s="74" t="s">
        <v>1817</v>
      </c>
      <c r="B822" s="74" t="s">
        <v>114</v>
      </c>
      <c r="C822" s="79" t="s">
        <v>299</v>
      </c>
      <c r="D822" s="78">
        <v>30190673</v>
      </c>
      <c r="E822" s="85">
        <v>33</v>
      </c>
      <c r="F822" s="74" t="s">
        <v>2066</v>
      </c>
      <c r="G822" s="76">
        <v>428659.24699999997</v>
      </c>
      <c r="H822" s="76">
        <v>90367.235000000001</v>
      </c>
      <c r="I822" s="86">
        <v>6849</v>
      </c>
      <c r="J822" s="108">
        <v>41933</v>
      </c>
      <c r="K822" s="109">
        <v>1</v>
      </c>
    </row>
    <row r="823" spans="1:11" s="35" customFormat="1" ht="25.5" x14ac:dyDescent="0.2">
      <c r="A823" s="74" t="s">
        <v>1817</v>
      </c>
      <c r="B823" s="74" t="s">
        <v>114</v>
      </c>
      <c r="C823" s="79" t="s">
        <v>299</v>
      </c>
      <c r="D823" s="78">
        <v>30313873</v>
      </c>
      <c r="E823" s="85">
        <v>33</v>
      </c>
      <c r="F823" s="74" t="s">
        <v>2067</v>
      </c>
      <c r="G823" s="76">
        <v>2628144</v>
      </c>
      <c r="H823" s="76">
        <v>567033.37300000002</v>
      </c>
      <c r="I823" s="86">
        <v>6960</v>
      </c>
      <c r="J823" s="108">
        <v>42011</v>
      </c>
      <c r="K823" s="109">
        <v>0.81370479167047161</v>
      </c>
    </row>
    <row r="824" spans="1:11" s="35" customFormat="1" x14ac:dyDescent="0.2">
      <c r="A824" s="74" t="s">
        <v>1817</v>
      </c>
      <c r="B824" s="74" t="s">
        <v>114</v>
      </c>
      <c r="C824" s="79" t="s">
        <v>299</v>
      </c>
      <c r="D824" s="78">
        <v>30373526</v>
      </c>
      <c r="E824" s="85">
        <v>33</v>
      </c>
      <c r="F824" s="74" t="s">
        <v>2068</v>
      </c>
      <c r="G824" s="76">
        <v>1000000</v>
      </c>
      <c r="H824" s="76">
        <v>10057.431</v>
      </c>
      <c r="I824" s="86">
        <v>7019</v>
      </c>
      <c r="J824" s="108">
        <v>42039</v>
      </c>
      <c r="K824" s="109">
        <v>0.99241073000000002</v>
      </c>
    </row>
    <row r="825" spans="1:11" s="35" customFormat="1" ht="25.5" x14ac:dyDescent="0.2">
      <c r="A825" s="74" t="s">
        <v>1817</v>
      </c>
      <c r="B825" s="74" t="s">
        <v>114</v>
      </c>
      <c r="C825" s="79" t="s">
        <v>299</v>
      </c>
      <c r="D825" s="78">
        <v>30352777</v>
      </c>
      <c r="E825" s="85">
        <v>33</v>
      </c>
      <c r="F825" s="74" t="s">
        <v>2069</v>
      </c>
      <c r="G825" s="76">
        <v>336109</v>
      </c>
      <c r="H825" s="76">
        <v>0</v>
      </c>
      <c r="I825" s="86">
        <v>7352</v>
      </c>
      <c r="J825" s="108">
        <v>42214</v>
      </c>
      <c r="K825" s="109">
        <v>0.10474841792394729</v>
      </c>
    </row>
    <row r="826" spans="1:11" s="35" customFormat="1" x14ac:dyDescent="0.2">
      <c r="A826" s="74" t="s">
        <v>1817</v>
      </c>
      <c r="B826" s="74" t="s">
        <v>114</v>
      </c>
      <c r="C826" s="79" t="s">
        <v>299</v>
      </c>
      <c r="D826" s="78">
        <v>30439627</v>
      </c>
      <c r="E826" s="85">
        <v>33</v>
      </c>
      <c r="F826" s="74" t="s">
        <v>2070</v>
      </c>
      <c r="G826" s="76">
        <v>165000</v>
      </c>
      <c r="H826" s="76">
        <v>118500</v>
      </c>
      <c r="I826" s="86">
        <v>7879</v>
      </c>
      <c r="J826" s="108">
        <v>42487</v>
      </c>
      <c r="K826" s="109">
        <v>0.90303030303030307</v>
      </c>
    </row>
    <row r="827" spans="1:11" s="35" customFormat="1" x14ac:dyDescent="0.2">
      <c r="A827" s="74" t="s">
        <v>1817</v>
      </c>
      <c r="B827" s="74" t="s">
        <v>114</v>
      </c>
      <c r="C827" s="79" t="s">
        <v>299</v>
      </c>
      <c r="D827" s="78">
        <v>30440032</v>
      </c>
      <c r="E827" s="85">
        <v>33</v>
      </c>
      <c r="F827" s="74" t="s">
        <v>2071</v>
      </c>
      <c r="G827" s="76">
        <v>1880000</v>
      </c>
      <c r="H827" s="76">
        <v>1441.5709999999999</v>
      </c>
      <c r="I827" s="86">
        <v>7904</v>
      </c>
      <c r="J827" s="108">
        <v>42494</v>
      </c>
      <c r="K827" s="109">
        <v>0.35076679308510639</v>
      </c>
    </row>
    <row r="828" spans="1:11" s="35" customFormat="1" x14ac:dyDescent="0.2">
      <c r="A828" s="74" t="s">
        <v>1817</v>
      </c>
      <c r="B828" s="74" t="s">
        <v>114</v>
      </c>
      <c r="C828" s="79" t="s">
        <v>299</v>
      </c>
      <c r="D828" s="78">
        <v>30377078</v>
      </c>
      <c r="E828" s="85">
        <v>33</v>
      </c>
      <c r="F828" s="74" t="s">
        <v>2072</v>
      </c>
      <c r="G828" s="76">
        <v>1684700</v>
      </c>
      <c r="H828" s="76">
        <v>15231.165000000001</v>
      </c>
      <c r="I828" s="86">
        <v>7190</v>
      </c>
      <c r="J828" s="108">
        <v>42151</v>
      </c>
      <c r="K828" s="109">
        <v>0.97797659227162104</v>
      </c>
    </row>
    <row r="829" spans="1:11" s="35" customFormat="1" ht="25.5" x14ac:dyDescent="0.2">
      <c r="A829" s="74" t="s">
        <v>1817</v>
      </c>
      <c r="B829" s="74" t="s">
        <v>114</v>
      </c>
      <c r="C829" s="79" t="s">
        <v>299</v>
      </c>
      <c r="D829" s="78">
        <v>30385980</v>
      </c>
      <c r="E829" s="85">
        <v>33</v>
      </c>
      <c r="F829" s="74" t="s">
        <v>2073</v>
      </c>
      <c r="G829" s="76">
        <v>257899</v>
      </c>
      <c r="H829" s="76">
        <v>12920</v>
      </c>
      <c r="I829" s="86">
        <v>8156</v>
      </c>
      <c r="J829" s="108">
        <v>42620</v>
      </c>
      <c r="K829" s="109">
        <v>5.0097131047425546E-2</v>
      </c>
    </row>
    <row r="830" spans="1:11" s="35" customFormat="1" ht="25.5" x14ac:dyDescent="0.2">
      <c r="A830" s="74" t="s">
        <v>1817</v>
      </c>
      <c r="B830" s="74" t="s">
        <v>114</v>
      </c>
      <c r="C830" s="79" t="s">
        <v>299</v>
      </c>
      <c r="D830" s="78">
        <v>30434574</v>
      </c>
      <c r="E830" s="85">
        <v>33</v>
      </c>
      <c r="F830" s="74" t="s">
        <v>2074</v>
      </c>
      <c r="G830" s="76">
        <v>151314</v>
      </c>
      <c r="H830" s="76">
        <v>10275</v>
      </c>
      <c r="I830" s="86">
        <v>8156</v>
      </c>
      <c r="J830" s="108">
        <v>42620</v>
      </c>
      <c r="K830" s="109">
        <v>6.7905150878306036E-2</v>
      </c>
    </row>
    <row r="831" spans="1:11" s="35" customFormat="1" x14ac:dyDescent="0.2">
      <c r="A831" s="74" t="s">
        <v>1817</v>
      </c>
      <c r="B831" s="74" t="s">
        <v>114</v>
      </c>
      <c r="C831" s="79" t="s">
        <v>299</v>
      </c>
      <c r="D831" s="78">
        <v>30459299</v>
      </c>
      <c r="E831" s="85">
        <v>33</v>
      </c>
      <c r="F831" s="74" t="s">
        <v>2075</v>
      </c>
      <c r="G831" s="76">
        <v>700000</v>
      </c>
      <c r="H831" s="76">
        <v>358335.7</v>
      </c>
      <c r="I831" s="86">
        <v>8156</v>
      </c>
      <c r="J831" s="108">
        <v>42620</v>
      </c>
      <c r="K831" s="109">
        <v>0.51190814285714292</v>
      </c>
    </row>
    <row r="832" spans="1:11" s="35" customFormat="1" x14ac:dyDescent="0.2">
      <c r="A832" s="74" t="s">
        <v>1817</v>
      </c>
      <c r="B832" s="74" t="s">
        <v>114</v>
      </c>
      <c r="C832" s="79" t="s">
        <v>299</v>
      </c>
      <c r="D832" s="78">
        <v>30419786</v>
      </c>
      <c r="E832" s="85">
        <v>33</v>
      </c>
      <c r="F832" s="74" t="s">
        <v>2076</v>
      </c>
      <c r="G832" s="76">
        <v>565901</v>
      </c>
      <c r="H832" s="76">
        <v>0</v>
      </c>
      <c r="I832" s="86">
        <v>8156</v>
      </c>
      <c r="J832" s="108">
        <v>42620</v>
      </c>
      <c r="K832" s="104">
        <v>0</v>
      </c>
    </row>
    <row r="833" spans="1:11" s="35" customFormat="1" x14ac:dyDescent="0.2">
      <c r="A833" s="74" t="s">
        <v>1817</v>
      </c>
      <c r="B833" s="74" t="s">
        <v>114</v>
      </c>
      <c r="C833" s="79" t="s">
        <v>299</v>
      </c>
      <c r="D833" s="78">
        <v>30464524</v>
      </c>
      <c r="E833" s="85">
        <v>33</v>
      </c>
      <c r="F833" s="74" t="s">
        <v>2077</v>
      </c>
      <c r="G833" s="76">
        <v>296905</v>
      </c>
      <c r="H833" s="76">
        <v>0</v>
      </c>
      <c r="I833" s="86">
        <v>8325</v>
      </c>
      <c r="J833" s="108">
        <v>42718</v>
      </c>
      <c r="K833" s="104">
        <v>0</v>
      </c>
    </row>
    <row r="834" spans="1:11" s="35" customFormat="1" x14ac:dyDescent="0.2">
      <c r="A834" s="74" t="s">
        <v>1817</v>
      </c>
      <c r="B834" s="74" t="s">
        <v>114</v>
      </c>
      <c r="C834" s="79" t="s">
        <v>299</v>
      </c>
      <c r="D834" s="78">
        <v>30452923</v>
      </c>
      <c r="E834" s="85">
        <v>33</v>
      </c>
      <c r="F834" s="74" t="s">
        <v>2078</v>
      </c>
      <c r="G834" s="76">
        <v>213878</v>
      </c>
      <c r="H834" s="76">
        <v>0</v>
      </c>
      <c r="I834" s="86">
        <v>8403</v>
      </c>
      <c r="J834" s="108">
        <v>42746</v>
      </c>
      <c r="K834" s="104">
        <v>0</v>
      </c>
    </row>
    <row r="835" spans="1:11" s="35" customFormat="1" x14ac:dyDescent="0.2">
      <c r="A835" s="74" t="s">
        <v>1817</v>
      </c>
      <c r="B835" s="74" t="s">
        <v>114</v>
      </c>
      <c r="C835" s="79" t="s">
        <v>299</v>
      </c>
      <c r="D835" s="78">
        <v>30481614</v>
      </c>
      <c r="E835" s="85">
        <v>33</v>
      </c>
      <c r="F835" s="74" t="s">
        <v>2079</v>
      </c>
      <c r="G835" s="76">
        <v>1574800</v>
      </c>
      <c r="H835" s="76">
        <v>0</v>
      </c>
      <c r="I835" s="86">
        <v>8552</v>
      </c>
      <c r="J835" s="108">
        <v>42837</v>
      </c>
      <c r="K835" s="104">
        <v>0</v>
      </c>
    </row>
    <row r="836" spans="1:11" s="35" customFormat="1" ht="25.5" x14ac:dyDescent="0.2">
      <c r="A836" s="74" t="s">
        <v>1817</v>
      </c>
      <c r="B836" s="74" t="s">
        <v>114</v>
      </c>
      <c r="C836" s="79" t="s">
        <v>299</v>
      </c>
      <c r="D836" s="78">
        <v>30418174</v>
      </c>
      <c r="E836" s="85">
        <v>33</v>
      </c>
      <c r="F836" s="74" t="s">
        <v>2080</v>
      </c>
      <c r="G836" s="76">
        <v>198600</v>
      </c>
      <c r="H836" s="76">
        <v>0</v>
      </c>
      <c r="I836" s="86">
        <v>8580</v>
      </c>
      <c r="J836" s="108">
        <v>42837</v>
      </c>
      <c r="K836" s="104">
        <v>0</v>
      </c>
    </row>
    <row r="837" spans="1:11" s="35" customFormat="1" ht="25.5" x14ac:dyDescent="0.2">
      <c r="A837" s="74" t="s">
        <v>1817</v>
      </c>
      <c r="B837" s="74" t="s">
        <v>114</v>
      </c>
      <c r="C837" s="79" t="s">
        <v>299</v>
      </c>
      <c r="D837" s="78">
        <v>30467235</v>
      </c>
      <c r="E837" s="85">
        <v>33</v>
      </c>
      <c r="F837" s="74" t="s">
        <v>2081</v>
      </c>
      <c r="G837" s="76">
        <v>80000</v>
      </c>
      <c r="H837" s="76">
        <v>0</v>
      </c>
      <c r="I837" s="86"/>
      <c r="J837" s="108"/>
      <c r="K837" s="104">
        <v>0</v>
      </c>
    </row>
    <row r="838" spans="1:11" s="35" customFormat="1" x14ac:dyDescent="0.2">
      <c r="A838" s="74" t="s">
        <v>1817</v>
      </c>
      <c r="B838" s="74" t="s">
        <v>114</v>
      </c>
      <c r="C838" s="79" t="s">
        <v>299</v>
      </c>
      <c r="D838" s="78">
        <v>30467239</v>
      </c>
      <c r="E838" s="85">
        <v>33</v>
      </c>
      <c r="F838" s="74" t="s">
        <v>2082</v>
      </c>
      <c r="G838" s="76">
        <v>180000</v>
      </c>
      <c r="H838" s="76">
        <v>0</v>
      </c>
      <c r="I838" s="86"/>
      <c r="J838" s="108"/>
      <c r="K838" s="104">
        <v>0</v>
      </c>
    </row>
    <row r="839" spans="1:11" s="35" customFormat="1" ht="25.5" x14ac:dyDescent="0.2">
      <c r="A839" s="74" t="s">
        <v>1817</v>
      </c>
      <c r="B839" s="74" t="s">
        <v>114</v>
      </c>
      <c r="C839" s="79" t="s">
        <v>299</v>
      </c>
      <c r="D839" s="78">
        <v>30445575</v>
      </c>
      <c r="E839" s="85">
        <v>33</v>
      </c>
      <c r="F839" s="74" t="s">
        <v>2083</v>
      </c>
      <c r="G839" s="76">
        <v>664555</v>
      </c>
      <c r="H839" s="76">
        <v>0</v>
      </c>
      <c r="I839" s="86">
        <v>8172</v>
      </c>
      <c r="J839" s="108">
        <v>43006</v>
      </c>
      <c r="K839" s="104">
        <v>0</v>
      </c>
    </row>
    <row r="840" spans="1:11" s="35" customFormat="1" x14ac:dyDescent="0.2">
      <c r="A840" s="79" t="s">
        <v>2087</v>
      </c>
      <c r="B840" s="79" t="s">
        <v>2088</v>
      </c>
      <c r="C840" s="79" t="s">
        <v>299</v>
      </c>
      <c r="D840" s="80">
        <v>30131016</v>
      </c>
      <c r="E840" s="85">
        <v>31</v>
      </c>
      <c r="F840" s="74" t="s">
        <v>2089</v>
      </c>
      <c r="G840" s="82">
        <v>197444</v>
      </c>
      <c r="H840" s="82">
        <v>24681</v>
      </c>
      <c r="I840" s="83">
        <f>VLOOKUP(D840,[1]Hoja4!$A$3:$C$1109,2,0)</f>
        <v>8142</v>
      </c>
      <c r="J840" s="97">
        <f>VLOOKUP(D840,[1]Hoja4!$A$3:$C$1109,3,0)</f>
        <v>42016</v>
      </c>
      <c r="K840" s="74"/>
    </row>
    <row r="841" spans="1:11" s="35" customFormat="1" x14ac:dyDescent="0.2">
      <c r="A841" s="79" t="s">
        <v>2087</v>
      </c>
      <c r="B841" s="79" t="s">
        <v>114</v>
      </c>
      <c r="C841" s="79" t="s">
        <v>299</v>
      </c>
      <c r="D841" s="80">
        <v>30137941</v>
      </c>
      <c r="E841" s="85">
        <v>31</v>
      </c>
      <c r="F841" s="74" t="s">
        <v>2090</v>
      </c>
      <c r="G841" s="82">
        <v>136100</v>
      </c>
      <c r="H841" s="82">
        <v>36590</v>
      </c>
      <c r="I841" s="83">
        <f>VLOOKUP(D841,[1]Hoja4!$A$3:$C$1109,2,0)</f>
        <v>7852</v>
      </c>
      <c r="J841" s="97">
        <f>VLOOKUP(D841,[1]Hoja4!$A$3:$C$1109,3,0)</f>
        <v>41708</v>
      </c>
      <c r="K841" s="74"/>
    </row>
    <row r="842" spans="1:11" s="35" customFormat="1" x14ac:dyDescent="0.2">
      <c r="A842" s="79" t="s">
        <v>2087</v>
      </c>
      <c r="B842" s="79" t="s">
        <v>2091</v>
      </c>
      <c r="C842" s="79" t="s">
        <v>299</v>
      </c>
      <c r="D842" s="80">
        <v>30118180</v>
      </c>
      <c r="E842" s="85">
        <v>31</v>
      </c>
      <c r="F842" s="74" t="s">
        <v>2092</v>
      </c>
      <c r="G842" s="82">
        <v>174670</v>
      </c>
      <c r="H842" s="82">
        <v>34934</v>
      </c>
      <c r="I842" s="83">
        <f>VLOOKUP(D842,[1]Hoja4!$A$3:$C$1109,2,0)</f>
        <v>7765</v>
      </c>
      <c r="J842" s="97">
        <f>VLOOKUP(D842,[1]Hoja4!$A$3:$C$1109,3,0)</f>
        <v>41571</v>
      </c>
      <c r="K842" s="74"/>
    </row>
    <row r="843" spans="1:11" s="35" customFormat="1" x14ac:dyDescent="0.2">
      <c r="A843" s="79" t="s">
        <v>2087</v>
      </c>
      <c r="B843" s="79" t="s">
        <v>2249</v>
      </c>
      <c r="C843" s="79" t="s">
        <v>299</v>
      </c>
      <c r="D843" s="80">
        <v>20183777</v>
      </c>
      <c r="E843" s="85">
        <v>31</v>
      </c>
      <c r="F843" s="74" t="s">
        <v>2093</v>
      </c>
      <c r="G843" s="82">
        <v>113500</v>
      </c>
      <c r="H843" s="82">
        <v>11350</v>
      </c>
      <c r="I843" s="83">
        <f>VLOOKUP(D843,[1]Hoja4!$A$3:$C$1109,2,0)</f>
        <v>5770</v>
      </c>
      <c r="J843" s="97">
        <f>VLOOKUP(D843,[1]Hoja4!$A$3:$C$1109,3,0)</f>
        <v>40164</v>
      </c>
      <c r="K843" s="74"/>
    </row>
    <row r="844" spans="1:11" s="35" customFormat="1" x14ac:dyDescent="0.2">
      <c r="A844" s="79" t="s">
        <v>2087</v>
      </c>
      <c r="B844" s="79" t="s">
        <v>2094</v>
      </c>
      <c r="C844" s="79" t="s">
        <v>299</v>
      </c>
      <c r="D844" s="80">
        <v>30004235</v>
      </c>
      <c r="E844" s="85">
        <v>31</v>
      </c>
      <c r="F844" s="74" t="s">
        <v>2095</v>
      </c>
      <c r="G844" s="82">
        <v>899702</v>
      </c>
      <c r="H844" s="82">
        <v>395741.10099999997</v>
      </c>
      <c r="I844" s="83">
        <v>8269</v>
      </c>
      <c r="J844" s="97">
        <v>42355</v>
      </c>
      <c r="K844" s="74"/>
    </row>
    <row r="845" spans="1:11" s="35" customFormat="1" x14ac:dyDescent="0.2">
      <c r="A845" s="79" t="s">
        <v>2087</v>
      </c>
      <c r="B845" s="79" t="s">
        <v>2094</v>
      </c>
      <c r="C845" s="79" t="s">
        <v>299</v>
      </c>
      <c r="D845" s="80">
        <v>30086944</v>
      </c>
      <c r="E845" s="85">
        <v>31</v>
      </c>
      <c r="F845" s="74" t="s">
        <v>2096</v>
      </c>
      <c r="G845" s="82">
        <v>590775</v>
      </c>
      <c r="H845" s="82">
        <v>330061.25699999998</v>
      </c>
      <c r="I845" s="83">
        <v>5955</v>
      </c>
      <c r="J845" s="97">
        <v>40494</v>
      </c>
      <c r="K845" s="74"/>
    </row>
    <row r="846" spans="1:11" s="35" customFormat="1" x14ac:dyDescent="0.2">
      <c r="A846" s="79" t="s">
        <v>2087</v>
      </c>
      <c r="B846" s="79" t="s">
        <v>2094</v>
      </c>
      <c r="C846" s="79" t="s">
        <v>299</v>
      </c>
      <c r="D846" s="80">
        <v>30128875</v>
      </c>
      <c r="E846" s="85">
        <v>31</v>
      </c>
      <c r="F846" s="74" t="s">
        <v>2097</v>
      </c>
      <c r="G846" s="82">
        <v>412705</v>
      </c>
      <c r="H846" s="82">
        <v>70193.911999999997</v>
      </c>
      <c r="I846" s="83">
        <v>7928</v>
      </c>
      <c r="J846" s="97">
        <v>41830</v>
      </c>
      <c r="K846" s="74"/>
    </row>
    <row r="847" spans="1:11" s="35" customFormat="1" x14ac:dyDescent="0.2">
      <c r="A847" s="79" t="s">
        <v>2087</v>
      </c>
      <c r="B847" s="79" t="s">
        <v>2094</v>
      </c>
      <c r="C847" s="79"/>
      <c r="D847" s="80">
        <v>30113110</v>
      </c>
      <c r="E847" s="85">
        <v>31</v>
      </c>
      <c r="F847" s="74" t="s">
        <v>2098</v>
      </c>
      <c r="G847" s="82">
        <v>1043263</v>
      </c>
      <c r="H847" s="82">
        <v>1812.962</v>
      </c>
      <c r="I847" s="83">
        <v>7373</v>
      </c>
      <c r="J847" s="97">
        <v>41144</v>
      </c>
      <c r="K847" s="77" t="s">
        <v>800</v>
      </c>
    </row>
    <row r="848" spans="1:11" s="35" customFormat="1" x14ac:dyDescent="0.2">
      <c r="A848" s="79" t="s">
        <v>2087</v>
      </c>
      <c r="B848" s="79" t="s">
        <v>2099</v>
      </c>
      <c r="C848" s="79" t="s">
        <v>299</v>
      </c>
      <c r="D848" s="80">
        <v>30095592</v>
      </c>
      <c r="E848" s="85">
        <v>31</v>
      </c>
      <c r="F848" s="74" t="s">
        <v>2100</v>
      </c>
      <c r="G848" s="82">
        <v>1420731</v>
      </c>
      <c r="H848" s="82">
        <v>2611.2849999999999</v>
      </c>
      <c r="I848" s="83">
        <v>8317</v>
      </c>
      <c r="J848" s="97">
        <v>42208</v>
      </c>
      <c r="K848" s="74"/>
    </row>
    <row r="849" spans="1:11" s="35" customFormat="1" x14ac:dyDescent="0.2">
      <c r="A849" s="79" t="s">
        <v>2087</v>
      </c>
      <c r="B849" s="79" t="s">
        <v>2099</v>
      </c>
      <c r="C849" s="79" t="s">
        <v>299</v>
      </c>
      <c r="D849" s="80">
        <v>30099647</v>
      </c>
      <c r="E849" s="85">
        <v>31</v>
      </c>
      <c r="F849" s="74" t="s">
        <v>2101</v>
      </c>
      <c r="G849" s="82">
        <v>1446000</v>
      </c>
      <c r="H849" s="82">
        <v>843795.36600000004</v>
      </c>
      <c r="I849" s="83">
        <v>8417</v>
      </c>
      <c r="J849" s="97">
        <v>42328</v>
      </c>
      <c r="K849" s="74"/>
    </row>
    <row r="850" spans="1:11" s="35" customFormat="1" x14ac:dyDescent="0.2">
      <c r="A850" s="79" t="s">
        <v>2087</v>
      </c>
      <c r="B850" s="79" t="s">
        <v>2102</v>
      </c>
      <c r="C850" s="79" t="s">
        <v>299</v>
      </c>
      <c r="D850" s="80">
        <v>30085275</v>
      </c>
      <c r="E850" s="85">
        <v>31</v>
      </c>
      <c r="F850" s="74" t="s">
        <v>2103</v>
      </c>
      <c r="G850" s="82">
        <v>1450313</v>
      </c>
      <c r="H850" s="82">
        <v>746793.84700000007</v>
      </c>
      <c r="I850" s="83">
        <v>8142</v>
      </c>
      <c r="J850" s="97">
        <v>42016</v>
      </c>
      <c r="K850" s="74"/>
    </row>
    <row r="851" spans="1:11" s="35" customFormat="1" x14ac:dyDescent="0.2">
      <c r="A851" s="79" t="s">
        <v>2087</v>
      </c>
      <c r="B851" s="79" t="s">
        <v>2104</v>
      </c>
      <c r="C851" s="79" t="s">
        <v>299</v>
      </c>
      <c r="D851" s="80">
        <v>30360377</v>
      </c>
      <c r="E851" s="85">
        <v>31</v>
      </c>
      <c r="F851" s="74" t="s">
        <v>2105</v>
      </c>
      <c r="G851" s="82">
        <v>900185</v>
      </c>
      <c r="H851" s="82">
        <v>251706.99599999998</v>
      </c>
      <c r="I851" s="83">
        <v>8417</v>
      </c>
      <c r="J851" s="97">
        <v>42328</v>
      </c>
      <c r="K851" s="74"/>
    </row>
    <row r="852" spans="1:11" s="35" customFormat="1" x14ac:dyDescent="0.2">
      <c r="A852" s="79" t="s">
        <v>2087</v>
      </c>
      <c r="B852" s="79" t="s">
        <v>2104</v>
      </c>
      <c r="C852" s="79"/>
      <c r="D852" s="80">
        <v>30134004</v>
      </c>
      <c r="E852" s="85">
        <v>31</v>
      </c>
      <c r="F852" s="74" t="s">
        <v>2106</v>
      </c>
      <c r="G852" s="82">
        <v>888615</v>
      </c>
      <c r="H852" s="82">
        <v>129188.144</v>
      </c>
      <c r="I852" s="83">
        <v>8062</v>
      </c>
      <c r="J852" s="97">
        <v>41970</v>
      </c>
      <c r="K852" s="77" t="s">
        <v>800</v>
      </c>
    </row>
    <row r="853" spans="1:11" s="35" customFormat="1" x14ac:dyDescent="0.2">
      <c r="A853" s="79" t="s">
        <v>2087</v>
      </c>
      <c r="B853" s="79" t="s">
        <v>2104</v>
      </c>
      <c r="C853" s="79" t="s">
        <v>299</v>
      </c>
      <c r="D853" s="80">
        <v>30132728</v>
      </c>
      <c r="E853" s="85">
        <v>31</v>
      </c>
      <c r="F853" s="74" t="s">
        <v>2107</v>
      </c>
      <c r="G853" s="82">
        <v>2245048</v>
      </c>
      <c r="H853" s="82">
        <v>261684.098</v>
      </c>
      <c r="I853" s="83">
        <v>7709</v>
      </c>
      <c r="J853" s="97">
        <v>41494</v>
      </c>
      <c r="K853" s="74"/>
    </row>
    <row r="854" spans="1:11" s="35" customFormat="1" x14ac:dyDescent="0.2">
      <c r="A854" s="79" t="s">
        <v>2087</v>
      </c>
      <c r="B854" s="79" t="s">
        <v>2104</v>
      </c>
      <c r="C854" s="79"/>
      <c r="D854" s="80">
        <v>30298633</v>
      </c>
      <c r="E854" s="85">
        <v>31</v>
      </c>
      <c r="F854" s="74" t="s">
        <v>2108</v>
      </c>
      <c r="G854" s="82">
        <v>195073</v>
      </c>
      <c r="H854" s="82">
        <v>62515.551999999996</v>
      </c>
      <c r="I854" s="83">
        <v>8298</v>
      </c>
      <c r="J854" s="97">
        <v>42198</v>
      </c>
      <c r="K854" s="77" t="s">
        <v>2340</v>
      </c>
    </row>
    <row r="855" spans="1:11" s="35" customFormat="1" x14ac:dyDescent="0.2">
      <c r="A855" s="79" t="s">
        <v>2087</v>
      </c>
      <c r="B855" s="79" t="s">
        <v>2109</v>
      </c>
      <c r="C855" s="79" t="s">
        <v>299</v>
      </c>
      <c r="D855" s="80">
        <v>30094462</v>
      </c>
      <c r="E855" s="85">
        <v>31</v>
      </c>
      <c r="F855" s="74" t="s">
        <v>2110</v>
      </c>
      <c r="G855" s="82">
        <v>2025355</v>
      </c>
      <c r="H855" s="82">
        <v>287001.05599999998</v>
      </c>
      <c r="I855" s="83">
        <v>7373</v>
      </c>
      <c r="J855" s="97">
        <v>41144</v>
      </c>
      <c r="K855" s="73" t="s">
        <v>2582</v>
      </c>
    </row>
    <row r="856" spans="1:11" s="35" customFormat="1" x14ac:dyDescent="0.2">
      <c r="A856" s="79" t="s">
        <v>2087</v>
      </c>
      <c r="B856" s="79" t="s">
        <v>2109</v>
      </c>
      <c r="C856" s="79" t="s">
        <v>299</v>
      </c>
      <c r="D856" s="80">
        <v>30103771</v>
      </c>
      <c r="E856" s="85">
        <v>31</v>
      </c>
      <c r="F856" s="74" t="s">
        <v>2111</v>
      </c>
      <c r="G856" s="82">
        <v>2109370</v>
      </c>
      <c r="H856" s="82">
        <v>447194.587</v>
      </c>
      <c r="I856" s="83">
        <v>6076</v>
      </c>
      <c r="J856" s="97">
        <v>40662</v>
      </c>
      <c r="K856" s="77" t="s">
        <v>816</v>
      </c>
    </row>
    <row r="857" spans="1:11" s="35" customFormat="1" ht="25.5" x14ac:dyDescent="0.2">
      <c r="A857" s="79" t="s">
        <v>2087</v>
      </c>
      <c r="B857" s="79" t="s">
        <v>2109</v>
      </c>
      <c r="C857" s="79" t="s">
        <v>299</v>
      </c>
      <c r="D857" s="80">
        <v>30103829</v>
      </c>
      <c r="E857" s="85">
        <v>31</v>
      </c>
      <c r="F857" s="74" t="s">
        <v>2112</v>
      </c>
      <c r="G857" s="82">
        <v>2092783</v>
      </c>
      <c r="H857" s="82">
        <v>1067322.6669999999</v>
      </c>
      <c r="I857" s="83">
        <v>5972</v>
      </c>
      <c r="J857" s="97">
        <v>40529</v>
      </c>
      <c r="K857" s="77" t="s">
        <v>2342</v>
      </c>
    </row>
    <row r="858" spans="1:11" s="35" customFormat="1" x14ac:dyDescent="0.2">
      <c r="A858" s="79" t="s">
        <v>2087</v>
      </c>
      <c r="B858" s="79" t="s">
        <v>2109</v>
      </c>
      <c r="C858" s="79" t="s">
        <v>299</v>
      </c>
      <c r="D858" s="80">
        <v>30129699</v>
      </c>
      <c r="E858" s="85">
        <v>31</v>
      </c>
      <c r="F858" s="74" t="s">
        <v>2113</v>
      </c>
      <c r="G858" s="82">
        <v>172996</v>
      </c>
      <c r="H858" s="82">
        <v>62104.688000000002</v>
      </c>
      <c r="I858" s="83">
        <v>8417</v>
      </c>
      <c r="J858" s="97">
        <v>42328</v>
      </c>
      <c r="K858" s="77" t="s">
        <v>2340</v>
      </c>
    </row>
    <row r="859" spans="1:11" s="35" customFormat="1" x14ac:dyDescent="0.2">
      <c r="A859" s="79" t="s">
        <v>2087</v>
      </c>
      <c r="B859" s="79" t="s">
        <v>2114</v>
      </c>
      <c r="C859" s="79"/>
      <c r="D859" s="80">
        <v>30176722</v>
      </c>
      <c r="E859" s="85">
        <v>31</v>
      </c>
      <c r="F859" s="74" t="s">
        <v>2115</v>
      </c>
      <c r="G859" s="82">
        <v>1578939</v>
      </c>
      <c r="H859" s="82">
        <v>67226.039000000004</v>
      </c>
      <c r="I859" s="83">
        <v>8016</v>
      </c>
      <c r="J859" s="97">
        <v>41907</v>
      </c>
      <c r="K859" s="77" t="s">
        <v>800</v>
      </c>
    </row>
    <row r="860" spans="1:11" s="35" customFormat="1" x14ac:dyDescent="0.2">
      <c r="A860" s="79" t="s">
        <v>2087</v>
      </c>
      <c r="B860" s="79" t="s">
        <v>2114</v>
      </c>
      <c r="C860" s="79" t="s">
        <v>299</v>
      </c>
      <c r="D860" s="80">
        <v>30368627</v>
      </c>
      <c r="E860" s="85">
        <v>31</v>
      </c>
      <c r="F860" s="74" t="s">
        <v>2116</v>
      </c>
      <c r="G860" s="82">
        <v>1267577</v>
      </c>
      <c r="H860" s="82">
        <v>388454.35</v>
      </c>
      <c r="I860" s="83">
        <v>8417</v>
      </c>
      <c r="J860" s="97">
        <v>42328</v>
      </c>
      <c r="K860" s="74"/>
    </row>
    <row r="861" spans="1:11" s="35" customFormat="1" x14ac:dyDescent="0.2">
      <c r="A861" s="79" t="s">
        <v>2087</v>
      </c>
      <c r="B861" s="79" t="s">
        <v>2114</v>
      </c>
      <c r="C861" s="79" t="s">
        <v>299</v>
      </c>
      <c r="D861" s="80">
        <v>30389033</v>
      </c>
      <c r="E861" s="85">
        <v>31</v>
      </c>
      <c r="F861" s="74" t="s">
        <v>2117</v>
      </c>
      <c r="G861" s="82">
        <v>69651</v>
      </c>
      <c r="H861" s="82">
        <v>53015.027000000002</v>
      </c>
      <c r="I861" s="83">
        <v>8430</v>
      </c>
      <c r="J861" s="97">
        <v>42340</v>
      </c>
      <c r="K861" s="74"/>
    </row>
    <row r="862" spans="1:11" s="35" customFormat="1" x14ac:dyDescent="0.2">
      <c r="A862" s="79" t="s">
        <v>2087</v>
      </c>
      <c r="B862" s="79" t="s">
        <v>2114</v>
      </c>
      <c r="C862" s="79" t="s">
        <v>299</v>
      </c>
      <c r="D862" s="80">
        <v>30176122</v>
      </c>
      <c r="E862" s="85">
        <v>31</v>
      </c>
      <c r="F862" s="74" t="s">
        <v>2118</v>
      </c>
      <c r="G862" s="82">
        <v>2067085</v>
      </c>
      <c r="H862" s="82">
        <v>616931.74800000002</v>
      </c>
      <c r="I862" s="83">
        <v>7928</v>
      </c>
      <c r="J862" s="97">
        <v>41830</v>
      </c>
      <c r="K862" s="74"/>
    </row>
    <row r="863" spans="1:11" s="35" customFormat="1" x14ac:dyDescent="0.2">
      <c r="A863" s="79" t="s">
        <v>2087</v>
      </c>
      <c r="B863" s="79" t="s">
        <v>2119</v>
      </c>
      <c r="C863" s="79"/>
      <c r="D863" s="80">
        <v>30103730</v>
      </c>
      <c r="E863" s="85">
        <v>31</v>
      </c>
      <c r="F863" s="74" t="s">
        <v>2120</v>
      </c>
      <c r="G863" s="82">
        <v>257281</v>
      </c>
      <c r="H863" s="82">
        <v>64608.418999999994</v>
      </c>
      <c r="I863" s="83">
        <v>8417</v>
      </c>
      <c r="J863" s="97">
        <v>42328</v>
      </c>
      <c r="K863" s="77" t="s">
        <v>800</v>
      </c>
    </row>
    <row r="864" spans="1:11" s="35" customFormat="1" x14ac:dyDescent="0.2">
      <c r="A864" s="79" t="s">
        <v>2087</v>
      </c>
      <c r="B864" s="79" t="s">
        <v>2119</v>
      </c>
      <c r="C864" s="79"/>
      <c r="D864" s="80">
        <v>20183686</v>
      </c>
      <c r="E864" s="85">
        <v>31</v>
      </c>
      <c r="F864" s="74" t="s">
        <v>2121</v>
      </c>
      <c r="G864" s="82">
        <v>1120432</v>
      </c>
      <c r="H864" s="82">
        <v>2710.9700000000003</v>
      </c>
      <c r="I864" s="83">
        <v>7097</v>
      </c>
      <c r="J864" s="97">
        <v>40809</v>
      </c>
      <c r="K864" s="77" t="s">
        <v>800</v>
      </c>
    </row>
    <row r="865" spans="1:11" s="35" customFormat="1" x14ac:dyDescent="0.2">
      <c r="A865" s="79" t="s">
        <v>2087</v>
      </c>
      <c r="B865" s="79" t="s">
        <v>2122</v>
      </c>
      <c r="C865" s="79" t="s">
        <v>299</v>
      </c>
      <c r="D865" s="80">
        <v>30129298</v>
      </c>
      <c r="E865" s="85">
        <v>31</v>
      </c>
      <c r="F865" s="74" t="s">
        <v>2123</v>
      </c>
      <c r="G865" s="82">
        <v>34393</v>
      </c>
      <c r="H865" s="82">
        <v>18915.931</v>
      </c>
      <c r="I865" s="83">
        <v>7765</v>
      </c>
      <c r="J865" s="97">
        <v>41571</v>
      </c>
      <c r="K865" s="74"/>
    </row>
    <row r="866" spans="1:11" s="35" customFormat="1" x14ac:dyDescent="0.2">
      <c r="A866" s="79" t="s">
        <v>2087</v>
      </c>
      <c r="B866" s="79" t="s">
        <v>2124</v>
      </c>
      <c r="C866" s="79" t="s">
        <v>299</v>
      </c>
      <c r="D866" s="80">
        <v>30347822</v>
      </c>
      <c r="E866" s="85">
        <v>31</v>
      </c>
      <c r="F866" s="74" t="s">
        <v>2125</v>
      </c>
      <c r="G866" s="82">
        <v>121349</v>
      </c>
      <c r="H866" s="82">
        <v>48539.519999999997</v>
      </c>
      <c r="I866" s="83">
        <v>8239</v>
      </c>
      <c r="J866" s="97">
        <v>42159</v>
      </c>
      <c r="K866" s="74"/>
    </row>
    <row r="867" spans="1:11" s="35" customFormat="1" x14ac:dyDescent="0.2">
      <c r="A867" s="79" t="s">
        <v>2087</v>
      </c>
      <c r="B867" s="79" t="s">
        <v>2124</v>
      </c>
      <c r="C867" s="79" t="s">
        <v>299</v>
      </c>
      <c r="D867" s="80">
        <v>30078622</v>
      </c>
      <c r="E867" s="85">
        <v>31</v>
      </c>
      <c r="F867" s="74" t="s">
        <v>2126</v>
      </c>
      <c r="G867" s="82">
        <v>893235</v>
      </c>
      <c r="H867" s="82">
        <v>350696.40399999998</v>
      </c>
      <c r="I867" s="83">
        <v>8279</v>
      </c>
      <c r="J867" s="97">
        <v>42198</v>
      </c>
      <c r="K867" s="74"/>
    </row>
    <row r="868" spans="1:11" s="35" customFormat="1" x14ac:dyDescent="0.2">
      <c r="A868" s="79" t="s">
        <v>2087</v>
      </c>
      <c r="B868" s="79" t="s">
        <v>2124</v>
      </c>
      <c r="C868" s="79" t="s">
        <v>299</v>
      </c>
      <c r="D868" s="80">
        <v>30034562</v>
      </c>
      <c r="E868" s="85">
        <v>31</v>
      </c>
      <c r="F868" s="74" t="s">
        <v>2127</v>
      </c>
      <c r="G868" s="82">
        <v>1065863</v>
      </c>
      <c r="H868" s="82">
        <v>92945.521000000008</v>
      </c>
      <c r="I868" s="83">
        <v>6076</v>
      </c>
      <c r="J868" s="97">
        <v>40662</v>
      </c>
      <c r="K868" s="74"/>
    </row>
    <row r="869" spans="1:11" s="35" customFormat="1" x14ac:dyDescent="0.2">
      <c r="A869" s="79" t="s">
        <v>2087</v>
      </c>
      <c r="B869" s="79" t="s">
        <v>2124</v>
      </c>
      <c r="C869" s="79"/>
      <c r="D869" s="80">
        <v>30133019</v>
      </c>
      <c r="E869" s="85">
        <v>31</v>
      </c>
      <c r="F869" s="74" t="s">
        <v>2128</v>
      </c>
      <c r="G869" s="82">
        <v>116436</v>
      </c>
      <c r="H869" s="82">
        <v>15628.805</v>
      </c>
      <c r="I869" s="83">
        <v>8303</v>
      </c>
      <c r="J869" s="97">
        <v>42198</v>
      </c>
      <c r="K869" s="77" t="s">
        <v>800</v>
      </c>
    </row>
    <row r="870" spans="1:11" s="35" customFormat="1" x14ac:dyDescent="0.2">
      <c r="A870" s="79" t="s">
        <v>2087</v>
      </c>
      <c r="B870" s="79" t="s">
        <v>2129</v>
      </c>
      <c r="C870" s="79"/>
      <c r="D870" s="80">
        <v>30368474</v>
      </c>
      <c r="E870" s="85">
        <v>31</v>
      </c>
      <c r="F870" s="74" t="s">
        <v>2130</v>
      </c>
      <c r="G870" s="82">
        <v>725780</v>
      </c>
      <c r="H870" s="82">
        <v>110228.935</v>
      </c>
      <c r="I870" s="83">
        <v>8417</v>
      </c>
      <c r="J870" s="97">
        <v>42328</v>
      </c>
      <c r="K870" s="77" t="s">
        <v>800</v>
      </c>
    </row>
    <row r="871" spans="1:11" s="35" customFormat="1" x14ac:dyDescent="0.2">
      <c r="A871" s="79" t="s">
        <v>2087</v>
      </c>
      <c r="B871" s="79" t="s">
        <v>2131</v>
      </c>
      <c r="C871" s="79" t="s">
        <v>299</v>
      </c>
      <c r="D871" s="80">
        <v>30064998</v>
      </c>
      <c r="E871" s="85">
        <v>31</v>
      </c>
      <c r="F871" s="74" t="s">
        <v>2132</v>
      </c>
      <c r="G871" s="82">
        <v>2252160</v>
      </c>
      <c r="H871" s="82">
        <v>243554.45800000001</v>
      </c>
      <c r="I871" s="83">
        <v>6057</v>
      </c>
      <c r="J871" s="97">
        <v>40627</v>
      </c>
      <c r="K871" s="74"/>
    </row>
    <row r="872" spans="1:11" s="35" customFormat="1" x14ac:dyDescent="0.2">
      <c r="A872" s="79" t="s">
        <v>2087</v>
      </c>
      <c r="B872" s="79" t="s">
        <v>2131</v>
      </c>
      <c r="C872" s="79" t="s">
        <v>299</v>
      </c>
      <c r="D872" s="80">
        <v>30064543</v>
      </c>
      <c r="E872" s="85">
        <v>31</v>
      </c>
      <c r="F872" s="74" t="s">
        <v>2133</v>
      </c>
      <c r="G872" s="82">
        <v>1290422</v>
      </c>
      <c r="H872" s="82">
        <v>332166.33900000004</v>
      </c>
      <c r="I872" s="83">
        <v>6057</v>
      </c>
      <c r="J872" s="97">
        <v>40627</v>
      </c>
      <c r="K872" s="74"/>
    </row>
    <row r="873" spans="1:11" s="35" customFormat="1" x14ac:dyDescent="0.2">
      <c r="A873" s="79" t="s">
        <v>2087</v>
      </c>
      <c r="B873" s="79" t="s">
        <v>2131</v>
      </c>
      <c r="C873" s="79" t="s">
        <v>299</v>
      </c>
      <c r="D873" s="80">
        <v>30122261</v>
      </c>
      <c r="E873" s="85">
        <v>31</v>
      </c>
      <c r="F873" s="74" t="s">
        <v>2134</v>
      </c>
      <c r="G873" s="82">
        <v>159857</v>
      </c>
      <c r="H873" s="82">
        <v>43417.931000000004</v>
      </c>
      <c r="I873" s="83">
        <v>8239</v>
      </c>
      <c r="J873" s="97">
        <v>42159</v>
      </c>
      <c r="K873" s="74"/>
    </row>
    <row r="874" spans="1:11" s="35" customFormat="1" x14ac:dyDescent="0.2">
      <c r="A874" s="79" t="s">
        <v>2087</v>
      </c>
      <c r="B874" s="79" t="s">
        <v>2131</v>
      </c>
      <c r="C874" s="79"/>
      <c r="D874" s="80">
        <v>30128152</v>
      </c>
      <c r="E874" s="85">
        <v>31</v>
      </c>
      <c r="F874" s="74" t="s">
        <v>2135</v>
      </c>
      <c r="G874" s="82">
        <v>118675</v>
      </c>
      <c r="H874" s="82">
        <v>13548.126</v>
      </c>
      <c r="I874" s="83">
        <v>8239</v>
      </c>
      <c r="J874" s="97">
        <v>42159</v>
      </c>
      <c r="K874" s="77" t="s">
        <v>800</v>
      </c>
    </row>
    <row r="875" spans="1:11" s="35" customFormat="1" x14ac:dyDescent="0.2">
      <c r="A875" s="79" t="s">
        <v>2087</v>
      </c>
      <c r="B875" s="79" t="s">
        <v>2131</v>
      </c>
      <c r="C875" s="79" t="s">
        <v>299</v>
      </c>
      <c r="D875" s="80">
        <v>20191423</v>
      </c>
      <c r="E875" s="85">
        <v>31</v>
      </c>
      <c r="F875" s="74" t="s">
        <v>2136</v>
      </c>
      <c r="G875" s="82">
        <v>229085</v>
      </c>
      <c r="H875" s="82">
        <v>33133.1</v>
      </c>
      <c r="I875" s="83">
        <v>8058</v>
      </c>
      <c r="J875" s="97">
        <v>41970</v>
      </c>
      <c r="K875" s="74"/>
    </row>
    <row r="876" spans="1:11" s="35" customFormat="1" x14ac:dyDescent="0.2">
      <c r="A876" s="79" t="s">
        <v>2087</v>
      </c>
      <c r="B876" s="79" t="s">
        <v>2131</v>
      </c>
      <c r="C876" s="79" t="s">
        <v>299</v>
      </c>
      <c r="D876" s="80">
        <v>30071842</v>
      </c>
      <c r="E876" s="85">
        <v>31</v>
      </c>
      <c r="F876" s="74" t="s">
        <v>2137</v>
      </c>
      <c r="G876" s="82">
        <v>726466</v>
      </c>
      <c r="H876" s="82">
        <v>254933.61900000001</v>
      </c>
      <c r="I876" s="83">
        <v>8417</v>
      </c>
      <c r="J876" s="97">
        <v>42328</v>
      </c>
      <c r="K876" s="74"/>
    </row>
    <row r="877" spans="1:11" s="35" customFormat="1" x14ac:dyDescent="0.2">
      <c r="A877" s="79" t="s">
        <v>2087</v>
      </c>
      <c r="B877" s="79" t="s">
        <v>2131</v>
      </c>
      <c r="C877" s="79" t="s">
        <v>299</v>
      </c>
      <c r="D877" s="80">
        <v>30103864</v>
      </c>
      <c r="E877" s="85">
        <v>31</v>
      </c>
      <c r="F877" s="74" t="s">
        <v>2138</v>
      </c>
      <c r="G877" s="82">
        <v>273402</v>
      </c>
      <c r="H877" s="82">
        <v>35185.089999999997</v>
      </c>
      <c r="I877" s="83">
        <v>6076</v>
      </c>
      <c r="J877" s="97">
        <v>40662</v>
      </c>
      <c r="K877" s="74"/>
    </row>
    <row r="878" spans="1:11" s="35" customFormat="1" x14ac:dyDescent="0.2">
      <c r="A878" s="79" t="s">
        <v>2087</v>
      </c>
      <c r="B878" s="79" t="s">
        <v>2139</v>
      </c>
      <c r="C878" s="84"/>
      <c r="D878" s="80">
        <v>30085253</v>
      </c>
      <c r="E878" s="85">
        <v>31</v>
      </c>
      <c r="F878" s="74" t="s">
        <v>2140</v>
      </c>
      <c r="G878" s="82">
        <v>1017894</v>
      </c>
      <c r="H878" s="82">
        <v>6020.9290000000001</v>
      </c>
      <c r="I878" s="83">
        <v>7269</v>
      </c>
      <c r="J878" s="97">
        <v>41054</v>
      </c>
      <c r="K878" s="77" t="s">
        <v>2341</v>
      </c>
    </row>
    <row r="879" spans="1:11" s="35" customFormat="1" x14ac:dyDescent="0.2">
      <c r="A879" s="79" t="s">
        <v>2087</v>
      </c>
      <c r="B879" s="79" t="s">
        <v>2141</v>
      </c>
      <c r="C879" s="79"/>
      <c r="D879" s="80">
        <v>30122242</v>
      </c>
      <c r="E879" s="85">
        <v>31</v>
      </c>
      <c r="F879" s="74" t="s">
        <v>2142</v>
      </c>
      <c r="G879" s="82">
        <v>392309</v>
      </c>
      <c r="H879" s="82">
        <v>1500</v>
      </c>
      <c r="I879" s="83">
        <v>8239</v>
      </c>
      <c r="J879" s="97">
        <v>42159</v>
      </c>
      <c r="K879" s="77" t="s">
        <v>800</v>
      </c>
    </row>
    <row r="880" spans="1:11" s="35" customFormat="1" x14ac:dyDescent="0.2">
      <c r="A880" s="79" t="s">
        <v>2087</v>
      </c>
      <c r="B880" s="79" t="s">
        <v>2141</v>
      </c>
      <c r="C880" s="79" t="s">
        <v>299</v>
      </c>
      <c r="D880" s="80">
        <v>30122241</v>
      </c>
      <c r="E880" s="85">
        <v>31</v>
      </c>
      <c r="F880" s="74" t="s">
        <v>2143</v>
      </c>
      <c r="G880" s="82">
        <v>469888</v>
      </c>
      <c r="H880" s="82">
        <v>20556.618999999999</v>
      </c>
      <c r="I880" s="83">
        <v>8272</v>
      </c>
      <c r="J880" s="97">
        <v>42198</v>
      </c>
      <c r="K880" s="74"/>
    </row>
    <row r="881" spans="1:11" s="35" customFormat="1" x14ac:dyDescent="0.2">
      <c r="A881" s="79" t="s">
        <v>2087</v>
      </c>
      <c r="B881" s="79" t="s">
        <v>2144</v>
      </c>
      <c r="C881" s="79" t="s">
        <v>299</v>
      </c>
      <c r="D881" s="80">
        <v>30403482</v>
      </c>
      <c r="E881" s="85">
        <v>31</v>
      </c>
      <c r="F881" s="74" t="s">
        <v>2145</v>
      </c>
      <c r="G881" s="82">
        <v>145450</v>
      </c>
      <c r="H881" s="82">
        <v>128138.959</v>
      </c>
      <c r="I881" s="83">
        <v>8293</v>
      </c>
      <c r="J881" s="97">
        <v>42198</v>
      </c>
      <c r="K881" s="74"/>
    </row>
    <row r="882" spans="1:11" s="35" customFormat="1" x14ac:dyDescent="0.2">
      <c r="A882" s="79" t="s">
        <v>2087</v>
      </c>
      <c r="B882" s="79" t="s">
        <v>2146</v>
      </c>
      <c r="C882" s="79"/>
      <c r="D882" s="80">
        <v>30404424</v>
      </c>
      <c r="E882" s="85">
        <v>31</v>
      </c>
      <c r="F882" s="74" t="s">
        <v>2147</v>
      </c>
      <c r="G882" s="82">
        <v>230224</v>
      </c>
      <c r="H882" s="82">
        <v>185263.47399999999</v>
      </c>
      <c r="I882" s="83">
        <v>8430</v>
      </c>
      <c r="J882" s="97">
        <v>42340</v>
      </c>
      <c r="K882" s="77" t="s">
        <v>800</v>
      </c>
    </row>
    <row r="883" spans="1:11" s="35" customFormat="1" x14ac:dyDescent="0.2">
      <c r="A883" s="79" t="s">
        <v>2087</v>
      </c>
      <c r="B883" s="79" t="s">
        <v>2146</v>
      </c>
      <c r="C883" s="79"/>
      <c r="D883" s="80">
        <v>30334073</v>
      </c>
      <c r="E883" s="85">
        <v>31</v>
      </c>
      <c r="F883" s="74" t="s">
        <v>2148</v>
      </c>
      <c r="G883" s="82">
        <v>577990</v>
      </c>
      <c r="H883" s="82">
        <v>57798.99</v>
      </c>
      <c r="I883" s="83">
        <v>8062</v>
      </c>
      <c r="J883" s="97">
        <v>41970</v>
      </c>
      <c r="K883" s="77" t="s">
        <v>800</v>
      </c>
    </row>
    <row r="884" spans="1:11" s="35" customFormat="1" x14ac:dyDescent="0.2">
      <c r="A884" s="79" t="s">
        <v>2087</v>
      </c>
      <c r="B884" s="79" t="s">
        <v>2149</v>
      </c>
      <c r="C884" s="79"/>
      <c r="D884" s="80">
        <v>30307222</v>
      </c>
      <c r="E884" s="85">
        <v>31</v>
      </c>
      <c r="F884" s="74" t="s">
        <v>2150</v>
      </c>
      <c r="G884" s="82">
        <v>378000</v>
      </c>
      <c r="H884" s="82">
        <v>40500</v>
      </c>
      <c r="I884" s="83">
        <v>8317</v>
      </c>
      <c r="J884" s="97">
        <v>42208</v>
      </c>
      <c r="K884" s="77" t="s">
        <v>800</v>
      </c>
    </row>
    <row r="885" spans="1:11" s="35" customFormat="1" x14ac:dyDescent="0.2">
      <c r="A885" s="79" t="s">
        <v>2087</v>
      </c>
      <c r="B885" s="79" t="s">
        <v>2149</v>
      </c>
      <c r="C885" s="79"/>
      <c r="D885" s="80">
        <v>30381072</v>
      </c>
      <c r="E885" s="85">
        <v>31</v>
      </c>
      <c r="F885" s="74" t="s">
        <v>2151</v>
      </c>
      <c r="G885" s="82">
        <v>310131</v>
      </c>
      <c r="H885" s="82">
        <v>246804.7</v>
      </c>
      <c r="I885" s="83">
        <v>8417</v>
      </c>
      <c r="J885" s="97">
        <v>42328</v>
      </c>
      <c r="K885" s="77" t="s">
        <v>800</v>
      </c>
    </row>
    <row r="886" spans="1:11" s="35" customFormat="1" x14ac:dyDescent="0.2">
      <c r="A886" s="79" t="s">
        <v>2087</v>
      </c>
      <c r="B886" s="79" t="s">
        <v>2149</v>
      </c>
      <c r="C886" s="79" t="s">
        <v>299</v>
      </c>
      <c r="D886" s="80">
        <v>30379328</v>
      </c>
      <c r="E886" s="85">
        <v>31</v>
      </c>
      <c r="F886" s="74" t="s">
        <v>2152</v>
      </c>
      <c r="G886" s="82">
        <v>2767933</v>
      </c>
      <c r="H886" s="82">
        <v>697258.54599999997</v>
      </c>
      <c r="I886" s="83">
        <v>8430</v>
      </c>
      <c r="J886" s="97">
        <v>42340</v>
      </c>
      <c r="K886" s="74"/>
    </row>
    <row r="887" spans="1:11" s="35" customFormat="1" x14ac:dyDescent="0.2">
      <c r="A887" s="79" t="s">
        <v>2087</v>
      </c>
      <c r="B887" s="79" t="s">
        <v>2149</v>
      </c>
      <c r="C887" s="79"/>
      <c r="D887" s="80">
        <v>30071472</v>
      </c>
      <c r="E887" s="85">
        <v>31</v>
      </c>
      <c r="F887" s="74" t="s">
        <v>2153</v>
      </c>
      <c r="G887" s="82">
        <v>507412</v>
      </c>
      <c r="H887" s="82">
        <v>162666.736</v>
      </c>
      <c r="I887" s="83">
        <v>8431</v>
      </c>
      <c r="J887" s="97">
        <v>42340</v>
      </c>
      <c r="K887" s="77" t="s">
        <v>800</v>
      </c>
    </row>
    <row r="888" spans="1:11" s="35" customFormat="1" x14ac:dyDescent="0.2">
      <c r="A888" s="79" t="s">
        <v>2087</v>
      </c>
      <c r="B888" s="79" t="s">
        <v>2149</v>
      </c>
      <c r="C888" s="79"/>
      <c r="D888" s="80">
        <v>30156175</v>
      </c>
      <c r="E888" s="85">
        <v>31</v>
      </c>
      <c r="F888" s="74" t="s">
        <v>2154</v>
      </c>
      <c r="G888" s="82">
        <v>605867</v>
      </c>
      <c r="H888" s="82">
        <v>59644.883000000002</v>
      </c>
      <c r="I888" s="83">
        <v>8062</v>
      </c>
      <c r="J888" s="97">
        <v>41970</v>
      </c>
      <c r="K888" s="77" t="s">
        <v>800</v>
      </c>
    </row>
    <row r="889" spans="1:11" s="35" customFormat="1" x14ac:dyDescent="0.2">
      <c r="A889" s="79" t="s">
        <v>2087</v>
      </c>
      <c r="B889" s="79" t="s">
        <v>2149</v>
      </c>
      <c r="C889" s="79"/>
      <c r="D889" s="80">
        <v>20189863</v>
      </c>
      <c r="E889" s="85">
        <v>31</v>
      </c>
      <c r="F889" s="74" t="s">
        <v>2155</v>
      </c>
      <c r="G889" s="82">
        <v>1331126</v>
      </c>
      <c r="H889" s="82">
        <v>5004</v>
      </c>
      <c r="I889" s="83">
        <v>7928</v>
      </c>
      <c r="J889" s="97">
        <v>41830</v>
      </c>
      <c r="K889" s="77" t="s">
        <v>800</v>
      </c>
    </row>
    <row r="890" spans="1:11" s="35" customFormat="1" x14ac:dyDescent="0.2">
      <c r="A890" s="79" t="s">
        <v>2087</v>
      </c>
      <c r="B890" s="79" t="s">
        <v>2144</v>
      </c>
      <c r="C890" s="79" t="s">
        <v>299</v>
      </c>
      <c r="D890" s="80">
        <v>30240624</v>
      </c>
      <c r="E890" s="85">
        <v>31</v>
      </c>
      <c r="F890" s="74" t="s">
        <v>2156</v>
      </c>
      <c r="G890" s="82">
        <v>1226000</v>
      </c>
      <c r="H890" s="82">
        <v>592661.63199999998</v>
      </c>
      <c r="I890" s="83">
        <v>8062</v>
      </c>
      <c r="J890" s="97">
        <v>41970</v>
      </c>
      <c r="K890" s="74"/>
    </row>
    <row r="891" spans="1:11" s="35" customFormat="1" x14ac:dyDescent="0.2">
      <c r="A891" s="79" t="s">
        <v>2087</v>
      </c>
      <c r="B891" s="79" t="s">
        <v>2157</v>
      </c>
      <c r="C891" s="79"/>
      <c r="D891" s="80">
        <v>30070048</v>
      </c>
      <c r="E891" s="85">
        <v>31</v>
      </c>
      <c r="F891" s="74" t="s">
        <v>2158</v>
      </c>
      <c r="G891" s="82">
        <v>872828</v>
      </c>
      <c r="H891" s="82">
        <v>94527.077999999994</v>
      </c>
      <c r="I891" s="83">
        <v>7738</v>
      </c>
      <c r="J891" s="97">
        <v>41526</v>
      </c>
      <c r="K891" s="77" t="s">
        <v>800</v>
      </c>
    </row>
    <row r="892" spans="1:11" s="35" customFormat="1" x14ac:dyDescent="0.2">
      <c r="A892" s="79" t="s">
        <v>2087</v>
      </c>
      <c r="B892" s="79" t="s">
        <v>2157</v>
      </c>
      <c r="C892" s="79" t="s">
        <v>299</v>
      </c>
      <c r="D892" s="80">
        <v>30107672</v>
      </c>
      <c r="E892" s="85">
        <v>31</v>
      </c>
      <c r="F892" s="74" t="s">
        <v>2159</v>
      </c>
      <c r="G892" s="82">
        <v>4381703</v>
      </c>
      <c r="H892" s="82">
        <v>702951.07499999995</v>
      </c>
      <c r="I892" s="83">
        <v>8142</v>
      </c>
      <c r="J892" s="97">
        <v>42016</v>
      </c>
      <c r="K892" s="74"/>
    </row>
    <row r="893" spans="1:11" s="35" customFormat="1" x14ac:dyDescent="0.2">
      <c r="A893" s="79" t="s">
        <v>2087</v>
      </c>
      <c r="B893" s="79" t="s">
        <v>2157</v>
      </c>
      <c r="C893" s="79" t="s">
        <v>299</v>
      </c>
      <c r="D893" s="80">
        <v>30433176</v>
      </c>
      <c r="E893" s="85">
        <v>31</v>
      </c>
      <c r="F893" s="74" t="s">
        <v>2160</v>
      </c>
      <c r="G893" s="82">
        <v>1563844</v>
      </c>
      <c r="H893" s="82">
        <v>10869.04</v>
      </c>
      <c r="I893" s="83">
        <v>8417</v>
      </c>
      <c r="J893" s="97">
        <v>42328</v>
      </c>
      <c r="K893" s="74"/>
    </row>
    <row r="894" spans="1:11" s="35" customFormat="1" x14ac:dyDescent="0.2">
      <c r="A894" s="79" t="s">
        <v>2087</v>
      </c>
      <c r="B894" s="79" t="s">
        <v>2157</v>
      </c>
      <c r="C894" s="79" t="s">
        <v>299</v>
      </c>
      <c r="D894" s="80">
        <v>30074663</v>
      </c>
      <c r="E894" s="85">
        <v>31</v>
      </c>
      <c r="F894" s="74" t="s">
        <v>2161</v>
      </c>
      <c r="G894" s="82">
        <v>890000</v>
      </c>
      <c r="H894" s="82">
        <v>212045.85700000002</v>
      </c>
      <c r="I894" s="83">
        <v>8016</v>
      </c>
      <c r="J894" s="97">
        <v>41907</v>
      </c>
      <c r="K894" s="74"/>
    </row>
    <row r="895" spans="1:11" s="35" customFormat="1" x14ac:dyDescent="0.2">
      <c r="A895" s="79" t="s">
        <v>2087</v>
      </c>
      <c r="B895" s="79" t="s">
        <v>2146</v>
      </c>
      <c r="C895" s="79" t="s">
        <v>299</v>
      </c>
      <c r="D895" s="80">
        <v>30382622</v>
      </c>
      <c r="E895" s="85">
        <v>31</v>
      </c>
      <c r="F895" s="74" t="s">
        <v>2162</v>
      </c>
      <c r="G895" s="82">
        <v>45817</v>
      </c>
      <c r="H895" s="82">
        <v>25199.46</v>
      </c>
      <c r="I895" s="83">
        <v>8274</v>
      </c>
      <c r="J895" s="97">
        <v>42198</v>
      </c>
      <c r="K895" s="74"/>
    </row>
    <row r="896" spans="1:11" s="35" customFormat="1" x14ac:dyDescent="0.2">
      <c r="A896" s="79" t="s">
        <v>2087</v>
      </c>
      <c r="B896" s="79" t="s">
        <v>2146</v>
      </c>
      <c r="C896" s="79" t="s">
        <v>299</v>
      </c>
      <c r="D896" s="80">
        <v>30085361</v>
      </c>
      <c r="E896" s="85">
        <v>31</v>
      </c>
      <c r="F896" s="74" t="s">
        <v>2163</v>
      </c>
      <c r="G896" s="82">
        <v>768275</v>
      </c>
      <c r="H896" s="82">
        <v>225192.44899999999</v>
      </c>
      <c r="I896" s="83">
        <v>7765</v>
      </c>
      <c r="J896" s="97">
        <v>41571</v>
      </c>
      <c r="K896" s="74"/>
    </row>
    <row r="897" spans="1:11" s="35" customFormat="1" x14ac:dyDescent="0.2">
      <c r="A897" s="79" t="s">
        <v>2087</v>
      </c>
      <c r="B897" s="79" t="s">
        <v>2164</v>
      </c>
      <c r="C897" s="79" t="s">
        <v>299</v>
      </c>
      <c r="D897" s="80">
        <v>30139623</v>
      </c>
      <c r="E897" s="85">
        <v>31</v>
      </c>
      <c r="F897" s="74" t="s">
        <v>2165</v>
      </c>
      <c r="G897" s="82">
        <v>203961</v>
      </c>
      <c r="H897" s="82">
        <v>40792.199999999997</v>
      </c>
      <c r="I897" s="83">
        <v>7877</v>
      </c>
      <c r="J897" s="97">
        <v>41739</v>
      </c>
      <c r="K897" s="74"/>
    </row>
    <row r="898" spans="1:11" s="35" customFormat="1" x14ac:dyDescent="0.2">
      <c r="A898" s="79" t="s">
        <v>2087</v>
      </c>
      <c r="B898" s="79" t="s">
        <v>2166</v>
      </c>
      <c r="C898" s="79" t="s">
        <v>299</v>
      </c>
      <c r="D898" s="80">
        <v>30344244</v>
      </c>
      <c r="E898" s="85">
        <v>31</v>
      </c>
      <c r="F898" s="74" t="s">
        <v>2167</v>
      </c>
      <c r="G898" s="82">
        <v>1129314</v>
      </c>
      <c r="H898" s="82">
        <v>50537.942000000003</v>
      </c>
      <c r="I898" s="83">
        <v>8239</v>
      </c>
      <c r="J898" s="97">
        <v>42159</v>
      </c>
      <c r="K898" s="74"/>
    </row>
    <row r="899" spans="1:11" s="35" customFormat="1" x14ac:dyDescent="0.2">
      <c r="A899" s="79" t="s">
        <v>2087</v>
      </c>
      <c r="B899" s="79" t="s">
        <v>2166</v>
      </c>
      <c r="C899" s="79" t="s">
        <v>299</v>
      </c>
      <c r="D899" s="80">
        <v>30113473</v>
      </c>
      <c r="E899" s="85">
        <v>31</v>
      </c>
      <c r="F899" s="74" t="s">
        <v>2168</v>
      </c>
      <c r="G899" s="82">
        <v>492766</v>
      </c>
      <c r="H899" s="82">
        <v>257500.03700000001</v>
      </c>
      <c r="I899" s="83">
        <v>7133</v>
      </c>
      <c r="J899" s="97">
        <v>40841</v>
      </c>
      <c r="K899" s="74"/>
    </row>
    <row r="900" spans="1:11" s="35" customFormat="1" x14ac:dyDescent="0.2">
      <c r="A900" s="79" t="s">
        <v>2087</v>
      </c>
      <c r="B900" s="79" t="s">
        <v>2166</v>
      </c>
      <c r="C900" s="79"/>
      <c r="D900" s="80">
        <v>30128325</v>
      </c>
      <c r="E900" s="85">
        <v>31</v>
      </c>
      <c r="F900" s="74" t="s">
        <v>2169</v>
      </c>
      <c r="G900" s="82">
        <v>2531908</v>
      </c>
      <c r="H900" s="82">
        <v>255442.16200000001</v>
      </c>
      <c r="I900" s="83">
        <v>7928</v>
      </c>
      <c r="J900" s="97">
        <v>41830</v>
      </c>
      <c r="K900" s="73" t="s">
        <v>2582</v>
      </c>
    </row>
    <row r="901" spans="1:11" s="35" customFormat="1" x14ac:dyDescent="0.2">
      <c r="A901" s="79" t="s">
        <v>2087</v>
      </c>
      <c r="B901" s="79" t="s">
        <v>2170</v>
      </c>
      <c r="C901" s="79" t="s">
        <v>299</v>
      </c>
      <c r="D901" s="80">
        <v>30078156</v>
      </c>
      <c r="E901" s="85">
        <v>31</v>
      </c>
      <c r="F901" s="74" t="s">
        <v>2171</v>
      </c>
      <c r="G901" s="82">
        <v>2562134</v>
      </c>
      <c r="H901" s="82">
        <v>1516896.6060000001</v>
      </c>
      <c r="I901" s="83">
        <v>5972</v>
      </c>
      <c r="J901" s="97">
        <v>40529</v>
      </c>
      <c r="K901" s="74"/>
    </row>
    <row r="902" spans="1:11" s="35" customFormat="1" x14ac:dyDescent="0.2">
      <c r="A902" s="79" t="s">
        <v>2087</v>
      </c>
      <c r="B902" s="79" t="s">
        <v>2170</v>
      </c>
      <c r="C902" s="79" t="s">
        <v>299</v>
      </c>
      <c r="D902" s="80">
        <v>30416872</v>
      </c>
      <c r="E902" s="85">
        <v>31</v>
      </c>
      <c r="F902" s="74" t="s">
        <v>2172</v>
      </c>
      <c r="G902" s="82">
        <v>30998</v>
      </c>
      <c r="H902" s="82">
        <v>18493.75</v>
      </c>
      <c r="I902" s="83">
        <v>8431</v>
      </c>
      <c r="J902" s="97">
        <v>42340</v>
      </c>
      <c r="K902" s="74"/>
    </row>
    <row r="903" spans="1:11" s="35" customFormat="1" x14ac:dyDescent="0.2">
      <c r="A903" s="79" t="s">
        <v>2087</v>
      </c>
      <c r="B903" s="79" t="s">
        <v>2139</v>
      </c>
      <c r="C903" s="79" t="s">
        <v>299</v>
      </c>
      <c r="D903" s="80">
        <v>30043082</v>
      </c>
      <c r="E903" s="85">
        <v>31</v>
      </c>
      <c r="F903" s="74" t="s">
        <v>2173</v>
      </c>
      <c r="G903" s="82">
        <v>3635135</v>
      </c>
      <c r="H903" s="82">
        <v>314201.22899999999</v>
      </c>
      <c r="I903" s="83">
        <v>6088</v>
      </c>
      <c r="J903" s="97">
        <v>40676</v>
      </c>
      <c r="K903" s="74"/>
    </row>
    <row r="904" spans="1:11" s="35" customFormat="1" x14ac:dyDescent="0.2">
      <c r="A904" s="79" t="s">
        <v>2087</v>
      </c>
      <c r="B904" s="79" t="s">
        <v>2144</v>
      </c>
      <c r="C904" s="79"/>
      <c r="D904" s="80">
        <v>30397132</v>
      </c>
      <c r="E904" s="85">
        <v>31</v>
      </c>
      <c r="F904" s="74" t="s">
        <v>2174</v>
      </c>
      <c r="G904" s="82">
        <v>735573</v>
      </c>
      <c r="H904" s="82">
        <v>1763.3330000000001</v>
      </c>
      <c r="I904" s="83">
        <v>8417</v>
      </c>
      <c r="J904" s="97">
        <v>42328</v>
      </c>
      <c r="K904" s="77" t="s">
        <v>800</v>
      </c>
    </row>
    <row r="905" spans="1:11" s="35" customFormat="1" x14ac:dyDescent="0.2">
      <c r="A905" s="79" t="s">
        <v>2087</v>
      </c>
      <c r="B905" s="79" t="s">
        <v>2141</v>
      </c>
      <c r="C905" s="79"/>
      <c r="D905" s="80">
        <v>30103962</v>
      </c>
      <c r="E905" s="85">
        <v>31</v>
      </c>
      <c r="F905" s="74" t="s">
        <v>2175</v>
      </c>
      <c r="G905" s="82">
        <v>1979168</v>
      </c>
      <c r="H905" s="82">
        <v>3775.2080000000001</v>
      </c>
      <c r="I905" s="83">
        <v>7373</v>
      </c>
      <c r="J905" s="97">
        <v>41144</v>
      </c>
      <c r="K905" s="77" t="s">
        <v>800</v>
      </c>
    </row>
    <row r="906" spans="1:11" s="35" customFormat="1" x14ac:dyDescent="0.2">
      <c r="A906" s="79" t="s">
        <v>2087</v>
      </c>
      <c r="B906" s="79" t="s">
        <v>2176</v>
      </c>
      <c r="C906" s="79" t="s">
        <v>299</v>
      </c>
      <c r="D906" s="80">
        <v>30277727</v>
      </c>
      <c r="E906" s="85">
        <v>31</v>
      </c>
      <c r="F906" s="74" t="s">
        <v>2177</v>
      </c>
      <c r="G906" s="82">
        <v>3219152</v>
      </c>
      <c r="H906" s="82">
        <v>184110.42600000001</v>
      </c>
      <c r="I906" s="83">
        <v>8142</v>
      </c>
      <c r="J906" s="97">
        <v>42016</v>
      </c>
      <c r="K906" s="74"/>
    </row>
    <row r="907" spans="1:11" s="35" customFormat="1" x14ac:dyDescent="0.2">
      <c r="A907" s="79" t="s">
        <v>2087</v>
      </c>
      <c r="B907" s="79" t="s">
        <v>2176</v>
      </c>
      <c r="C907" s="79" t="s">
        <v>299</v>
      </c>
      <c r="D907" s="80">
        <v>30134820</v>
      </c>
      <c r="E907" s="85">
        <v>31</v>
      </c>
      <c r="F907" s="74" t="s">
        <v>2178</v>
      </c>
      <c r="G907" s="82">
        <v>584373</v>
      </c>
      <c r="H907" s="82">
        <v>77201.040999999997</v>
      </c>
      <c r="I907" s="83">
        <v>8296</v>
      </c>
      <c r="J907" s="97">
        <v>42198</v>
      </c>
      <c r="K907" s="74"/>
    </row>
    <row r="908" spans="1:11" s="35" customFormat="1" x14ac:dyDescent="0.2">
      <c r="A908" s="79" t="s">
        <v>2087</v>
      </c>
      <c r="B908" s="79" t="s">
        <v>2176</v>
      </c>
      <c r="C908" s="79"/>
      <c r="D908" s="80">
        <v>30134519</v>
      </c>
      <c r="E908" s="85">
        <v>31</v>
      </c>
      <c r="F908" s="74" t="s">
        <v>2179</v>
      </c>
      <c r="G908" s="82">
        <v>115828</v>
      </c>
      <c r="H908" s="82">
        <v>5734.3329999999996</v>
      </c>
      <c r="I908" s="83">
        <v>8301</v>
      </c>
      <c r="J908" s="97">
        <v>42198</v>
      </c>
      <c r="K908" s="77" t="s">
        <v>800</v>
      </c>
    </row>
    <row r="909" spans="1:11" s="35" customFormat="1" x14ac:dyDescent="0.2">
      <c r="A909" s="79" t="s">
        <v>2087</v>
      </c>
      <c r="B909" s="79" t="s">
        <v>2180</v>
      </c>
      <c r="C909" s="79"/>
      <c r="D909" s="80">
        <v>30393134</v>
      </c>
      <c r="E909" s="85">
        <v>31</v>
      </c>
      <c r="F909" s="74" t="s">
        <v>2181</v>
      </c>
      <c r="G909" s="82">
        <v>270133</v>
      </c>
      <c r="H909" s="82">
        <v>81471.326000000001</v>
      </c>
      <c r="I909" s="83">
        <v>8283</v>
      </c>
      <c r="J909" s="97">
        <v>42198</v>
      </c>
      <c r="K909" s="77" t="s">
        <v>800</v>
      </c>
    </row>
    <row r="910" spans="1:11" s="35" customFormat="1" x14ac:dyDescent="0.2">
      <c r="A910" s="79" t="s">
        <v>2087</v>
      </c>
      <c r="B910" s="79" t="s">
        <v>2149</v>
      </c>
      <c r="C910" s="79" t="s">
        <v>299</v>
      </c>
      <c r="D910" s="80">
        <v>30352174</v>
      </c>
      <c r="E910" s="85">
        <v>31</v>
      </c>
      <c r="F910" s="74" t="s">
        <v>2182</v>
      </c>
      <c r="G910" s="82">
        <v>308430</v>
      </c>
      <c r="H910" s="82">
        <v>31975.311000000002</v>
      </c>
      <c r="I910" s="83">
        <v>8634</v>
      </c>
      <c r="J910" s="97">
        <v>42983</v>
      </c>
      <c r="K910" s="74"/>
    </row>
    <row r="911" spans="1:11" s="35" customFormat="1" x14ac:dyDescent="0.2">
      <c r="A911" s="79" t="s">
        <v>2087</v>
      </c>
      <c r="B911" s="79" t="s">
        <v>2149</v>
      </c>
      <c r="C911" s="79" t="s">
        <v>299</v>
      </c>
      <c r="D911" s="80">
        <v>30420659</v>
      </c>
      <c r="E911" s="85">
        <v>31</v>
      </c>
      <c r="F911" s="74" t="s">
        <v>2183</v>
      </c>
      <c r="G911" s="82">
        <v>136864</v>
      </c>
      <c r="H911" s="82">
        <v>48178.836000000003</v>
      </c>
      <c r="I911" s="83">
        <v>8634</v>
      </c>
      <c r="J911" s="97">
        <v>42983</v>
      </c>
      <c r="K911" s="74"/>
    </row>
    <row r="912" spans="1:11" s="35" customFormat="1" x14ac:dyDescent="0.2">
      <c r="A912" s="79" t="s">
        <v>2087</v>
      </c>
      <c r="B912" s="79" t="s">
        <v>2149</v>
      </c>
      <c r="C912" s="79"/>
      <c r="D912" s="80">
        <v>30109520</v>
      </c>
      <c r="E912" s="85">
        <v>31</v>
      </c>
      <c r="F912" s="74" t="s">
        <v>2184</v>
      </c>
      <c r="G912" s="82">
        <v>41480</v>
      </c>
      <c r="H912" s="82">
        <v>11054.877</v>
      </c>
      <c r="I912" s="83">
        <v>8634</v>
      </c>
      <c r="J912" s="97">
        <v>42983</v>
      </c>
      <c r="K912" s="77" t="s">
        <v>816</v>
      </c>
    </row>
    <row r="913" spans="1:11" s="35" customFormat="1" x14ac:dyDescent="0.2">
      <c r="A913" s="79" t="s">
        <v>2087</v>
      </c>
      <c r="B913" s="79" t="s">
        <v>2149</v>
      </c>
      <c r="C913" s="79" t="s">
        <v>299</v>
      </c>
      <c r="D913" s="80">
        <v>30471483</v>
      </c>
      <c r="E913" s="85">
        <v>31</v>
      </c>
      <c r="F913" s="74" t="s">
        <v>2185</v>
      </c>
      <c r="G913" s="82">
        <v>778540</v>
      </c>
      <c r="H913" s="82">
        <v>28659.593000000001</v>
      </c>
      <c r="I913" s="83">
        <v>8656</v>
      </c>
      <c r="J913" s="97">
        <v>43011</v>
      </c>
      <c r="K913" s="74"/>
    </row>
    <row r="914" spans="1:11" s="35" customFormat="1" x14ac:dyDescent="0.2">
      <c r="A914" s="79" t="s">
        <v>2087</v>
      </c>
      <c r="B914" s="79" t="s">
        <v>2186</v>
      </c>
      <c r="C914" s="79" t="s">
        <v>299</v>
      </c>
      <c r="D914" s="80">
        <v>30202472</v>
      </c>
      <c r="E914" s="85">
        <v>31</v>
      </c>
      <c r="F914" s="74" t="s">
        <v>2187</v>
      </c>
      <c r="G914" s="82">
        <v>1338150</v>
      </c>
      <c r="H914" s="82">
        <v>255030.592</v>
      </c>
      <c r="I914" s="83">
        <v>8239</v>
      </c>
      <c r="J914" s="97">
        <v>42159</v>
      </c>
      <c r="K914" s="74"/>
    </row>
    <row r="915" spans="1:11" s="35" customFormat="1" x14ac:dyDescent="0.2">
      <c r="A915" s="79" t="s">
        <v>2087</v>
      </c>
      <c r="B915" s="79" t="s">
        <v>2157</v>
      </c>
      <c r="C915" s="79" t="s">
        <v>299</v>
      </c>
      <c r="D915" s="80">
        <v>30135719</v>
      </c>
      <c r="E915" s="85">
        <v>31</v>
      </c>
      <c r="F915" s="74" t="s">
        <v>2188</v>
      </c>
      <c r="G915" s="82">
        <v>99531</v>
      </c>
      <c r="H915" s="82">
        <v>49899.03</v>
      </c>
      <c r="I915" s="83">
        <v>8239</v>
      </c>
      <c r="J915" s="97">
        <v>42159</v>
      </c>
      <c r="K915" s="74"/>
    </row>
    <row r="916" spans="1:11" s="35" customFormat="1" x14ac:dyDescent="0.2">
      <c r="A916" s="79" t="s">
        <v>2087</v>
      </c>
      <c r="B916" s="79" t="s">
        <v>2180</v>
      </c>
      <c r="C916" s="79"/>
      <c r="D916" s="80">
        <v>30387172</v>
      </c>
      <c r="E916" s="85">
        <v>31</v>
      </c>
      <c r="F916" s="74" t="s">
        <v>2189</v>
      </c>
      <c r="G916" s="82">
        <v>307988</v>
      </c>
      <c r="H916" s="82">
        <v>158342.959</v>
      </c>
      <c r="I916" s="83">
        <v>8284</v>
      </c>
      <c r="J916" s="97">
        <v>42198</v>
      </c>
      <c r="K916" s="77" t="s">
        <v>800</v>
      </c>
    </row>
    <row r="917" spans="1:11" s="35" customFormat="1" x14ac:dyDescent="0.2">
      <c r="A917" s="79" t="s">
        <v>2087</v>
      </c>
      <c r="B917" s="79" t="s">
        <v>2180</v>
      </c>
      <c r="C917" s="79" t="s">
        <v>299</v>
      </c>
      <c r="D917" s="80">
        <v>30132242</v>
      </c>
      <c r="E917" s="85">
        <v>31</v>
      </c>
      <c r="F917" s="74" t="s">
        <v>2190</v>
      </c>
      <c r="G917" s="82">
        <v>342698</v>
      </c>
      <c r="H917" s="82">
        <v>1602.4760000000001</v>
      </c>
      <c r="I917" s="83">
        <v>8297</v>
      </c>
      <c r="J917" s="97">
        <v>42198</v>
      </c>
      <c r="K917" s="74"/>
    </row>
    <row r="918" spans="1:11" s="35" customFormat="1" x14ac:dyDescent="0.2">
      <c r="A918" s="79" t="s">
        <v>2087</v>
      </c>
      <c r="B918" s="79" t="s">
        <v>2180</v>
      </c>
      <c r="C918" s="79" t="s">
        <v>299</v>
      </c>
      <c r="D918" s="80">
        <v>30073308</v>
      </c>
      <c r="E918" s="85">
        <v>31</v>
      </c>
      <c r="F918" s="74" t="s">
        <v>2191</v>
      </c>
      <c r="G918" s="82">
        <v>20000</v>
      </c>
      <c r="H918" s="82">
        <v>12000</v>
      </c>
      <c r="I918" s="83">
        <v>8016</v>
      </c>
      <c r="J918" s="97">
        <v>41907</v>
      </c>
      <c r="K918" s="74"/>
    </row>
    <row r="919" spans="1:11" s="35" customFormat="1" x14ac:dyDescent="0.2">
      <c r="A919" s="79" t="s">
        <v>2087</v>
      </c>
      <c r="B919" s="79" t="s">
        <v>2192</v>
      </c>
      <c r="C919" s="79" t="s">
        <v>299</v>
      </c>
      <c r="D919" s="80">
        <v>30094385</v>
      </c>
      <c r="E919" s="85">
        <v>31</v>
      </c>
      <c r="F919" s="74" t="s">
        <v>2193</v>
      </c>
      <c r="G919" s="82">
        <v>1027382</v>
      </c>
      <c r="H919" s="82">
        <v>45477.740999999995</v>
      </c>
      <c r="I919" s="83">
        <v>5955</v>
      </c>
      <c r="J919" s="97">
        <v>40494</v>
      </c>
      <c r="K919" s="74"/>
    </row>
    <row r="920" spans="1:11" s="35" customFormat="1" x14ac:dyDescent="0.2">
      <c r="A920" s="79" t="s">
        <v>2087</v>
      </c>
      <c r="B920" s="79" t="s">
        <v>2157</v>
      </c>
      <c r="C920" s="79"/>
      <c r="D920" s="80">
        <v>30070356</v>
      </c>
      <c r="E920" s="85">
        <v>31</v>
      </c>
      <c r="F920" s="74" t="s">
        <v>2194</v>
      </c>
      <c r="G920" s="82">
        <v>1019887</v>
      </c>
      <c r="H920" s="82">
        <v>1608.029</v>
      </c>
      <c r="I920" s="83">
        <v>7133</v>
      </c>
      <c r="J920" s="97">
        <v>40841</v>
      </c>
      <c r="K920" s="77" t="s">
        <v>800</v>
      </c>
    </row>
    <row r="921" spans="1:11" s="35" customFormat="1" x14ac:dyDescent="0.2">
      <c r="A921" s="79" t="s">
        <v>2087</v>
      </c>
      <c r="B921" s="79" t="s">
        <v>2141</v>
      </c>
      <c r="C921" s="79" t="s">
        <v>299</v>
      </c>
      <c r="D921" s="80">
        <v>30411835</v>
      </c>
      <c r="E921" s="85">
        <v>31</v>
      </c>
      <c r="F921" s="74" t="s">
        <v>2195</v>
      </c>
      <c r="G921" s="82">
        <v>1485654</v>
      </c>
      <c r="H921" s="82">
        <v>1252482.622</v>
      </c>
      <c r="I921" s="83">
        <v>8431</v>
      </c>
      <c r="J921" s="97">
        <v>42340</v>
      </c>
      <c r="K921" s="74"/>
    </row>
    <row r="922" spans="1:11" s="35" customFormat="1" x14ac:dyDescent="0.2">
      <c r="A922" s="79" t="s">
        <v>2087</v>
      </c>
      <c r="B922" s="79" t="s">
        <v>2157</v>
      </c>
      <c r="C922" s="79"/>
      <c r="D922" s="80">
        <v>30104435</v>
      </c>
      <c r="E922" s="85">
        <v>31</v>
      </c>
      <c r="F922" s="74" t="s">
        <v>2196</v>
      </c>
      <c r="G922" s="82">
        <v>1390732</v>
      </c>
      <c r="H922" s="82">
        <v>162015.47700000001</v>
      </c>
      <c r="I922" s="83">
        <v>8016</v>
      </c>
      <c r="J922" s="97">
        <v>41907</v>
      </c>
      <c r="K922" s="77" t="s">
        <v>800</v>
      </c>
    </row>
    <row r="923" spans="1:11" s="35" customFormat="1" x14ac:dyDescent="0.2">
      <c r="A923" s="79" t="s">
        <v>2087</v>
      </c>
      <c r="B923" s="79" t="s">
        <v>2157</v>
      </c>
      <c r="C923" s="79" t="s">
        <v>299</v>
      </c>
      <c r="D923" s="80">
        <v>30126535</v>
      </c>
      <c r="E923" s="85">
        <v>31</v>
      </c>
      <c r="F923" s="74" t="s">
        <v>2197</v>
      </c>
      <c r="G923" s="82">
        <v>1134095</v>
      </c>
      <c r="H923" s="82">
        <v>133688.11500000002</v>
      </c>
      <c r="I923" s="83">
        <v>7738</v>
      </c>
      <c r="J923" s="97">
        <v>41526</v>
      </c>
      <c r="K923" s="74"/>
    </row>
    <row r="924" spans="1:11" s="35" customFormat="1" x14ac:dyDescent="0.2">
      <c r="A924" s="79" t="s">
        <v>2087</v>
      </c>
      <c r="B924" s="79" t="s">
        <v>2157</v>
      </c>
      <c r="C924" s="79"/>
      <c r="D924" s="80">
        <v>30080177</v>
      </c>
      <c r="E924" s="85">
        <v>31</v>
      </c>
      <c r="F924" s="74" t="s">
        <v>2198</v>
      </c>
      <c r="G924" s="82">
        <v>647877</v>
      </c>
      <c r="H924" s="82">
        <v>72184.990999999995</v>
      </c>
      <c r="I924" s="83">
        <v>8062</v>
      </c>
      <c r="J924" s="97">
        <v>41970</v>
      </c>
      <c r="K924" s="77" t="s">
        <v>800</v>
      </c>
    </row>
    <row r="925" spans="1:11" s="35" customFormat="1" x14ac:dyDescent="0.2">
      <c r="A925" s="79" t="s">
        <v>2087</v>
      </c>
      <c r="B925" s="79" t="s">
        <v>2199</v>
      </c>
      <c r="C925" s="79" t="s">
        <v>299</v>
      </c>
      <c r="D925" s="80">
        <v>30085351</v>
      </c>
      <c r="E925" s="85">
        <v>31</v>
      </c>
      <c r="F925" s="74" t="s">
        <v>2200</v>
      </c>
      <c r="G925" s="82">
        <v>355498</v>
      </c>
      <c r="H925" s="82">
        <v>135199.405</v>
      </c>
      <c r="I925" s="83">
        <v>8317</v>
      </c>
      <c r="J925" s="97">
        <v>42208</v>
      </c>
      <c r="K925" s="74"/>
    </row>
    <row r="926" spans="1:11" s="35" customFormat="1" x14ac:dyDescent="0.2">
      <c r="A926" s="79" t="s">
        <v>2087</v>
      </c>
      <c r="B926" s="79" t="s">
        <v>2157</v>
      </c>
      <c r="C926" s="79" t="s">
        <v>299</v>
      </c>
      <c r="D926" s="80">
        <v>30402338</v>
      </c>
      <c r="E926" s="85">
        <v>31</v>
      </c>
      <c r="F926" s="74" t="s">
        <v>2201</v>
      </c>
      <c r="G926" s="82">
        <v>131080</v>
      </c>
      <c r="H926" s="82">
        <v>20980</v>
      </c>
      <c r="I926" s="83">
        <v>8417</v>
      </c>
      <c r="J926" s="97">
        <v>42328</v>
      </c>
      <c r="K926" s="74"/>
    </row>
    <row r="927" spans="1:11" s="35" customFormat="1" ht="25.5" x14ac:dyDescent="0.2">
      <c r="A927" s="79" t="s">
        <v>2087</v>
      </c>
      <c r="B927" s="79" t="s">
        <v>2157</v>
      </c>
      <c r="C927" s="79"/>
      <c r="D927" s="80">
        <v>30105536</v>
      </c>
      <c r="E927" s="85">
        <v>31</v>
      </c>
      <c r="F927" s="74" t="s">
        <v>2202</v>
      </c>
      <c r="G927" s="82">
        <v>1977135</v>
      </c>
      <c r="H927" s="82">
        <v>11479.669</v>
      </c>
      <c r="I927" s="83">
        <v>6088</v>
      </c>
      <c r="J927" s="97">
        <v>40676</v>
      </c>
      <c r="K927" s="77" t="s">
        <v>2342</v>
      </c>
    </row>
    <row r="928" spans="1:11" s="35" customFormat="1" x14ac:dyDescent="0.2">
      <c r="A928" s="79" t="s">
        <v>2087</v>
      </c>
      <c r="B928" s="79" t="s">
        <v>2203</v>
      </c>
      <c r="C928" s="79" t="s">
        <v>299</v>
      </c>
      <c r="D928" s="80">
        <v>30094567</v>
      </c>
      <c r="E928" s="85">
        <v>31</v>
      </c>
      <c r="F928" s="74" t="s">
        <v>2204</v>
      </c>
      <c r="G928" s="82">
        <v>1593588</v>
      </c>
      <c r="H928" s="82">
        <v>216366.39300000001</v>
      </c>
      <c r="I928" s="83">
        <v>5972</v>
      </c>
      <c r="J928" s="97">
        <v>40529</v>
      </c>
      <c r="K928" s="74"/>
    </row>
    <row r="929" spans="1:11" s="35" customFormat="1" x14ac:dyDescent="0.2">
      <c r="A929" s="79" t="s">
        <v>2087</v>
      </c>
      <c r="B929" s="79" t="s">
        <v>2205</v>
      </c>
      <c r="C929" s="79" t="s">
        <v>299</v>
      </c>
      <c r="D929" s="80">
        <v>30104012</v>
      </c>
      <c r="E929" s="85">
        <v>31</v>
      </c>
      <c r="F929" s="74" t="s">
        <v>2206</v>
      </c>
      <c r="G929" s="82">
        <v>2256841</v>
      </c>
      <c r="H929" s="82">
        <v>604552.24</v>
      </c>
      <c r="I929" s="83">
        <v>7927</v>
      </c>
      <c r="J929" s="97">
        <v>41830</v>
      </c>
      <c r="K929" s="74"/>
    </row>
    <row r="930" spans="1:11" s="35" customFormat="1" x14ac:dyDescent="0.2">
      <c r="A930" s="79" t="s">
        <v>2087</v>
      </c>
      <c r="B930" s="79" t="s">
        <v>2299</v>
      </c>
      <c r="C930" s="79" t="s">
        <v>299</v>
      </c>
      <c r="D930" s="80">
        <v>30399826</v>
      </c>
      <c r="E930" s="85">
        <v>31</v>
      </c>
      <c r="F930" s="74" t="s">
        <v>2207</v>
      </c>
      <c r="G930" s="82">
        <v>1442836</v>
      </c>
      <c r="H930" s="82">
        <v>601394.83500000008</v>
      </c>
      <c r="I930" s="83">
        <v>8417</v>
      </c>
      <c r="J930" s="97">
        <v>42328</v>
      </c>
      <c r="K930" s="74"/>
    </row>
    <row r="931" spans="1:11" s="35" customFormat="1" x14ac:dyDescent="0.2">
      <c r="A931" s="79" t="s">
        <v>2087</v>
      </c>
      <c r="B931" s="79" t="s">
        <v>2091</v>
      </c>
      <c r="C931" s="79" t="s">
        <v>299</v>
      </c>
      <c r="D931" s="80">
        <v>30367273</v>
      </c>
      <c r="E931" s="85">
        <v>31</v>
      </c>
      <c r="F931" s="74" t="s">
        <v>2208</v>
      </c>
      <c r="G931" s="82">
        <v>812177</v>
      </c>
      <c r="H931" s="82">
        <v>248594.48800000001</v>
      </c>
      <c r="I931" s="83">
        <v>8417</v>
      </c>
      <c r="J931" s="97">
        <v>42328</v>
      </c>
      <c r="K931" s="74"/>
    </row>
    <row r="932" spans="1:11" s="35" customFormat="1" x14ac:dyDescent="0.2">
      <c r="A932" s="79" t="s">
        <v>2087</v>
      </c>
      <c r="B932" s="79" t="s">
        <v>2157</v>
      </c>
      <c r="C932" s="79"/>
      <c r="D932" s="80">
        <v>30099851</v>
      </c>
      <c r="E932" s="85">
        <v>31</v>
      </c>
      <c r="F932" s="74" t="s">
        <v>2209</v>
      </c>
      <c r="G932" s="82">
        <v>59251</v>
      </c>
      <c r="H932" s="82">
        <v>476.44499999999999</v>
      </c>
      <c r="I932" s="83">
        <v>7928</v>
      </c>
      <c r="J932" s="97">
        <v>41830</v>
      </c>
      <c r="K932" s="77" t="s">
        <v>800</v>
      </c>
    </row>
    <row r="933" spans="1:11" s="35" customFormat="1" x14ac:dyDescent="0.2">
      <c r="A933" s="79" t="s">
        <v>2087</v>
      </c>
      <c r="B933" s="79" t="s">
        <v>2210</v>
      </c>
      <c r="C933" s="79" t="s">
        <v>299</v>
      </c>
      <c r="D933" s="80">
        <v>30087910</v>
      </c>
      <c r="E933" s="85">
        <v>31</v>
      </c>
      <c r="F933" s="74" t="s">
        <v>2211</v>
      </c>
      <c r="G933" s="82">
        <v>3290889</v>
      </c>
      <c r="H933" s="82">
        <v>647366.56900000002</v>
      </c>
      <c r="I933" s="83">
        <v>7133</v>
      </c>
      <c r="J933" s="97">
        <v>40841</v>
      </c>
      <c r="K933" s="74"/>
    </row>
    <row r="934" spans="1:11" s="35" customFormat="1" x14ac:dyDescent="0.2">
      <c r="A934" s="79" t="s">
        <v>2087</v>
      </c>
      <c r="B934" s="79" t="s">
        <v>2212</v>
      </c>
      <c r="C934" s="79" t="s">
        <v>299</v>
      </c>
      <c r="D934" s="80">
        <v>30268423</v>
      </c>
      <c r="E934" s="85">
        <v>31</v>
      </c>
      <c r="F934" s="74" t="s">
        <v>2213</v>
      </c>
      <c r="G934" s="82">
        <v>1380000</v>
      </c>
      <c r="H934" s="82">
        <v>395635.72399999993</v>
      </c>
      <c r="I934" s="83">
        <v>8276</v>
      </c>
      <c r="J934" s="97">
        <v>42198</v>
      </c>
      <c r="K934" s="74"/>
    </row>
    <row r="935" spans="1:11" s="35" customFormat="1" x14ac:dyDescent="0.2">
      <c r="A935" s="79" t="s">
        <v>2087</v>
      </c>
      <c r="B935" s="79" t="s">
        <v>2091</v>
      </c>
      <c r="C935" s="79" t="s">
        <v>299</v>
      </c>
      <c r="D935" s="80">
        <v>30124634</v>
      </c>
      <c r="E935" s="85">
        <v>31</v>
      </c>
      <c r="F935" s="74" t="s">
        <v>2214</v>
      </c>
      <c r="G935" s="82">
        <v>9536080</v>
      </c>
      <c r="H935" s="82">
        <v>3142042.9739999999</v>
      </c>
      <c r="I935" s="83">
        <v>8416</v>
      </c>
      <c r="J935" s="97">
        <v>42328</v>
      </c>
      <c r="K935" s="74"/>
    </row>
    <row r="936" spans="1:11" s="35" customFormat="1" x14ac:dyDescent="0.2">
      <c r="A936" s="79" t="s">
        <v>2087</v>
      </c>
      <c r="B936" s="79" t="s">
        <v>2149</v>
      </c>
      <c r="C936" s="79" t="s">
        <v>299</v>
      </c>
      <c r="D936" s="80">
        <v>30124221</v>
      </c>
      <c r="E936" s="85">
        <v>31</v>
      </c>
      <c r="F936" s="74" t="s">
        <v>2215</v>
      </c>
      <c r="G936" s="82">
        <v>230960</v>
      </c>
      <c r="H936" s="82">
        <v>1420</v>
      </c>
      <c r="I936" s="83">
        <v>8239</v>
      </c>
      <c r="J936" s="97">
        <v>42159</v>
      </c>
      <c r="K936" s="74"/>
    </row>
    <row r="937" spans="1:11" s="35" customFormat="1" x14ac:dyDescent="0.2">
      <c r="A937" s="79" t="s">
        <v>2087</v>
      </c>
      <c r="B937" s="79" t="s">
        <v>2157</v>
      </c>
      <c r="C937" s="79" t="s">
        <v>299</v>
      </c>
      <c r="D937" s="80">
        <v>30137492</v>
      </c>
      <c r="E937" s="85">
        <v>31</v>
      </c>
      <c r="F937" s="74" t="s">
        <v>2216</v>
      </c>
      <c r="G937" s="82">
        <v>87133</v>
      </c>
      <c r="H937" s="82">
        <v>27075.813000000002</v>
      </c>
      <c r="I937" s="83">
        <v>8239</v>
      </c>
      <c r="J937" s="97">
        <v>42159</v>
      </c>
      <c r="K937" s="74"/>
    </row>
    <row r="938" spans="1:11" s="35" customFormat="1" x14ac:dyDescent="0.2">
      <c r="A938" s="79" t="s">
        <v>2087</v>
      </c>
      <c r="B938" s="79" t="s">
        <v>2149</v>
      </c>
      <c r="C938" s="79"/>
      <c r="D938" s="80">
        <v>30070208</v>
      </c>
      <c r="E938" s="85">
        <v>31</v>
      </c>
      <c r="F938" s="74" t="s">
        <v>2217</v>
      </c>
      <c r="G938" s="82">
        <v>430944</v>
      </c>
      <c r="H938" s="82">
        <v>31112.51</v>
      </c>
      <c r="I938" s="83">
        <v>8062</v>
      </c>
      <c r="J938" s="97">
        <v>41970</v>
      </c>
      <c r="K938" s="77" t="s">
        <v>2340</v>
      </c>
    </row>
    <row r="939" spans="1:11" s="35" customFormat="1" x14ac:dyDescent="0.2">
      <c r="A939" s="79" t="s">
        <v>2087</v>
      </c>
      <c r="B939" s="79" t="s">
        <v>2218</v>
      </c>
      <c r="C939" s="79" t="s">
        <v>299</v>
      </c>
      <c r="D939" s="80">
        <v>30094338</v>
      </c>
      <c r="E939" s="85">
        <v>31</v>
      </c>
      <c r="F939" s="74" t="s">
        <v>2219</v>
      </c>
      <c r="G939" s="82">
        <v>1071989</v>
      </c>
      <c r="H939" s="82">
        <v>146104.342</v>
      </c>
      <c r="I939" s="83">
        <v>7765</v>
      </c>
      <c r="J939" s="97">
        <v>41571</v>
      </c>
      <c r="K939" s="74"/>
    </row>
    <row r="940" spans="1:11" s="35" customFormat="1" x14ac:dyDescent="0.2">
      <c r="A940" s="79" t="s">
        <v>2087</v>
      </c>
      <c r="B940" s="79" t="s">
        <v>2249</v>
      </c>
      <c r="C940" s="79" t="s">
        <v>299</v>
      </c>
      <c r="D940" s="80">
        <v>30408930</v>
      </c>
      <c r="E940" s="85">
        <v>31</v>
      </c>
      <c r="F940" s="74" t="s">
        <v>2220</v>
      </c>
      <c r="G940" s="82">
        <v>706849</v>
      </c>
      <c r="H940" s="82">
        <v>1400</v>
      </c>
      <c r="I940" s="83">
        <v>8288</v>
      </c>
      <c r="J940" s="97">
        <v>42198</v>
      </c>
      <c r="K940" s="74"/>
    </row>
    <row r="941" spans="1:11" s="35" customFormat="1" x14ac:dyDescent="0.2">
      <c r="A941" s="79" t="s">
        <v>2087</v>
      </c>
      <c r="B941" s="79" t="s">
        <v>2210</v>
      </c>
      <c r="C941" s="79"/>
      <c r="D941" s="80">
        <v>30263472</v>
      </c>
      <c r="E941" s="85">
        <v>31</v>
      </c>
      <c r="F941" s="74" t="s">
        <v>2221</v>
      </c>
      <c r="G941" s="82">
        <v>175312</v>
      </c>
      <c r="H941" s="82">
        <v>52593.673000000003</v>
      </c>
      <c r="I941" s="83">
        <v>7928</v>
      </c>
      <c r="J941" s="97">
        <v>41830</v>
      </c>
      <c r="K941" s="77" t="s">
        <v>800</v>
      </c>
    </row>
    <row r="942" spans="1:11" s="35" customFormat="1" x14ac:dyDescent="0.2">
      <c r="A942" s="79" t="s">
        <v>2087</v>
      </c>
      <c r="B942" s="79" t="s">
        <v>2144</v>
      </c>
      <c r="C942" s="79" t="s">
        <v>299</v>
      </c>
      <c r="D942" s="80">
        <v>30244323</v>
      </c>
      <c r="E942" s="85">
        <v>31</v>
      </c>
      <c r="F942" s="74" t="s">
        <v>2222</v>
      </c>
      <c r="G942" s="82">
        <v>76470</v>
      </c>
      <c r="H942" s="82">
        <v>31120.87</v>
      </c>
      <c r="I942" s="83">
        <v>8417</v>
      </c>
      <c r="J942" s="97">
        <v>42328</v>
      </c>
      <c r="K942" s="74"/>
    </row>
    <row r="943" spans="1:11" s="35" customFormat="1" x14ac:dyDescent="0.2">
      <c r="A943" s="79" t="s">
        <v>2087</v>
      </c>
      <c r="B943" s="79" t="s">
        <v>2223</v>
      </c>
      <c r="C943" s="79"/>
      <c r="D943" s="80">
        <v>20058738</v>
      </c>
      <c r="E943" s="85">
        <v>31</v>
      </c>
      <c r="F943" s="74" t="s">
        <v>2224</v>
      </c>
      <c r="G943" s="82">
        <v>249944</v>
      </c>
      <c r="H943" s="82">
        <v>1028.57</v>
      </c>
      <c r="I943" s="83">
        <v>7647</v>
      </c>
      <c r="J943" s="97">
        <v>41431</v>
      </c>
      <c r="K943" s="77" t="s">
        <v>800</v>
      </c>
    </row>
    <row r="944" spans="1:11" s="35" customFormat="1" x14ac:dyDescent="0.2">
      <c r="A944" s="79" t="s">
        <v>2087</v>
      </c>
      <c r="B944" s="79" t="s">
        <v>2223</v>
      </c>
      <c r="C944" s="79" t="s">
        <v>299</v>
      </c>
      <c r="D944" s="80">
        <v>30260422</v>
      </c>
      <c r="E944" s="85">
        <v>31</v>
      </c>
      <c r="F944" s="74" t="s">
        <v>2225</v>
      </c>
      <c r="G944" s="82">
        <v>266755</v>
      </c>
      <c r="H944" s="82">
        <v>2151.75</v>
      </c>
      <c r="I944" s="83">
        <v>8431</v>
      </c>
      <c r="J944" s="97">
        <v>42340</v>
      </c>
      <c r="K944" s="74"/>
    </row>
    <row r="945" spans="1:11" s="35" customFormat="1" x14ac:dyDescent="0.2">
      <c r="A945" s="79" t="s">
        <v>2087</v>
      </c>
      <c r="B945" s="79" t="s">
        <v>2114</v>
      </c>
      <c r="C945" s="79" t="s">
        <v>299</v>
      </c>
      <c r="D945" s="80">
        <v>30070024</v>
      </c>
      <c r="E945" s="85">
        <v>31</v>
      </c>
      <c r="F945" s="74" t="s">
        <v>2226</v>
      </c>
      <c r="G945" s="82">
        <v>1037464</v>
      </c>
      <c r="H945" s="82">
        <v>70904.322</v>
      </c>
      <c r="I945" s="83">
        <v>7133</v>
      </c>
      <c r="J945" s="97">
        <v>40841</v>
      </c>
      <c r="K945" s="74"/>
    </row>
    <row r="946" spans="1:11" s="35" customFormat="1" x14ac:dyDescent="0.2">
      <c r="A946" s="79" t="s">
        <v>2087</v>
      </c>
      <c r="B946" s="79" t="s">
        <v>2180</v>
      </c>
      <c r="C946" s="79"/>
      <c r="D946" s="80">
        <v>30073330</v>
      </c>
      <c r="E946" s="85">
        <v>31</v>
      </c>
      <c r="F946" s="74" t="s">
        <v>2227</v>
      </c>
      <c r="G946" s="82">
        <v>303240</v>
      </c>
      <c r="H946" s="82">
        <v>29821.441999999999</v>
      </c>
      <c r="I946" s="83">
        <v>7133</v>
      </c>
      <c r="J946" s="97">
        <v>40841</v>
      </c>
      <c r="K946" s="77" t="s">
        <v>800</v>
      </c>
    </row>
    <row r="947" spans="1:11" s="35" customFormat="1" x14ac:dyDescent="0.2">
      <c r="A947" s="79" t="s">
        <v>2087</v>
      </c>
      <c r="B947" s="79" t="s">
        <v>2249</v>
      </c>
      <c r="C947" s="79" t="s">
        <v>299</v>
      </c>
      <c r="D947" s="80">
        <v>30124660</v>
      </c>
      <c r="E947" s="85">
        <v>31</v>
      </c>
      <c r="F947" s="74" t="s">
        <v>2228</v>
      </c>
      <c r="G947" s="82">
        <v>1502415</v>
      </c>
      <c r="H947" s="82">
        <v>658208.32299999997</v>
      </c>
      <c r="I947" s="83">
        <v>7765</v>
      </c>
      <c r="J947" s="97">
        <v>41571</v>
      </c>
      <c r="K947" s="74"/>
    </row>
    <row r="948" spans="1:11" s="35" customFormat="1" x14ac:dyDescent="0.2">
      <c r="A948" s="79" t="s">
        <v>2087</v>
      </c>
      <c r="B948" s="79" t="s">
        <v>2146</v>
      </c>
      <c r="C948" s="79"/>
      <c r="D948" s="80">
        <v>30291122</v>
      </c>
      <c r="E948" s="85">
        <v>31</v>
      </c>
      <c r="F948" s="74" t="s">
        <v>2229</v>
      </c>
      <c r="G948" s="82">
        <v>20821</v>
      </c>
      <c r="H948" s="82">
        <v>6246.2259999999997</v>
      </c>
      <c r="I948" s="83">
        <v>8062</v>
      </c>
      <c r="J948" s="97">
        <v>41970</v>
      </c>
      <c r="K948" s="77" t="s">
        <v>800</v>
      </c>
    </row>
    <row r="949" spans="1:11" s="35" customFormat="1" x14ac:dyDescent="0.2">
      <c r="A949" s="79" t="s">
        <v>2087</v>
      </c>
      <c r="B949" s="79" t="s">
        <v>2157</v>
      </c>
      <c r="C949" s="79" t="s">
        <v>299</v>
      </c>
      <c r="D949" s="80">
        <v>30098368</v>
      </c>
      <c r="E949" s="85">
        <v>31</v>
      </c>
      <c r="F949" s="74" t="s">
        <v>2230</v>
      </c>
      <c r="G949" s="82">
        <v>1020264</v>
      </c>
      <c r="H949" s="82">
        <v>139373.02899999998</v>
      </c>
      <c r="I949" s="83">
        <v>7928</v>
      </c>
      <c r="J949" s="97">
        <v>41830</v>
      </c>
      <c r="K949" s="74"/>
    </row>
    <row r="950" spans="1:11" s="35" customFormat="1" x14ac:dyDescent="0.2">
      <c r="A950" s="79" t="s">
        <v>2087</v>
      </c>
      <c r="B950" s="79" t="s">
        <v>2099</v>
      </c>
      <c r="C950" s="79"/>
      <c r="D950" s="80">
        <v>30099722</v>
      </c>
      <c r="E950" s="85">
        <v>31</v>
      </c>
      <c r="F950" s="74" t="s">
        <v>2231</v>
      </c>
      <c r="G950" s="82">
        <v>1042146</v>
      </c>
      <c r="H950" s="82">
        <v>1000</v>
      </c>
      <c r="I950" s="83">
        <v>8016</v>
      </c>
      <c r="J950" s="97">
        <v>41907</v>
      </c>
      <c r="K950" s="77" t="s">
        <v>800</v>
      </c>
    </row>
    <row r="951" spans="1:11" s="35" customFormat="1" x14ac:dyDescent="0.2">
      <c r="A951" s="79" t="s">
        <v>2087</v>
      </c>
      <c r="B951" s="79" t="s">
        <v>2249</v>
      </c>
      <c r="C951" s="79" t="s">
        <v>299</v>
      </c>
      <c r="D951" s="80">
        <v>30124674</v>
      </c>
      <c r="E951" s="85">
        <v>31</v>
      </c>
      <c r="F951" s="74" t="s">
        <v>2232</v>
      </c>
      <c r="G951" s="82">
        <v>422555</v>
      </c>
      <c r="H951" s="82">
        <v>175245.973</v>
      </c>
      <c r="I951" s="83">
        <v>7765</v>
      </c>
      <c r="J951" s="97">
        <v>41571</v>
      </c>
      <c r="K951" s="74"/>
    </row>
    <row r="952" spans="1:11" s="35" customFormat="1" x14ac:dyDescent="0.2">
      <c r="A952" s="79" t="s">
        <v>2087</v>
      </c>
      <c r="B952" s="79" t="s">
        <v>2192</v>
      </c>
      <c r="C952" s="79"/>
      <c r="D952" s="80">
        <v>30368072</v>
      </c>
      <c r="E952" s="85">
        <v>31</v>
      </c>
      <c r="F952" s="74" t="s">
        <v>2233</v>
      </c>
      <c r="G952" s="82">
        <v>4000000</v>
      </c>
      <c r="H952" s="82">
        <v>33150</v>
      </c>
      <c r="I952" s="83">
        <v>8275</v>
      </c>
      <c r="J952" s="97">
        <v>42198</v>
      </c>
      <c r="K952" s="77" t="s">
        <v>816</v>
      </c>
    </row>
    <row r="953" spans="1:11" s="35" customFormat="1" x14ac:dyDescent="0.2">
      <c r="A953" s="79" t="s">
        <v>2087</v>
      </c>
      <c r="B953" s="79" t="s">
        <v>2157</v>
      </c>
      <c r="C953" s="79" t="s">
        <v>299</v>
      </c>
      <c r="D953" s="80">
        <v>30137015</v>
      </c>
      <c r="E953" s="85">
        <v>31</v>
      </c>
      <c r="F953" s="74" t="s">
        <v>2234</v>
      </c>
      <c r="G953" s="82">
        <v>892985</v>
      </c>
      <c r="H953" s="82">
        <v>3114.0459999999998</v>
      </c>
      <c r="I953" s="83">
        <v>7928</v>
      </c>
      <c r="J953" s="97">
        <v>41830</v>
      </c>
      <c r="K953" s="74"/>
    </row>
    <row r="954" spans="1:11" s="35" customFormat="1" x14ac:dyDescent="0.2">
      <c r="A954" s="79" t="s">
        <v>2087</v>
      </c>
      <c r="B954" s="79" t="s">
        <v>2249</v>
      </c>
      <c r="C954" s="79" t="s">
        <v>299</v>
      </c>
      <c r="D954" s="80">
        <v>30124993</v>
      </c>
      <c r="E954" s="85">
        <v>31</v>
      </c>
      <c r="F954" s="74" t="s">
        <v>2235</v>
      </c>
      <c r="G954" s="82">
        <v>1832478</v>
      </c>
      <c r="H954" s="82">
        <v>439956.24900000001</v>
      </c>
      <c r="I954" s="83">
        <v>8430</v>
      </c>
      <c r="J954" s="97">
        <v>42340</v>
      </c>
      <c r="K954" s="74"/>
    </row>
    <row r="955" spans="1:11" s="35" customFormat="1" x14ac:dyDescent="0.2">
      <c r="A955" s="79" t="s">
        <v>2087</v>
      </c>
      <c r="B955" s="79" t="s">
        <v>2176</v>
      </c>
      <c r="C955" s="79" t="s">
        <v>299</v>
      </c>
      <c r="D955" s="80">
        <v>30133162</v>
      </c>
      <c r="E955" s="85">
        <v>31</v>
      </c>
      <c r="F955" s="74" t="s">
        <v>2236</v>
      </c>
      <c r="G955" s="82">
        <v>229657</v>
      </c>
      <c r="H955" s="82">
        <v>47634.625999999997</v>
      </c>
      <c r="I955" s="83">
        <v>7765</v>
      </c>
      <c r="J955" s="97">
        <v>41571</v>
      </c>
      <c r="K955" s="74"/>
    </row>
    <row r="956" spans="1:11" s="35" customFormat="1" x14ac:dyDescent="0.2">
      <c r="A956" s="79" t="s">
        <v>2087</v>
      </c>
      <c r="B956" s="79" t="s">
        <v>2144</v>
      </c>
      <c r="C956" s="79"/>
      <c r="D956" s="80">
        <v>30240572</v>
      </c>
      <c r="E956" s="85">
        <v>31</v>
      </c>
      <c r="F956" s="74" t="s">
        <v>2237</v>
      </c>
      <c r="G956" s="82">
        <v>150300</v>
      </c>
      <c r="H956" s="82">
        <v>1085.1389999999999</v>
      </c>
      <c r="I956" s="83">
        <v>8239</v>
      </c>
      <c r="J956" s="97">
        <v>42159</v>
      </c>
      <c r="K956" s="77" t="s">
        <v>800</v>
      </c>
    </row>
    <row r="957" spans="1:11" s="35" customFormat="1" x14ac:dyDescent="0.2">
      <c r="A957" s="79" t="s">
        <v>2087</v>
      </c>
      <c r="B957" s="79" t="s">
        <v>2238</v>
      </c>
      <c r="C957" s="79" t="s">
        <v>299</v>
      </c>
      <c r="D957" s="80">
        <v>30376972</v>
      </c>
      <c r="E957" s="85">
        <v>31</v>
      </c>
      <c r="F957" s="74" t="s">
        <v>2239</v>
      </c>
      <c r="G957" s="82">
        <v>15000</v>
      </c>
      <c r="H957" s="82">
        <v>4500</v>
      </c>
      <c r="I957" s="83">
        <v>8417</v>
      </c>
      <c r="J957" s="97">
        <v>42328</v>
      </c>
      <c r="K957" s="74"/>
    </row>
    <row r="958" spans="1:11" s="35" customFormat="1" x14ac:dyDescent="0.2">
      <c r="A958" s="79" t="s">
        <v>2087</v>
      </c>
      <c r="B958" s="79" t="s">
        <v>2114</v>
      </c>
      <c r="C958" s="79" t="s">
        <v>299</v>
      </c>
      <c r="D958" s="80">
        <v>30070026</v>
      </c>
      <c r="E958" s="85">
        <v>31</v>
      </c>
      <c r="F958" s="74" t="s">
        <v>2240</v>
      </c>
      <c r="G958" s="82">
        <v>1353290</v>
      </c>
      <c r="H958" s="82">
        <v>256877.78399999999</v>
      </c>
      <c r="I958" s="83">
        <v>7243</v>
      </c>
      <c r="J958" s="97">
        <v>41018</v>
      </c>
      <c r="K958" s="74"/>
    </row>
    <row r="959" spans="1:11" s="35" customFormat="1" x14ac:dyDescent="0.2">
      <c r="A959" s="79" t="s">
        <v>2087</v>
      </c>
      <c r="B959" s="79" t="s">
        <v>2144</v>
      </c>
      <c r="C959" s="79"/>
      <c r="D959" s="80">
        <v>30399025</v>
      </c>
      <c r="E959" s="85">
        <v>31</v>
      </c>
      <c r="F959" s="74" t="s">
        <v>2241</v>
      </c>
      <c r="G959" s="82">
        <v>481042</v>
      </c>
      <c r="H959" s="82">
        <v>50275.285000000003</v>
      </c>
      <c r="I959" s="83">
        <v>8285</v>
      </c>
      <c r="J959" s="97">
        <v>42198</v>
      </c>
      <c r="K959" s="77" t="s">
        <v>800</v>
      </c>
    </row>
    <row r="960" spans="1:11" s="35" customFormat="1" x14ac:dyDescent="0.2">
      <c r="A960" s="79" t="s">
        <v>2087</v>
      </c>
      <c r="B960" s="79" t="s">
        <v>2157</v>
      </c>
      <c r="C960" s="79"/>
      <c r="D960" s="80">
        <v>30099806</v>
      </c>
      <c r="E960" s="85">
        <v>31</v>
      </c>
      <c r="F960" s="74" t="s">
        <v>2242</v>
      </c>
      <c r="G960" s="82">
        <v>78482</v>
      </c>
      <c r="H960" s="82">
        <v>1633.4969999999998</v>
      </c>
      <c r="I960" s="83">
        <v>7373</v>
      </c>
      <c r="J960" s="97">
        <v>41144</v>
      </c>
      <c r="K960" s="77" t="s">
        <v>800</v>
      </c>
    </row>
    <row r="961" spans="1:11" s="35" customFormat="1" x14ac:dyDescent="0.2">
      <c r="A961" s="79" t="s">
        <v>2087</v>
      </c>
      <c r="B961" s="79" t="s">
        <v>2166</v>
      </c>
      <c r="C961" s="79" t="s">
        <v>299</v>
      </c>
      <c r="D961" s="80">
        <v>30132082</v>
      </c>
      <c r="E961" s="85">
        <v>31</v>
      </c>
      <c r="F961" s="74" t="s">
        <v>2243</v>
      </c>
      <c r="G961" s="82">
        <v>13250</v>
      </c>
      <c r="H961" s="82">
        <v>5300</v>
      </c>
      <c r="I961" s="83">
        <v>7928</v>
      </c>
      <c r="J961" s="97">
        <v>41830</v>
      </c>
      <c r="K961" s="74"/>
    </row>
    <row r="962" spans="1:11" s="35" customFormat="1" x14ac:dyDescent="0.2">
      <c r="A962" s="79" t="s">
        <v>2087</v>
      </c>
      <c r="B962" s="79" t="s">
        <v>2157</v>
      </c>
      <c r="C962" s="79" t="s">
        <v>299</v>
      </c>
      <c r="D962" s="80">
        <v>30099859</v>
      </c>
      <c r="E962" s="85">
        <v>31</v>
      </c>
      <c r="F962" s="74" t="s">
        <v>2244</v>
      </c>
      <c r="G962" s="82">
        <v>83906</v>
      </c>
      <c r="H962" s="82">
        <v>6068.9900000000007</v>
      </c>
      <c r="I962" s="83">
        <v>7243</v>
      </c>
      <c r="J962" s="97">
        <v>41018</v>
      </c>
      <c r="K962" s="74"/>
    </row>
    <row r="963" spans="1:11" s="35" customFormat="1" x14ac:dyDescent="0.2">
      <c r="A963" s="79" t="s">
        <v>2087</v>
      </c>
      <c r="B963" s="79" t="s">
        <v>2249</v>
      </c>
      <c r="C963" s="79"/>
      <c r="D963" s="80">
        <v>30124298</v>
      </c>
      <c r="E963" s="85">
        <v>31</v>
      </c>
      <c r="F963" s="74" t="s">
        <v>2245</v>
      </c>
      <c r="G963" s="82">
        <v>460415</v>
      </c>
      <c r="H963" s="82">
        <v>51137.95</v>
      </c>
      <c r="I963" s="83">
        <v>7928</v>
      </c>
      <c r="J963" s="97">
        <v>41830</v>
      </c>
      <c r="K963" s="77" t="s">
        <v>800</v>
      </c>
    </row>
    <row r="964" spans="1:11" s="35" customFormat="1" x14ac:dyDescent="0.2">
      <c r="A964" s="79" t="s">
        <v>2087</v>
      </c>
      <c r="B964" s="79" t="s">
        <v>115</v>
      </c>
      <c r="C964" s="79" t="s">
        <v>299</v>
      </c>
      <c r="D964" s="80">
        <v>30169123</v>
      </c>
      <c r="E964" s="85">
        <v>31</v>
      </c>
      <c r="F964" s="74" t="s">
        <v>2343</v>
      </c>
      <c r="G964" s="82">
        <v>802606</v>
      </c>
      <c r="H964" s="82">
        <v>284422</v>
      </c>
      <c r="I964" s="83">
        <v>816</v>
      </c>
      <c r="J964" s="97">
        <v>41907</v>
      </c>
      <c r="K964" s="74"/>
    </row>
    <row r="965" spans="1:11" s="35" customFormat="1" x14ac:dyDescent="0.2">
      <c r="A965" s="79" t="s">
        <v>2087</v>
      </c>
      <c r="B965" s="79" t="s">
        <v>2192</v>
      </c>
      <c r="C965" s="79" t="s">
        <v>299</v>
      </c>
      <c r="D965" s="80">
        <v>30413425</v>
      </c>
      <c r="E965" s="85">
        <v>31</v>
      </c>
      <c r="F965" s="74" t="s">
        <v>2344</v>
      </c>
      <c r="G965" s="82">
        <v>11780</v>
      </c>
      <c r="H965" s="82">
        <v>2</v>
      </c>
      <c r="I965" s="83">
        <v>843</v>
      </c>
      <c r="J965" s="97">
        <v>42340</v>
      </c>
      <c r="K965" s="74"/>
    </row>
    <row r="966" spans="1:11" s="35" customFormat="1" x14ac:dyDescent="0.2">
      <c r="A966" s="79" t="s">
        <v>2087</v>
      </c>
      <c r="B966" s="79" t="s">
        <v>2166</v>
      </c>
      <c r="C966" s="79"/>
      <c r="D966" s="80">
        <v>30133798</v>
      </c>
      <c r="E966" s="80">
        <v>29</v>
      </c>
      <c r="F966" s="74" t="s">
        <v>2246</v>
      </c>
      <c r="G966" s="82">
        <f>VLOOKUP(D966,[1]Hoja5!$A$2:$G$73,7,0)</f>
        <v>43145</v>
      </c>
      <c r="H966" s="82">
        <v>43144.339</v>
      </c>
      <c r="I966" s="83" t="str">
        <f>VLOOKUP(D966,[1]Hoja5!$A$2:$S$75,18,0)</f>
        <v>8635</v>
      </c>
      <c r="J966" s="97" t="str">
        <f>VLOOKUP(D966,[1]Hoja5!$A$2:$S$75,19,0)</f>
        <v xml:space="preserve"> 05-09-2016</v>
      </c>
      <c r="K966" s="77" t="s">
        <v>800</v>
      </c>
    </row>
    <row r="967" spans="1:11" s="35" customFormat="1" x14ac:dyDescent="0.2">
      <c r="A967" s="79" t="s">
        <v>2087</v>
      </c>
      <c r="B967" s="79" t="s">
        <v>2146</v>
      </c>
      <c r="C967" s="79"/>
      <c r="D967" s="80">
        <v>30350722</v>
      </c>
      <c r="E967" s="80">
        <v>29</v>
      </c>
      <c r="F967" s="74" t="s">
        <v>2247</v>
      </c>
      <c r="G967" s="82">
        <f>VLOOKUP(D967,[1]Hoja5!$A$2:$G$73,7,0)</f>
        <v>109315.745</v>
      </c>
      <c r="H967" s="82">
        <v>52639.995000000003</v>
      </c>
      <c r="I967" s="83" t="str">
        <f>VLOOKUP(D967,[1]Hoja5!$A$2:$S$75,18,0)</f>
        <v>8635</v>
      </c>
      <c r="J967" s="97" t="str">
        <f>VLOOKUP(D967,[1]Hoja5!$A$2:$S$75,19,0)</f>
        <v xml:space="preserve"> 05-09-2016</v>
      </c>
      <c r="K967" s="77" t="s">
        <v>800</v>
      </c>
    </row>
    <row r="968" spans="1:11" s="35" customFormat="1" ht="25.5" x14ac:dyDescent="0.2">
      <c r="A968" s="79" t="s">
        <v>2087</v>
      </c>
      <c r="B968" s="79" t="s">
        <v>2131</v>
      </c>
      <c r="C968" s="79"/>
      <c r="D968" s="80">
        <v>30350874</v>
      </c>
      <c r="E968" s="80">
        <v>29</v>
      </c>
      <c r="F968" s="74" t="s">
        <v>2248</v>
      </c>
      <c r="G968" s="82">
        <f>VLOOKUP(D968,[1]Hoja5!$A$2:$G$73,7,0)</f>
        <v>135200</v>
      </c>
      <c r="H968" s="82">
        <v>134965.09099999999</v>
      </c>
      <c r="I968" s="83" t="str">
        <f>VLOOKUP(D968,[1]Hoja5!$A$2:$S$75,18,0)</f>
        <v>8635</v>
      </c>
      <c r="J968" s="97" t="str">
        <f>VLOOKUP(D968,[1]Hoja5!$A$2:$S$75,19,0)</f>
        <v xml:space="preserve"> 05-09-2016</v>
      </c>
      <c r="K968" s="77" t="s">
        <v>800</v>
      </c>
    </row>
    <row r="969" spans="1:11" s="35" customFormat="1" x14ac:dyDescent="0.2">
      <c r="A969" s="79" t="s">
        <v>2087</v>
      </c>
      <c r="B969" s="79" t="s">
        <v>2249</v>
      </c>
      <c r="C969" s="79"/>
      <c r="D969" s="80">
        <v>30440572</v>
      </c>
      <c r="E969" s="80">
        <v>29</v>
      </c>
      <c r="F969" s="74" t="s">
        <v>2250</v>
      </c>
      <c r="G969" s="82">
        <f>VLOOKUP(D969,[1]Hoja5!$A$2:$G$73,7,0)</f>
        <v>141660</v>
      </c>
      <c r="H969" s="82">
        <v>141659.72500000001</v>
      </c>
      <c r="I969" s="83" t="str">
        <f>VLOOKUP(D969,[1]Hoja5!$A$2:$S$75,18,0)</f>
        <v>8635</v>
      </c>
      <c r="J969" s="97" t="str">
        <f>VLOOKUP(D969,[1]Hoja5!$A$2:$S$75,19,0)</f>
        <v xml:space="preserve"> 05-09-2016</v>
      </c>
      <c r="K969" s="77" t="s">
        <v>800</v>
      </c>
    </row>
    <row r="970" spans="1:11" s="35" customFormat="1" x14ac:dyDescent="0.2">
      <c r="A970" s="79" t="s">
        <v>2087</v>
      </c>
      <c r="B970" s="79" t="s">
        <v>114</v>
      </c>
      <c r="C970" s="79"/>
      <c r="D970" s="80">
        <v>30354776</v>
      </c>
      <c r="E970" s="80">
        <v>29</v>
      </c>
      <c r="F970" s="74" t="s">
        <v>2251</v>
      </c>
      <c r="G970" s="82"/>
      <c r="H970" s="82">
        <v>136589.359</v>
      </c>
      <c r="I970" s="83"/>
      <c r="J970" s="97"/>
      <c r="K970" s="74"/>
    </row>
    <row r="971" spans="1:11" s="35" customFormat="1" x14ac:dyDescent="0.2">
      <c r="A971" s="79" t="s">
        <v>2087</v>
      </c>
      <c r="B971" s="79" t="s">
        <v>114</v>
      </c>
      <c r="C971" s="79"/>
      <c r="D971" s="80">
        <v>30434174</v>
      </c>
      <c r="E971" s="80">
        <v>29</v>
      </c>
      <c r="F971" s="74" t="s">
        <v>2252</v>
      </c>
      <c r="G971" s="82">
        <f>VLOOKUP(D971,[1]Hoja5!$A$2:$G$73,7,0)</f>
        <v>32505.564999999999</v>
      </c>
      <c r="H971" s="82">
        <v>32505.564999999999</v>
      </c>
      <c r="I971" s="83" t="str">
        <f>VLOOKUP(D971,[1]Hoja5!$A$2:$S$75,18,0)</f>
        <v>8635</v>
      </c>
      <c r="J971" s="97" t="str">
        <f>VLOOKUP(D971,[1]Hoja5!$A$2:$S$75,19,0)</f>
        <v xml:space="preserve"> 05-09-2016</v>
      </c>
      <c r="K971" s="74"/>
    </row>
    <row r="972" spans="1:11" s="35" customFormat="1" x14ac:dyDescent="0.2">
      <c r="A972" s="79" t="s">
        <v>2087</v>
      </c>
      <c r="B972" s="79" t="s">
        <v>2144</v>
      </c>
      <c r="C972" s="79"/>
      <c r="D972" s="80">
        <v>30329972</v>
      </c>
      <c r="E972" s="80">
        <v>29</v>
      </c>
      <c r="F972" s="74" t="s">
        <v>2253</v>
      </c>
      <c r="G972" s="82">
        <f>VLOOKUP(D972,[1]Hoja5!$A$2:$G$73,7,0)</f>
        <v>44025</v>
      </c>
      <c r="H972" s="82">
        <v>44024.968999999997</v>
      </c>
      <c r="I972" s="83" t="str">
        <f>VLOOKUP(D972,[1]Hoja5!$A$2:$S$75,18,0)</f>
        <v>8635</v>
      </c>
      <c r="J972" s="97" t="str">
        <f>VLOOKUP(D972,[1]Hoja5!$A$2:$S$75,19,0)</f>
        <v xml:space="preserve"> 05-09-2016</v>
      </c>
      <c r="K972" s="77" t="s">
        <v>800</v>
      </c>
    </row>
    <row r="973" spans="1:11" s="35" customFormat="1" x14ac:dyDescent="0.2">
      <c r="A973" s="79" t="s">
        <v>2087</v>
      </c>
      <c r="B973" s="79" t="s">
        <v>114</v>
      </c>
      <c r="C973" s="79"/>
      <c r="D973" s="80">
        <v>30354776</v>
      </c>
      <c r="E973" s="80">
        <v>29</v>
      </c>
      <c r="F973" s="74" t="s">
        <v>2251</v>
      </c>
      <c r="G973" s="82"/>
      <c r="H973" s="82">
        <v>120024.55899999999</v>
      </c>
      <c r="I973" s="83"/>
      <c r="J973" s="97"/>
      <c r="K973" s="74"/>
    </row>
    <row r="974" spans="1:11" s="35" customFormat="1" x14ac:dyDescent="0.2">
      <c r="A974" s="79" t="s">
        <v>2087</v>
      </c>
      <c r="B974" s="79" t="s">
        <v>114</v>
      </c>
      <c r="C974" s="79"/>
      <c r="D974" s="80">
        <v>30363274</v>
      </c>
      <c r="E974" s="80">
        <v>29</v>
      </c>
      <c r="F974" s="74" t="s">
        <v>2254</v>
      </c>
      <c r="G974" s="82">
        <f>VLOOKUP(D974,[1]Hoja5!$A$2:$G$73,7,0)</f>
        <v>176715</v>
      </c>
      <c r="H974" s="82">
        <v>176715</v>
      </c>
      <c r="I974" s="83" t="str">
        <f>VLOOKUP(D974,[1]Hoja5!$A$2:$S$75,18,0)</f>
        <v>8635</v>
      </c>
      <c r="J974" s="97" t="str">
        <f>VLOOKUP(D974,[1]Hoja5!$A$2:$S$75,19,0)</f>
        <v xml:space="preserve"> 05-09-2016</v>
      </c>
      <c r="K974" s="77" t="s">
        <v>800</v>
      </c>
    </row>
    <row r="975" spans="1:11" s="35" customFormat="1" x14ac:dyDescent="0.2">
      <c r="A975" s="79" t="s">
        <v>2087</v>
      </c>
      <c r="B975" s="79" t="s">
        <v>114</v>
      </c>
      <c r="C975" s="79"/>
      <c r="D975" s="80">
        <v>30211472</v>
      </c>
      <c r="E975" s="80">
        <v>29</v>
      </c>
      <c r="F975" s="74" t="s">
        <v>2255</v>
      </c>
      <c r="G975" s="82"/>
      <c r="H975" s="82">
        <v>9412.2900000000009</v>
      </c>
      <c r="I975" s="83"/>
      <c r="J975" s="97"/>
      <c r="K975" s="74"/>
    </row>
    <row r="976" spans="1:11" s="35" customFormat="1" x14ac:dyDescent="0.2">
      <c r="A976" s="79" t="s">
        <v>2087</v>
      </c>
      <c r="B976" s="79" t="s">
        <v>2186</v>
      </c>
      <c r="C976" s="79"/>
      <c r="D976" s="80">
        <v>30469583</v>
      </c>
      <c r="E976" s="80">
        <v>29</v>
      </c>
      <c r="F976" s="74" t="s">
        <v>2256</v>
      </c>
      <c r="G976" s="82">
        <f>VLOOKUP(D976,[1]Hoja5!$A$2:$G$73,7,0)</f>
        <v>154550</v>
      </c>
      <c r="H976" s="82">
        <v>158789.12899999999</v>
      </c>
      <c r="I976" s="83" t="str">
        <f>VLOOKUP(D976,[1]Hoja5!$A$2:$S$75,18,0)</f>
        <v>8635</v>
      </c>
      <c r="J976" s="97" t="str">
        <f>VLOOKUP(D976,[1]Hoja5!$A$2:$S$75,19,0)</f>
        <v xml:space="preserve"> 05-09-2016</v>
      </c>
      <c r="K976" s="77" t="s">
        <v>800</v>
      </c>
    </row>
    <row r="977" spans="1:11" s="35" customFormat="1" x14ac:dyDescent="0.2">
      <c r="A977" s="79" t="s">
        <v>2087</v>
      </c>
      <c r="B977" s="79" t="s">
        <v>114</v>
      </c>
      <c r="C977" s="79"/>
      <c r="D977" s="80">
        <v>30397639</v>
      </c>
      <c r="E977" s="80">
        <v>29</v>
      </c>
      <c r="F977" s="74" t="s">
        <v>2257</v>
      </c>
      <c r="G977" s="82">
        <f>VLOOKUP(D977,[1]Hoja5!$A$2:$G$73,7,0)</f>
        <v>179118</v>
      </c>
      <c r="H977" s="82">
        <v>179118.003</v>
      </c>
      <c r="I977" s="83" t="str">
        <f>VLOOKUP(D977,[1]Hoja5!$A$2:$S$75,18,0)</f>
        <v>8635</v>
      </c>
      <c r="J977" s="97" t="str">
        <f>VLOOKUP(D977,[1]Hoja5!$A$2:$S$75,19,0)</f>
        <v xml:space="preserve"> 05-09-2016</v>
      </c>
      <c r="K977" s="77" t="s">
        <v>800</v>
      </c>
    </row>
    <row r="978" spans="1:11" s="35" customFormat="1" x14ac:dyDescent="0.2">
      <c r="A978" s="79" t="s">
        <v>2087</v>
      </c>
      <c r="B978" s="79" t="s">
        <v>2146</v>
      </c>
      <c r="C978" s="79"/>
      <c r="D978" s="80">
        <v>30350722</v>
      </c>
      <c r="E978" s="80">
        <v>29</v>
      </c>
      <c r="F978" s="74" t="s">
        <v>2247</v>
      </c>
      <c r="G978" s="82">
        <f>VLOOKUP(D978,[1]Hoja5!$A$2:$G$73,7,0)</f>
        <v>109315.745</v>
      </c>
      <c r="H978" s="82">
        <v>56675.75</v>
      </c>
      <c r="I978" s="83" t="str">
        <f>VLOOKUP(D978,[1]Hoja5!$A$2:$S$75,18,0)</f>
        <v>8635</v>
      </c>
      <c r="J978" s="97" t="str">
        <f>VLOOKUP(D978,[1]Hoja5!$A$2:$S$75,19,0)</f>
        <v xml:space="preserve"> 05-09-2016</v>
      </c>
      <c r="K978" s="77" t="s">
        <v>800</v>
      </c>
    </row>
    <row r="979" spans="1:11" s="35" customFormat="1" ht="25.5" x14ac:dyDescent="0.2">
      <c r="A979" s="79" t="s">
        <v>2087</v>
      </c>
      <c r="B979" s="79" t="s">
        <v>2131</v>
      </c>
      <c r="C979" s="79"/>
      <c r="D979" s="80">
        <v>30350874</v>
      </c>
      <c r="E979" s="80">
        <v>29</v>
      </c>
      <c r="F979" s="74" t="s">
        <v>2248</v>
      </c>
      <c r="G979" s="82">
        <f>VLOOKUP(D979,[1]Hoja5!$A$2:$G$73,7,0)</f>
        <v>135200</v>
      </c>
      <c r="H979" s="82">
        <v>39765.030999999988</v>
      </c>
      <c r="I979" s="83" t="str">
        <f>VLOOKUP(D979,[1]Hoja5!$A$2:$S$75,18,0)</f>
        <v>8635</v>
      </c>
      <c r="J979" s="97" t="str">
        <f>VLOOKUP(D979,[1]Hoja5!$A$2:$S$75,19,0)</f>
        <v xml:space="preserve"> 05-09-2016</v>
      </c>
      <c r="K979" s="77" t="s">
        <v>800</v>
      </c>
    </row>
    <row r="980" spans="1:11" s="35" customFormat="1" x14ac:dyDescent="0.2">
      <c r="A980" s="79" t="s">
        <v>2087</v>
      </c>
      <c r="B980" s="79" t="s">
        <v>2238</v>
      </c>
      <c r="C980" s="79"/>
      <c r="D980" s="80">
        <v>30443425</v>
      </c>
      <c r="E980" s="80">
        <v>29</v>
      </c>
      <c r="F980" s="74" t="s">
        <v>2258</v>
      </c>
      <c r="G980" s="82">
        <f>VLOOKUP(D980,[1]Hoja5!$A$2:$G$73,7,0)</f>
        <v>181427.97200000001</v>
      </c>
      <c r="H980" s="82">
        <v>181427.97200000001</v>
      </c>
      <c r="I980" s="83" t="str">
        <f>VLOOKUP(D980,[1]Hoja5!$A$2:$S$75,18,0)</f>
        <v>8635</v>
      </c>
      <c r="J980" s="97" t="str">
        <f>VLOOKUP(D980,[1]Hoja5!$A$2:$S$75,19,0)</f>
        <v xml:space="preserve"> 05-09-2016</v>
      </c>
      <c r="K980" s="77" t="s">
        <v>800</v>
      </c>
    </row>
    <row r="981" spans="1:11" s="35" customFormat="1" x14ac:dyDescent="0.2">
      <c r="A981" s="79" t="s">
        <v>2087</v>
      </c>
      <c r="B981" s="79" t="s">
        <v>2203</v>
      </c>
      <c r="C981" s="79"/>
      <c r="D981" s="80">
        <v>30367628</v>
      </c>
      <c r="E981" s="80">
        <v>29</v>
      </c>
      <c r="F981" s="74" t="s">
        <v>2259</v>
      </c>
      <c r="G981" s="82">
        <f>VLOOKUP(D981,[1]Hoja5!$A$2:$G$73,7,0)</f>
        <v>18999</v>
      </c>
      <c r="H981" s="82">
        <v>18999.999</v>
      </c>
      <c r="I981" s="83" t="str">
        <f>VLOOKUP(D981,[1]Hoja5!$A$2:$S$75,18,0)</f>
        <v>8635</v>
      </c>
      <c r="J981" s="97" t="str">
        <f>VLOOKUP(D981,[1]Hoja5!$A$2:$S$75,19,0)</f>
        <v xml:space="preserve"> 05-09-2016</v>
      </c>
      <c r="K981" s="77" t="s">
        <v>800</v>
      </c>
    </row>
    <row r="982" spans="1:11" s="35" customFormat="1" x14ac:dyDescent="0.2">
      <c r="A982" s="79" t="s">
        <v>2087</v>
      </c>
      <c r="B982" s="79" t="s">
        <v>2176</v>
      </c>
      <c r="C982" s="79"/>
      <c r="D982" s="80">
        <v>30351187</v>
      </c>
      <c r="E982" s="80">
        <v>29</v>
      </c>
      <c r="F982" s="74" t="s">
        <v>2260</v>
      </c>
      <c r="G982" s="82"/>
      <c r="H982" s="82">
        <v>90152.735000000001</v>
      </c>
      <c r="I982" s="83"/>
      <c r="J982" s="97"/>
      <c r="K982" s="74"/>
    </row>
    <row r="983" spans="1:11" s="35" customFormat="1" x14ac:dyDescent="0.2">
      <c r="A983" s="79" t="s">
        <v>2087</v>
      </c>
      <c r="B983" s="79" t="s">
        <v>114</v>
      </c>
      <c r="C983" s="79"/>
      <c r="D983" s="80">
        <v>30128181</v>
      </c>
      <c r="E983" s="80">
        <v>29</v>
      </c>
      <c r="F983" s="74" t="s">
        <v>2261</v>
      </c>
      <c r="G983" s="82"/>
      <c r="H983" s="82">
        <v>4403</v>
      </c>
      <c r="I983" s="83"/>
      <c r="J983" s="97"/>
      <c r="K983" s="77" t="s">
        <v>5024</v>
      </c>
    </row>
    <row r="984" spans="1:11" s="35" customFormat="1" x14ac:dyDescent="0.2">
      <c r="A984" s="79" t="s">
        <v>2087</v>
      </c>
      <c r="B984" s="79" t="s">
        <v>2094</v>
      </c>
      <c r="C984" s="79"/>
      <c r="D984" s="80">
        <v>30351472</v>
      </c>
      <c r="E984" s="80">
        <v>29</v>
      </c>
      <c r="F984" s="74" t="s">
        <v>2262</v>
      </c>
      <c r="G984" s="82">
        <f>VLOOKUP(D984,[1]Hoja5!$A$2:$G$73,7,0)</f>
        <v>194200</v>
      </c>
      <c r="H984" s="82">
        <v>194200</v>
      </c>
      <c r="I984" s="83" t="str">
        <f>VLOOKUP(D984,[1]Hoja5!$A$2:$S$75,18,0)</f>
        <v>8635</v>
      </c>
      <c r="J984" s="97" t="str">
        <f>VLOOKUP(D984,[1]Hoja5!$A$2:$S$75,19,0)</f>
        <v xml:space="preserve"> 05-09-2016</v>
      </c>
      <c r="K984" s="77" t="s">
        <v>800</v>
      </c>
    </row>
    <row r="985" spans="1:11" s="35" customFormat="1" x14ac:dyDescent="0.2">
      <c r="A985" s="79" t="s">
        <v>2087</v>
      </c>
      <c r="B985" s="79" t="s">
        <v>2166</v>
      </c>
      <c r="C985" s="79"/>
      <c r="D985" s="80">
        <v>30132940</v>
      </c>
      <c r="E985" s="80">
        <v>29</v>
      </c>
      <c r="F985" s="74" t="s">
        <v>2263</v>
      </c>
      <c r="G985" s="82">
        <f>VLOOKUP(D985,[1]Hoja5!$A$2:$G$73,7,0)</f>
        <v>35000</v>
      </c>
      <c r="H985" s="82">
        <v>35164.173000000003</v>
      </c>
      <c r="I985" s="83" t="str">
        <f>VLOOKUP(D985,[1]Hoja5!$A$2:$S$75,18,0)</f>
        <v>8635</v>
      </c>
      <c r="J985" s="97" t="str">
        <f>VLOOKUP(D985,[1]Hoja5!$A$2:$S$75,19,0)</f>
        <v xml:space="preserve"> 05-09-2016</v>
      </c>
      <c r="K985" s="77" t="s">
        <v>800</v>
      </c>
    </row>
    <row r="986" spans="1:11" s="35" customFormat="1" x14ac:dyDescent="0.2">
      <c r="A986" s="79" t="s">
        <v>2087</v>
      </c>
      <c r="B986" s="79" t="s">
        <v>114</v>
      </c>
      <c r="C986" s="79"/>
      <c r="D986" s="80">
        <v>30434174</v>
      </c>
      <c r="E986" s="80">
        <v>29</v>
      </c>
      <c r="F986" s="74" t="s">
        <v>2252</v>
      </c>
      <c r="G986" s="82">
        <f>VLOOKUP(D986,[1]Hoja5!$A$2:$G$73,7,0)</f>
        <v>32505.564999999999</v>
      </c>
      <c r="H986" s="82">
        <v>32505.564999999999</v>
      </c>
      <c r="I986" s="83" t="str">
        <f>VLOOKUP(D986,[1]Hoja5!$A$2:$S$75,18,0)</f>
        <v>8635</v>
      </c>
      <c r="J986" s="97" t="str">
        <f>VLOOKUP(D986,[1]Hoja5!$A$2:$S$75,19,0)</f>
        <v xml:space="preserve"> 05-09-2016</v>
      </c>
      <c r="K986" s="74"/>
    </row>
    <row r="987" spans="1:11" s="35" customFormat="1" x14ac:dyDescent="0.2">
      <c r="A987" s="79" t="s">
        <v>2087</v>
      </c>
      <c r="B987" s="79" t="s">
        <v>2131</v>
      </c>
      <c r="C987" s="79"/>
      <c r="D987" s="80">
        <v>30134843</v>
      </c>
      <c r="E987" s="80">
        <v>29</v>
      </c>
      <c r="F987" s="74" t="s">
        <v>2264</v>
      </c>
      <c r="G987" s="82">
        <f>VLOOKUP(D987,[1]Hoja5!$A$2:$G$73,7,0)</f>
        <v>31089.582999999999</v>
      </c>
      <c r="H987" s="82">
        <v>31089.582999999999</v>
      </c>
      <c r="I987" s="83" t="str">
        <f>VLOOKUP(D987,[1]Hoja5!$A$2:$S$75,18,0)</f>
        <v>8635</v>
      </c>
      <c r="J987" s="97" t="str">
        <f>VLOOKUP(D987,[1]Hoja5!$A$2:$S$75,19,0)</f>
        <v xml:space="preserve"> 05-09-2016</v>
      </c>
      <c r="K987" s="77" t="s">
        <v>800</v>
      </c>
    </row>
    <row r="988" spans="1:11" s="35" customFormat="1" x14ac:dyDescent="0.2">
      <c r="A988" s="79" t="s">
        <v>2087</v>
      </c>
      <c r="B988" s="79" t="s">
        <v>2157</v>
      </c>
      <c r="C988" s="79"/>
      <c r="D988" s="80">
        <v>30134075</v>
      </c>
      <c r="E988" s="80">
        <v>29</v>
      </c>
      <c r="F988" s="74" t="s">
        <v>2265</v>
      </c>
      <c r="G988" s="82"/>
      <c r="H988" s="82">
        <v>92594.448000000004</v>
      </c>
      <c r="I988" s="83" t="str">
        <f>VLOOKUP(D988,[1]Hoja5!$A$2:$S$75,18,0)</f>
        <v>8635</v>
      </c>
      <c r="J988" s="97" t="str">
        <f>VLOOKUP(D988,[1]Hoja5!$A$2:$S$75,19,0)</f>
        <v xml:space="preserve"> 05-09-2016</v>
      </c>
      <c r="K988" s="74"/>
    </row>
    <row r="989" spans="1:11" s="35" customFormat="1" ht="25.5" x14ac:dyDescent="0.2">
      <c r="A989" s="79" t="s">
        <v>2087</v>
      </c>
      <c r="B989" s="79" t="s">
        <v>2199</v>
      </c>
      <c r="C989" s="79"/>
      <c r="D989" s="80">
        <v>30348524</v>
      </c>
      <c r="E989" s="80">
        <v>29</v>
      </c>
      <c r="F989" s="74" t="s">
        <v>2266</v>
      </c>
      <c r="G989" s="82">
        <f>VLOOKUP(D989,[1]Hoja5!$A$2:$G$73,7,0)</f>
        <v>180642</v>
      </c>
      <c r="H989" s="82">
        <v>165134</v>
      </c>
      <c r="I989" s="83" t="str">
        <f>VLOOKUP(D989,[1]Hoja5!$A$2:$S$75,18,0)</f>
        <v>8635</v>
      </c>
      <c r="J989" s="97" t="str">
        <f>VLOOKUP(D989,[1]Hoja5!$A$2:$S$75,19,0)</f>
        <v xml:space="preserve"> 05-09-2016</v>
      </c>
      <c r="K989" s="77" t="s">
        <v>800</v>
      </c>
    </row>
    <row r="990" spans="1:11" s="35" customFormat="1" x14ac:dyDescent="0.2">
      <c r="A990" s="79" t="s">
        <v>2087</v>
      </c>
      <c r="B990" s="79" t="s">
        <v>114</v>
      </c>
      <c r="C990" s="79"/>
      <c r="D990" s="80">
        <v>30374422</v>
      </c>
      <c r="E990" s="80">
        <v>29</v>
      </c>
      <c r="F990" s="74" t="s">
        <v>2267</v>
      </c>
      <c r="G990" s="82">
        <f>VLOOKUP(D990,[1]Hoja5!$A$2:$G$73,7,0)</f>
        <v>25666.306</v>
      </c>
      <c r="H990" s="82">
        <v>13025.878999999999</v>
      </c>
      <c r="I990" s="83" t="str">
        <f>VLOOKUP(D990,[1]Hoja5!$A$2:$S$75,18,0)</f>
        <v>8635</v>
      </c>
      <c r="J990" s="97" t="str">
        <f>VLOOKUP(D990,[1]Hoja5!$A$2:$S$75,19,0)</f>
        <v xml:space="preserve"> 05-09-2016</v>
      </c>
      <c r="K990" s="77" t="s">
        <v>800</v>
      </c>
    </row>
    <row r="991" spans="1:11" s="35" customFormat="1" x14ac:dyDescent="0.2">
      <c r="A991" s="79" t="s">
        <v>2087</v>
      </c>
      <c r="B991" s="79" t="s">
        <v>2212</v>
      </c>
      <c r="C991" s="79"/>
      <c r="D991" s="80">
        <v>30350377</v>
      </c>
      <c r="E991" s="80">
        <v>29</v>
      </c>
      <c r="F991" s="74" t="s">
        <v>2268</v>
      </c>
      <c r="G991" s="82">
        <f>VLOOKUP(D991,[1]Hoja5!$A$2:$G$73,7,0)</f>
        <v>76494.876000000004</v>
      </c>
      <c r="H991" s="82">
        <v>76494.876000000004</v>
      </c>
      <c r="I991" s="83" t="str">
        <f>VLOOKUP(D991,[1]Hoja5!$A$2:$S$75,18,0)</f>
        <v>8635</v>
      </c>
      <c r="J991" s="97" t="str">
        <f>VLOOKUP(D991,[1]Hoja5!$A$2:$S$75,19,0)</f>
        <v xml:space="preserve"> 05-09-2016</v>
      </c>
      <c r="K991" s="77" t="s">
        <v>800</v>
      </c>
    </row>
    <row r="992" spans="1:11" s="35" customFormat="1" x14ac:dyDescent="0.2">
      <c r="A992" s="79" t="s">
        <v>2087</v>
      </c>
      <c r="B992" s="79" t="s">
        <v>2157</v>
      </c>
      <c r="C992" s="79"/>
      <c r="D992" s="80">
        <v>30464222</v>
      </c>
      <c r="E992" s="80">
        <v>29</v>
      </c>
      <c r="F992" s="74" t="s">
        <v>2269</v>
      </c>
      <c r="G992" s="82">
        <f>VLOOKUP(D992,[1]Hoja5!$A$2:$G$73,7,0)</f>
        <v>788256</v>
      </c>
      <c r="H992" s="82">
        <v>788256</v>
      </c>
      <c r="I992" s="83" t="str">
        <f>VLOOKUP(D992,[1]Hoja5!$A$2:$S$75,18,0)</f>
        <v>8775</v>
      </c>
      <c r="J992" s="97" t="str">
        <f>VLOOKUP(D992,[1]Hoja5!$A$2:$S$75,19,0)</f>
        <v xml:space="preserve"> 09-03-2017</v>
      </c>
      <c r="K992" s="77" t="s">
        <v>800</v>
      </c>
    </row>
    <row r="993" spans="1:11" s="35" customFormat="1" x14ac:dyDescent="0.2">
      <c r="A993" s="79" t="s">
        <v>2087</v>
      </c>
      <c r="B993" s="79" t="s">
        <v>114</v>
      </c>
      <c r="C993" s="79"/>
      <c r="D993" s="80">
        <v>30134509</v>
      </c>
      <c r="E993" s="80">
        <v>29</v>
      </c>
      <c r="F993" s="74" t="s">
        <v>2270</v>
      </c>
      <c r="G993" s="82"/>
      <c r="H993" s="82">
        <v>522.85199999999998</v>
      </c>
      <c r="I993" s="83"/>
      <c r="J993" s="97"/>
      <c r="K993" s="77" t="s">
        <v>800</v>
      </c>
    </row>
    <row r="994" spans="1:11" s="35" customFormat="1" x14ac:dyDescent="0.2">
      <c r="A994" s="79" t="s">
        <v>2087</v>
      </c>
      <c r="B994" s="79" t="s">
        <v>2109</v>
      </c>
      <c r="C994" s="79"/>
      <c r="D994" s="80">
        <v>30386928</v>
      </c>
      <c r="E994" s="80">
        <v>29</v>
      </c>
      <c r="F994" s="74" t="s">
        <v>2271</v>
      </c>
      <c r="G994" s="82">
        <f>VLOOKUP(D994,[1]Hoja5!$A$2:$G$73,7,0)</f>
        <v>28759</v>
      </c>
      <c r="H994" s="82">
        <v>3044.3689999999997</v>
      </c>
      <c r="I994" s="83" t="str">
        <f>VLOOKUP(D994,[1]Hoja5!$A$2:$S$75,18,0)</f>
        <v>8635</v>
      </c>
      <c r="J994" s="97" t="str">
        <f>VLOOKUP(D994,[1]Hoja5!$A$2:$S$75,19,0)</f>
        <v xml:space="preserve"> 05-09-2016</v>
      </c>
      <c r="K994" s="77" t="s">
        <v>800</v>
      </c>
    </row>
    <row r="995" spans="1:11" s="35" customFormat="1" x14ac:dyDescent="0.2">
      <c r="A995" s="79" t="s">
        <v>2087</v>
      </c>
      <c r="B995" s="79" t="s">
        <v>2094</v>
      </c>
      <c r="C995" s="79"/>
      <c r="D995" s="80">
        <v>30467185</v>
      </c>
      <c r="E995" s="80" t="s">
        <v>1518</v>
      </c>
      <c r="F995" s="74" t="s">
        <v>2272</v>
      </c>
      <c r="G995" s="82">
        <v>58922</v>
      </c>
      <c r="H995" s="82">
        <v>34022</v>
      </c>
      <c r="I995" s="83"/>
      <c r="J995" s="97"/>
      <c r="K995" s="77" t="s">
        <v>800</v>
      </c>
    </row>
    <row r="996" spans="1:11" s="35" customFormat="1" x14ac:dyDescent="0.2">
      <c r="A996" s="79" t="s">
        <v>2087</v>
      </c>
      <c r="B996" s="79" t="s">
        <v>2119</v>
      </c>
      <c r="C996" s="79" t="s">
        <v>299</v>
      </c>
      <c r="D996" s="80">
        <v>30372372</v>
      </c>
      <c r="E996" s="80" t="s">
        <v>1518</v>
      </c>
      <c r="F996" s="74" t="s">
        <v>2273</v>
      </c>
      <c r="G996" s="82">
        <v>18966</v>
      </c>
      <c r="H996" s="82">
        <v>1896.5989999999999</v>
      </c>
      <c r="I996" s="83"/>
      <c r="J996" s="97"/>
      <c r="K996" s="74"/>
    </row>
    <row r="997" spans="1:11" s="35" customFormat="1" x14ac:dyDescent="0.2">
      <c r="A997" s="79" t="s">
        <v>2087</v>
      </c>
      <c r="B997" s="79" t="s">
        <v>2119</v>
      </c>
      <c r="C997" s="79" t="s">
        <v>299</v>
      </c>
      <c r="D997" s="80">
        <v>30371191</v>
      </c>
      <c r="E997" s="80" t="s">
        <v>1518</v>
      </c>
      <c r="F997" s="74" t="s">
        <v>2274</v>
      </c>
      <c r="G997" s="82">
        <v>39081</v>
      </c>
      <c r="H997" s="82">
        <v>5241.8990000000003</v>
      </c>
      <c r="I997" s="83"/>
      <c r="J997" s="97"/>
      <c r="K997" s="74"/>
    </row>
    <row r="998" spans="1:11" s="35" customFormat="1" x14ac:dyDescent="0.2">
      <c r="A998" s="79" t="s">
        <v>2087</v>
      </c>
      <c r="B998" s="79" t="s">
        <v>2176</v>
      </c>
      <c r="C998" s="79"/>
      <c r="D998" s="80">
        <v>30373124</v>
      </c>
      <c r="E998" s="80" t="s">
        <v>1518</v>
      </c>
      <c r="F998" s="74" t="s">
        <v>2275</v>
      </c>
      <c r="G998" s="82">
        <v>74836</v>
      </c>
      <c r="H998" s="82">
        <v>72135.915999999997</v>
      </c>
      <c r="I998" s="83"/>
      <c r="J998" s="97"/>
      <c r="K998" s="77" t="s">
        <v>800</v>
      </c>
    </row>
    <row r="999" spans="1:11" s="35" customFormat="1" x14ac:dyDescent="0.2">
      <c r="A999" s="79" t="s">
        <v>2087</v>
      </c>
      <c r="B999" s="79" t="s">
        <v>2131</v>
      </c>
      <c r="C999" s="79"/>
      <c r="D999" s="80">
        <v>30379828</v>
      </c>
      <c r="E999" s="80" t="s">
        <v>1518</v>
      </c>
      <c r="F999" s="74" t="s">
        <v>2276</v>
      </c>
      <c r="G999" s="82">
        <v>79980</v>
      </c>
      <c r="H999" s="82">
        <v>50729.703000000009</v>
      </c>
      <c r="I999" s="83"/>
      <c r="J999" s="97"/>
      <c r="K999" s="77" t="s">
        <v>800</v>
      </c>
    </row>
    <row r="1000" spans="1:11" s="35" customFormat="1" x14ac:dyDescent="0.2">
      <c r="A1000" s="79" t="s">
        <v>2087</v>
      </c>
      <c r="B1000" s="79" t="s">
        <v>2157</v>
      </c>
      <c r="C1000" s="79" t="s">
        <v>299</v>
      </c>
      <c r="D1000" s="80">
        <v>30344174</v>
      </c>
      <c r="E1000" s="80" t="s">
        <v>1518</v>
      </c>
      <c r="F1000" s="74" t="s">
        <v>2277</v>
      </c>
      <c r="G1000" s="82">
        <v>31639</v>
      </c>
      <c r="H1000" s="82">
        <v>1521.905</v>
      </c>
      <c r="I1000" s="83"/>
      <c r="J1000" s="97"/>
      <c r="K1000" s="74"/>
    </row>
    <row r="1001" spans="1:11" s="35" customFormat="1" x14ac:dyDescent="0.2">
      <c r="A1001" s="79" t="s">
        <v>2087</v>
      </c>
      <c r="B1001" s="79" t="s">
        <v>2203</v>
      </c>
      <c r="C1001" s="79" t="s">
        <v>299</v>
      </c>
      <c r="D1001" s="80">
        <v>30374877</v>
      </c>
      <c r="E1001" s="80" t="s">
        <v>1518</v>
      </c>
      <c r="F1001" s="74" t="s">
        <v>2278</v>
      </c>
      <c r="G1001" s="82">
        <v>56112</v>
      </c>
      <c r="H1001" s="82">
        <v>6302.2380000000003</v>
      </c>
      <c r="I1001" s="83"/>
      <c r="J1001" s="97"/>
      <c r="K1001" s="74"/>
    </row>
    <row r="1002" spans="1:11" s="35" customFormat="1" x14ac:dyDescent="0.2">
      <c r="A1002" s="79" t="s">
        <v>2087</v>
      </c>
      <c r="B1002" s="79" t="s">
        <v>2157</v>
      </c>
      <c r="C1002" s="79"/>
      <c r="D1002" s="80">
        <v>30380076</v>
      </c>
      <c r="E1002" s="80" t="s">
        <v>1518</v>
      </c>
      <c r="F1002" s="74" t="s">
        <v>2279</v>
      </c>
      <c r="G1002" s="82">
        <v>16000</v>
      </c>
      <c r="H1002" s="82">
        <v>1311.5050000000001</v>
      </c>
      <c r="I1002" s="83"/>
      <c r="J1002" s="97"/>
      <c r="K1002" s="77" t="s">
        <v>800</v>
      </c>
    </row>
    <row r="1003" spans="1:11" s="35" customFormat="1" x14ac:dyDescent="0.2">
      <c r="A1003" s="79" t="s">
        <v>2087</v>
      </c>
      <c r="B1003" s="79" t="s">
        <v>2203</v>
      </c>
      <c r="C1003" s="79" t="s">
        <v>299</v>
      </c>
      <c r="D1003" s="80">
        <v>30356874</v>
      </c>
      <c r="E1003" s="80" t="s">
        <v>1518</v>
      </c>
      <c r="F1003" s="74" t="s">
        <v>2280</v>
      </c>
      <c r="G1003" s="82">
        <v>14000</v>
      </c>
      <c r="H1003" s="82">
        <v>1398.818</v>
      </c>
      <c r="I1003" s="83"/>
      <c r="J1003" s="97"/>
      <c r="K1003" s="74"/>
    </row>
    <row r="1004" spans="1:11" s="35" customFormat="1" x14ac:dyDescent="0.2">
      <c r="A1004" s="79" t="s">
        <v>2087</v>
      </c>
      <c r="B1004" s="79" t="s">
        <v>2212</v>
      </c>
      <c r="C1004" s="79" t="s">
        <v>299</v>
      </c>
      <c r="D1004" s="80">
        <v>30342993</v>
      </c>
      <c r="E1004" s="80" t="s">
        <v>1518</v>
      </c>
      <c r="F1004" s="74" t="s">
        <v>2281</v>
      </c>
      <c r="G1004" s="82">
        <v>8370</v>
      </c>
      <c r="H1004" s="82">
        <v>837</v>
      </c>
      <c r="I1004" s="83"/>
      <c r="J1004" s="97"/>
      <c r="K1004" s="74"/>
    </row>
    <row r="1005" spans="1:11" s="35" customFormat="1" x14ac:dyDescent="0.2">
      <c r="A1005" s="79" t="s">
        <v>2087</v>
      </c>
      <c r="B1005" s="79" t="s">
        <v>2149</v>
      </c>
      <c r="C1005" s="79"/>
      <c r="D1005" s="80">
        <v>30404128</v>
      </c>
      <c r="E1005" s="80" t="s">
        <v>1518</v>
      </c>
      <c r="F1005" s="74" t="s">
        <v>2282</v>
      </c>
      <c r="G1005" s="82">
        <v>20723</v>
      </c>
      <c r="H1005" s="82">
        <v>20045.285</v>
      </c>
      <c r="I1005" s="83"/>
      <c r="J1005" s="97"/>
      <c r="K1005" s="77" t="s">
        <v>800</v>
      </c>
    </row>
    <row r="1006" spans="1:11" s="35" customFormat="1" x14ac:dyDescent="0.2">
      <c r="A1006" s="79" t="s">
        <v>2087</v>
      </c>
      <c r="B1006" s="79" t="s">
        <v>2212</v>
      </c>
      <c r="C1006" s="79"/>
      <c r="D1006" s="80">
        <v>30380486</v>
      </c>
      <c r="E1006" s="80" t="s">
        <v>1518</v>
      </c>
      <c r="F1006" s="74" t="s">
        <v>2283</v>
      </c>
      <c r="G1006" s="82">
        <v>35600</v>
      </c>
      <c r="H1006" s="82">
        <v>16753.071</v>
      </c>
      <c r="I1006" s="83"/>
      <c r="J1006" s="97"/>
      <c r="K1006" s="77" t="s">
        <v>800</v>
      </c>
    </row>
    <row r="1007" spans="1:11" s="35" customFormat="1" x14ac:dyDescent="0.2">
      <c r="A1007" s="79" t="s">
        <v>2087</v>
      </c>
      <c r="B1007" s="79" t="s">
        <v>2102</v>
      </c>
      <c r="C1007" s="79"/>
      <c r="D1007" s="80">
        <v>30354091</v>
      </c>
      <c r="E1007" s="80" t="s">
        <v>1518</v>
      </c>
      <c r="F1007" s="74" t="s">
        <v>2284</v>
      </c>
      <c r="G1007" s="82">
        <v>76051</v>
      </c>
      <c r="H1007" s="82">
        <v>10801.064</v>
      </c>
      <c r="I1007" s="83"/>
      <c r="J1007" s="97"/>
      <c r="K1007" s="77" t="s">
        <v>800</v>
      </c>
    </row>
    <row r="1008" spans="1:11" s="35" customFormat="1" x14ac:dyDescent="0.2">
      <c r="A1008" s="79" t="s">
        <v>2087</v>
      </c>
      <c r="B1008" s="79" t="s">
        <v>2124</v>
      </c>
      <c r="C1008" s="79" t="s">
        <v>299</v>
      </c>
      <c r="D1008" s="80">
        <v>30137278</v>
      </c>
      <c r="E1008" s="80" t="s">
        <v>1518</v>
      </c>
      <c r="F1008" s="74" t="s">
        <v>2285</v>
      </c>
      <c r="G1008" s="82">
        <v>39497</v>
      </c>
      <c r="H1008" s="82">
        <v>27525.281999999999</v>
      </c>
      <c r="I1008" s="83"/>
      <c r="J1008" s="97"/>
      <c r="K1008" s="74"/>
    </row>
    <row r="1009" spans="1:11" s="35" customFormat="1" x14ac:dyDescent="0.2">
      <c r="A1009" s="79" t="s">
        <v>2087</v>
      </c>
      <c r="B1009" s="79" t="s">
        <v>2131</v>
      </c>
      <c r="C1009" s="79" t="s">
        <v>299</v>
      </c>
      <c r="D1009" s="80">
        <v>30336872</v>
      </c>
      <c r="E1009" s="80" t="s">
        <v>1518</v>
      </c>
      <c r="F1009" s="74" t="s">
        <v>2286</v>
      </c>
      <c r="G1009" s="82">
        <v>35240</v>
      </c>
      <c r="H1009" s="82">
        <v>29367.131000000001</v>
      </c>
      <c r="I1009" s="83"/>
      <c r="J1009" s="97"/>
      <c r="K1009" s="74"/>
    </row>
    <row r="1010" spans="1:11" s="35" customFormat="1" x14ac:dyDescent="0.2">
      <c r="A1010" s="79" t="s">
        <v>2087</v>
      </c>
      <c r="B1010" s="79" t="s">
        <v>2205</v>
      </c>
      <c r="C1010" s="79" t="s">
        <v>299</v>
      </c>
      <c r="D1010" s="80">
        <v>30402107</v>
      </c>
      <c r="E1010" s="80" t="s">
        <v>1518</v>
      </c>
      <c r="F1010" s="74" t="s">
        <v>2287</v>
      </c>
      <c r="G1010" s="82">
        <v>26689</v>
      </c>
      <c r="H1010" s="82">
        <v>26688.434000000001</v>
      </c>
      <c r="I1010" s="83"/>
      <c r="J1010" s="97"/>
      <c r="K1010" s="74"/>
    </row>
    <row r="1011" spans="1:11" s="35" customFormat="1" x14ac:dyDescent="0.2">
      <c r="A1011" s="79" t="s">
        <v>2087</v>
      </c>
      <c r="B1011" s="79" t="s">
        <v>2176</v>
      </c>
      <c r="C1011" s="79" t="s">
        <v>299</v>
      </c>
      <c r="D1011" s="80">
        <v>30119602</v>
      </c>
      <c r="E1011" s="80" t="s">
        <v>1518</v>
      </c>
      <c r="F1011" s="74" t="s">
        <v>2288</v>
      </c>
      <c r="G1011" s="82">
        <v>28717</v>
      </c>
      <c r="H1011" s="82">
        <v>1278.9929999999999</v>
      </c>
      <c r="I1011" s="83"/>
      <c r="J1011" s="97"/>
      <c r="K1011" s="74"/>
    </row>
    <row r="1012" spans="1:11" s="35" customFormat="1" x14ac:dyDescent="0.2">
      <c r="A1012" s="79" t="s">
        <v>2087</v>
      </c>
      <c r="B1012" s="79" t="s">
        <v>2176</v>
      </c>
      <c r="C1012" s="79" t="s">
        <v>299</v>
      </c>
      <c r="D1012" s="80">
        <v>30119652</v>
      </c>
      <c r="E1012" s="80" t="s">
        <v>1518</v>
      </c>
      <c r="F1012" s="74" t="s">
        <v>2289</v>
      </c>
      <c r="G1012" s="82">
        <v>38227</v>
      </c>
      <c r="H1012" s="82">
        <v>1702.548</v>
      </c>
      <c r="I1012" s="83"/>
      <c r="J1012" s="97"/>
      <c r="K1012" s="74"/>
    </row>
    <row r="1013" spans="1:11" s="35" customFormat="1" x14ac:dyDescent="0.2">
      <c r="A1013" s="79" t="s">
        <v>2087</v>
      </c>
      <c r="B1013" s="79" t="s">
        <v>2157</v>
      </c>
      <c r="C1013" s="79" t="s">
        <v>299</v>
      </c>
      <c r="D1013" s="80">
        <v>30369424</v>
      </c>
      <c r="E1013" s="80" t="s">
        <v>1518</v>
      </c>
      <c r="F1013" s="74" t="s">
        <v>2290</v>
      </c>
      <c r="G1013" s="82">
        <v>85305</v>
      </c>
      <c r="H1013" s="82">
        <v>23288.831000000002</v>
      </c>
      <c r="I1013" s="83"/>
      <c r="J1013" s="97"/>
      <c r="K1013" s="74"/>
    </row>
    <row r="1014" spans="1:11" s="35" customFormat="1" x14ac:dyDescent="0.2">
      <c r="A1014" s="79" t="s">
        <v>2087</v>
      </c>
      <c r="B1014" s="79" t="s">
        <v>2223</v>
      </c>
      <c r="C1014" s="79"/>
      <c r="D1014" s="80">
        <v>30455073</v>
      </c>
      <c r="E1014" s="80" t="s">
        <v>1518</v>
      </c>
      <c r="F1014" s="74" t="s">
        <v>2291</v>
      </c>
      <c r="G1014" s="82">
        <v>50416</v>
      </c>
      <c r="H1014" s="82">
        <v>50391.665999999997</v>
      </c>
      <c r="I1014" s="83"/>
      <c r="J1014" s="97"/>
      <c r="K1014" s="77" t="s">
        <v>800</v>
      </c>
    </row>
    <row r="1015" spans="1:11" s="35" customFormat="1" x14ac:dyDescent="0.2">
      <c r="A1015" s="79" t="s">
        <v>2087</v>
      </c>
      <c r="B1015" s="79" t="s">
        <v>2192</v>
      </c>
      <c r="C1015" s="79" t="s">
        <v>299</v>
      </c>
      <c r="D1015" s="80">
        <v>30381181</v>
      </c>
      <c r="E1015" s="80" t="s">
        <v>1518</v>
      </c>
      <c r="F1015" s="74" t="s">
        <v>2292</v>
      </c>
      <c r="G1015" s="82">
        <v>55421</v>
      </c>
      <c r="H1015" s="82">
        <v>48680.165000000001</v>
      </c>
      <c r="I1015" s="83"/>
      <c r="J1015" s="97"/>
      <c r="K1015" s="74"/>
    </row>
    <row r="1016" spans="1:11" s="35" customFormat="1" x14ac:dyDescent="0.2">
      <c r="A1016" s="79" t="s">
        <v>2087</v>
      </c>
      <c r="B1016" s="79" t="s">
        <v>2094</v>
      </c>
      <c r="C1016" s="79"/>
      <c r="D1016" s="80">
        <v>30467141</v>
      </c>
      <c r="E1016" s="80" t="s">
        <v>1518</v>
      </c>
      <c r="F1016" s="74" t="s">
        <v>2293</v>
      </c>
      <c r="G1016" s="82">
        <v>44423</v>
      </c>
      <c r="H1016" s="82">
        <v>19737.547999999999</v>
      </c>
      <c r="I1016" s="83"/>
      <c r="J1016" s="97"/>
      <c r="K1016" s="77" t="s">
        <v>800</v>
      </c>
    </row>
    <row r="1017" spans="1:11" s="35" customFormat="1" x14ac:dyDescent="0.2">
      <c r="A1017" s="79" t="s">
        <v>2087</v>
      </c>
      <c r="B1017" s="79" t="s">
        <v>2144</v>
      </c>
      <c r="C1017" s="79"/>
      <c r="D1017" s="80">
        <v>30467233</v>
      </c>
      <c r="E1017" s="80" t="s">
        <v>1518</v>
      </c>
      <c r="F1017" s="74" t="s">
        <v>2294</v>
      </c>
      <c r="G1017" s="82">
        <v>48747</v>
      </c>
      <c r="H1017" s="82">
        <v>44527.319000000003</v>
      </c>
      <c r="I1017" s="83"/>
      <c r="J1017" s="97"/>
      <c r="K1017" s="77" t="s">
        <v>800</v>
      </c>
    </row>
    <row r="1018" spans="1:11" s="35" customFormat="1" x14ac:dyDescent="0.2">
      <c r="A1018" s="79" t="s">
        <v>2087</v>
      </c>
      <c r="B1018" s="79" t="s">
        <v>2249</v>
      </c>
      <c r="C1018" s="79" t="s">
        <v>299</v>
      </c>
      <c r="D1018" s="80">
        <v>30460184</v>
      </c>
      <c r="E1018" s="85">
        <v>33</v>
      </c>
      <c r="F1018" s="74" t="s">
        <v>2295</v>
      </c>
      <c r="G1018" s="82">
        <v>70589</v>
      </c>
      <c r="H1018" s="82">
        <v>62686.745999999999</v>
      </c>
      <c r="I1018" s="83"/>
      <c r="J1018" s="97"/>
      <c r="K1018" s="74"/>
    </row>
    <row r="1019" spans="1:11" s="35" customFormat="1" x14ac:dyDescent="0.2">
      <c r="A1019" s="79" t="s">
        <v>2087</v>
      </c>
      <c r="B1019" s="79" t="s">
        <v>2131</v>
      </c>
      <c r="C1019" s="79"/>
      <c r="D1019" s="80">
        <v>30380673</v>
      </c>
      <c r="E1019" s="80" t="s">
        <v>1518</v>
      </c>
      <c r="F1019" s="74" t="s">
        <v>2296</v>
      </c>
      <c r="G1019" s="82">
        <v>29679</v>
      </c>
      <c r="H1019" s="82">
        <v>8383.2129999999997</v>
      </c>
      <c r="I1019" s="83"/>
      <c r="J1019" s="97"/>
      <c r="K1019" s="77" t="s">
        <v>800</v>
      </c>
    </row>
    <row r="1020" spans="1:11" s="35" customFormat="1" x14ac:dyDescent="0.2">
      <c r="A1020" s="79" t="s">
        <v>2087</v>
      </c>
      <c r="B1020" s="79" t="s">
        <v>2099</v>
      </c>
      <c r="C1020" s="79" t="s">
        <v>299</v>
      </c>
      <c r="D1020" s="80">
        <v>30374575</v>
      </c>
      <c r="E1020" s="80" t="s">
        <v>1518</v>
      </c>
      <c r="F1020" s="74" t="s">
        <v>2297</v>
      </c>
      <c r="G1020" s="82">
        <v>45748</v>
      </c>
      <c r="H1020" s="82">
        <v>23328.195</v>
      </c>
      <c r="I1020" s="83"/>
      <c r="J1020" s="97"/>
      <c r="K1020" s="74"/>
    </row>
    <row r="1021" spans="1:11" s="35" customFormat="1" x14ac:dyDescent="0.2">
      <c r="A1021" s="79" t="s">
        <v>2087</v>
      </c>
      <c r="B1021" s="79" t="s">
        <v>2094</v>
      </c>
      <c r="C1021" s="79"/>
      <c r="D1021" s="80">
        <v>30467143</v>
      </c>
      <c r="E1021" s="80" t="s">
        <v>1518</v>
      </c>
      <c r="F1021" s="74" t="s">
        <v>2298</v>
      </c>
      <c r="G1021" s="82">
        <v>45189</v>
      </c>
      <c r="H1021" s="82">
        <v>25294.937999999998</v>
      </c>
      <c r="I1021" s="83"/>
      <c r="J1021" s="97"/>
      <c r="K1021" s="77" t="s">
        <v>800</v>
      </c>
    </row>
    <row r="1022" spans="1:11" s="35" customFormat="1" x14ac:dyDescent="0.2">
      <c r="A1022" s="79" t="s">
        <v>2087</v>
      </c>
      <c r="B1022" s="79" t="s">
        <v>2299</v>
      </c>
      <c r="C1022" s="79" t="s">
        <v>299</v>
      </c>
      <c r="D1022" s="80">
        <v>30466396</v>
      </c>
      <c r="E1022" s="80" t="s">
        <v>1518</v>
      </c>
      <c r="F1022" s="74" t="s">
        <v>2300</v>
      </c>
      <c r="G1022" s="82">
        <v>50885</v>
      </c>
      <c r="H1022" s="82">
        <v>23471.432000000001</v>
      </c>
      <c r="I1022" s="83"/>
      <c r="J1022" s="97"/>
      <c r="K1022" s="74"/>
    </row>
    <row r="1023" spans="1:11" s="35" customFormat="1" x14ac:dyDescent="0.2">
      <c r="A1023" s="79" t="s">
        <v>2087</v>
      </c>
      <c r="B1023" s="79" t="s">
        <v>2139</v>
      </c>
      <c r="C1023" s="79" t="s">
        <v>299</v>
      </c>
      <c r="D1023" s="80">
        <v>30354182</v>
      </c>
      <c r="E1023" s="80" t="s">
        <v>1518</v>
      </c>
      <c r="F1023" s="74" t="s">
        <v>2301</v>
      </c>
      <c r="G1023" s="82">
        <v>16375</v>
      </c>
      <c r="H1023" s="82">
        <v>520.65</v>
      </c>
      <c r="I1023" s="83"/>
      <c r="J1023" s="97"/>
      <c r="K1023" s="74"/>
    </row>
    <row r="1024" spans="1:11" s="35" customFormat="1" x14ac:dyDescent="0.2">
      <c r="A1024" s="79" t="s">
        <v>2087</v>
      </c>
      <c r="B1024" s="79" t="s">
        <v>2157</v>
      </c>
      <c r="C1024" s="79"/>
      <c r="D1024" s="80">
        <v>30136609</v>
      </c>
      <c r="E1024" s="80" t="s">
        <v>1518</v>
      </c>
      <c r="F1024" s="74" t="s">
        <v>2302</v>
      </c>
      <c r="G1024" s="82">
        <v>64771</v>
      </c>
      <c r="H1024" s="82">
        <v>16160.95</v>
      </c>
      <c r="I1024" s="83"/>
      <c r="J1024" s="97"/>
      <c r="K1024" s="77" t="s">
        <v>800</v>
      </c>
    </row>
    <row r="1025" spans="1:11" s="35" customFormat="1" x14ac:dyDescent="0.2">
      <c r="A1025" s="79" t="s">
        <v>2087</v>
      </c>
      <c r="B1025" s="79" t="s">
        <v>2149</v>
      </c>
      <c r="C1025" s="79" t="s">
        <v>299</v>
      </c>
      <c r="D1025" s="80">
        <v>30378074</v>
      </c>
      <c r="E1025" s="80" t="s">
        <v>1518</v>
      </c>
      <c r="F1025" s="74" t="s">
        <v>2303</v>
      </c>
      <c r="G1025" s="82">
        <v>71583</v>
      </c>
      <c r="H1025" s="82">
        <v>17891.900000000001</v>
      </c>
      <c r="I1025" s="83"/>
      <c r="J1025" s="97"/>
      <c r="K1025" s="74"/>
    </row>
    <row r="1026" spans="1:11" s="35" customFormat="1" x14ac:dyDescent="0.2">
      <c r="A1026" s="79" t="s">
        <v>2087</v>
      </c>
      <c r="B1026" s="79" t="s">
        <v>2192</v>
      </c>
      <c r="C1026" s="79" t="s">
        <v>299</v>
      </c>
      <c r="D1026" s="80">
        <v>30381129</v>
      </c>
      <c r="E1026" s="80" t="s">
        <v>1518</v>
      </c>
      <c r="F1026" s="74" t="s">
        <v>2304</v>
      </c>
      <c r="G1026" s="82">
        <v>41375</v>
      </c>
      <c r="H1026" s="82">
        <v>39995.519</v>
      </c>
      <c r="I1026" s="83"/>
      <c r="J1026" s="97"/>
      <c r="K1026" s="74"/>
    </row>
    <row r="1027" spans="1:11" s="35" customFormat="1" x14ac:dyDescent="0.2">
      <c r="A1027" s="79" t="s">
        <v>2087</v>
      </c>
      <c r="B1027" s="79" t="s">
        <v>2124</v>
      </c>
      <c r="C1027" s="79" t="s">
        <v>299</v>
      </c>
      <c r="D1027" s="80">
        <v>30379273</v>
      </c>
      <c r="E1027" s="80" t="s">
        <v>1518</v>
      </c>
      <c r="F1027" s="74" t="s">
        <v>2305</v>
      </c>
      <c r="G1027" s="82">
        <v>58167</v>
      </c>
      <c r="H1027" s="82">
        <v>5792.25</v>
      </c>
      <c r="I1027" s="83"/>
      <c r="J1027" s="97"/>
      <c r="K1027" s="74"/>
    </row>
    <row r="1028" spans="1:11" s="35" customFormat="1" x14ac:dyDescent="0.2">
      <c r="A1028" s="79" t="s">
        <v>2087</v>
      </c>
      <c r="B1028" s="79" t="s">
        <v>2223</v>
      </c>
      <c r="C1028" s="79" t="s">
        <v>299</v>
      </c>
      <c r="D1028" s="80">
        <v>30380186</v>
      </c>
      <c r="E1028" s="80" t="s">
        <v>1518</v>
      </c>
      <c r="F1028" s="74" t="s">
        <v>2306</v>
      </c>
      <c r="G1028" s="82">
        <v>60000</v>
      </c>
      <c r="H1028" s="82">
        <v>36121.187999999995</v>
      </c>
      <c r="I1028" s="83"/>
      <c r="J1028" s="97"/>
      <c r="K1028" s="74"/>
    </row>
    <row r="1029" spans="1:11" s="35" customFormat="1" x14ac:dyDescent="0.2">
      <c r="A1029" s="79" t="s">
        <v>2087</v>
      </c>
      <c r="B1029" s="79" t="s">
        <v>2223</v>
      </c>
      <c r="C1029" s="79"/>
      <c r="D1029" s="80">
        <v>30465000</v>
      </c>
      <c r="E1029" s="80" t="s">
        <v>1518</v>
      </c>
      <c r="F1029" s="74" t="s">
        <v>5026</v>
      </c>
      <c r="G1029" s="82">
        <v>14069</v>
      </c>
      <c r="H1029" s="82">
        <v>13685</v>
      </c>
      <c r="I1029" s="83"/>
      <c r="J1029" s="97"/>
      <c r="K1029" s="77" t="s">
        <v>800</v>
      </c>
    </row>
    <row r="1030" spans="1:11" s="35" customFormat="1" x14ac:dyDescent="0.2">
      <c r="A1030" s="79" t="s">
        <v>2087</v>
      </c>
      <c r="B1030" s="79" t="s">
        <v>2170</v>
      </c>
      <c r="C1030" s="79"/>
      <c r="D1030" s="80">
        <v>30465386</v>
      </c>
      <c r="E1030" s="80" t="s">
        <v>1518</v>
      </c>
      <c r="F1030" s="74" t="s">
        <v>2307</v>
      </c>
      <c r="G1030" s="82">
        <v>61800</v>
      </c>
      <c r="H1030" s="82">
        <v>58710.001000000004</v>
      </c>
      <c r="I1030" s="83"/>
      <c r="J1030" s="97"/>
      <c r="K1030" s="77" t="s">
        <v>800</v>
      </c>
    </row>
    <row r="1031" spans="1:11" s="35" customFormat="1" x14ac:dyDescent="0.2">
      <c r="A1031" s="79" t="s">
        <v>2087</v>
      </c>
      <c r="B1031" s="79" t="s">
        <v>2308</v>
      </c>
      <c r="C1031" s="79" t="s">
        <v>299</v>
      </c>
      <c r="D1031" s="80">
        <v>30466636</v>
      </c>
      <c r="E1031" s="80" t="s">
        <v>1518</v>
      </c>
      <c r="F1031" s="74" t="s">
        <v>2309</v>
      </c>
      <c r="G1031" s="82">
        <v>32640</v>
      </c>
      <c r="H1031" s="82">
        <v>25532.125</v>
      </c>
      <c r="I1031" s="83"/>
      <c r="J1031" s="97"/>
      <c r="K1031" s="74"/>
    </row>
    <row r="1032" spans="1:11" s="35" customFormat="1" x14ac:dyDescent="0.2">
      <c r="A1032" s="79" t="s">
        <v>2087</v>
      </c>
      <c r="B1032" s="79" t="s">
        <v>2205</v>
      </c>
      <c r="C1032" s="79"/>
      <c r="D1032" s="80">
        <v>30350372</v>
      </c>
      <c r="E1032" s="80" t="s">
        <v>1518</v>
      </c>
      <c r="F1032" s="74" t="s">
        <v>2310</v>
      </c>
      <c r="G1032" s="82">
        <v>53949</v>
      </c>
      <c r="H1032" s="82">
        <v>5394.9</v>
      </c>
      <c r="I1032" s="83"/>
      <c r="J1032" s="97"/>
      <c r="K1032" s="77" t="s">
        <v>800</v>
      </c>
    </row>
    <row r="1033" spans="1:11" s="35" customFormat="1" x14ac:dyDescent="0.2">
      <c r="A1033" s="79" t="s">
        <v>2087</v>
      </c>
      <c r="B1033" s="79" t="s">
        <v>2180</v>
      </c>
      <c r="C1033" s="79"/>
      <c r="D1033" s="80">
        <v>30381193</v>
      </c>
      <c r="E1033" s="80" t="s">
        <v>1518</v>
      </c>
      <c r="F1033" s="74" t="s">
        <v>2311</v>
      </c>
      <c r="G1033" s="82">
        <v>65373</v>
      </c>
      <c r="H1033" s="82">
        <v>1231.6500000000001</v>
      </c>
      <c r="I1033" s="83"/>
      <c r="J1033" s="97"/>
      <c r="K1033" s="74"/>
    </row>
    <row r="1034" spans="1:11" s="35" customFormat="1" x14ac:dyDescent="0.2">
      <c r="A1034" s="79" t="s">
        <v>2087</v>
      </c>
      <c r="B1034" s="79" t="s">
        <v>2091</v>
      </c>
      <c r="C1034" s="79"/>
      <c r="D1034" s="80">
        <v>30379022</v>
      </c>
      <c r="E1034" s="80" t="s">
        <v>1518</v>
      </c>
      <c r="F1034" s="74" t="s">
        <v>5027</v>
      </c>
      <c r="G1034" s="82">
        <v>25000</v>
      </c>
      <c r="H1034" s="82">
        <v>24990.446</v>
      </c>
      <c r="I1034" s="83"/>
      <c r="J1034" s="97"/>
      <c r="K1034" s="74"/>
    </row>
    <row r="1035" spans="1:11" s="35" customFormat="1" x14ac:dyDescent="0.2">
      <c r="A1035" s="79" t="s">
        <v>2087</v>
      </c>
      <c r="B1035" s="79" t="s">
        <v>2218</v>
      </c>
      <c r="C1035" s="79" t="s">
        <v>299</v>
      </c>
      <c r="D1035" s="80">
        <v>30465166</v>
      </c>
      <c r="E1035" s="80" t="s">
        <v>1518</v>
      </c>
      <c r="F1035" s="74" t="s">
        <v>2312</v>
      </c>
      <c r="G1035" s="82">
        <v>24745</v>
      </c>
      <c r="H1035" s="82">
        <v>24374.864999999998</v>
      </c>
      <c r="I1035" s="83"/>
      <c r="J1035" s="97"/>
      <c r="K1035" s="74"/>
    </row>
    <row r="1036" spans="1:11" s="35" customFormat="1" x14ac:dyDescent="0.2">
      <c r="A1036" s="79" t="s">
        <v>2087</v>
      </c>
      <c r="B1036" s="79" t="s">
        <v>2218</v>
      </c>
      <c r="C1036" s="79" t="s">
        <v>299</v>
      </c>
      <c r="D1036" s="80">
        <v>30465333</v>
      </c>
      <c r="E1036" s="80" t="s">
        <v>1518</v>
      </c>
      <c r="F1036" s="74" t="s">
        <v>2313</v>
      </c>
      <c r="G1036" s="82">
        <v>67493</v>
      </c>
      <c r="H1036" s="82">
        <v>58843.061999999998</v>
      </c>
      <c r="I1036" s="83"/>
      <c r="J1036" s="97"/>
      <c r="K1036" s="74"/>
    </row>
    <row r="1037" spans="1:11" s="35" customFormat="1" x14ac:dyDescent="0.2">
      <c r="A1037" s="79" t="s">
        <v>2087</v>
      </c>
      <c r="B1037" s="79" t="s">
        <v>2157</v>
      </c>
      <c r="C1037" s="79" t="s">
        <v>299</v>
      </c>
      <c r="D1037" s="80">
        <v>30380991</v>
      </c>
      <c r="E1037" s="80" t="s">
        <v>1518</v>
      </c>
      <c r="F1037" s="74" t="s">
        <v>2314</v>
      </c>
      <c r="G1037" s="82">
        <v>36000</v>
      </c>
      <c r="H1037" s="82">
        <v>1750</v>
      </c>
      <c r="I1037" s="83"/>
      <c r="J1037" s="97"/>
      <c r="K1037" s="74"/>
    </row>
    <row r="1038" spans="1:11" s="35" customFormat="1" x14ac:dyDescent="0.2">
      <c r="A1038" s="79" t="s">
        <v>2087</v>
      </c>
      <c r="B1038" s="79" t="s">
        <v>2139</v>
      </c>
      <c r="C1038" s="79"/>
      <c r="D1038" s="80">
        <v>30381183</v>
      </c>
      <c r="E1038" s="80" t="s">
        <v>1518</v>
      </c>
      <c r="F1038" s="74" t="s">
        <v>2315</v>
      </c>
      <c r="G1038" s="82">
        <v>35603</v>
      </c>
      <c r="H1038" s="82">
        <v>1500</v>
      </c>
      <c r="I1038" s="83"/>
      <c r="J1038" s="97"/>
      <c r="K1038" s="74"/>
    </row>
    <row r="1039" spans="1:11" s="35" customFormat="1" x14ac:dyDescent="0.2">
      <c r="A1039" s="79" t="s">
        <v>2087</v>
      </c>
      <c r="B1039" s="79" t="s">
        <v>2104</v>
      </c>
      <c r="C1039" s="79"/>
      <c r="D1039" s="80">
        <v>30464938</v>
      </c>
      <c r="E1039" s="80" t="s">
        <v>1518</v>
      </c>
      <c r="F1039" s="74" t="s">
        <v>2316</v>
      </c>
      <c r="G1039" s="82">
        <v>43690</v>
      </c>
      <c r="H1039" s="82">
        <v>43227.631000000001</v>
      </c>
      <c r="I1039" s="83"/>
      <c r="J1039" s="97"/>
      <c r="K1039" s="77" t="s">
        <v>800</v>
      </c>
    </row>
    <row r="1040" spans="1:11" s="35" customFormat="1" x14ac:dyDescent="0.2">
      <c r="A1040" s="79" t="s">
        <v>2087</v>
      </c>
      <c r="B1040" s="79" t="s">
        <v>2299</v>
      </c>
      <c r="C1040" s="79" t="s">
        <v>299</v>
      </c>
      <c r="D1040" s="80">
        <v>30463896</v>
      </c>
      <c r="E1040" s="80" t="s">
        <v>1518</v>
      </c>
      <c r="F1040" s="74" t="s">
        <v>5028</v>
      </c>
      <c r="G1040" s="82">
        <v>86249</v>
      </c>
      <c r="H1040" s="82">
        <v>40883.817999999999</v>
      </c>
      <c r="I1040" s="83"/>
      <c r="J1040" s="97"/>
      <c r="K1040" s="110"/>
    </row>
    <row r="1041" spans="1:11" s="35" customFormat="1" x14ac:dyDescent="0.2">
      <c r="A1041" s="79" t="s">
        <v>2087</v>
      </c>
      <c r="B1041" s="79" t="s">
        <v>2149</v>
      </c>
      <c r="C1041" s="79" t="s">
        <v>299</v>
      </c>
      <c r="D1041" s="80">
        <v>30377122</v>
      </c>
      <c r="E1041" s="80" t="s">
        <v>1518</v>
      </c>
      <c r="F1041" s="74" t="s">
        <v>2317</v>
      </c>
      <c r="G1041" s="82">
        <v>68794</v>
      </c>
      <c r="H1041" s="82">
        <v>3030</v>
      </c>
      <c r="I1041" s="83"/>
      <c r="J1041" s="97"/>
      <c r="K1041" s="110"/>
    </row>
    <row r="1042" spans="1:11" s="35" customFormat="1" x14ac:dyDescent="0.2">
      <c r="A1042" s="79" t="s">
        <v>2087</v>
      </c>
      <c r="B1042" s="79" t="s">
        <v>2176</v>
      </c>
      <c r="C1042" s="79" t="s">
        <v>299</v>
      </c>
      <c r="D1042" s="80">
        <v>30353873</v>
      </c>
      <c r="E1042" s="80" t="s">
        <v>1518</v>
      </c>
      <c r="F1042" s="74" t="s">
        <v>2318</v>
      </c>
      <c r="G1042" s="82">
        <v>45343</v>
      </c>
      <c r="H1042" s="82">
        <v>2205.9450000000002</v>
      </c>
      <c r="I1042" s="83"/>
      <c r="J1042" s="97"/>
      <c r="K1042" s="110"/>
    </row>
    <row r="1043" spans="1:11" s="35" customFormat="1" x14ac:dyDescent="0.2">
      <c r="A1043" s="79" t="s">
        <v>2087</v>
      </c>
      <c r="B1043" s="79" t="s">
        <v>2104</v>
      </c>
      <c r="C1043" s="79"/>
      <c r="D1043" s="80">
        <v>30373475</v>
      </c>
      <c r="E1043" s="80" t="s">
        <v>1518</v>
      </c>
      <c r="F1043" s="74" t="s">
        <v>2319</v>
      </c>
      <c r="G1043" s="82">
        <v>31800</v>
      </c>
      <c r="H1043" s="82">
        <v>1523.694</v>
      </c>
      <c r="I1043" s="83"/>
      <c r="J1043" s="97"/>
      <c r="K1043" s="110"/>
    </row>
    <row r="1044" spans="1:11" s="35" customFormat="1" x14ac:dyDescent="0.2">
      <c r="A1044" s="79" t="s">
        <v>2087</v>
      </c>
      <c r="B1044" s="79" t="s">
        <v>2114</v>
      </c>
      <c r="C1044" s="79"/>
      <c r="D1044" s="80">
        <v>30458042</v>
      </c>
      <c r="E1044" s="80" t="s">
        <v>1518</v>
      </c>
      <c r="F1044" s="74" t="s">
        <v>2320</v>
      </c>
      <c r="G1044" s="82">
        <v>31797</v>
      </c>
      <c r="H1044" s="82">
        <v>8207.15</v>
      </c>
      <c r="I1044" s="83"/>
      <c r="J1044" s="97"/>
      <c r="K1044" s="110"/>
    </row>
    <row r="1045" spans="1:11" s="35" customFormat="1" x14ac:dyDescent="0.2">
      <c r="A1045" s="79" t="s">
        <v>2087</v>
      </c>
      <c r="B1045" s="79" t="s">
        <v>2176</v>
      </c>
      <c r="C1045" s="79" t="s">
        <v>299</v>
      </c>
      <c r="D1045" s="80">
        <v>30371227</v>
      </c>
      <c r="E1045" s="80" t="s">
        <v>1518</v>
      </c>
      <c r="F1045" s="74" t="s">
        <v>2321</v>
      </c>
      <c r="G1045" s="82">
        <v>76042</v>
      </c>
      <c r="H1045" s="82">
        <v>25796.434000000001</v>
      </c>
      <c r="I1045" s="83"/>
      <c r="J1045" s="97"/>
      <c r="K1045" s="110"/>
    </row>
    <row r="1046" spans="1:11" s="35" customFormat="1" x14ac:dyDescent="0.2">
      <c r="A1046" s="79" t="s">
        <v>2087</v>
      </c>
      <c r="B1046" s="79" t="s">
        <v>2104</v>
      </c>
      <c r="C1046" s="79" t="s">
        <v>299</v>
      </c>
      <c r="D1046" s="80">
        <v>30464983</v>
      </c>
      <c r="E1046" s="80" t="s">
        <v>1518</v>
      </c>
      <c r="F1046" s="74" t="s">
        <v>2322</v>
      </c>
      <c r="G1046" s="82">
        <v>45512</v>
      </c>
      <c r="H1046" s="82">
        <v>45508.421999999999</v>
      </c>
      <c r="I1046" s="83"/>
      <c r="J1046" s="97"/>
      <c r="K1046" s="110"/>
    </row>
    <row r="1047" spans="1:11" s="35" customFormat="1" x14ac:dyDescent="0.2">
      <c r="A1047" s="79" t="s">
        <v>2087</v>
      </c>
      <c r="B1047" s="79" t="s">
        <v>2109</v>
      </c>
      <c r="C1047" s="79" t="s">
        <v>299</v>
      </c>
      <c r="D1047" s="80">
        <v>30467283</v>
      </c>
      <c r="E1047" s="80" t="s">
        <v>1518</v>
      </c>
      <c r="F1047" s="74" t="s">
        <v>2323</v>
      </c>
      <c r="G1047" s="82">
        <v>47460</v>
      </c>
      <c r="H1047" s="82">
        <v>44612.695</v>
      </c>
      <c r="I1047" s="83"/>
      <c r="J1047" s="97"/>
      <c r="K1047" s="110"/>
    </row>
    <row r="1048" spans="1:11" s="35" customFormat="1" x14ac:dyDescent="0.2">
      <c r="A1048" s="79" t="s">
        <v>2087</v>
      </c>
      <c r="B1048" s="79" t="s">
        <v>2176</v>
      </c>
      <c r="C1048" s="79" t="s">
        <v>299</v>
      </c>
      <c r="D1048" s="80">
        <v>30415274</v>
      </c>
      <c r="E1048" s="80" t="s">
        <v>1518</v>
      </c>
      <c r="F1048" s="74" t="s">
        <v>2324</v>
      </c>
      <c r="G1048" s="82">
        <v>34043</v>
      </c>
      <c r="H1048" s="82">
        <v>25672.924999999999</v>
      </c>
      <c r="I1048" s="83"/>
      <c r="J1048" s="97"/>
      <c r="K1048" s="110"/>
    </row>
    <row r="1049" spans="1:11" s="35" customFormat="1" x14ac:dyDescent="0.2">
      <c r="A1049" s="79" t="s">
        <v>2087</v>
      </c>
      <c r="B1049" s="79" t="s">
        <v>2176</v>
      </c>
      <c r="C1049" s="79" t="s">
        <v>299</v>
      </c>
      <c r="D1049" s="80">
        <v>30413130</v>
      </c>
      <c r="E1049" s="80" t="s">
        <v>1518</v>
      </c>
      <c r="F1049" s="74" t="s">
        <v>2325</v>
      </c>
      <c r="G1049" s="82">
        <v>14729</v>
      </c>
      <c r="H1049" s="82">
        <v>14090.57</v>
      </c>
      <c r="I1049" s="83"/>
      <c r="J1049" s="97"/>
      <c r="K1049" s="110"/>
    </row>
    <row r="1050" spans="1:11" s="35" customFormat="1" x14ac:dyDescent="0.2">
      <c r="A1050" s="79" t="s">
        <v>2087</v>
      </c>
      <c r="B1050" s="79" t="s">
        <v>2157</v>
      </c>
      <c r="C1050" s="79" t="s">
        <v>299</v>
      </c>
      <c r="D1050" s="80">
        <v>30380840</v>
      </c>
      <c r="E1050" s="80" t="s">
        <v>1518</v>
      </c>
      <c r="F1050" s="74" t="s">
        <v>2326</v>
      </c>
      <c r="G1050" s="82">
        <v>46750</v>
      </c>
      <c r="H1050" s="82">
        <v>1863.067</v>
      </c>
      <c r="I1050" s="83"/>
      <c r="J1050" s="97"/>
      <c r="K1050" s="110"/>
    </row>
    <row r="1051" spans="1:11" s="35" customFormat="1" x14ac:dyDescent="0.2">
      <c r="A1051" s="79" t="s">
        <v>2087</v>
      </c>
      <c r="B1051" s="79" t="s">
        <v>2157</v>
      </c>
      <c r="C1051" s="79" t="s">
        <v>299</v>
      </c>
      <c r="D1051" s="80">
        <v>30381222</v>
      </c>
      <c r="E1051" s="80" t="s">
        <v>1518</v>
      </c>
      <c r="F1051" s="74" t="s">
        <v>2327</v>
      </c>
      <c r="G1051" s="82">
        <v>77486</v>
      </c>
      <c r="H1051" s="82">
        <v>5151.3620000000001</v>
      </c>
      <c r="I1051" s="83"/>
      <c r="J1051" s="97"/>
      <c r="K1051" s="110"/>
    </row>
    <row r="1052" spans="1:11" s="35" customFormat="1" x14ac:dyDescent="0.2">
      <c r="A1052" s="79" t="s">
        <v>2087</v>
      </c>
      <c r="B1052" s="79" t="s">
        <v>2131</v>
      </c>
      <c r="C1052" s="79" t="s">
        <v>299</v>
      </c>
      <c r="D1052" s="80">
        <v>30373223</v>
      </c>
      <c r="E1052" s="80" t="s">
        <v>1518</v>
      </c>
      <c r="F1052" s="74" t="s">
        <v>2328</v>
      </c>
      <c r="G1052" s="82">
        <v>57235</v>
      </c>
      <c r="H1052" s="82">
        <v>9359.7430000000004</v>
      </c>
      <c r="I1052" s="83"/>
      <c r="J1052" s="97"/>
      <c r="K1052" s="110"/>
    </row>
    <row r="1053" spans="1:11" s="35" customFormat="1" x14ac:dyDescent="0.2">
      <c r="A1053" s="79" t="s">
        <v>2087</v>
      </c>
      <c r="B1053" s="79" t="s">
        <v>2129</v>
      </c>
      <c r="C1053" s="79" t="s">
        <v>299</v>
      </c>
      <c r="D1053" s="80">
        <v>30465783</v>
      </c>
      <c r="E1053" s="80" t="s">
        <v>1518</v>
      </c>
      <c r="F1053" s="74" t="s">
        <v>2329</v>
      </c>
      <c r="G1053" s="82">
        <v>62029</v>
      </c>
      <c r="H1053" s="82">
        <v>26822.723000000002</v>
      </c>
      <c r="I1053" s="83"/>
      <c r="J1053" s="97"/>
      <c r="K1053" s="110"/>
    </row>
    <row r="1054" spans="1:11" s="35" customFormat="1" x14ac:dyDescent="0.2">
      <c r="A1054" s="79" t="s">
        <v>2087</v>
      </c>
      <c r="B1054" s="79" t="s">
        <v>2129</v>
      </c>
      <c r="C1054" s="79" t="s">
        <v>299</v>
      </c>
      <c r="D1054" s="80">
        <v>30465738</v>
      </c>
      <c r="E1054" s="80" t="s">
        <v>1518</v>
      </c>
      <c r="F1054" s="74" t="s">
        <v>2330</v>
      </c>
      <c r="G1054" s="82">
        <v>79697</v>
      </c>
      <c r="H1054" s="82">
        <v>46761.885000000002</v>
      </c>
      <c r="I1054" s="83"/>
      <c r="J1054" s="97"/>
      <c r="K1054" s="110"/>
    </row>
    <row r="1055" spans="1:11" s="35" customFormat="1" x14ac:dyDescent="0.2">
      <c r="A1055" s="79" t="s">
        <v>2087</v>
      </c>
      <c r="B1055" s="79" t="s">
        <v>2308</v>
      </c>
      <c r="C1055" s="79" t="s">
        <v>299</v>
      </c>
      <c r="D1055" s="80">
        <v>30466543</v>
      </c>
      <c r="E1055" s="80" t="s">
        <v>1518</v>
      </c>
      <c r="F1055" s="74" t="s">
        <v>2331</v>
      </c>
      <c r="G1055" s="82">
        <v>89910</v>
      </c>
      <c r="H1055" s="82">
        <v>50145.114000000001</v>
      </c>
      <c r="I1055" s="83"/>
      <c r="J1055" s="97"/>
      <c r="K1055" s="110"/>
    </row>
    <row r="1056" spans="1:11" s="35" customFormat="1" x14ac:dyDescent="0.2">
      <c r="A1056" s="79" t="s">
        <v>2087</v>
      </c>
      <c r="B1056" s="79" t="s">
        <v>2223</v>
      </c>
      <c r="C1056" s="79" t="s">
        <v>299</v>
      </c>
      <c r="D1056" s="80">
        <v>30463164</v>
      </c>
      <c r="E1056" s="80" t="s">
        <v>1518</v>
      </c>
      <c r="F1056" s="74" t="s">
        <v>2332</v>
      </c>
      <c r="G1056" s="82">
        <v>70000</v>
      </c>
      <c r="H1056" s="82">
        <v>20971.975999999999</v>
      </c>
      <c r="I1056" s="83"/>
      <c r="J1056" s="97"/>
      <c r="K1056" s="110"/>
    </row>
    <row r="1057" spans="1:11" s="35" customFormat="1" x14ac:dyDescent="0.2">
      <c r="A1057" s="79" t="s">
        <v>2087</v>
      </c>
      <c r="B1057" s="79" t="s">
        <v>2223</v>
      </c>
      <c r="C1057" s="79" t="s">
        <v>299</v>
      </c>
      <c r="D1057" s="80">
        <v>30463176</v>
      </c>
      <c r="E1057" s="80" t="s">
        <v>1518</v>
      </c>
      <c r="F1057" s="74" t="s">
        <v>2333</v>
      </c>
      <c r="G1057" s="82">
        <v>60000</v>
      </c>
      <c r="H1057" s="82">
        <v>17694.629000000001</v>
      </c>
      <c r="I1057" s="83"/>
      <c r="J1057" s="97"/>
      <c r="K1057" s="110"/>
    </row>
    <row r="1058" spans="1:11" s="35" customFormat="1" x14ac:dyDescent="0.2">
      <c r="A1058" s="79" t="s">
        <v>2087</v>
      </c>
      <c r="B1058" s="79" t="s">
        <v>2109</v>
      </c>
      <c r="C1058" s="79" t="s">
        <v>299</v>
      </c>
      <c r="D1058" s="80">
        <v>30465054</v>
      </c>
      <c r="E1058" s="80" t="s">
        <v>1518</v>
      </c>
      <c r="F1058" s="74" t="s">
        <v>2334</v>
      </c>
      <c r="G1058" s="82">
        <v>19842</v>
      </c>
      <c r="H1058" s="82">
        <v>14893.897000000001</v>
      </c>
      <c r="I1058" s="83"/>
      <c r="J1058" s="97"/>
      <c r="K1058" s="110"/>
    </row>
    <row r="1059" spans="1:11" s="35" customFormat="1" x14ac:dyDescent="0.2">
      <c r="A1059" s="79" t="s">
        <v>2087</v>
      </c>
      <c r="B1059" s="79" t="s">
        <v>2109</v>
      </c>
      <c r="C1059" s="79" t="s">
        <v>299</v>
      </c>
      <c r="D1059" s="80">
        <v>30465184</v>
      </c>
      <c r="E1059" s="80" t="s">
        <v>1518</v>
      </c>
      <c r="F1059" s="74" t="s">
        <v>2335</v>
      </c>
      <c r="G1059" s="82">
        <v>17231</v>
      </c>
      <c r="H1059" s="82">
        <v>15763.217000000001</v>
      </c>
      <c r="I1059" s="83"/>
      <c r="J1059" s="97"/>
      <c r="K1059" s="110"/>
    </row>
    <row r="1060" spans="1:11" s="35" customFormat="1" x14ac:dyDescent="0.2">
      <c r="A1060" s="79" t="s">
        <v>2087</v>
      </c>
      <c r="B1060" s="79" t="s">
        <v>2170</v>
      </c>
      <c r="C1060" s="79" t="s">
        <v>299</v>
      </c>
      <c r="D1060" s="80">
        <v>30466036</v>
      </c>
      <c r="E1060" s="80" t="s">
        <v>1518</v>
      </c>
      <c r="F1060" s="74" t="s">
        <v>2336</v>
      </c>
      <c r="G1060" s="82">
        <v>29039</v>
      </c>
      <c r="H1060" s="82">
        <v>7505.5069999999996</v>
      </c>
      <c r="I1060" s="83"/>
      <c r="J1060" s="97"/>
      <c r="K1060" s="110"/>
    </row>
    <row r="1061" spans="1:11" s="35" customFormat="1" x14ac:dyDescent="0.2">
      <c r="A1061" s="79" t="s">
        <v>2087</v>
      </c>
      <c r="B1061" s="79" t="s">
        <v>2109</v>
      </c>
      <c r="C1061" s="79" t="s">
        <v>299</v>
      </c>
      <c r="D1061" s="80">
        <v>30467133</v>
      </c>
      <c r="E1061" s="80" t="s">
        <v>1518</v>
      </c>
      <c r="F1061" s="74" t="s">
        <v>2337</v>
      </c>
      <c r="G1061" s="82">
        <v>27703</v>
      </c>
      <c r="H1061" s="82">
        <v>27688.325000000001</v>
      </c>
      <c r="I1061" s="83"/>
      <c r="J1061" s="97"/>
      <c r="K1061" s="110"/>
    </row>
    <row r="1062" spans="1:11" s="35" customFormat="1" x14ac:dyDescent="0.2">
      <c r="A1062" s="79" t="s">
        <v>2087</v>
      </c>
      <c r="B1062" s="79" t="s">
        <v>2192</v>
      </c>
      <c r="C1062" s="79" t="s">
        <v>299</v>
      </c>
      <c r="D1062" s="80">
        <v>30381128</v>
      </c>
      <c r="E1062" s="80" t="s">
        <v>1518</v>
      </c>
      <c r="F1062" s="74" t="s">
        <v>2338</v>
      </c>
      <c r="G1062" s="82">
        <v>6078</v>
      </c>
      <c r="H1062" s="82">
        <v>5698.3789999999999</v>
      </c>
      <c r="I1062" s="83"/>
      <c r="J1062" s="97"/>
      <c r="K1062" s="110"/>
    </row>
    <row r="1063" spans="1:11" s="35" customFormat="1" x14ac:dyDescent="0.2">
      <c r="A1063" s="79" t="s">
        <v>2087</v>
      </c>
      <c r="B1063" s="79" t="s">
        <v>2192</v>
      </c>
      <c r="C1063" s="79"/>
      <c r="D1063" s="80">
        <v>30428125</v>
      </c>
      <c r="E1063" s="80" t="s">
        <v>1518</v>
      </c>
      <c r="F1063" s="74" t="s">
        <v>2339</v>
      </c>
      <c r="G1063" s="82">
        <v>14433</v>
      </c>
      <c r="H1063" s="82">
        <v>11168.342000000001</v>
      </c>
      <c r="I1063" s="83"/>
      <c r="J1063" s="97"/>
      <c r="K1063" s="110"/>
    </row>
    <row r="1064" spans="1:11" s="35" customFormat="1" x14ac:dyDescent="0.2">
      <c r="A1064" s="79" t="s">
        <v>2087</v>
      </c>
      <c r="B1064" s="79" t="s">
        <v>2109</v>
      </c>
      <c r="C1064" s="79" t="s">
        <v>299</v>
      </c>
      <c r="D1064" s="80">
        <v>30465054</v>
      </c>
      <c r="E1064" s="80" t="s">
        <v>1518</v>
      </c>
      <c r="F1064" s="74" t="s">
        <v>2334</v>
      </c>
      <c r="G1064" s="82">
        <v>19842</v>
      </c>
      <c r="H1064" s="82">
        <v>14893.897000000001</v>
      </c>
      <c r="I1064" s="83"/>
      <c r="J1064" s="97"/>
      <c r="K1064" s="110"/>
    </row>
    <row r="1065" spans="1:11" s="35" customFormat="1" x14ac:dyDescent="0.2">
      <c r="A1065" s="79" t="s">
        <v>2087</v>
      </c>
      <c r="B1065" s="79" t="s">
        <v>2109</v>
      </c>
      <c r="C1065" s="79" t="s">
        <v>299</v>
      </c>
      <c r="D1065" s="80">
        <v>30465184</v>
      </c>
      <c r="E1065" s="80" t="s">
        <v>1518</v>
      </c>
      <c r="F1065" s="74" t="s">
        <v>2335</v>
      </c>
      <c r="G1065" s="82">
        <v>17231</v>
      </c>
      <c r="H1065" s="82">
        <v>15763.217000000001</v>
      </c>
      <c r="I1065" s="83"/>
      <c r="J1065" s="97"/>
      <c r="K1065" s="110"/>
    </row>
    <row r="1066" spans="1:11" s="35" customFormat="1" x14ac:dyDescent="0.2">
      <c r="A1066" s="79" t="s">
        <v>2087</v>
      </c>
      <c r="B1066" s="79" t="s">
        <v>2170</v>
      </c>
      <c r="C1066" s="79" t="s">
        <v>299</v>
      </c>
      <c r="D1066" s="80">
        <v>30466036</v>
      </c>
      <c r="E1066" s="80" t="s">
        <v>1518</v>
      </c>
      <c r="F1066" s="74" t="s">
        <v>2336</v>
      </c>
      <c r="G1066" s="82">
        <v>29039</v>
      </c>
      <c r="H1066" s="82">
        <v>7505.5069999999996</v>
      </c>
      <c r="I1066" s="83"/>
      <c r="J1066" s="97"/>
      <c r="K1066" s="110"/>
    </row>
    <row r="1067" spans="1:11" s="35" customFormat="1" x14ac:dyDescent="0.2">
      <c r="A1067" s="79" t="s">
        <v>2087</v>
      </c>
      <c r="B1067" s="79" t="s">
        <v>2109</v>
      </c>
      <c r="C1067" s="79" t="s">
        <v>299</v>
      </c>
      <c r="D1067" s="80">
        <v>30467133</v>
      </c>
      <c r="E1067" s="80" t="s">
        <v>1518</v>
      </c>
      <c r="F1067" s="74" t="s">
        <v>2337</v>
      </c>
      <c r="G1067" s="82">
        <v>27703</v>
      </c>
      <c r="H1067" s="82">
        <v>27688.325000000001</v>
      </c>
      <c r="I1067" s="83"/>
      <c r="J1067" s="97"/>
      <c r="K1067" s="110"/>
    </row>
    <row r="1068" spans="1:11" s="35" customFormat="1" x14ac:dyDescent="0.2">
      <c r="A1068" s="79" t="s">
        <v>2087</v>
      </c>
      <c r="B1068" s="79" t="s">
        <v>2192</v>
      </c>
      <c r="C1068" s="79" t="s">
        <v>299</v>
      </c>
      <c r="D1068" s="80">
        <v>30381128</v>
      </c>
      <c r="E1068" s="80" t="s">
        <v>1518</v>
      </c>
      <c r="F1068" s="74" t="s">
        <v>2338</v>
      </c>
      <c r="G1068" s="82">
        <v>6078</v>
      </c>
      <c r="H1068" s="82">
        <v>5698.3789999999999</v>
      </c>
      <c r="I1068" s="83"/>
      <c r="J1068" s="97"/>
      <c r="K1068" s="110"/>
    </row>
    <row r="1069" spans="1:11" s="35" customFormat="1" x14ac:dyDescent="0.2">
      <c r="A1069" s="79" t="s">
        <v>2087</v>
      </c>
      <c r="B1069" s="79" t="s">
        <v>2192</v>
      </c>
      <c r="C1069" s="79"/>
      <c r="D1069" s="80">
        <v>30428125</v>
      </c>
      <c r="E1069" s="80" t="s">
        <v>1518</v>
      </c>
      <c r="F1069" s="74" t="s">
        <v>2339</v>
      </c>
      <c r="G1069" s="82">
        <v>14433</v>
      </c>
      <c r="H1069" s="82">
        <v>11168.342000000001</v>
      </c>
      <c r="I1069" s="83"/>
      <c r="J1069" s="97"/>
      <c r="K1069" s="110"/>
    </row>
    <row r="1070" spans="1:11" s="35" customFormat="1" x14ac:dyDescent="0.2">
      <c r="A1070" s="79" t="s">
        <v>453</v>
      </c>
      <c r="B1070" s="74" t="s">
        <v>454</v>
      </c>
      <c r="C1070" s="79" t="s">
        <v>299</v>
      </c>
      <c r="D1070" s="80">
        <v>30085485</v>
      </c>
      <c r="E1070" s="80">
        <v>29</v>
      </c>
      <c r="F1070" s="74" t="s">
        <v>455</v>
      </c>
      <c r="G1070" s="82">
        <v>903966</v>
      </c>
      <c r="H1070" s="82">
        <v>864017</v>
      </c>
      <c r="I1070" s="80">
        <v>281</v>
      </c>
      <c r="J1070" s="108">
        <v>40808</v>
      </c>
      <c r="K1070" s="110"/>
    </row>
    <row r="1071" spans="1:11" s="35" customFormat="1" x14ac:dyDescent="0.2">
      <c r="A1071" s="79" t="s">
        <v>453</v>
      </c>
      <c r="B1071" s="74" t="s">
        <v>114</v>
      </c>
      <c r="C1071" s="79" t="s">
        <v>299</v>
      </c>
      <c r="D1071" s="80">
        <v>30093133</v>
      </c>
      <c r="E1071" s="80">
        <v>29</v>
      </c>
      <c r="F1071" s="74" t="s">
        <v>741</v>
      </c>
      <c r="G1071" s="82">
        <v>317185.288</v>
      </c>
      <c r="H1071" s="82">
        <v>0</v>
      </c>
      <c r="I1071" s="80">
        <v>292</v>
      </c>
      <c r="J1071" s="108">
        <v>42002</v>
      </c>
      <c r="K1071" s="110"/>
    </row>
    <row r="1072" spans="1:11" s="35" customFormat="1" x14ac:dyDescent="0.2">
      <c r="A1072" s="79" t="s">
        <v>453</v>
      </c>
      <c r="B1072" s="74" t="s">
        <v>733</v>
      </c>
      <c r="C1072" s="79" t="s">
        <v>299</v>
      </c>
      <c r="D1072" s="80">
        <v>30096751</v>
      </c>
      <c r="E1072" s="80">
        <v>29</v>
      </c>
      <c r="F1072" s="74" t="s">
        <v>742</v>
      </c>
      <c r="G1072" s="82">
        <v>1813428</v>
      </c>
      <c r="H1072" s="82">
        <v>0</v>
      </c>
      <c r="I1072" s="80">
        <v>239</v>
      </c>
      <c r="J1072" s="108">
        <v>41605</v>
      </c>
      <c r="K1072" s="110"/>
    </row>
    <row r="1073" spans="1:11" s="35" customFormat="1" x14ac:dyDescent="0.2">
      <c r="A1073" s="79" t="s">
        <v>453</v>
      </c>
      <c r="B1073" s="74" t="s">
        <v>456</v>
      </c>
      <c r="C1073" s="79" t="s">
        <v>299</v>
      </c>
      <c r="D1073" s="80">
        <v>30103103</v>
      </c>
      <c r="E1073" s="80">
        <v>29</v>
      </c>
      <c r="F1073" s="74" t="s">
        <v>457</v>
      </c>
      <c r="G1073" s="82">
        <v>1232303</v>
      </c>
      <c r="H1073" s="82">
        <v>1158449</v>
      </c>
      <c r="I1073" s="80">
        <v>223</v>
      </c>
      <c r="J1073" s="108">
        <v>40793</v>
      </c>
      <c r="K1073" s="110"/>
    </row>
    <row r="1074" spans="1:11" s="35" customFormat="1" x14ac:dyDescent="0.2">
      <c r="A1074" s="79" t="s">
        <v>453</v>
      </c>
      <c r="B1074" s="74" t="s">
        <v>456</v>
      </c>
      <c r="C1074" s="79" t="s">
        <v>299</v>
      </c>
      <c r="D1074" s="80">
        <v>30114852</v>
      </c>
      <c r="E1074" s="80">
        <v>29</v>
      </c>
      <c r="F1074" s="74" t="s">
        <v>458</v>
      </c>
      <c r="G1074" s="82">
        <v>219309</v>
      </c>
      <c r="H1074" s="82">
        <v>219309</v>
      </c>
      <c r="I1074" s="80">
        <v>245</v>
      </c>
      <c r="J1074" s="108">
        <v>41605</v>
      </c>
      <c r="K1074" s="110"/>
    </row>
    <row r="1075" spans="1:11" s="35" customFormat="1" x14ac:dyDescent="0.2">
      <c r="A1075" s="79" t="s">
        <v>453</v>
      </c>
      <c r="B1075" s="74" t="s">
        <v>541</v>
      </c>
      <c r="C1075" s="79" t="s">
        <v>299</v>
      </c>
      <c r="D1075" s="80">
        <v>30116632</v>
      </c>
      <c r="E1075" s="80">
        <v>29</v>
      </c>
      <c r="F1075" s="74" t="s">
        <v>743</v>
      </c>
      <c r="G1075" s="82">
        <v>67849</v>
      </c>
      <c r="H1075" s="82">
        <v>33950</v>
      </c>
      <c r="I1075" s="80">
        <v>270</v>
      </c>
      <c r="J1075" s="108">
        <v>41157</v>
      </c>
      <c r="K1075" s="110"/>
    </row>
    <row r="1076" spans="1:11" s="35" customFormat="1" x14ac:dyDescent="0.2">
      <c r="A1076" s="79" t="s">
        <v>453</v>
      </c>
      <c r="B1076" s="74" t="s">
        <v>744</v>
      </c>
      <c r="C1076" s="79" t="s">
        <v>299</v>
      </c>
      <c r="D1076" s="80">
        <v>30119627</v>
      </c>
      <c r="E1076" s="80">
        <v>29</v>
      </c>
      <c r="F1076" s="74" t="s">
        <v>745</v>
      </c>
      <c r="G1076" s="82">
        <v>333077</v>
      </c>
      <c r="H1076" s="82">
        <v>285224</v>
      </c>
      <c r="I1076" s="80">
        <v>286</v>
      </c>
      <c r="J1076" s="108">
        <v>42002</v>
      </c>
      <c r="K1076" s="110"/>
    </row>
    <row r="1077" spans="1:11" s="35" customFormat="1" x14ac:dyDescent="0.2">
      <c r="A1077" s="79" t="s">
        <v>453</v>
      </c>
      <c r="B1077" s="74" t="s">
        <v>594</v>
      </c>
      <c r="C1077" s="79" t="s">
        <v>299</v>
      </c>
      <c r="D1077" s="80">
        <v>30137011</v>
      </c>
      <c r="E1077" s="80">
        <v>29</v>
      </c>
      <c r="F1077" s="74" t="s">
        <v>746</v>
      </c>
      <c r="G1077" s="82">
        <v>1263689</v>
      </c>
      <c r="H1077" s="82">
        <v>0</v>
      </c>
      <c r="I1077" s="80">
        <v>291</v>
      </c>
      <c r="J1077" s="108">
        <v>41634</v>
      </c>
      <c r="K1077" s="110"/>
    </row>
    <row r="1078" spans="1:11" s="35" customFormat="1" x14ac:dyDescent="0.2">
      <c r="A1078" s="79" t="s">
        <v>453</v>
      </c>
      <c r="B1078" s="74" t="s">
        <v>481</v>
      </c>
      <c r="C1078" s="79" t="s">
        <v>299</v>
      </c>
      <c r="D1078" s="80">
        <v>30175272</v>
      </c>
      <c r="E1078" s="80">
        <v>29</v>
      </c>
      <c r="F1078" s="74" t="s">
        <v>747</v>
      </c>
      <c r="G1078" s="82">
        <v>2476837</v>
      </c>
      <c r="H1078" s="82">
        <v>2475332</v>
      </c>
      <c r="I1078" s="80">
        <v>30</v>
      </c>
      <c r="J1078" s="108">
        <v>41695</v>
      </c>
      <c r="K1078" s="110"/>
    </row>
    <row r="1079" spans="1:11" s="35" customFormat="1" x14ac:dyDescent="0.2">
      <c r="A1079" s="79" t="s">
        <v>453</v>
      </c>
      <c r="B1079" s="74" t="s">
        <v>114</v>
      </c>
      <c r="C1079" s="79" t="s">
        <v>299</v>
      </c>
      <c r="D1079" s="80">
        <v>30181222</v>
      </c>
      <c r="E1079" s="80">
        <v>29</v>
      </c>
      <c r="F1079" s="74" t="s">
        <v>748</v>
      </c>
      <c r="G1079" s="82">
        <v>545900.6</v>
      </c>
      <c r="H1079" s="82">
        <v>466015</v>
      </c>
      <c r="I1079" s="80">
        <v>258</v>
      </c>
      <c r="J1079" s="108">
        <v>41619</v>
      </c>
      <c r="K1079" s="110"/>
    </row>
    <row r="1080" spans="1:11" s="35" customFormat="1" x14ac:dyDescent="0.2">
      <c r="A1080" s="79" t="s">
        <v>453</v>
      </c>
      <c r="B1080" s="74" t="s">
        <v>454</v>
      </c>
      <c r="C1080" s="79" t="s">
        <v>299</v>
      </c>
      <c r="D1080" s="80">
        <v>30203822</v>
      </c>
      <c r="E1080" s="80">
        <v>29</v>
      </c>
      <c r="F1080" s="74" t="s">
        <v>749</v>
      </c>
      <c r="G1080" s="82">
        <v>250900</v>
      </c>
      <c r="H1080" s="82">
        <v>0</v>
      </c>
      <c r="I1080" s="80">
        <v>299</v>
      </c>
      <c r="J1080" s="108">
        <v>42002</v>
      </c>
      <c r="K1080" s="110"/>
    </row>
    <row r="1081" spans="1:11" s="35" customFormat="1" x14ac:dyDescent="0.2">
      <c r="A1081" s="79" t="s">
        <v>453</v>
      </c>
      <c r="B1081" s="74" t="s">
        <v>114</v>
      </c>
      <c r="C1081" s="79" t="s">
        <v>299</v>
      </c>
      <c r="D1081" s="80">
        <v>30299274</v>
      </c>
      <c r="E1081" s="80">
        <v>29</v>
      </c>
      <c r="F1081" s="74" t="s">
        <v>459</v>
      </c>
      <c r="G1081" s="82">
        <v>479251.91700000002</v>
      </c>
      <c r="H1081" s="82">
        <v>44264</v>
      </c>
      <c r="I1081" s="80">
        <v>227</v>
      </c>
      <c r="J1081" s="108">
        <v>41955</v>
      </c>
      <c r="K1081" s="110"/>
    </row>
    <row r="1082" spans="1:11" s="35" customFormat="1" x14ac:dyDescent="0.2">
      <c r="A1082" s="79" t="s">
        <v>453</v>
      </c>
      <c r="B1082" s="74" t="s">
        <v>114</v>
      </c>
      <c r="C1082" s="79" t="s">
        <v>299</v>
      </c>
      <c r="D1082" s="80">
        <v>30301272</v>
      </c>
      <c r="E1082" s="80">
        <v>29</v>
      </c>
      <c r="F1082" s="74" t="s">
        <v>750</v>
      </c>
      <c r="G1082" s="82">
        <v>431984</v>
      </c>
      <c r="H1082" s="82">
        <v>4541</v>
      </c>
      <c r="I1082" s="80">
        <v>11</v>
      </c>
      <c r="J1082" s="108">
        <v>42011</v>
      </c>
      <c r="K1082" s="110"/>
    </row>
    <row r="1083" spans="1:11" s="35" customFormat="1" x14ac:dyDescent="0.2">
      <c r="A1083" s="79" t="s">
        <v>453</v>
      </c>
      <c r="B1083" s="74" t="s">
        <v>460</v>
      </c>
      <c r="C1083" s="79" t="s">
        <v>299</v>
      </c>
      <c r="D1083" s="80">
        <v>30118897</v>
      </c>
      <c r="E1083" s="80">
        <v>29</v>
      </c>
      <c r="F1083" s="74" t="s">
        <v>461</v>
      </c>
      <c r="G1083" s="82">
        <v>1402823</v>
      </c>
      <c r="H1083" s="82">
        <v>105483</v>
      </c>
      <c r="I1083" s="80">
        <v>72</v>
      </c>
      <c r="J1083" s="108">
        <v>42088</v>
      </c>
      <c r="K1083" s="110"/>
    </row>
    <row r="1084" spans="1:11" s="35" customFormat="1" x14ac:dyDescent="0.2">
      <c r="A1084" s="79" t="s">
        <v>453</v>
      </c>
      <c r="B1084" s="74" t="s">
        <v>561</v>
      </c>
      <c r="C1084" s="79" t="s">
        <v>299</v>
      </c>
      <c r="D1084" s="80">
        <v>30393475</v>
      </c>
      <c r="E1084" s="80">
        <v>29</v>
      </c>
      <c r="F1084" s="74" t="s">
        <v>751</v>
      </c>
      <c r="G1084" s="82">
        <v>220046</v>
      </c>
      <c r="H1084" s="82">
        <v>106684</v>
      </c>
      <c r="I1084" s="80">
        <v>139</v>
      </c>
      <c r="J1084" s="108">
        <v>42173</v>
      </c>
      <c r="K1084" s="110"/>
    </row>
    <row r="1085" spans="1:11" s="35" customFormat="1" x14ac:dyDescent="0.2">
      <c r="A1085" s="79" t="s">
        <v>453</v>
      </c>
      <c r="B1085" s="74" t="s">
        <v>462</v>
      </c>
      <c r="C1085" s="79" t="s">
        <v>299</v>
      </c>
      <c r="D1085" s="80">
        <v>30175823</v>
      </c>
      <c r="E1085" s="80">
        <v>29</v>
      </c>
      <c r="F1085" s="74" t="s">
        <v>752</v>
      </c>
      <c r="G1085" s="82">
        <v>211665</v>
      </c>
      <c r="H1085" s="82">
        <v>0</v>
      </c>
      <c r="I1085" s="80">
        <v>98</v>
      </c>
      <c r="J1085" s="108">
        <v>42109</v>
      </c>
      <c r="K1085" s="110"/>
    </row>
    <row r="1086" spans="1:11" s="35" customFormat="1" x14ac:dyDescent="0.2">
      <c r="A1086" s="79" t="s">
        <v>453</v>
      </c>
      <c r="B1086" s="74" t="s">
        <v>463</v>
      </c>
      <c r="C1086" s="79" t="s">
        <v>299</v>
      </c>
      <c r="D1086" s="80">
        <v>30356179</v>
      </c>
      <c r="E1086" s="80">
        <v>29</v>
      </c>
      <c r="F1086" s="74" t="s">
        <v>464</v>
      </c>
      <c r="G1086" s="82">
        <v>261456.19899999999</v>
      </c>
      <c r="H1086" s="82">
        <v>111540</v>
      </c>
      <c r="I1086" s="80">
        <v>115</v>
      </c>
      <c r="J1086" s="108">
        <v>42214</v>
      </c>
      <c r="K1086" s="110"/>
    </row>
    <row r="1087" spans="1:11" s="35" customFormat="1" x14ac:dyDescent="0.2">
      <c r="A1087" s="79" t="s">
        <v>453</v>
      </c>
      <c r="B1087" s="74" t="s">
        <v>456</v>
      </c>
      <c r="C1087" s="79" t="s">
        <v>299</v>
      </c>
      <c r="D1087" s="80">
        <v>30228373</v>
      </c>
      <c r="E1087" s="80">
        <v>29</v>
      </c>
      <c r="F1087" s="74" t="s">
        <v>753</v>
      </c>
      <c r="G1087" s="82">
        <v>272674</v>
      </c>
      <c r="H1087" s="82">
        <v>0</v>
      </c>
      <c r="I1087" s="80">
        <v>160</v>
      </c>
      <c r="J1087" s="108">
        <v>42214</v>
      </c>
      <c r="K1087" s="110"/>
    </row>
    <row r="1088" spans="1:11" s="35" customFormat="1" x14ac:dyDescent="0.2">
      <c r="A1088" s="79" t="s">
        <v>453</v>
      </c>
      <c r="B1088" s="74" t="s">
        <v>465</v>
      </c>
      <c r="C1088" s="79" t="s">
        <v>299</v>
      </c>
      <c r="D1088" s="80">
        <v>30120491</v>
      </c>
      <c r="E1088" s="80">
        <v>29</v>
      </c>
      <c r="F1088" s="74" t="s">
        <v>466</v>
      </c>
      <c r="G1088" s="82">
        <v>1638411.5519999999</v>
      </c>
      <c r="H1088" s="82">
        <v>1636677</v>
      </c>
      <c r="I1088" s="80">
        <v>164</v>
      </c>
      <c r="J1088" s="108">
        <v>42214</v>
      </c>
      <c r="K1088" s="110"/>
    </row>
    <row r="1089" spans="1:11" s="35" customFormat="1" x14ac:dyDescent="0.2">
      <c r="A1089" s="79" t="s">
        <v>453</v>
      </c>
      <c r="B1089" s="74" t="s">
        <v>460</v>
      </c>
      <c r="C1089" s="79" t="s">
        <v>299</v>
      </c>
      <c r="D1089" s="80">
        <v>30371281</v>
      </c>
      <c r="E1089" s="80">
        <v>29</v>
      </c>
      <c r="F1089" s="74" t="s">
        <v>467</v>
      </c>
      <c r="G1089" s="82">
        <v>1371486</v>
      </c>
      <c r="H1089" s="82">
        <v>1129535</v>
      </c>
      <c r="I1089" s="80">
        <v>167</v>
      </c>
      <c r="J1089" s="108">
        <v>42214</v>
      </c>
      <c r="K1089" s="110"/>
    </row>
    <row r="1090" spans="1:11" s="35" customFormat="1" x14ac:dyDescent="0.2">
      <c r="A1090" s="79" t="s">
        <v>453</v>
      </c>
      <c r="B1090" s="74" t="s">
        <v>754</v>
      </c>
      <c r="C1090" s="79" t="s">
        <v>299</v>
      </c>
      <c r="D1090" s="80">
        <v>30119536</v>
      </c>
      <c r="E1090" s="80">
        <v>29</v>
      </c>
      <c r="F1090" s="74" t="s">
        <v>755</v>
      </c>
      <c r="G1090" s="82">
        <v>1134993</v>
      </c>
      <c r="H1090" s="82">
        <v>0</v>
      </c>
      <c r="I1090" s="80">
        <v>171</v>
      </c>
      <c r="J1090" s="108">
        <v>42214</v>
      </c>
      <c r="K1090" s="110"/>
    </row>
    <row r="1091" spans="1:11" s="35" customFormat="1" x14ac:dyDescent="0.2">
      <c r="A1091" s="79" t="s">
        <v>453</v>
      </c>
      <c r="B1091" s="74" t="s">
        <v>462</v>
      </c>
      <c r="C1091" s="79" t="s">
        <v>299</v>
      </c>
      <c r="D1091" s="80">
        <v>30361044</v>
      </c>
      <c r="E1091" s="80">
        <v>29</v>
      </c>
      <c r="F1091" s="74" t="s">
        <v>756</v>
      </c>
      <c r="G1091" s="82">
        <v>10466</v>
      </c>
      <c r="H1091" s="82">
        <v>0</v>
      </c>
      <c r="I1091" s="80">
        <v>172</v>
      </c>
      <c r="J1091" s="108">
        <v>42276</v>
      </c>
      <c r="K1091" s="110"/>
    </row>
    <row r="1092" spans="1:11" s="35" customFormat="1" x14ac:dyDescent="0.2">
      <c r="A1092" s="79" t="s">
        <v>453</v>
      </c>
      <c r="B1092" s="74" t="s">
        <v>462</v>
      </c>
      <c r="C1092" s="79" t="s">
        <v>299</v>
      </c>
      <c r="D1092" s="80">
        <v>30363424</v>
      </c>
      <c r="E1092" s="80">
        <v>29</v>
      </c>
      <c r="F1092" s="74" t="s">
        <v>468</v>
      </c>
      <c r="G1092" s="82">
        <v>80872</v>
      </c>
      <c r="H1092" s="82">
        <v>70210</v>
      </c>
      <c r="I1092" s="80">
        <v>184</v>
      </c>
      <c r="J1092" s="108">
        <v>42235</v>
      </c>
      <c r="K1092" s="110"/>
    </row>
    <row r="1093" spans="1:11" s="35" customFormat="1" x14ac:dyDescent="0.2">
      <c r="A1093" s="79" t="s">
        <v>453</v>
      </c>
      <c r="B1093" s="74" t="s">
        <v>469</v>
      </c>
      <c r="C1093" s="79" t="s">
        <v>299</v>
      </c>
      <c r="D1093" s="80">
        <v>30376724</v>
      </c>
      <c r="E1093" s="80">
        <v>29</v>
      </c>
      <c r="F1093" s="74" t="s">
        <v>470</v>
      </c>
      <c r="G1093" s="82">
        <v>288642</v>
      </c>
      <c r="H1093" s="82">
        <v>200855</v>
      </c>
      <c r="I1093" s="80">
        <v>203</v>
      </c>
      <c r="J1093" s="108">
        <v>42242</v>
      </c>
      <c r="K1093" s="110"/>
    </row>
    <row r="1094" spans="1:11" s="35" customFormat="1" x14ac:dyDescent="0.2">
      <c r="A1094" s="79" t="s">
        <v>453</v>
      </c>
      <c r="B1094" s="74" t="s">
        <v>447</v>
      </c>
      <c r="C1094" s="79" t="s">
        <v>299</v>
      </c>
      <c r="D1094" s="80">
        <v>30421493</v>
      </c>
      <c r="E1094" s="80">
        <v>29</v>
      </c>
      <c r="F1094" s="74" t="s">
        <v>757</v>
      </c>
      <c r="G1094" s="82">
        <v>188393</v>
      </c>
      <c r="H1094" s="82">
        <v>0</v>
      </c>
      <c r="I1094" s="80">
        <v>286</v>
      </c>
      <c r="J1094" s="108">
        <v>42354</v>
      </c>
      <c r="K1094" s="110"/>
    </row>
    <row r="1095" spans="1:11" s="35" customFormat="1" x14ac:dyDescent="0.2">
      <c r="A1095" s="79" t="s">
        <v>453</v>
      </c>
      <c r="B1095" s="74" t="s">
        <v>447</v>
      </c>
      <c r="C1095" s="79" t="s">
        <v>299</v>
      </c>
      <c r="D1095" s="80">
        <v>30421630</v>
      </c>
      <c r="E1095" s="80">
        <v>29</v>
      </c>
      <c r="F1095" s="74" t="s">
        <v>758</v>
      </c>
      <c r="G1095" s="82">
        <v>27370</v>
      </c>
      <c r="H1095" s="82">
        <v>0</v>
      </c>
      <c r="I1095" s="80">
        <v>286</v>
      </c>
      <c r="J1095" s="108">
        <v>42354</v>
      </c>
      <c r="K1095" s="110"/>
    </row>
    <row r="1096" spans="1:11" s="35" customFormat="1" x14ac:dyDescent="0.2">
      <c r="A1096" s="79" t="s">
        <v>453</v>
      </c>
      <c r="B1096" s="74" t="s">
        <v>1086</v>
      </c>
      <c r="C1096" s="79" t="s">
        <v>299</v>
      </c>
      <c r="D1096" s="80">
        <v>30421743</v>
      </c>
      <c r="E1096" s="80">
        <v>29</v>
      </c>
      <c r="F1096" s="74" t="s">
        <v>759</v>
      </c>
      <c r="G1096" s="82">
        <v>360309</v>
      </c>
      <c r="H1096" s="82">
        <v>0</v>
      </c>
      <c r="I1096" s="80">
        <v>289</v>
      </c>
      <c r="J1096" s="108">
        <v>42354</v>
      </c>
      <c r="K1096" s="110"/>
    </row>
    <row r="1097" spans="1:11" s="35" customFormat="1" x14ac:dyDescent="0.2">
      <c r="A1097" s="79" t="s">
        <v>453</v>
      </c>
      <c r="B1097" s="74" t="s">
        <v>448</v>
      </c>
      <c r="C1097" s="79" t="s">
        <v>299</v>
      </c>
      <c r="D1097" s="80">
        <v>30411722</v>
      </c>
      <c r="E1097" s="80">
        <v>29</v>
      </c>
      <c r="F1097" s="74" t="s">
        <v>471</v>
      </c>
      <c r="G1097" s="82">
        <v>62962</v>
      </c>
      <c r="H1097" s="82">
        <v>55215</v>
      </c>
      <c r="I1097" s="80">
        <v>296</v>
      </c>
      <c r="J1097" s="108">
        <v>42354</v>
      </c>
      <c r="K1097" s="110"/>
    </row>
    <row r="1098" spans="1:11" s="35" customFormat="1" x14ac:dyDescent="0.2">
      <c r="A1098" s="79" t="s">
        <v>453</v>
      </c>
      <c r="B1098" s="74" t="s">
        <v>448</v>
      </c>
      <c r="C1098" s="79" t="s">
        <v>299</v>
      </c>
      <c r="D1098" s="80">
        <v>30411824</v>
      </c>
      <c r="E1098" s="80">
        <v>29</v>
      </c>
      <c r="F1098" s="74" t="s">
        <v>472</v>
      </c>
      <c r="G1098" s="82">
        <v>58297</v>
      </c>
      <c r="H1098" s="82">
        <v>51042</v>
      </c>
      <c r="I1098" s="80">
        <v>296</v>
      </c>
      <c r="J1098" s="108">
        <v>42354</v>
      </c>
      <c r="K1098" s="110"/>
    </row>
    <row r="1099" spans="1:11" s="35" customFormat="1" x14ac:dyDescent="0.2">
      <c r="A1099" s="79" t="s">
        <v>453</v>
      </c>
      <c r="B1099" s="74" t="s">
        <v>568</v>
      </c>
      <c r="C1099" s="79" t="s">
        <v>299</v>
      </c>
      <c r="D1099" s="80">
        <v>30402373</v>
      </c>
      <c r="E1099" s="80">
        <v>29</v>
      </c>
      <c r="F1099" s="74" t="s">
        <v>760</v>
      </c>
      <c r="G1099" s="82">
        <v>268688</v>
      </c>
      <c r="H1099" s="82">
        <v>104144</v>
      </c>
      <c r="I1099" s="80">
        <v>297</v>
      </c>
      <c r="J1099" s="108">
        <v>42353</v>
      </c>
      <c r="K1099" s="110"/>
    </row>
    <row r="1100" spans="1:11" s="35" customFormat="1" x14ac:dyDescent="0.2">
      <c r="A1100" s="79" t="s">
        <v>453</v>
      </c>
      <c r="B1100" s="74" t="s">
        <v>507</v>
      </c>
      <c r="C1100" s="79" t="s">
        <v>299</v>
      </c>
      <c r="D1100" s="80">
        <v>30277735</v>
      </c>
      <c r="E1100" s="80">
        <v>29</v>
      </c>
      <c r="F1100" s="74" t="s">
        <v>473</v>
      </c>
      <c r="G1100" s="82">
        <v>162860</v>
      </c>
      <c r="H1100" s="82">
        <v>111983</v>
      </c>
      <c r="I1100" s="80">
        <v>299</v>
      </c>
      <c r="J1100" s="108">
        <v>42354</v>
      </c>
      <c r="K1100" s="110"/>
    </row>
    <row r="1101" spans="1:11" s="35" customFormat="1" x14ac:dyDescent="0.2">
      <c r="A1101" s="79" t="s">
        <v>453</v>
      </c>
      <c r="B1101" s="74" t="s">
        <v>114</v>
      </c>
      <c r="C1101" s="79" t="s">
        <v>299</v>
      </c>
      <c r="D1101" s="80">
        <v>30400123</v>
      </c>
      <c r="E1101" s="80">
        <v>29</v>
      </c>
      <c r="F1101" s="74" t="s">
        <v>761</v>
      </c>
      <c r="G1101" s="82">
        <v>567484</v>
      </c>
      <c r="H1101" s="82">
        <v>0</v>
      </c>
      <c r="I1101" s="80">
        <v>13</v>
      </c>
      <c r="J1101" s="108">
        <v>42717</v>
      </c>
      <c r="K1101" s="110"/>
    </row>
    <row r="1102" spans="1:11" s="35" customFormat="1" x14ac:dyDescent="0.2">
      <c r="A1102" s="79" t="s">
        <v>453</v>
      </c>
      <c r="B1102" s="74" t="s">
        <v>608</v>
      </c>
      <c r="C1102" s="79" t="s">
        <v>299</v>
      </c>
      <c r="D1102" s="80">
        <v>30372780</v>
      </c>
      <c r="E1102" s="80">
        <v>29</v>
      </c>
      <c r="F1102" s="74" t="s">
        <v>762</v>
      </c>
      <c r="G1102" s="82">
        <v>70614</v>
      </c>
      <c r="H1102" s="82">
        <v>0</v>
      </c>
      <c r="I1102" s="80">
        <v>15</v>
      </c>
      <c r="J1102" s="108">
        <v>42413</v>
      </c>
      <c r="K1102" s="110"/>
    </row>
    <row r="1103" spans="1:11" s="35" customFormat="1" x14ac:dyDescent="0.2">
      <c r="A1103" s="79" t="s">
        <v>453</v>
      </c>
      <c r="B1103" s="74" t="s">
        <v>763</v>
      </c>
      <c r="C1103" s="79" t="s">
        <v>299</v>
      </c>
      <c r="D1103" s="80">
        <v>30372924</v>
      </c>
      <c r="E1103" s="80">
        <v>29</v>
      </c>
      <c r="F1103" s="74" t="s">
        <v>764</v>
      </c>
      <c r="G1103" s="82">
        <v>92178</v>
      </c>
      <c r="H1103" s="82">
        <v>0</v>
      </c>
      <c r="I1103" s="80">
        <v>16</v>
      </c>
      <c r="J1103" s="108">
        <v>42413</v>
      </c>
      <c r="K1103" s="110"/>
    </row>
    <row r="1104" spans="1:11" s="35" customFormat="1" x14ac:dyDescent="0.2">
      <c r="A1104" s="79" t="s">
        <v>453</v>
      </c>
      <c r="B1104" s="74" t="s">
        <v>114</v>
      </c>
      <c r="C1104" s="79" t="s">
        <v>299</v>
      </c>
      <c r="D1104" s="80">
        <v>30346174</v>
      </c>
      <c r="E1104" s="80">
        <v>29</v>
      </c>
      <c r="F1104" s="74" t="s">
        <v>765</v>
      </c>
      <c r="G1104" s="82">
        <v>575664</v>
      </c>
      <c r="H1104" s="82">
        <v>0</v>
      </c>
      <c r="I1104" s="80">
        <v>57</v>
      </c>
      <c r="J1104" s="108">
        <v>42468</v>
      </c>
      <c r="K1104" s="110"/>
    </row>
    <row r="1105" spans="1:11" s="35" customFormat="1" x14ac:dyDescent="0.2">
      <c r="A1105" s="79" t="s">
        <v>453</v>
      </c>
      <c r="B1105" s="74" t="s">
        <v>763</v>
      </c>
      <c r="C1105" s="79" t="s">
        <v>299</v>
      </c>
      <c r="D1105" s="80">
        <v>30112779</v>
      </c>
      <c r="E1105" s="80">
        <v>29</v>
      </c>
      <c r="F1105" s="74" t="s">
        <v>766</v>
      </c>
      <c r="G1105" s="82">
        <v>520508</v>
      </c>
      <c r="H1105" s="82">
        <v>0</v>
      </c>
      <c r="I1105" s="80">
        <v>43</v>
      </c>
      <c r="J1105" s="108">
        <v>42445</v>
      </c>
      <c r="K1105" s="110"/>
    </row>
    <row r="1106" spans="1:11" s="35" customFormat="1" x14ac:dyDescent="0.2">
      <c r="A1106" s="79" t="s">
        <v>453</v>
      </c>
      <c r="B1106" s="74" t="s">
        <v>450</v>
      </c>
      <c r="C1106" s="79" t="s">
        <v>299</v>
      </c>
      <c r="D1106" s="80">
        <v>30420925</v>
      </c>
      <c r="E1106" s="80">
        <v>29</v>
      </c>
      <c r="F1106" s="74" t="s">
        <v>767</v>
      </c>
      <c r="G1106" s="82">
        <v>97461</v>
      </c>
      <c r="H1106" s="82">
        <v>0</v>
      </c>
      <c r="I1106" s="80">
        <v>50</v>
      </c>
      <c r="J1106" s="108">
        <v>42445</v>
      </c>
      <c r="K1106" s="110"/>
    </row>
    <row r="1107" spans="1:11" s="35" customFormat="1" x14ac:dyDescent="0.2">
      <c r="A1107" s="79" t="s">
        <v>453</v>
      </c>
      <c r="B1107" s="74" t="s">
        <v>744</v>
      </c>
      <c r="C1107" s="79" t="s">
        <v>299</v>
      </c>
      <c r="D1107" s="80">
        <v>30375123</v>
      </c>
      <c r="E1107" s="80">
        <v>29</v>
      </c>
      <c r="F1107" s="74" t="s">
        <v>768</v>
      </c>
      <c r="G1107" s="82">
        <v>386205</v>
      </c>
      <c r="H1107" s="82">
        <v>0</v>
      </c>
      <c r="I1107" s="80">
        <v>56</v>
      </c>
      <c r="J1107" s="108">
        <v>42445</v>
      </c>
      <c r="K1107" s="110"/>
    </row>
    <row r="1108" spans="1:11" s="35" customFormat="1" x14ac:dyDescent="0.2">
      <c r="A1108" s="79" t="s">
        <v>453</v>
      </c>
      <c r="B1108" s="74" t="s">
        <v>541</v>
      </c>
      <c r="C1108" s="79" t="s">
        <v>299</v>
      </c>
      <c r="D1108" s="80">
        <v>30392130</v>
      </c>
      <c r="E1108" s="80">
        <v>29</v>
      </c>
      <c r="F1108" s="74" t="s">
        <v>769</v>
      </c>
      <c r="G1108" s="82">
        <v>384511</v>
      </c>
      <c r="H1108" s="82">
        <v>0</v>
      </c>
      <c r="I1108" s="80">
        <v>63</v>
      </c>
      <c r="J1108" s="108">
        <v>42445</v>
      </c>
      <c r="K1108" s="110"/>
    </row>
    <row r="1109" spans="1:11" s="35" customFormat="1" x14ac:dyDescent="0.2">
      <c r="A1109" s="79" t="s">
        <v>453</v>
      </c>
      <c r="B1109" s="74" t="s">
        <v>770</v>
      </c>
      <c r="C1109" s="79" t="s">
        <v>299</v>
      </c>
      <c r="D1109" s="80">
        <v>30260122</v>
      </c>
      <c r="E1109" s="80">
        <v>29</v>
      </c>
      <c r="F1109" s="74" t="s">
        <v>771</v>
      </c>
      <c r="G1109" s="82">
        <v>125093</v>
      </c>
      <c r="H1109" s="82">
        <v>0</v>
      </c>
      <c r="I1109" s="80">
        <v>64</v>
      </c>
      <c r="J1109" s="108">
        <v>42448</v>
      </c>
      <c r="K1109" s="110"/>
    </row>
    <row r="1110" spans="1:11" s="35" customFormat="1" x14ac:dyDescent="0.2">
      <c r="A1110" s="79" t="s">
        <v>453</v>
      </c>
      <c r="B1110" s="74" t="s">
        <v>462</v>
      </c>
      <c r="C1110" s="79" t="s">
        <v>299</v>
      </c>
      <c r="D1110" s="80">
        <v>30398856</v>
      </c>
      <c r="E1110" s="80">
        <v>29</v>
      </c>
      <c r="F1110" s="74" t="s">
        <v>772</v>
      </c>
      <c r="G1110" s="82">
        <v>83054</v>
      </c>
      <c r="H1110" s="82">
        <v>0</v>
      </c>
      <c r="I1110" s="80">
        <v>26</v>
      </c>
      <c r="J1110" s="108">
        <v>42424</v>
      </c>
      <c r="K1110" s="110"/>
    </row>
    <row r="1111" spans="1:11" s="35" customFormat="1" x14ac:dyDescent="0.2">
      <c r="A1111" s="79" t="s">
        <v>453</v>
      </c>
      <c r="B1111" s="74" t="s">
        <v>454</v>
      </c>
      <c r="C1111" s="79" t="s">
        <v>299</v>
      </c>
      <c r="D1111" s="80">
        <v>30358225</v>
      </c>
      <c r="E1111" s="80">
        <v>29</v>
      </c>
      <c r="F1111" s="74" t="s">
        <v>773</v>
      </c>
      <c r="G1111" s="82">
        <v>71824</v>
      </c>
      <c r="H1111" s="82">
        <v>0</v>
      </c>
      <c r="I1111" s="80">
        <v>32</v>
      </c>
      <c r="J1111" s="108">
        <v>42424</v>
      </c>
      <c r="K1111" s="110"/>
    </row>
    <row r="1112" spans="1:11" s="35" customFormat="1" x14ac:dyDescent="0.2">
      <c r="A1112" s="79" t="s">
        <v>453</v>
      </c>
      <c r="B1112" s="74" t="s">
        <v>770</v>
      </c>
      <c r="C1112" s="79" t="s">
        <v>299</v>
      </c>
      <c r="D1112" s="80">
        <v>30367324</v>
      </c>
      <c r="E1112" s="80">
        <v>29</v>
      </c>
      <c r="F1112" s="74" t="s">
        <v>774</v>
      </c>
      <c r="G1112" s="82">
        <v>394935</v>
      </c>
      <c r="H1112" s="82">
        <v>0</v>
      </c>
      <c r="I1112" s="80">
        <v>66</v>
      </c>
      <c r="J1112" s="108">
        <v>42459</v>
      </c>
      <c r="K1112" s="110"/>
    </row>
    <row r="1113" spans="1:11" s="35" customFormat="1" x14ac:dyDescent="0.2">
      <c r="A1113" s="79" t="s">
        <v>453</v>
      </c>
      <c r="B1113" s="74" t="s">
        <v>513</v>
      </c>
      <c r="C1113" s="79" t="s">
        <v>299</v>
      </c>
      <c r="D1113" s="80">
        <v>30369982</v>
      </c>
      <c r="E1113" s="80">
        <v>29</v>
      </c>
      <c r="F1113" s="74" t="s">
        <v>775</v>
      </c>
      <c r="G1113" s="82">
        <v>75701</v>
      </c>
      <c r="H1113" s="82">
        <v>0</v>
      </c>
      <c r="I1113" s="80">
        <v>67</v>
      </c>
      <c r="J1113" s="108">
        <v>42459</v>
      </c>
      <c r="K1113" s="110"/>
    </row>
    <row r="1114" spans="1:11" s="35" customFormat="1" x14ac:dyDescent="0.2">
      <c r="A1114" s="79" t="s">
        <v>453</v>
      </c>
      <c r="B1114" s="74" t="s">
        <v>776</v>
      </c>
      <c r="C1114" s="79" t="s">
        <v>299</v>
      </c>
      <c r="D1114" s="80">
        <v>30401924</v>
      </c>
      <c r="E1114" s="80">
        <v>29</v>
      </c>
      <c r="F1114" s="74" t="s">
        <v>777</v>
      </c>
      <c r="G1114" s="82">
        <v>172533</v>
      </c>
      <c r="H1114" s="82">
        <v>0</v>
      </c>
      <c r="I1114" s="80">
        <v>68</v>
      </c>
      <c r="J1114" s="108">
        <v>42459</v>
      </c>
      <c r="K1114" s="110"/>
    </row>
    <row r="1115" spans="1:11" s="35" customFormat="1" x14ac:dyDescent="0.2">
      <c r="A1115" s="79" t="s">
        <v>453</v>
      </c>
      <c r="B1115" s="74" t="s">
        <v>776</v>
      </c>
      <c r="C1115" s="79" t="s">
        <v>299</v>
      </c>
      <c r="D1115" s="80">
        <v>30400372</v>
      </c>
      <c r="E1115" s="80">
        <v>29</v>
      </c>
      <c r="F1115" s="74" t="s">
        <v>778</v>
      </c>
      <c r="G1115" s="82">
        <v>85640</v>
      </c>
      <c r="H1115" s="82">
        <v>0</v>
      </c>
      <c r="I1115" s="80">
        <v>69</v>
      </c>
      <c r="J1115" s="108">
        <v>42459</v>
      </c>
      <c r="K1115" s="110"/>
    </row>
    <row r="1116" spans="1:11" s="35" customFormat="1" x14ac:dyDescent="0.2">
      <c r="A1116" s="79" t="s">
        <v>453</v>
      </c>
      <c r="B1116" s="74" t="s">
        <v>460</v>
      </c>
      <c r="C1116" s="79" t="s">
        <v>299</v>
      </c>
      <c r="D1116" s="80">
        <v>30417875</v>
      </c>
      <c r="E1116" s="80">
        <v>29</v>
      </c>
      <c r="F1116" s="74" t="s">
        <v>779</v>
      </c>
      <c r="G1116" s="82">
        <v>318871</v>
      </c>
      <c r="H1116" s="82">
        <v>0</v>
      </c>
      <c r="I1116" s="80">
        <v>71</v>
      </c>
      <c r="J1116" s="108">
        <v>42459</v>
      </c>
      <c r="K1116" s="110"/>
    </row>
    <row r="1117" spans="1:11" s="35" customFormat="1" x14ac:dyDescent="0.2">
      <c r="A1117" s="79" t="s">
        <v>453</v>
      </c>
      <c r="B1117" s="74" t="s">
        <v>780</v>
      </c>
      <c r="C1117" s="79" t="s">
        <v>299</v>
      </c>
      <c r="D1117" s="80">
        <v>30398840</v>
      </c>
      <c r="E1117" s="80">
        <v>29</v>
      </c>
      <c r="F1117" s="74" t="s">
        <v>781</v>
      </c>
      <c r="G1117" s="82">
        <v>68769</v>
      </c>
      <c r="H1117" s="82">
        <v>0</v>
      </c>
      <c r="I1117" s="80">
        <v>72</v>
      </c>
      <c r="J1117" s="108">
        <v>42459</v>
      </c>
      <c r="K1117" s="110"/>
    </row>
    <row r="1118" spans="1:11" s="35" customFormat="1" x14ac:dyDescent="0.2">
      <c r="A1118" s="79" t="s">
        <v>453</v>
      </c>
      <c r="B1118" s="74" t="s">
        <v>475</v>
      </c>
      <c r="C1118" s="79" t="s">
        <v>299</v>
      </c>
      <c r="D1118" s="80">
        <v>30463789</v>
      </c>
      <c r="E1118" s="80">
        <v>29</v>
      </c>
      <c r="F1118" s="74" t="s">
        <v>476</v>
      </c>
      <c r="G1118" s="82">
        <v>14752.349</v>
      </c>
      <c r="H1118" s="82">
        <v>10549</v>
      </c>
      <c r="I1118" s="80">
        <v>157</v>
      </c>
      <c r="J1118" s="108">
        <v>42606</v>
      </c>
      <c r="K1118" s="110"/>
    </row>
    <row r="1119" spans="1:11" s="35" customFormat="1" x14ac:dyDescent="0.2">
      <c r="A1119" s="79" t="s">
        <v>453</v>
      </c>
      <c r="B1119" s="74" t="s">
        <v>477</v>
      </c>
      <c r="C1119" s="79" t="s">
        <v>299</v>
      </c>
      <c r="D1119" s="80">
        <v>30463275</v>
      </c>
      <c r="E1119" s="80">
        <v>29</v>
      </c>
      <c r="F1119" s="74" t="s">
        <v>478</v>
      </c>
      <c r="G1119" s="82">
        <v>16507.913</v>
      </c>
      <c r="H1119" s="82">
        <v>11153</v>
      </c>
      <c r="I1119" s="80">
        <v>158</v>
      </c>
      <c r="J1119" s="108">
        <v>42606</v>
      </c>
      <c r="K1119" s="110"/>
    </row>
    <row r="1120" spans="1:11" s="35" customFormat="1" x14ac:dyDescent="0.2">
      <c r="A1120" s="79" t="s">
        <v>453</v>
      </c>
      <c r="B1120" s="74" t="s">
        <v>474</v>
      </c>
      <c r="C1120" s="79" t="s">
        <v>299</v>
      </c>
      <c r="D1120" s="80">
        <v>30463881</v>
      </c>
      <c r="E1120" s="80">
        <v>29</v>
      </c>
      <c r="F1120" s="74" t="s">
        <v>479</v>
      </c>
      <c r="G1120" s="82">
        <v>7463</v>
      </c>
      <c r="H1120" s="82">
        <v>5251</v>
      </c>
      <c r="I1120" s="80">
        <v>159</v>
      </c>
      <c r="J1120" s="108">
        <v>42606</v>
      </c>
      <c r="K1120" s="110"/>
    </row>
    <row r="1121" spans="1:11" s="35" customFormat="1" x14ac:dyDescent="0.2">
      <c r="A1121" s="79" t="s">
        <v>453</v>
      </c>
      <c r="B1121" s="74" t="s">
        <v>449</v>
      </c>
      <c r="C1121" s="79" t="s">
        <v>299</v>
      </c>
      <c r="D1121" s="80">
        <v>30287772</v>
      </c>
      <c r="E1121" s="80">
        <v>29</v>
      </c>
      <c r="F1121" s="74" t="s">
        <v>782</v>
      </c>
      <c r="G1121" s="82">
        <v>86355</v>
      </c>
      <c r="H1121" s="82">
        <v>0</v>
      </c>
      <c r="I1121" s="80">
        <v>257</v>
      </c>
      <c r="J1121" s="108">
        <v>41990</v>
      </c>
      <c r="K1121" s="110"/>
    </row>
    <row r="1122" spans="1:11" s="35" customFormat="1" x14ac:dyDescent="0.2">
      <c r="A1122" s="79" t="s">
        <v>453</v>
      </c>
      <c r="B1122" s="74" t="s">
        <v>561</v>
      </c>
      <c r="C1122" s="79" t="s">
        <v>299</v>
      </c>
      <c r="D1122" s="80">
        <v>30460119</v>
      </c>
      <c r="E1122" s="80">
        <v>29</v>
      </c>
      <c r="F1122" s="74" t="s">
        <v>783</v>
      </c>
      <c r="G1122" s="82">
        <v>177371</v>
      </c>
      <c r="H1122" s="82">
        <v>0</v>
      </c>
      <c r="I1122" s="80">
        <v>6</v>
      </c>
      <c r="J1122" s="108">
        <v>42746</v>
      </c>
      <c r="K1122" s="110"/>
    </row>
    <row r="1123" spans="1:11" s="35" customFormat="1" x14ac:dyDescent="0.2">
      <c r="A1123" s="79" t="s">
        <v>453</v>
      </c>
      <c r="B1123" s="74" t="s">
        <v>784</v>
      </c>
      <c r="C1123" s="79" t="s">
        <v>299</v>
      </c>
      <c r="D1123" s="80">
        <v>30420180</v>
      </c>
      <c r="E1123" s="80">
        <v>29</v>
      </c>
      <c r="F1123" s="74" t="s">
        <v>785</v>
      </c>
      <c r="G1123" s="82">
        <v>218489</v>
      </c>
      <c r="H1123" s="82">
        <v>0</v>
      </c>
      <c r="I1123" s="80">
        <v>81</v>
      </c>
      <c r="J1123" s="108">
        <v>42879</v>
      </c>
      <c r="K1123" s="110"/>
    </row>
    <row r="1124" spans="1:11" s="35" customFormat="1" x14ac:dyDescent="0.2">
      <c r="A1124" s="79" t="s">
        <v>453</v>
      </c>
      <c r="B1124" s="74" t="s">
        <v>114</v>
      </c>
      <c r="C1124" s="79" t="s">
        <v>299</v>
      </c>
      <c r="D1124" s="80">
        <v>30455123</v>
      </c>
      <c r="E1124" s="80">
        <v>29</v>
      </c>
      <c r="F1124" s="74" t="s">
        <v>786</v>
      </c>
      <c r="G1124" s="82">
        <v>33046</v>
      </c>
      <c r="H1124" s="82">
        <v>0</v>
      </c>
      <c r="I1124" s="80">
        <v>83</v>
      </c>
      <c r="J1124" s="108">
        <v>42879</v>
      </c>
      <c r="K1124" s="110"/>
    </row>
    <row r="1125" spans="1:11" s="35" customFormat="1" x14ac:dyDescent="0.2">
      <c r="A1125" s="79" t="s">
        <v>453</v>
      </c>
      <c r="B1125" s="74" t="s">
        <v>787</v>
      </c>
      <c r="C1125" s="79" t="s">
        <v>299</v>
      </c>
      <c r="D1125" s="80">
        <v>30354079</v>
      </c>
      <c r="E1125" s="80">
        <v>29</v>
      </c>
      <c r="F1125" s="74" t="s">
        <v>788</v>
      </c>
      <c r="G1125" s="82">
        <v>168669</v>
      </c>
      <c r="H1125" s="82">
        <v>0</v>
      </c>
      <c r="I1125" s="80">
        <v>91</v>
      </c>
      <c r="J1125" s="108">
        <v>42893</v>
      </c>
      <c r="K1125" s="110"/>
    </row>
    <row r="1126" spans="1:11" s="35" customFormat="1" x14ac:dyDescent="0.2">
      <c r="A1126" s="79" t="s">
        <v>453</v>
      </c>
      <c r="B1126" s="74" t="s">
        <v>500</v>
      </c>
      <c r="C1126" s="79" t="s">
        <v>299</v>
      </c>
      <c r="D1126" s="80">
        <v>30366473</v>
      </c>
      <c r="E1126" s="80">
        <v>29</v>
      </c>
      <c r="F1126" s="74" t="s">
        <v>789</v>
      </c>
      <c r="G1126" s="82">
        <v>198161</v>
      </c>
      <c r="H1126" s="82">
        <v>0</v>
      </c>
      <c r="I1126" s="80">
        <v>93</v>
      </c>
      <c r="J1126" s="108">
        <v>42893</v>
      </c>
      <c r="K1126" s="110"/>
    </row>
    <row r="1127" spans="1:11" s="35" customFormat="1" x14ac:dyDescent="0.2">
      <c r="A1127" s="79" t="s">
        <v>453</v>
      </c>
      <c r="B1127" s="74" t="s">
        <v>495</v>
      </c>
      <c r="C1127" s="79" t="s">
        <v>299</v>
      </c>
      <c r="D1127" s="80">
        <v>20144816</v>
      </c>
      <c r="E1127" s="85">
        <v>31</v>
      </c>
      <c r="F1127" s="74" t="s">
        <v>790</v>
      </c>
      <c r="G1127" s="82">
        <v>1920636.007</v>
      </c>
      <c r="H1127" s="82">
        <v>1727526.344</v>
      </c>
      <c r="I1127" s="80">
        <v>13</v>
      </c>
      <c r="J1127" s="108">
        <v>40737</v>
      </c>
      <c r="K1127" s="110"/>
    </row>
    <row r="1128" spans="1:11" s="35" customFormat="1" x14ac:dyDescent="0.2">
      <c r="A1128" s="79" t="s">
        <v>453</v>
      </c>
      <c r="B1128" s="74" t="s">
        <v>485</v>
      </c>
      <c r="C1128" s="79" t="s">
        <v>299</v>
      </c>
      <c r="D1128" s="80">
        <v>20166745</v>
      </c>
      <c r="E1128" s="85">
        <v>31</v>
      </c>
      <c r="F1128" s="74" t="s">
        <v>791</v>
      </c>
      <c r="G1128" s="82">
        <v>986824.86699999997</v>
      </c>
      <c r="H1128" s="82">
        <v>926713.08700000006</v>
      </c>
      <c r="I1128" s="80" t="s">
        <v>792</v>
      </c>
      <c r="J1128" s="108">
        <v>39429</v>
      </c>
      <c r="K1128" s="110"/>
    </row>
    <row r="1129" spans="1:11" s="35" customFormat="1" x14ac:dyDescent="0.2">
      <c r="A1129" s="79" t="s">
        <v>453</v>
      </c>
      <c r="B1129" s="74" t="s">
        <v>477</v>
      </c>
      <c r="C1129" s="79" t="s">
        <v>299</v>
      </c>
      <c r="D1129" s="80">
        <v>20170234</v>
      </c>
      <c r="E1129" s="85">
        <v>31</v>
      </c>
      <c r="F1129" s="74" t="s">
        <v>480</v>
      </c>
      <c r="G1129" s="82">
        <v>770846.89300000004</v>
      </c>
      <c r="H1129" s="82">
        <v>764227.70799999998</v>
      </c>
      <c r="I1129" s="80">
        <v>15</v>
      </c>
      <c r="J1129" s="108">
        <v>41500</v>
      </c>
      <c r="K1129" s="110"/>
    </row>
    <row r="1130" spans="1:11" s="35" customFormat="1" x14ac:dyDescent="0.2">
      <c r="A1130" s="79" t="s">
        <v>453</v>
      </c>
      <c r="B1130" s="74" t="s">
        <v>456</v>
      </c>
      <c r="C1130" s="79" t="s">
        <v>317</v>
      </c>
      <c r="D1130" s="80">
        <v>20181936</v>
      </c>
      <c r="E1130" s="85">
        <v>31</v>
      </c>
      <c r="F1130" s="74" t="s">
        <v>793</v>
      </c>
      <c r="G1130" s="82">
        <v>67800</v>
      </c>
      <c r="H1130" s="82">
        <v>59473.684999999998</v>
      </c>
      <c r="I1130" s="80" t="s">
        <v>794</v>
      </c>
      <c r="J1130" s="108">
        <v>41605</v>
      </c>
      <c r="K1130" s="110"/>
    </row>
    <row r="1131" spans="1:11" s="35" customFormat="1" x14ac:dyDescent="0.2">
      <c r="A1131" s="79" t="s">
        <v>453</v>
      </c>
      <c r="B1131" s="74" t="s">
        <v>481</v>
      </c>
      <c r="C1131" s="79" t="s">
        <v>299</v>
      </c>
      <c r="D1131" s="80">
        <v>30003392</v>
      </c>
      <c r="E1131" s="85">
        <v>31</v>
      </c>
      <c r="F1131" s="74" t="s">
        <v>482</v>
      </c>
      <c r="G1131" s="82">
        <v>144999.99900000001</v>
      </c>
      <c r="H1131" s="82">
        <v>144999.99900000001</v>
      </c>
      <c r="I1131" s="80">
        <v>18</v>
      </c>
      <c r="J1131" s="108">
        <v>40434</v>
      </c>
      <c r="K1131" s="110"/>
    </row>
    <row r="1132" spans="1:11" s="35" customFormat="1" ht="25.5" x14ac:dyDescent="0.2">
      <c r="A1132" s="79" t="s">
        <v>453</v>
      </c>
      <c r="B1132" s="74" t="s">
        <v>483</v>
      </c>
      <c r="C1132" s="79" t="s">
        <v>299</v>
      </c>
      <c r="D1132" s="80">
        <v>30006949</v>
      </c>
      <c r="E1132" s="85">
        <v>31</v>
      </c>
      <c r="F1132" s="74" t="s">
        <v>484</v>
      </c>
      <c r="G1132" s="82">
        <v>2344256.3629999999</v>
      </c>
      <c r="H1132" s="82">
        <v>950951.87300000002</v>
      </c>
      <c r="I1132" s="80" t="s">
        <v>795</v>
      </c>
      <c r="J1132" s="108" t="s">
        <v>796</v>
      </c>
      <c r="K1132" s="110"/>
    </row>
    <row r="1133" spans="1:11" s="35" customFormat="1" x14ac:dyDescent="0.2">
      <c r="A1133" s="79" t="s">
        <v>453</v>
      </c>
      <c r="B1133" s="74" t="s">
        <v>578</v>
      </c>
      <c r="C1133" s="79" t="s">
        <v>299</v>
      </c>
      <c r="D1133" s="80">
        <v>30028729</v>
      </c>
      <c r="E1133" s="85">
        <v>31</v>
      </c>
      <c r="F1133" s="74" t="s">
        <v>797</v>
      </c>
      <c r="G1133" s="82">
        <v>3220975</v>
      </c>
      <c r="H1133" s="82">
        <v>0</v>
      </c>
      <c r="I1133" s="80" t="s">
        <v>798</v>
      </c>
      <c r="J1133" s="108">
        <v>40632</v>
      </c>
      <c r="K1133" s="110"/>
    </row>
    <row r="1134" spans="1:11" s="35" customFormat="1" x14ac:dyDescent="0.2">
      <c r="A1134" s="79" t="s">
        <v>453</v>
      </c>
      <c r="B1134" s="74" t="s">
        <v>485</v>
      </c>
      <c r="C1134" s="79" t="s">
        <v>299</v>
      </c>
      <c r="D1134" s="80">
        <v>30034040</v>
      </c>
      <c r="E1134" s="85">
        <v>31</v>
      </c>
      <c r="F1134" s="74" t="s">
        <v>486</v>
      </c>
      <c r="G1134" s="82">
        <v>656087.62399999995</v>
      </c>
      <c r="H1134" s="82">
        <v>621142.08400000003</v>
      </c>
      <c r="I1134" s="80" t="s">
        <v>799</v>
      </c>
      <c r="J1134" s="108">
        <v>40434</v>
      </c>
      <c r="K1134" s="110"/>
    </row>
    <row r="1135" spans="1:11" s="35" customFormat="1" x14ac:dyDescent="0.2">
      <c r="A1135" s="79" t="s">
        <v>453</v>
      </c>
      <c r="B1135" s="74" t="s">
        <v>531</v>
      </c>
      <c r="C1135" s="79" t="s">
        <v>299</v>
      </c>
      <c r="D1135" s="80">
        <v>30034777</v>
      </c>
      <c r="E1135" s="85">
        <v>31</v>
      </c>
      <c r="F1135" s="74" t="s">
        <v>801</v>
      </c>
      <c r="G1135" s="82">
        <v>909451.75899999996</v>
      </c>
      <c r="H1135" s="82">
        <v>844750.48400000005</v>
      </c>
      <c r="I1135" s="80">
        <v>1</v>
      </c>
      <c r="J1135" s="108">
        <v>40919</v>
      </c>
      <c r="K1135" s="110"/>
    </row>
    <row r="1136" spans="1:11" s="35" customFormat="1" ht="25.5" x14ac:dyDescent="0.2">
      <c r="A1136" s="79" t="s">
        <v>453</v>
      </c>
      <c r="B1136" s="74" t="s">
        <v>449</v>
      </c>
      <c r="C1136" s="79" t="s">
        <v>299</v>
      </c>
      <c r="D1136" s="80">
        <v>30034860</v>
      </c>
      <c r="E1136" s="85">
        <v>31</v>
      </c>
      <c r="F1136" s="74" t="s">
        <v>802</v>
      </c>
      <c r="G1136" s="82">
        <v>325355.20299999998</v>
      </c>
      <c r="H1136" s="82">
        <v>258575.26199999999</v>
      </c>
      <c r="I1136" s="80" t="s">
        <v>803</v>
      </c>
      <c r="J1136" s="108" t="s">
        <v>804</v>
      </c>
      <c r="K1136" s="110"/>
    </row>
    <row r="1137" spans="1:11" s="35" customFormat="1" ht="25.5" x14ac:dyDescent="0.2">
      <c r="A1137" s="79" t="s">
        <v>453</v>
      </c>
      <c r="B1137" s="74" t="s">
        <v>449</v>
      </c>
      <c r="C1137" s="79" t="s">
        <v>299</v>
      </c>
      <c r="D1137" s="80">
        <v>30034870</v>
      </c>
      <c r="E1137" s="85">
        <v>31</v>
      </c>
      <c r="F1137" s="74" t="s">
        <v>805</v>
      </c>
      <c r="G1137" s="82">
        <v>197655.693</v>
      </c>
      <c r="H1137" s="82">
        <v>124062.024</v>
      </c>
      <c r="I1137" s="80" t="s">
        <v>803</v>
      </c>
      <c r="J1137" s="108" t="s">
        <v>806</v>
      </c>
      <c r="K1137" s="110"/>
    </row>
    <row r="1138" spans="1:11" s="35" customFormat="1" x14ac:dyDescent="0.2">
      <c r="A1138" s="79" t="s">
        <v>453</v>
      </c>
      <c r="B1138" s="74" t="s">
        <v>527</v>
      </c>
      <c r="C1138" s="79" t="s">
        <v>299</v>
      </c>
      <c r="D1138" s="80">
        <v>30040109</v>
      </c>
      <c r="E1138" s="85">
        <v>31</v>
      </c>
      <c r="F1138" s="74" t="s">
        <v>807</v>
      </c>
      <c r="G1138" s="82">
        <v>1719528.0759999999</v>
      </c>
      <c r="H1138" s="82">
        <v>1571663.719</v>
      </c>
      <c r="I1138" s="80" t="s">
        <v>808</v>
      </c>
      <c r="J1138" s="108">
        <v>39316</v>
      </c>
      <c r="K1138" s="110"/>
    </row>
    <row r="1139" spans="1:11" s="35" customFormat="1" ht="25.5" x14ac:dyDescent="0.2">
      <c r="A1139" s="79" t="s">
        <v>453</v>
      </c>
      <c r="B1139" s="74" t="s">
        <v>1189</v>
      </c>
      <c r="C1139" s="79" t="s">
        <v>299</v>
      </c>
      <c r="D1139" s="80">
        <v>30040131</v>
      </c>
      <c r="E1139" s="85">
        <v>31</v>
      </c>
      <c r="F1139" s="74" t="s">
        <v>487</v>
      </c>
      <c r="G1139" s="82">
        <v>1878641.36</v>
      </c>
      <c r="H1139" s="82">
        <v>802842.05799999996</v>
      </c>
      <c r="I1139" s="80" t="s">
        <v>809</v>
      </c>
      <c r="J1139" s="108" t="s">
        <v>810</v>
      </c>
      <c r="K1139" s="110"/>
    </row>
    <row r="1140" spans="1:11" s="35" customFormat="1" ht="25.5" x14ac:dyDescent="0.2">
      <c r="A1140" s="79" t="s">
        <v>453</v>
      </c>
      <c r="B1140" s="74" t="s">
        <v>594</v>
      </c>
      <c r="C1140" s="79" t="s">
        <v>299</v>
      </c>
      <c r="D1140" s="80">
        <v>30040169</v>
      </c>
      <c r="E1140" s="85">
        <v>31</v>
      </c>
      <c r="F1140" s="74" t="s">
        <v>811</v>
      </c>
      <c r="G1140" s="82">
        <v>1656468.7109999999</v>
      </c>
      <c r="H1140" s="82">
        <v>373153.30800000002</v>
      </c>
      <c r="I1140" s="80" t="s">
        <v>812</v>
      </c>
      <c r="J1140" s="108" t="s">
        <v>813</v>
      </c>
      <c r="K1140" s="110"/>
    </row>
    <row r="1141" spans="1:11" s="35" customFormat="1" ht="25.5" x14ac:dyDescent="0.2">
      <c r="A1141" s="79" t="s">
        <v>453</v>
      </c>
      <c r="B1141" s="74" t="s">
        <v>485</v>
      </c>
      <c r="C1141" s="79" t="s">
        <v>299</v>
      </c>
      <c r="D1141" s="80">
        <v>30042944</v>
      </c>
      <c r="E1141" s="85">
        <v>31</v>
      </c>
      <c r="F1141" s="74" t="s">
        <v>488</v>
      </c>
      <c r="G1141" s="82">
        <v>5878344.8339999998</v>
      </c>
      <c r="H1141" s="82">
        <v>5699872.6849999996</v>
      </c>
      <c r="I1141" s="80" t="s">
        <v>814</v>
      </c>
      <c r="J1141" s="108" t="s">
        <v>815</v>
      </c>
      <c r="K1141" s="110"/>
    </row>
    <row r="1142" spans="1:11" s="35" customFormat="1" x14ac:dyDescent="0.2">
      <c r="A1142" s="79" t="s">
        <v>453</v>
      </c>
      <c r="B1142" s="74" t="s">
        <v>451</v>
      </c>
      <c r="C1142" s="79" t="s">
        <v>299</v>
      </c>
      <c r="D1142" s="80">
        <v>30045221</v>
      </c>
      <c r="E1142" s="85">
        <v>31</v>
      </c>
      <c r="F1142" s="74" t="s">
        <v>489</v>
      </c>
      <c r="G1142" s="82">
        <v>170975.94</v>
      </c>
      <c r="H1142" s="82">
        <v>170478.64600000001</v>
      </c>
      <c r="I1142" s="80">
        <v>3</v>
      </c>
      <c r="J1142" s="108">
        <v>40940</v>
      </c>
      <c r="K1142" s="110"/>
    </row>
    <row r="1143" spans="1:11" s="35" customFormat="1" x14ac:dyDescent="0.2">
      <c r="A1143" s="79" t="s">
        <v>453</v>
      </c>
      <c r="B1143" s="74" t="s">
        <v>451</v>
      </c>
      <c r="C1143" s="79" t="s">
        <v>299</v>
      </c>
      <c r="D1143" s="80">
        <v>30045311</v>
      </c>
      <c r="E1143" s="85">
        <v>31</v>
      </c>
      <c r="F1143" s="74" t="s">
        <v>490</v>
      </c>
      <c r="G1143" s="82">
        <v>1563099.5460000001</v>
      </c>
      <c r="H1143" s="82">
        <v>1513318.618</v>
      </c>
      <c r="I1143" s="80">
        <v>11</v>
      </c>
      <c r="J1143" s="108">
        <v>41430</v>
      </c>
      <c r="K1143" s="110"/>
    </row>
    <row r="1144" spans="1:11" s="35" customFormat="1" x14ac:dyDescent="0.2">
      <c r="A1144" s="79" t="s">
        <v>453</v>
      </c>
      <c r="B1144" s="74" t="s">
        <v>475</v>
      </c>
      <c r="C1144" s="79" t="s">
        <v>299</v>
      </c>
      <c r="D1144" s="80">
        <v>30045569</v>
      </c>
      <c r="E1144" s="85">
        <v>31</v>
      </c>
      <c r="F1144" s="74" t="s">
        <v>491</v>
      </c>
      <c r="G1144" s="82">
        <v>2308976.6529999999</v>
      </c>
      <c r="H1144" s="82">
        <v>2273881.0290000001</v>
      </c>
      <c r="I1144" s="80" t="s">
        <v>798</v>
      </c>
      <c r="J1144" s="108">
        <v>40632</v>
      </c>
      <c r="K1144" s="110"/>
    </row>
    <row r="1145" spans="1:11" s="35" customFormat="1" x14ac:dyDescent="0.2">
      <c r="A1145" s="79" t="s">
        <v>453</v>
      </c>
      <c r="B1145" s="74" t="s">
        <v>500</v>
      </c>
      <c r="C1145" s="79" t="s">
        <v>317</v>
      </c>
      <c r="D1145" s="80">
        <v>30045644</v>
      </c>
      <c r="E1145" s="85">
        <v>31</v>
      </c>
      <c r="F1145" s="74" t="s">
        <v>817</v>
      </c>
      <c r="G1145" s="82">
        <v>82140</v>
      </c>
      <c r="H1145" s="82">
        <v>12075</v>
      </c>
      <c r="I1145" s="80" t="s">
        <v>818</v>
      </c>
      <c r="J1145" s="108">
        <v>42242</v>
      </c>
      <c r="K1145" s="110"/>
    </row>
    <row r="1146" spans="1:11" s="35" customFormat="1" x14ac:dyDescent="0.2">
      <c r="A1146" s="79" t="s">
        <v>453</v>
      </c>
      <c r="B1146" s="74" t="s">
        <v>448</v>
      </c>
      <c r="C1146" s="79" t="s">
        <v>299</v>
      </c>
      <c r="D1146" s="80">
        <v>30060305</v>
      </c>
      <c r="E1146" s="85">
        <v>31</v>
      </c>
      <c r="F1146" s="74" t="s">
        <v>819</v>
      </c>
      <c r="G1146" s="82">
        <v>919620</v>
      </c>
      <c r="H1146" s="82">
        <v>592</v>
      </c>
      <c r="I1146" s="80" t="s">
        <v>820</v>
      </c>
      <c r="J1146" s="108">
        <v>40009</v>
      </c>
      <c r="K1146" s="110"/>
    </row>
    <row r="1147" spans="1:11" s="35" customFormat="1" ht="25.5" x14ac:dyDescent="0.2">
      <c r="A1147" s="79" t="s">
        <v>453</v>
      </c>
      <c r="B1147" s="74" t="s">
        <v>541</v>
      </c>
      <c r="C1147" s="79" t="s">
        <v>299</v>
      </c>
      <c r="D1147" s="80">
        <v>30060506</v>
      </c>
      <c r="E1147" s="85">
        <v>31</v>
      </c>
      <c r="F1147" s="74" t="s">
        <v>821</v>
      </c>
      <c r="G1147" s="82">
        <v>3408938.554</v>
      </c>
      <c r="H1147" s="82">
        <v>3380146.048</v>
      </c>
      <c r="I1147" s="80" t="s">
        <v>822</v>
      </c>
      <c r="J1147" s="108" t="s">
        <v>823</v>
      </c>
      <c r="K1147" s="110"/>
    </row>
    <row r="1148" spans="1:11" s="35" customFormat="1" x14ac:dyDescent="0.2">
      <c r="A1148" s="79" t="s">
        <v>453</v>
      </c>
      <c r="B1148" s="74" t="s">
        <v>445</v>
      </c>
      <c r="C1148" s="79" t="s">
        <v>299</v>
      </c>
      <c r="D1148" s="80">
        <v>30062771</v>
      </c>
      <c r="E1148" s="85">
        <v>31</v>
      </c>
      <c r="F1148" s="74" t="s">
        <v>492</v>
      </c>
      <c r="G1148" s="82">
        <v>2864396.071</v>
      </c>
      <c r="H1148" s="82">
        <v>142036.85399999999</v>
      </c>
      <c r="I1148" s="80">
        <v>7</v>
      </c>
      <c r="J1148" s="108">
        <v>41010</v>
      </c>
      <c r="K1148" s="110"/>
    </row>
    <row r="1149" spans="1:11" s="35" customFormat="1" x14ac:dyDescent="0.2">
      <c r="A1149" s="79" t="s">
        <v>453</v>
      </c>
      <c r="B1149" s="74" t="s">
        <v>493</v>
      </c>
      <c r="C1149" s="79" t="s">
        <v>317</v>
      </c>
      <c r="D1149" s="80">
        <v>30063014</v>
      </c>
      <c r="E1149" s="85">
        <v>31</v>
      </c>
      <c r="F1149" s="74" t="s">
        <v>494</v>
      </c>
      <c r="G1149" s="82">
        <v>909173.48</v>
      </c>
      <c r="H1149" s="82">
        <v>909173.48</v>
      </c>
      <c r="I1149" s="80" t="s">
        <v>798</v>
      </c>
      <c r="J1149" s="108">
        <v>40632</v>
      </c>
      <c r="K1149" s="110"/>
    </row>
    <row r="1150" spans="1:11" s="35" customFormat="1" x14ac:dyDescent="0.2">
      <c r="A1150" s="79" t="s">
        <v>453</v>
      </c>
      <c r="B1150" s="74" t="s">
        <v>495</v>
      </c>
      <c r="C1150" s="79" t="s">
        <v>299</v>
      </c>
      <c r="D1150" s="80">
        <v>30063561</v>
      </c>
      <c r="E1150" s="85">
        <v>31</v>
      </c>
      <c r="F1150" s="74" t="s">
        <v>496</v>
      </c>
      <c r="G1150" s="82">
        <v>482332.40500000003</v>
      </c>
      <c r="H1150" s="82">
        <v>482332.40500000003</v>
      </c>
      <c r="I1150" s="80">
        <v>17</v>
      </c>
      <c r="J1150" s="108">
        <v>41157</v>
      </c>
      <c r="K1150" s="110"/>
    </row>
    <row r="1151" spans="1:11" s="35" customFormat="1" x14ac:dyDescent="0.2">
      <c r="A1151" s="79" t="s">
        <v>453</v>
      </c>
      <c r="B1151" s="74" t="s">
        <v>463</v>
      </c>
      <c r="C1151" s="79" t="s">
        <v>299</v>
      </c>
      <c r="D1151" s="80">
        <v>30066107</v>
      </c>
      <c r="E1151" s="85">
        <v>31</v>
      </c>
      <c r="F1151" s="74" t="s">
        <v>824</v>
      </c>
      <c r="G1151" s="82">
        <v>6392348</v>
      </c>
      <c r="H1151" s="82">
        <v>0</v>
      </c>
      <c r="I1151" s="80">
        <v>13</v>
      </c>
      <c r="J1151" s="108">
        <v>42564</v>
      </c>
      <c r="K1151" s="110"/>
    </row>
    <row r="1152" spans="1:11" s="35" customFormat="1" x14ac:dyDescent="0.2">
      <c r="A1152" s="79" t="s">
        <v>453</v>
      </c>
      <c r="B1152" s="74" t="s">
        <v>114</v>
      </c>
      <c r="C1152" s="79" t="s">
        <v>299</v>
      </c>
      <c r="D1152" s="80">
        <v>30069181</v>
      </c>
      <c r="E1152" s="85">
        <v>31</v>
      </c>
      <c r="F1152" s="74" t="s">
        <v>497</v>
      </c>
      <c r="G1152" s="82">
        <v>7610367</v>
      </c>
      <c r="H1152" s="82">
        <v>7500000</v>
      </c>
      <c r="I1152" s="80" t="s">
        <v>825</v>
      </c>
      <c r="J1152" s="108">
        <v>40184</v>
      </c>
      <c r="K1152" s="110"/>
    </row>
    <row r="1153" spans="1:11" s="35" customFormat="1" x14ac:dyDescent="0.2">
      <c r="A1153" s="79" t="s">
        <v>453</v>
      </c>
      <c r="B1153" s="74" t="s">
        <v>510</v>
      </c>
      <c r="C1153" s="79" t="s">
        <v>299</v>
      </c>
      <c r="D1153" s="80">
        <v>30070267</v>
      </c>
      <c r="E1153" s="85">
        <v>31</v>
      </c>
      <c r="F1153" s="74" t="s">
        <v>826</v>
      </c>
      <c r="G1153" s="82">
        <v>711750</v>
      </c>
      <c r="H1153" s="82">
        <v>0</v>
      </c>
      <c r="I1153" s="80" t="s">
        <v>827</v>
      </c>
      <c r="J1153" s="108">
        <v>42501</v>
      </c>
      <c r="K1153" s="110"/>
    </row>
    <row r="1154" spans="1:11" s="35" customFormat="1" x14ac:dyDescent="0.2">
      <c r="A1154" s="79" t="s">
        <v>453</v>
      </c>
      <c r="B1154" s="74" t="s">
        <v>498</v>
      </c>
      <c r="C1154" s="79" t="s">
        <v>299</v>
      </c>
      <c r="D1154" s="80">
        <v>30070503</v>
      </c>
      <c r="E1154" s="85">
        <v>31</v>
      </c>
      <c r="F1154" s="74" t="s">
        <v>499</v>
      </c>
      <c r="G1154" s="82">
        <v>2340000</v>
      </c>
      <c r="H1154" s="82">
        <v>121278.5</v>
      </c>
      <c r="I1154" s="80" t="s">
        <v>828</v>
      </c>
      <c r="J1154" s="108">
        <v>42235</v>
      </c>
      <c r="K1154" s="110"/>
    </row>
    <row r="1155" spans="1:11" s="35" customFormat="1" x14ac:dyDescent="0.2">
      <c r="A1155" s="79" t="s">
        <v>453</v>
      </c>
      <c r="B1155" s="74" t="s">
        <v>475</v>
      </c>
      <c r="C1155" s="79" t="s">
        <v>299</v>
      </c>
      <c r="D1155" s="80">
        <v>30072491</v>
      </c>
      <c r="E1155" s="85">
        <v>31</v>
      </c>
      <c r="F1155" s="74" t="s">
        <v>829</v>
      </c>
      <c r="G1155" s="82">
        <v>738665.91700000002</v>
      </c>
      <c r="H1155" s="82">
        <v>738665.91700000002</v>
      </c>
      <c r="I1155" s="80">
        <v>15</v>
      </c>
      <c r="J1155" s="108">
        <v>41500</v>
      </c>
      <c r="K1155" s="110"/>
    </row>
    <row r="1156" spans="1:11" s="35" customFormat="1" x14ac:dyDescent="0.2">
      <c r="A1156" s="79" t="s">
        <v>453</v>
      </c>
      <c r="B1156" s="74" t="s">
        <v>830</v>
      </c>
      <c r="C1156" s="79" t="s">
        <v>299</v>
      </c>
      <c r="D1156" s="80">
        <v>30072851</v>
      </c>
      <c r="E1156" s="85">
        <v>31</v>
      </c>
      <c r="F1156" s="74" t="s">
        <v>831</v>
      </c>
      <c r="G1156" s="82">
        <v>2750476.156</v>
      </c>
      <c r="H1156" s="82">
        <v>522</v>
      </c>
      <c r="I1156" s="80" t="s">
        <v>827</v>
      </c>
      <c r="J1156" s="108">
        <v>42501</v>
      </c>
      <c r="K1156" s="110"/>
    </row>
    <row r="1157" spans="1:11" s="35" customFormat="1" x14ac:dyDescent="0.2">
      <c r="A1157" s="79" t="s">
        <v>453</v>
      </c>
      <c r="B1157" s="74" t="s">
        <v>500</v>
      </c>
      <c r="C1157" s="79" t="s">
        <v>299</v>
      </c>
      <c r="D1157" s="80">
        <v>30072941</v>
      </c>
      <c r="E1157" s="85">
        <v>31</v>
      </c>
      <c r="F1157" s="74" t="s">
        <v>501</v>
      </c>
      <c r="G1157" s="82">
        <v>2483798.9959999998</v>
      </c>
      <c r="H1157" s="82">
        <v>1281095.1580000001</v>
      </c>
      <c r="I1157" s="80" t="s">
        <v>832</v>
      </c>
      <c r="J1157" s="108">
        <v>42382</v>
      </c>
      <c r="K1157" s="110"/>
    </row>
    <row r="1158" spans="1:11" s="35" customFormat="1" x14ac:dyDescent="0.2">
      <c r="A1158" s="79" t="s">
        <v>453</v>
      </c>
      <c r="B1158" s="74" t="s">
        <v>477</v>
      </c>
      <c r="C1158" s="79" t="s">
        <v>317</v>
      </c>
      <c r="D1158" s="80">
        <v>30073082</v>
      </c>
      <c r="E1158" s="85">
        <v>31</v>
      </c>
      <c r="F1158" s="74" t="s">
        <v>502</v>
      </c>
      <c r="G1158" s="82">
        <v>88573.167000000001</v>
      </c>
      <c r="H1158" s="82">
        <v>88573.167000000001</v>
      </c>
      <c r="I1158" s="80">
        <v>20</v>
      </c>
      <c r="J1158" s="108">
        <v>41906</v>
      </c>
      <c r="K1158" s="110"/>
    </row>
    <row r="1159" spans="1:11" s="35" customFormat="1" x14ac:dyDescent="0.2">
      <c r="A1159" s="79" t="s">
        <v>453</v>
      </c>
      <c r="B1159" s="74" t="s">
        <v>114</v>
      </c>
      <c r="C1159" s="79" t="s">
        <v>299</v>
      </c>
      <c r="D1159" s="80">
        <v>30074676</v>
      </c>
      <c r="E1159" s="85">
        <v>31</v>
      </c>
      <c r="F1159" s="74" t="s">
        <v>503</v>
      </c>
      <c r="G1159" s="82">
        <v>308280</v>
      </c>
      <c r="H1159" s="82">
        <v>867.86699999999996</v>
      </c>
      <c r="I1159" s="80">
        <v>7</v>
      </c>
      <c r="J1159" s="108">
        <v>42109</v>
      </c>
      <c r="K1159" s="110"/>
    </row>
    <row r="1160" spans="1:11" s="35" customFormat="1" x14ac:dyDescent="0.2">
      <c r="A1160" s="79" t="s">
        <v>453</v>
      </c>
      <c r="B1160" s="74" t="s">
        <v>554</v>
      </c>
      <c r="C1160" s="79" t="s">
        <v>317</v>
      </c>
      <c r="D1160" s="80">
        <v>30075895</v>
      </c>
      <c r="E1160" s="85">
        <v>31</v>
      </c>
      <c r="F1160" s="74" t="s">
        <v>833</v>
      </c>
      <c r="G1160" s="82">
        <v>85000</v>
      </c>
      <c r="H1160" s="82">
        <v>51000</v>
      </c>
      <c r="I1160" s="80" t="s">
        <v>834</v>
      </c>
      <c r="J1160" s="108">
        <v>42088</v>
      </c>
      <c r="K1160" s="110"/>
    </row>
    <row r="1161" spans="1:11" s="35" customFormat="1" x14ac:dyDescent="0.2">
      <c r="A1161" s="79" t="s">
        <v>453</v>
      </c>
      <c r="B1161" s="74" t="s">
        <v>114</v>
      </c>
      <c r="C1161" s="79" t="s">
        <v>317</v>
      </c>
      <c r="D1161" s="80">
        <v>30076137</v>
      </c>
      <c r="E1161" s="85">
        <v>31</v>
      </c>
      <c r="F1161" s="74" t="s">
        <v>504</v>
      </c>
      <c r="G1161" s="82">
        <v>164325</v>
      </c>
      <c r="H1161" s="82">
        <v>59350</v>
      </c>
      <c r="I1161" s="80">
        <v>11</v>
      </c>
      <c r="J1161" s="108">
        <v>42165</v>
      </c>
      <c r="K1161" s="110"/>
    </row>
    <row r="1162" spans="1:11" s="35" customFormat="1" ht="25.5" x14ac:dyDescent="0.2">
      <c r="A1162" s="79" t="s">
        <v>453</v>
      </c>
      <c r="B1162" s="74" t="s">
        <v>527</v>
      </c>
      <c r="C1162" s="79" t="s">
        <v>299</v>
      </c>
      <c r="D1162" s="80">
        <v>30076311</v>
      </c>
      <c r="E1162" s="85">
        <v>31</v>
      </c>
      <c r="F1162" s="74" t="s">
        <v>835</v>
      </c>
      <c r="G1162" s="82">
        <v>1095438</v>
      </c>
      <c r="H1162" s="82">
        <v>1047</v>
      </c>
      <c r="I1162" s="80" t="s">
        <v>836</v>
      </c>
      <c r="J1162" s="108" t="s">
        <v>837</v>
      </c>
      <c r="K1162" s="110"/>
    </row>
    <row r="1163" spans="1:11" s="35" customFormat="1" x14ac:dyDescent="0.2">
      <c r="A1163" s="79" t="s">
        <v>453</v>
      </c>
      <c r="B1163" s="74" t="s">
        <v>462</v>
      </c>
      <c r="C1163" s="79" t="s">
        <v>299</v>
      </c>
      <c r="D1163" s="80">
        <v>30076560</v>
      </c>
      <c r="E1163" s="85">
        <v>31</v>
      </c>
      <c r="F1163" s="74" t="s">
        <v>505</v>
      </c>
      <c r="G1163" s="82">
        <v>3341621</v>
      </c>
      <c r="H1163" s="82">
        <v>718515.90800000005</v>
      </c>
      <c r="I1163" s="80" t="s">
        <v>838</v>
      </c>
      <c r="J1163" s="108">
        <v>42340</v>
      </c>
      <c r="K1163" s="110"/>
    </row>
    <row r="1164" spans="1:11" s="35" customFormat="1" ht="25.5" x14ac:dyDescent="0.2">
      <c r="A1164" s="79" t="s">
        <v>453</v>
      </c>
      <c r="B1164" s="74" t="s">
        <v>114</v>
      </c>
      <c r="C1164" s="79" t="s">
        <v>299</v>
      </c>
      <c r="D1164" s="80" t="s">
        <v>839</v>
      </c>
      <c r="E1164" s="85">
        <v>31</v>
      </c>
      <c r="F1164" s="74" t="s">
        <v>840</v>
      </c>
      <c r="G1164" s="82">
        <v>600393.01</v>
      </c>
      <c r="H1164" s="82">
        <v>341196.505</v>
      </c>
      <c r="I1164" s="80" t="s">
        <v>841</v>
      </c>
      <c r="J1164" s="108" t="s">
        <v>842</v>
      </c>
      <c r="K1164" s="110"/>
    </row>
    <row r="1165" spans="1:11" s="35" customFormat="1" x14ac:dyDescent="0.2">
      <c r="A1165" s="79" t="s">
        <v>453</v>
      </c>
      <c r="B1165" s="74" t="s">
        <v>568</v>
      </c>
      <c r="C1165" s="79" t="s">
        <v>299</v>
      </c>
      <c r="D1165" s="80">
        <v>30077586</v>
      </c>
      <c r="E1165" s="85">
        <v>31</v>
      </c>
      <c r="F1165" s="74" t="s">
        <v>843</v>
      </c>
      <c r="G1165" s="82">
        <v>1780923</v>
      </c>
      <c r="H1165" s="82">
        <v>515</v>
      </c>
      <c r="I1165" s="80" t="s">
        <v>799</v>
      </c>
      <c r="J1165" s="108">
        <v>40800</v>
      </c>
      <c r="K1165" s="110"/>
    </row>
    <row r="1166" spans="1:11" s="35" customFormat="1" x14ac:dyDescent="0.2">
      <c r="A1166" s="79" t="s">
        <v>453</v>
      </c>
      <c r="B1166" s="74" t="s">
        <v>114</v>
      </c>
      <c r="C1166" s="79" t="s">
        <v>317</v>
      </c>
      <c r="D1166" s="80">
        <v>30078188</v>
      </c>
      <c r="E1166" s="85">
        <v>31</v>
      </c>
      <c r="F1166" s="74" t="s">
        <v>506</v>
      </c>
      <c r="G1166" s="82">
        <v>67934</v>
      </c>
      <c r="H1166" s="82">
        <v>67934</v>
      </c>
      <c r="I1166" s="80">
        <v>2</v>
      </c>
      <c r="J1166" s="108">
        <v>40191</v>
      </c>
      <c r="K1166" s="110"/>
    </row>
    <row r="1167" spans="1:11" s="35" customFormat="1" x14ac:dyDescent="0.2">
      <c r="A1167" s="79" t="s">
        <v>453</v>
      </c>
      <c r="B1167" s="74" t="s">
        <v>594</v>
      </c>
      <c r="C1167" s="79" t="s">
        <v>317</v>
      </c>
      <c r="D1167" s="80">
        <v>30082319</v>
      </c>
      <c r="E1167" s="85">
        <v>31</v>
      </c>
      <c r="F1167" s="74" t="s">
        <v>844</v>
      </c>
      <c r="G1167" s="82">
        <v>24000</v>
      </c>
      <c r="H1167" s="82">
        <v>12000</v>
      </c>
      <c r="I1167" s="80" t="s">
        <v>845</v>
      </c>
      <c r="J1167" s="108">
        <v>41703</v>
      </c>
      <c r="K1167" s="110"/>
    </row>
    <row r="1168" spans="1:11" s="35" customFormat="1" x14ac:dyDescent="0.2">
      <c r="A1168" s="79" t="s">
        <v>453</v>
      </c>
      <c r="B1168" s="74" t="s">
        <v>507</v>
      </c>
      <c r="C1168" s="79" t="s">
        <v>299</v>
      </c>
      <c r="D1168" s="80">
        <v>30082555</v>
      </c>
      <c r="E1168" s="85">
        <v>31</v>
      </c>
      <c r="F1168" s="74" t="s">
        <v>508</v>
      </c>
      <c r="G1168" s="82">
        <v>4113890.7140000002</v>
      </c>
      <c r="H1168" s="82">
        <v>4052563.9530000002</v>
      </c>
      <c r="I1168" s="80" t="s">
        <v>846</v>
      </c>
      <c r="J1168" s="108">
        <v>41220</v>
      </c>
      <c r="K1168" s="110"/>
    </row>
    <row r="1169" spans="1:11" s="35" customFormat="1" x14ac:dyDescent="0.2">
      <c r="A1169" s="79" t="s">
        <v>453</v>
      </c>
      <c r="B1169" s="74" t="s">
        <v>547</v>
      </c>
      <c r="C1169" s="79" t="s">
        <v>317</v>
      </c>
      <c r="D1169" s="80">
        <v>30083588</v>
      </c>
      <c r="E1169" s="85">
        <v>31</v>
      </c>
      <c r="F1169" s="74" t="s">
        <v>847</v>
      </c>
      <c r="G1169" s="82">
        <v>66000</v>
      </c>
      <c r="H1169" s="82">
        <v>46200</v>
      </c>
      <c r="I1169" s="80">
        <v>20</v>
      </c>
      <c r="J1169" s="108">
        <v>41906</v>
      </c>
      <c r="K1169" s="110"/>
    </row>
    <row r="1170" spans="1:11" s="35" customFormat="1" x14ac:dyDescent="0.2">
      <c r="A1170" s="79" t="s">
        <v>453</v>
      </c>
      <c r="B1170" s="74" t="s">
        <v>452</v>
      </c>
      <c r="C1170" s="79" t="s">
        <v>299</v>
      </c>
      <c r="D1170" s="80">
        <v>30084860</v>
      </c>
      <c r="E1170" s="85">
        <v>31</v>
      </c>
      <c r="F1170" s="74" t="s">
        <v>848</v>
      </c>
      <c r="G1170" s="82">
        <v>672700.69799999997</v>
      </c>
      <c r="H1170" s="82">
        <v>503628.99800000002</v>
      </c>
      <c r="I1170" s="80" t="s">
        <v>849</v>
      </c>
      <c r="J1170" s="108">
        <v>41634</v>
      </c>
      <c r="K1170" s="110"/>
    </row>
    <row r="1171" spans="1:11" s="35" customFormat="1" x14ac:dyDescent="0.2">
      <c r="A1171" s="79" t="s">
        <v>453</v>
      </c>
      <c r="B1171" s="74" t="s">
        <v>495</v>
      </c>
      <c r="C1171" s="79" t="s">
        <v>317</v>
      </c>
      <c r="D1171" s="80">
        <v>30085441</v>
      </c>
      <c r="E1171" s="85">
        <v>31</v>
      </c>
      <c r="F1171" s="74" t="s">
        <v>509</v>
      </c>
      <c r="G1171" s="82">
        <v>1199836.7819999999</v>
      </c>
      <c r="H1171" s="82">
        <v>1192340.5819999999</v>
      </c>
      <c r="I1171" s="80">
        <v>3</v>
      </c>
      <c r="J1171" s="108">
        <v>40212</v>
      </c>
      <c r="K1171" s="110"/>
    </row>
    <row r="1172" spans="1:11" s="35" customFormat="1" x14ac:dyDescent="0.2">
      <c r="A1172" s="79" t="s">
        <v>453</v>
      </c>
      <c r="B1172" s="74" t="s">
        <v>510</v>
      </c>
      <c r="C1172" s="79" t="s">
        <v>299</v>
      </c>
      <c r="D1172" s="80">
        <v>30085451</v>
      </c>
      <c r="E1172" s="85">
        <v>31</v>
      </c>
      <c r="F1172" s="74" t="s">
        <v>850</v>
      </c>
      <c r="G1172" s="82">
        <v>775724.33200000005</v>
      </c>
      <c r="H1172" s="82">
        <v>703667.70400000003</v>
      </c>
      <c r="I1172" s="80" t="s">
        <v>798</v>
      </c>
      <c r="J1172" s="108">
        <v>40632</v>
      </c>
      <c r="K1172" s="110"/>
    </row>
    <row r="1173" spans="1:11" s="35" customFormat="1" x14ac:dyDescent="0.2">
      <c r="A1173" s="79" t="s">
        <v>453</v>
      </c>
      <c r="B1173" s="74" t="s">
        <v>578</v>
      </c>
      <c r="C1173" s="79" t="s">
        <v>299</v>
      </c>
      <c r="D1173" s="80">
        <v>30085460</v>
      </c>
      <c r="E1173" s="85">
        <v>31</v>
      </c>
      <c r="F1173" s="74" t="s">
        <v>851</v>
      </c>
      <c r="G1173" s="82">
        <v>1480520</v>
      </c>
      <c r="H1173" s="82">
        <v>0</v>
      </c>
      <c r="I1173" s="80" t="s">
        <v>852</v>
      </c>
      <c r="J1173" s="108">
        <v>41192</v>
      </c>
      <c r="K1173" s="110"/>
    </row>
    <row r="1174" spans="1:11" s="35" customFormat="1" x14ac:dyDescent="0.2">
      <c r="A1174" s="79" t="s">
        <v>453</v>
      </c>
      <c r="B1174" s="74" t="s">
        <v>454</v>
      </c>
      <c r="C1174" s="79" t="s">
        <v>317</v>
      </c>
      <c r="D1174" s="80">
        <v>30085488</v>
      </c>
      <c r="E1174" s="85">
        <v>31</v>
      </c>
      <c r="F1174" s="74" t="s">
        <v>853</v>
      </c>
      <c r="G1174" s="82">
        <v>114084.05</v>
      </c>
      <c r="H1174" s="82">
        <v>58081.375999999997</v>
      </c>
      <c r="I1174" s="80">
        <v>12</v>
      </c>
      <c r="J1174" s="108">
        <v>40716</v>
      </c>
      <c r="K1174" s="110"/>
    </row>
    <row r="1175" spans="1:11" s="35" customFormat="1" x14ac:dyDescent="0.2">
      <c r="A1175" s="79" t="s">
        <v>453</v>
      </c>
      <c r="B1175" s="74" t="s">
        <v>729</v>
      </c>
      <c r="C1175" s="79" t="s">
        <v>299</v>
      </c>
      <c r="D1175" s="80">
        <v>30085502</v>
      </c>
      <c r="E1175" s="85">
        <v>31</v>
      </c>
      <c r="F1175" s="74" t="s">
        <v>854</v>
      </c>
      <c r="G1175" s="82">
        <v>593939.11699999997</v>
      </c>
      <c r="H1175" s="82">
        <v>526013.80700000003</v>
      </c>
      <c r="I1175" s="80" t="s">
        <v>798</v>
      </c>
      <c r="J1175" s="108">
        <v>40877</v>
      </c>
      <c r="K1175" s="110"/>
    </row>
    <row r="1176" spans="1:11" s="35" customFormat="1" x14ac:dyDescent="0.2">
      <c r="A1176" s="79" t="s">
        <v>453</v>
      </c>
      <c r="B1176" s="74" t="s">
        <v>510</v>
      </c>
      <c r="C1176" s="79" t="s">
        <v>299</v>
      </c>
      <c r="D1176" s="80">
        <v>30085529</v>
      </c>
      <c r="E1176" s="85">
        <v>31</v>
      </c>
      <c r="F1176" s="74" t="s">
        <v>511</v>
      </c>
      <c r="G1176" s="82">
        <v>1095211.953</v>
      </c>
      <c r="H1176" s="82">
        <v>1063274.6769999999</v>
      </c>
      <c r="I1176" s="80" t="s">
        <v>838</v>
      </c>
      <c r="J1176" s="108">
        <v>42340</v>
      </c>
      <c r="K1176" s="110"/>
    </row>
    <row r="1177" spans="1:11" s="35" customFormat="1" x14ac:dyDescent="0.2">
      <c r="A1177" s="79" t="s">
        <v>453</v>
      </c>
      <c r="B1177" s="74" t="s">
        <v>485</v>
      </c>
      <c r="C1177" s="79" t="s">
        <v>299</v>
      </c>
      <c r="D1177" s="80">
        <v>30086892</v>
      </c>
      <c r="E1177" s="85">
        <v>31</v>
      </c>
      <c r="F1177" s="74" t="s">
        <v>512</v>
      </c>
      <c r="G1177" s="82">
        <v>2847898.4040000001</v>
      </c>
      <c r="H1177" s="82">
        <v>1571677.4909999999</v>
      </c>
      <c r="I1177" s="80" t="s">
        <v>838</v>
      </c>
      <c r="J1177" s="108">
        <v>42340</v>
      </c>
      <c r="K1177" s="110"/>
    </row>
    <row r="1178" spans="1:11" s="35" customFormat="1" x14ac:dyDescent="0.2">
      <c r="A1178" s="79" t="s">
        <v>453</v>
      </c>
      <c r="B1178" s="74" t="s">
        <v>465</v>
      </c>
      <c r="C1178" s="79" t="s">
        <v>299</v>
      </c>
      <c r="D1178" s="80">
        <v>30091999</v>
      </c>
      <c r="E1178" s="85">
        <v>31</v>
      </c>
      <c r="F1178" s="74" t="s">
        <v>855</v>
      </c>
      <c r="G1178" s="82">
        <v>1156843</v>
      </c>
      <c r="H1178" s="82">
        <v>0</v>
      </c>
      <c r="I1178" s="80">
        <v>15</v>
      </c>
      <c r="J1178" s="108">
        <v>40394</v>
      </c>
      <c r="K1178" s="110"/>
    </row>
    <row r="1179" spans="1:11" s="35" customFormat="1" x14ac:dyDescent="0.2">
      <c r="A1179" s="79" t="s">
        <v>453</v>
      </c>
      <c r="B1179" s="74" t="s">
        <v>114</v>
      </c>
      <c r="C1179" s="79" t="s">
        <v>299</v>
      </c>
      <c r="D1179" s="80">
        <v>30092283</v>
      </c>
      <c r="E1179" s="85">
        <v>31</v>
      </c>
      <c r="F1179" s="74" t="s">
        <v>856</v>
      </c>
      <c r="G1179" s="82">
        <v>2034166</v>
      </c>
      <c r="H1179" s="82">
        <v>18975.555</v>
      </c>
      <c r="I1179" s="80">
        <v>15</v>
      </c>
      <c r="J1179" s="108">
        <v>39995</v>
      </c>
      <c r="K1179" s="110"/>
    </row>
    <row r="1180" spans="1:11" s="35" customFormat="1" ht="38.25" x14ac:dyDescent="0.2">
      <c r="A1180" s="79" t="s">
        <v>453</v>
      </c>
      <c r="B1180" s="74" t="s">
        <v>513</v>
      </c>
      <c r="C1180" s="79" t="s">
        <v>299</v>
      </c>
      <c r="D1180" s="80">
        <v>30092698</v>
      </c>
      <c r="E1180" s="85">
        <v>31</v>
      </c>
      <c r="F1180" s="74" t="s">
        <v>514</v>
      </c>
      <c r="G1180" s="82">
        <v>2759860.6060000001</v>
      </c>
      <c r="H1180" s="82">
        <v>2741083.5809999998</v>
      </c>
      <c r="I1180" s="80" t="s">
        <v>857</v>
      </c>
      <c r="J1180" s="108" t="s">
        <v>858</v>
      </c>
      <c r="K1180" s="110"/>
    </row>
    <row r="1181" spans="1:11" s="35" customFormat="1" ht="25.5" x14ac:dyDescent="0.2">
      <c r="A1181" s="79" t="s">
        <v>453</v>
      </c>
      <c r="B1181" s="74" t="s">
        <v>465</v>
      </c>
      <c r="C1181" s="79" t="s">
        <v>299</v>
      </c>
      <c r="D1181" s="80">
        <v>30092782</v>
      </c>
      <c r="E1181" s="85">
        <v>31</v>
      </c>
      <c r="F1181" s="74" t="s">
        <v>859</v>
      </c>
      <c r="G1181" s="82">
        <v>1778559</v>
      </c>
      <c r="H1181" s="82">
        <v>1317553.55</v>
      </c>
      <c r="I1181" s="80" t="s">
        <v>860</v>
      </c>
      <c r="J1181" s="108" t="s">
        <v>861</v>
      </c>
      <c r="K1181" s="110"/>
    </row>
    <row r="1182" spans="1:11" s="35" customFormat="1" x14ac:dyDescent="0.2">
      <c r="A1182" s="79" t="s">
        <v>453</v>
      </c>
      <c r="B1182" s="74" t="s">
        <v>456</v>
      </c>
      <c r="C1182" s="79" t="s">
        <v>299</v>
      </c>
      <c r="D1182" s="80">
        <v>30093264</v>
      </c>
      <c r="E1182" s="85">
        <v>31</v>
      </c>
      <c r="F1182" s="74" t="s">
        <v>862</v>
      </c>
      <c r="G1182" s="82">
        <v>2615914.4070000001</v>
      </c>
      <c r="H1182" s="82">
        <v>2471199.4980000001</v>
      </c>
      <c r="I1182" s="80">
        <v>17</v>
      </c>
      <c r="J1182" s="108">
        <v>41157</v>
      </c>
      <c r="K1182" s="110"/>
    </row>
    <row r="1183" spans="1:11" s="35" customFormat="1" x14ac:dyDescent="0.2">
      <c r="A1183" s="79" t="s">
        <v>453</v>
      </c>
      <c r="B1183" s="74" t="s">
        <v>456</v>
      </c>
      <c r="C1183" s="79" t="s">
        <v>317</v>
      </c>
      <c r="D1183" s="80">
        <v>30093557</v>
      </c>
      <c r="E1183" s="85">
        <v>31</v>
      </c>
      <c r="F1183" s="74" t="s">
        <v>863</v>
      </c>
      <c r="G1183" s="82">
        <v>28593.78</v>
      </c>
      <c r="H1183" s="82">
        <v>7360.8850000000002</v>
      </c>
      <c r="I1183" s="80">
        <v>16</v>
      </c>
      <c r="J1183" s="108">
        <v>41507</v>
      </c>
      <c r="K1183" s="110"/>
    </row>
    <row r="1184" spans="1:11" s="35" customFormat="1" x14ac:dyDescent="0.2">
      <c r="A1184" s="79" t="s">
        <v>453</v>
      </c>
      <c r="B1184" s="74" t="s">
        <v>485</v>
      </c>
      <c r="C1184" s="79" t="s">
        <v>299</v>
      </c>
      <c r="D1184" s="80">
        <v>30093951</v>
      </c>
      <c r="E1184" s="85">
        <v>31</v>
      </c>
      <c r="F1184" s="74" t="s">
        <v>515</v>
      </c>
      <c r="G1184" s="82">
        <v>2276085.8110000002</v>
      </c>
      <c r="H1184" s="82">
        <v>2251888.6949999998</v>
      </c>
      <c r="I1184" s="80" t="s">
        <v>864</v>
      </c>
      <c r="J1184" s="108">
        <v>40925</v>
      </c>
      <c r="K1184" s="110"/>
    </row>
    <row r="1185" spans="1:11" s="35" customFormat="1" ht="25.5" x14ac:dyDescent="0.2">
      <c r="A1185" s="79" t="s">
        <v>453</v>
      </c>
      <c r="B1185" s="74" t="s">
        <v>498</v>
      </c>
      <c r="C1185" s="79" t="s">
        <v>299</v>
      </c>
      <c r="D1185" s="80">
        <v>30094328</v>
      </c>
      <c r="E1185" s="85">
        <v>31</v>
      </c>
      <c r="F1185" s="74" t="s">
        <v>516</v>
      </c>
      <c r="G1185" s="82">
        <v>1017539.95</v>
      </c>
      <c r="H1185" s="82">
        <v>505674.38699999999</v>
      </c>
      <c r="I1185" s="80" t="s">
        <v>865</v>
      </c>
      <c r="J1185" s="108" t="s">
        <v>866</v>
      </c>
      <c r="K1185" s="110"/>
    </row>
    <row r="1186" spans="1:11" s="35" customFormat="1" ht="25.5" x14ac:dyDescent="0.2">
      <c r="A1186" s="79" t="s">
        <v>453</v>
      </c>
      <c r="B1186" s="74" t="s">
        <v>594</v>
      </c>
      <c r="C1186" s="79" t="s">
        <v>299</v>
      </c>
      <c r="D1186" s="80">
        <v>30094511</v>
      </c>
      <c r="E1186" s="85">
        <v>31</v>
      </c>
      <c r="F1186" s="74" t="s">
        <v>867</v>
      </c>
      <c r="G1186" s="82">
        <v>1487374</v>
      </c>
      <c r="H1186" s="82">
        <v>0</v>
      </c>
      <c r="I1186" s="80" t="s">
        <v>868</v>
      </c>
      <c r="J1186" s="108" t="s">
        <v>869</v>
      </c>
      <c r="K1186" s="110"/>
    </row>
    <row r="1187" spans="1:11" s="35" customFormat="1" x14ac:dyDescent="0.2">
      <c r="A1187" s="79" t="s">
        <v>453</v>
      </c>
      <c r="B1187" s="74" t="s">
        <v>447</v>
      </c>
      <c r="C1187" s="79" t="s">
        <v>299</v>
      </c>
      <c r="D1187" s="80">
        <v>30094637</v>
      </c>
      <c r="E1187" s="85">
        <v>31</v>
      </c>
      <c r="F1187" s="74" t="s">
        <v>870</v>
      </c>
      <c r="G1187" s="82">
        <v>830934.89099999995</v>
      </c>
      <c r="H1187" s="82">
        <v>0</v>
      </c>
      <c r="I1187" s="80" t="s">
        <v>845</v>
      </c>
      <c r="J1187" s="108">
        <v>42445</v>
      </c>
      <c r="K1187" s="110"/>
    </row>
    <row r="1188" spans="1:11" s="35" customFormat="1" x14ac:dyDescent="0.2">
      <c r="A1188" s="79" t="s">
        <v>453</v>
      </c>
      <c r="B1188" s="74" t="s">
        <v>500</v>
      </c>
      <c r="C1188" s="79" t="s">
        <v>317</v>
      </c>
      <c r="D1188" s="80">
        <v>30094721</v>
      </c>
      <c r="E1188" s="85">
        <v>31</v>
      </c>
      <c r="F1188" s="74" t="s">
        <v>871</v>
      </c>
      <c r="G1188" s="82">
        <v>82141</v>
      </c>
      <c r="H1188" s="82">
        <v>12075</v>
      </c>
      <c r="I1188" s="80" t="s">
        <v>818</v>
      </c>
      <c r="J1188" s="108">
        <v>42242</v>
      </c>
      <c r="K1188" s="110"/>
    </row>
    <row r="1189" spans="1:11" s="35" customFormat="1" x14ac:dyDescent="0.2">
      <c r="A1189" s="79" t="s">
        <v>453</v>
      </c>
      <c r="B1189" s="74" t="s">
        <v>1086</v>
      </c>
      <c r="C1189" s="79" t="s">
        <v>299</v>
      </c>
      <c r="D1189" s="80">
        <v>30094781</v>
      </c>
      <c r="E1189" s="85">
        <v>31</v>
      </c>
      <c r="F1189" s="74" t="s">
        <v>872</v>
      </c>
      <c r="G1189" s="82">
        <v>844722.22499999998</v>
      </c>
      <c r="H1189" s="82">
        <v>840558.24399999995</v>
      </c>
      <c r="I1189" s="80">
        <v>16</v>
      </c>
      <c r="J1189" s="108">
        <v>41143</v>
      </c>
      <c r="K1189" s="110"/>
    </row>
    <row r="1190" spans="1:11" s="35" customFormat="1" x14ac:dyDescent="0.2">
      <c r="A1190" s="79" t="s">
        <v>453</v>
      </c>
      <c r="B1190" s="74" t="s">
        <v>733</v>
      </c>
      <c r="C1190" s="79" t="s">
        <v>299</v>
      </c>
      <c r="D1190" s="80">
        <v>30094953</v>
      </c>
      <c r="E1190" s="85">
        <v>31</v>
      </c>
      <c r="F1190" s="74" t="s">
        <v>873</v>
      </c>
      <c r="G1190" s="82">
        <v>1038368.1580000001</v>
      </c>
      <c r="H1190" s="82">
        <v>0</v>
      </c>
      <c r="I1190" s="80" t="s">
        <v>845</v>
      </c>
      <c r="J1190" s="108">
        <v>42445</v>
      </c>
      <c r="K1190" s="110"/>
    </row>
    <row r="1191" spans="1:11" s="35" customFormat="1" x14ac:dyDescent="0.2">
      <c r="A1191" s="79" t="s">
        <v>453</v>
      </c>
      <c r="B1191" s="74" t="s">
        <v>507</v>
      </c>
      <c r="C1191" s="79" t="s">
        <v>317</v>
      </c>
      <c r="D1191" s="80">
        <v>30094962</v>
      </c>
      <c r="E1191" s="85">
        <v>31</v>
      </c>
      <c r="F1191" s="74" t="s">
        <v>874</v>
      </c>
      <c r="G1191" s="82">
        <v>79475</v>
      </c>
      <c r="H1191" s="82">
        <v>63577.5</v>
      </c>
      <c r="I1191" s="80">
        <v>14</v>
      </c>
      <c r="J1191" s="108">
        <v>41486</v>
      </c>
      <c r="K1191" s="110"/>
    </row>
    <row r="1192" spans="1:11" s="35" customFormat="1" x14ac:dyDescent="0.2">
      <c r="A1192" s="79" t="s">
        <v>453</v>
      </c>
      <c r="B1192" s="74" t="s">
        <v>541</v>
      </c>
      <c r="C1192" s="79" t="s">
        <v>299</v>
      </c>
      <c r="D1192" s="80">
        <v>30095013</v>
      </c>
      <c r="E1192" s="85">
        <v>31</v>
      </c>
      <c r="F1192" s="74" t="s">
        <v>875</v>
      </c>
      <c r="G1192" s="82">
        <v>1211292.0789999999</v>
      </c>
      <c r="H1192" s="82">
        <v>1211292.0789999999</v>
      </c>
      <c r="I1192" s="80">
        <v>17</v>
      </c>
      <c r="J1192" s="108">
        <v>41157</v>
      </c>
      <c r="K1192" s="110"/>
    </row>
    <row r="1193" spans="1:11" s="35" customFormat="1" x14ac:dyDescent="0.2">
      <c r="A1193" s="79" t="s">
        <v>453</v>
      </c>
      <c r="B1193" s="74" t="s">
        <v>445</v>
      </c>
      <c r="C1193" s="79" t="s">
        <v>299</v>
      </c>
      <c r="D1193" s="80">
        <v>30096921</v>
      </c>
      <c r="E1193" s="85">
        <v>31</v>
      </c>
      <c r="F1193" s="74" t="s">
        <v>876</v>
      </c>
      <c r="G1193" s="82">
        <v>161527</v>
      </c>
      <c r="H1193" s="82">
        <v>0</v>
      </c>
      <c r="I1193" s="80" t="s">
        <v>877</v>
      </c>
      <c r="J1193" s="108">
        <v>40632</v>
      </c>
      <c r="K1193" s="110"/>
    </row>
    <row r="1194" spans="1:11" s="35" customFormat="1" x14ac:dyDescent="0.2">
      <c r="A1194" s="79" t="s">
        <v>453</v>
      </c>
      <c r="B1194" s="74" t="s">
        <v>465</v>
      </c>
      <c r="C1194" s="79" t="s">
        <v>299</v>
      </c>
      <c r="D1194" s="80">
        <v>30098205</v>
      </c>
      <c r="E1194" s="85">
        <v>31</v>
      </c>
      <c r="F1194" s="74" t="s">
        <v>878</v>
      </c>
      <c r="G1194" s="82">
        <v>108377.03200000001</v>
      </c>
      <c r="H1194" s="82">
        <v>100589.336</v>
      </c>
      <c r="I1194" s="80" t="s">
        <v>877</v>
      </c>
      <c r="J1194" s="108">
        <v>40632</v>
      </c>
      <c r="K1194" s="110"/>
    </row>
    <row r="1195" spans="1:11" s="35" customFormat="1" x14ac:dyDescent="0.2">
      <c r="A1195" s="79" t="s">
        <v>453</v>
      </c>
      <c r="B1195" s="74" t="s">
        <v>527</v>
      </c>
      <c r="C1195" s="79" t="s">
        <v>299</v>
      </c>
      <c r="D1195" s="80">
        <v>30099415</v>
      </c>
      <c r="E1195" s="85">
        <v>31</v>
      </c>
      <c r="F1195" s="74" t="s">
        <v>879</v>
      </c>
      <c r="G1195" s="82">
        <v>1438863</v>
      </c>
      <c r="H1195" s="82">
        <v>0</v>
      </c>
      <c r="I1195" s="80" t="s">
        <v>880</v>
      </c>
      <c r="J1195" s="108">
        <v>42474</v>
      </c>
      <c r="K1195" s="110"/>
    </row>
    <row r="1196" spans="1:11" s="35" customFormat="1" x14ac:dyDescent="0.2">
      <c r="A1196" s="79" t="s">
        <v>453</v>
      </c>
      <c r="B1196" s="74" t="s">
        <v>517</v>
      </c>
      <c r="C1196" s="79" t="s">
        <v>299</v>
      </c>
      <c r="D1196" s="80">
        <v>30099489</v>
      </c>
      <c r="E1196" s="85">
        <v>31</v>
      </c>
      <c r="F1196" s="74" t="s">
        <v>518</v>
      </c>
      <c r="G1196" s="82">
        <v>2283742.2179999999</v>
      </c>
      <c r="H1196" s="82">
        <v>1518119.483</v>
      </c>
      <c r="I1196" s="80" t="s">
        <v>827</v>
      </c>
      <c r="J1196" s="108">
        <v>42501</v>
      </c>
      <c r="K1196" s="110"/>
    </row>
    <row r="1197" spans="1:11" s="35" customFormat="1" x14ac:dyDescent="0.2">
      <c r="A1197" s="79" t="s">
        <v>453</v>
      </c>
      <c r="B1197" s="74" t="s">
        <v>1189</v>
      </c>
      <c r="C1197" s="79" t="s">
        <v>317</v>
      </c>
      <c r="D1197" s="80">
        <v>30102263</v>
      </c>
      <c r="E1197" s="85">
        <v>31</v>
      </c>
      <c r="F1197" s="74" t="s">
        <v>519</v>
      </c>
      <c r="G1197" s="82">
        <v>104366.247</v>
      </c>
      <c r="H1197" s="82">
        <v>61789.947999999997</v>
      </c>
      <c r="I1197" s="80" t="s">
        <v>881</v>
      </c>
      <c r="J1197" s="108">
        <v>41634</v>
      </c>
      <c r="K1197" s="110"/>
    </row>
    <row r="1198" spans="1:11" s="35" customFormat="1" x14ac:dyDescent="0.2">
      <c r="A1198" s="79" t="s">
        <v>453</v>
      </c>
      <c r="B1198" s="74" t="s">
        <v>481</v>
      </c>
      <c r="C1198" s="79" t="s">
        <v>299</v>
      </c>
      <c r="D1198" s="80">
        <v>30102523</v>
      </c>
      <c r="E1198" s="85">
        <v>31</v>
      </c>
      <c r="F1198" s="74" t="s">
        <v>882</v>
      </c>
      <c r="G1198" s="82">
        <v>1492366.129</v>
      </c>
      <c r="H1198" s="82">
        <v>1167678.83</v>
      </c>
      <c r="I1198" s="80" t="s">
        <v>883</v>
      </c>
      <c r="J1198" s="108">
        <v>41430</v>
      </c>
      <c r="K1198" s="110"/>
    </row>
    <row r="1199" spans="1:11" s="35" customFormat="1" x14ac:dyDescent="0.2">
      <c r="A1199" s="79" t="s">
        <v>453</v>
      </c>
      <c r="B1199" s="74" t="s">
        <v>531</v>
      </c>
      <c r="C1199" s="79" t="s">
        <v>299</v>
      </c>
      <c r="D1199" s="80">
        <v>30102524</v>
      </c>
      <c r="E1199" s="85">
        <v>31</v>
      </c>
      <c r="F1199" s="74" t="s">
        <v>884</v>
      </c>
      <c r="G1199" s="82">
        <v>567670</v>
      </c>
      <c r="H1199" s="82">
        <v>0</v>
      </c>
      <c r="I1199" s="80">
        <v>14</v>
      </c>
      <c r="J1199" s="108">
        <v>41486</v>
      </c>
      <c r="K1199" s="110"/>
    </row>
    <row r="1200" spans="1:11" s="35" customFormat="1" x14ac:dyDescent="0.2">
      <c r="A1200" s="79" t="s">
        <v>453</v>
      </c>
      <c r="B1200" s="74" t="s">
        <v>520</v>
      </c>
      <c r="C1200" s="79" t="s">
        <v>317</v>
      </c>
      <c r="D1200" s="80">
        <v>30102529</v>
      </c>
      <c r="E1200" s="85">
        <v>31</v>
      </c>
      <c r="F1200" s="74" t="s">
        <v>521</v>
      </c>
      <c r="G1200" s="82">
        <v>95213</v>
      </c>
      <c r="H1200" s="82">
        <v>94500</v>
      </c>
      <c r="I1200" s="80" t="s">
        <v>828</v>
      </c>
      <c r="J1200" s="108">
        <v>42235</v>
      </c>
      <c r="K1200" s="110"/>
    </row>
    <row r="1201" spans="1:11" s="35" customFormat="1" x14ac:dyDescent="0.2">
      <c r="A1201" s="79" t="s">
        <v>453</v>
      </c>
      <c r="B1201" s="74" t="s">
        <v>564</v>
      </c>
      <c r="C1201" s="79" t="s">
        <v>299</v>
      </c>
      <c r="D1201" s="80">
        <v>30102654</v>
      </c>
      <c r="E1201" s="85">
        <v>31</v>
      </c>
      <c r="F1201" s="74" t="s">
        <v>885</v>
      </c>
      <c r="G1201" s="82">
        <v>3051986</v>
      </c>
      <c r="H1201" s="82">
        <v>0</v>
      </c>
      <c r="I1201" s="80" t="s">
        <v>818</v>
      </c>
      <c r="J1201" s="108">
        <v>42606</v>
      </c>
      <c r="K1201" s="110"/>
    </row>
    <row r="1202" spans="1:11" s="35" customFormat="1" x14ac:dyDescent="0.2">
      <c r="A1202" s="79" t="s">
        <v>453</v>
      </c>
      <c r="B1202" s="74" t="s">
        <v>500</v>
      </c>
      <c r="C1202" s="79" t="s">
        <v>299</v>
      </c>
      <c r="D1202" s="80">
        <v>30102677</v>
      </c>
      <c r="E1202" s="85">
        <v>31</v>
      </c>
      <c r="F1202" s="74" t="s">
        <v>886</v>
      </c>
      <c r="G1202" s="82">
        <v>1077517</v>
      </c>
      <c r="H1202" s="82">
        <v>0</v>
      </c>
      <c r="I1202" s="80" t="s">
        <v>887</v>
      </c>
      <c r="J1202" s="108">
        <v>42424</v>
      </c>
      <c r="K1202" s="110"/>
    </row>
    <row r="1203" spans="1:11" s="35" customFormat="1" x14ac:dyDescent="0.2">
      <c r="A1203" s="79" t="s">
        <v>453</v>
      </c>
      <c r="B1203" s="74" t="s">
        <v>527</v>
      </c>
      <c r="C1203" s="79" t="s">
        <v>299</v>
      </c>
      <c r="D1203" s="80" t="s">
        <v>888</v>
      </c>
      <c r="E1203" s="85">
        <v>31</v>
      </c>
      <c r="F1203" s="74" t="s">
        <v>889</v>
      </c>
      <c r="G1203" s="82">
        <v>1993625</v>
      </c>
      <c r="H1203" s="82">
        <v>0</v>
      </c>
      <c r="I1203" s="80" t="s">
        <v>818</v>
      </c>
      <c r="J1203" s="108">
        <v>42606</v>
      </c>
      <c r="K1203" s="110"/>
    </row>
    <row r="1204" spans="1:11" s="35" customFormat="1" x14ac:dyDescent="0.2">
      <c r="A1204" s="79" t="s">
        <v>453</v>
      </c>
      <c r="B1204" s="74" t="s">
        <v>522</v>
      </c>
      <c r="C1204" s="79" t="s">
        <v>299</v>
      </c>
      <c r="D1204" s="80">
        <v>30102860</v>
      </c>
      <c r="E1204" s="85">
        <v>31</v>
      </c>
      <c r="F1204" s="74" t="s">
        <v>523</v>
      </c>
      <c r="G1204" s="82">
        <v>847275.26</v>
      </c>
      <c r="H1204" s="82">
        <v>5886</v>
      </c>
      <c r="I1204" s="80" t="s">
        <v>818</v>
      </c>
      <c r="J1204" s="108">
        <v>41143</v>
      </c>
      <c r="K1204" s="110"/>
    </row>
    <row r="1205" spans="1:11" s="35" customFormat="1" x14ac:dyDescent="0.2">
      <c r="A1205" s="79" t="s">
        <v>453</v>
      </c>
      <c r="B1205" s="74" t="s">
        <v>522</v>
      </c>
      <c r="C1205" s="79" t="s">
        <v>299</v>
      </c>
      <c r="D1205" s="80">
        <v>30102915</v>
      </c>
      <c r="E1205" s="85">
        <v>31</v>
      </c>
      <c r="F1205" s="74" t="s">
        <v>524</v>
      </c>
      <c r="G1205" s="82">
        <v>1694734.942</v>
      </c>
      <c r="H1205" s="82">
        <v>1694734.94</v>
      </c>
      <c r="I1205" s="80">
        <v>20</v>
      </c>
      <c r="J1205" s="108">
        <v>41906</v>
      </c>
      <c r="K1205" s="110"/>
    </row>
    <row r="1206" spans="1:11" s="35" customFormat="1" x14ac:dyDescent="0.2">
      <c r="A1206" s="79" t="s">
        <v>453</v>
      </c>
      <c r="B1206" s="74" t="s">
        <v>522</v>
      </c>
      <c r="C1206" s="79" t="s">
        <v>317</v>
      </c>
      <c r="D1206" s="80">
        <v>30102918</v>
      </c>
      <c r="E1206" s="85">
        <v>31</v>
      </c>
      <c r="F1206" s="74" t="s">
        <v>890</v>
      </c>
      <c r="G1206" s="82">
        <v>35733</v>
      </c>
      <c r="H1206" s="82">
        <v>0</v>
      </c>
      <c r="I1206" s="80">
        <v>20</v>
      </c>
      <c r="J1206" s="108">
        <v>41906</v>
      </c>
      <c r="K1206" s="110"/>
    </row>
    <row r="1207" spans="1:11" s="35" customFormat="1" x14ac:dyDescent="0.2">
      <c r="A1207" s="79" t="s">
        <v>453</v>
      </c>
      <c r="B1207" s="74" t="s">
        <v>114</v>
      </c>
      <c r="C1207" s="79" t="s">
        <v>299</v>
      </c>
      <c r="D1207" s="80">
        <v>30103057</v>
      </c>
      <c r="E1207" s="85">
        <v>31</v>
      </c>
      <c r="F1207" s="74" t="s">
        <v>891</v>
      </c>
      <c r="G1207" s="82">
        <v>1200655</v>
      </c>
      <c r="H1207" s="82">
        <v>0</v>
      </c>
      <c r="I1207" s="80" t="s">
        <v>846</v>
      </c>
      <c r="J1207" s="108">
        <v>42312</v>
      </c>
      <c r="K1207" s="110"/>
    </row>
    <row r="1208" spans="1:11" s="35" customFormat="1" x14ac:dyDescent="0.2">
      <c r="A1208" s="79" t="s">
        <v>453</v>
      </c>
      <c r="B1208" s="74" t="s">
        <v>495</v>
      </c>
      <c r="C1208" s="79" t="s">
        <v>299</v>
      </c>
      <c r="D1208" s="80">
        <v>30105687</v>
      </c>
      <c r="E1208" s="85">
        <v>31</v>
      </c>
      <c r="F1208" s="74" t="s">
        <v>892</v>
      </c>
      <c r="G1208" s="82">
        <v>327039</v>
      </c>
      <c r="H1208" s="82">
        <v>0</v>
      </c>
      <c r="I1208" s="80">
        <v>15</v>
      </c>
      <c r="J1208" s="108">
        <v>41500</v>
      </c>
      <c r="K1208" s="110"/>
    </row>
    <row r="1209" spans="1:11" s="35" customFormat="1" x14ac:dyDescent="0.2">
      <c r="A1209" s="79" t="s">
        <v>453</v>
      </c>
      <c r="B1209" s="74" t="s">
        <v>495</v>
      </c>
      <c r="C1209" s="79" t="s">
        <v>299</v>
      </c>
      <c r="D1209" s="80">
        <v>30106097</v>
      </c>
      <c r="E1209" s="85">
        <v>31</v>
      </c>
      <c r="F1209" s="74" t="s">
        <v>893</v>
      </c>
      <c r="G1209" s="82">
        <v>52479</v>
      </c>
      <c r="H1209" s="82">
        <v>0</v>
      </c>
      <c r="I1209" s="80">
        <v>18</v>
      </c>
      <c r="J1209" s="108">
        <v>41547</v>
      </c>
      <c r="K1209" s="110"/>
    </row>
    <row r="1210" spans="1:11" s="35" customFormat="1" ht="25.5" x14ac:dyDescent="0.2">
      <c r="A1210" s="79" t="s">
        <v>453</v>
      </c>
      <c r="B1210" s="74" t="s">
        <v>541</v>
      </c>
      <c r="C1210" s="79" t="s">
        <v>299</v>
      </c>
      <c r="D1210" s="80">
        <v>30106245</v>
      </c>
      <c r="E1210" s="85">
        <v>31</v>
      </c>
      <c r="F1210" s="74" t="s">
        <v>894</v>
      </c>
      <c r="G1210" s="82">
        <v>864264.45700000005</v>
      </c>
      <c r="H1210" s="82">
        <v>835362.44900000002</v>
      </c>
      <c r="I1210" s="80" t="s">
        <v>895</v>
      </c>
      <c r="J1210" s="108" t="s">
        <v>896</v>
      </c>
      <c r="K1210" s="110"/>
    </row>
    <row r="1211" spans="1:11" s="35" customFormat="1" x14ac:dyDescent="0.2">
      <c r="A1211" s="79" t="s">
        <v>453</v>
      </c>
      <c r="B1211" s="74" t="s">
        <v>498</v>
      </c>
      <c r="C1211" s="79" t="s">
        <v>299</v>
      </c>
      <c r="D1211" s="80">
        <v>30107242</v>
      </c>
      <c r="E1211" s="85">
        <v>31</v>
      </c>
      <c r="F1211" s="74" t="s">
        <v>897</v>
      </c>
      <c r="G1211" s="82">
        <v>49639</v>
      </c>
      <c r="H1211" s="82">
        <v>0</v>
      </c>
      <c r="I1211" s="80">
        <v>14</v>
      </c>
      <c r="J1211" s="108">
        <v>41486</v>
      </c>
      <c r="K1211" s="110"/>
    </row>
    <row r="1212" spans="1:11" s="35" customFormat="1" x14ac:dyDescent="0.2">
      <c r="A1212" s="79" t="s">
        <v>453</v>
      </c>
      <c r="B1212" s="74" t="s">
        <v>445</v>
      </c>
      <c r="C1212" s="79" t="s">
        <v>299</v>
      </c>
      <c r="D1212" s="80">
        <v>30108085</v>
      </c>
      <c r="E1212" s="85">
        <v>31</v>
      </c>
      <c r="F1212" s="74" t="s">
        <v>898</v>
      </c>
      <c r="G1212" s="82">
        <v>126295</v>
      </c>
      <c r="H1212" s="82">
        <v>0</v>
      </c>
      <c r="I1212" s="80" t="s">
        <v>899</v>
      </c>
      <c r="J1212" s="108">
        <v>42517</v>
      </c>
      <c r="K1212" s="110"/>
    </row>
    <row r="1213" spans="1:11" s="35" customFormat="1" x14ac:dyDescent="0.2">
      <c r="A1213" s="79" t="s">
        <v>453</v>
      </c>
      <c r="B1213" s="74" t="s">
        <v>541</v>
      </c>
      <c r="C1213" s="79" t="s">
        <v>299</v>
      </c>
      <c r="D1213" s="80">
        <v>30108746</v>
      </c>
      <c r="E1213" s="85">
        <v>31</v>
      </c>
      <c r="F1213" s="74" t="s">
        <v>900</v>
      </c>
      <c r="G1213" s="82">
        <v>791986.39</v>
      </c>
      <c r="H1213" s="82">
        <v>777267.13500000001</v>
      </c>
      <c r="I1213" s="80">
        <v>1</v>
      </c>
      <c r="J1213" s="108">
        <v>40919</v>
      </c>
      <c r="K1213" s="110"/>
    </row>
    <row r="1214" spans="1:11" s="35" customFormat="1" ht="25.5" x14ac:dyDescent="0.2">
      <c r="A1214" s="79" t="s">
        <v>453</v>
      </c>
      <c r="B1214" s="74" t="s">
        <v>449</v>
      </c>
      <c r="C1214" s="79" t="s">
        <v>299</v>
      </c>
      <c r="D1214" s="80">
        <v>30109118</v>
      </c>
      <c r="E1214" s="85">
        <v>31</v>
      </c>
      <c r="F1214" s="74" t="s">
        <v>525</v>
      </c>
      <c r="G1214" s="82">
        <v>12385295.182</v>
      </c>
      <c r="H1214" s="82">
        <v>9507308.3650000002</v>
      </c>
      <c r="I1214" s="80" t="s">
        <v>901</v>
      </c>
      <c r="J1214" s="108" t="s">
        <v>902</v>
      </c>
      <c r="K1214" s="110"/>
    </row>
    <row r="1215" spans="1:11" s="35" customFormat="1" x14ac:dyDescent="0.2">
      <c r="A1215" s="79" t="s">
        <v>453</v>
      </c>
      <c r="B1215" s="74" t="s">
        <v>469</v>
      </c>
      <c r="C1215" s="79" t="s">
        <v>317</v>
      </c>
      <c r="D1215" s="80">
        <v>30109624</v>
      </c>
      <c r="E1215" s="85">
        <v>31</v>
      </c>
      <c r="F1215" s="74" t="s">
        <v>903</v>
      </c>
      <c r="G1215" s="82">
        <v>44885</v>
      </c>
      <c r="H1215" s="82">
        <v>34867</v>
      </c>
      <c r="I1215" s="80">
        <v>15</v>
      </c>
      <c r="J1215" s="108">
        <v>41500</v>
      </c>
      <c r="K1215" s="110"/>
    </row>
    <row r="1216" spans="1:11" s="35" customFormat="1" x14ac:dyDescent="0.2">
      <c r="A1216" s="79" t="s">
        <v>453</v>
      </c>
      <c r="B1216" s="74" t="s">
        <v>447</v>
      </c>
      <c r="C1216" s="79" t="s">
        <v>299</v>
      </c>
      <c r="D1216" s="80">
        <v>30109628</v>
      </c>
      <c r="E1216" s="85">
        <v>31</v>
      </c>
      <c r="F1216" s="74" t="s">
        <v>526</v>
      </c>
      <c r="G1216" s="82">
        <v>162014.51500000001</v>
      </c>
      <c r="H1216" s="82">
        <v>156049.51500000001</v>
      </c>
      <c r="I1216" s="80" t="s">
        <v>832</v>
      </c>
      <c r="J1216" s="108">
        <v>40925</v>
      </c>
      <c r="K1216" s="110"/>
    </row>
    <row r="1217" spans="1:11" s="35" customFormat="1" x14ac:dyDescent="0.2">
      <c r="A1217" s="79" t="s">
        <v>453</v>
      </c>
      <c r="B1217" s="74" t="s">
        <v>452</v>
      </c>
      <c r="C1217" s="79" t="s">
        <v>299</v>
      </c>
      <c r="D1217" s="80">
        <v>30109635</v>
      </c>
      <c r="E1217" s="85">
        <v>31</v>
      </c>
      <c r="F1217" s="74" t="s">
        <v>904</v>
      </c>
      <c r="G1217" s="82">
        <v>145888</v>
      </c>
      <c r="H1217" s="82">
        <v>0</v>
      </c>
      <c r="I1217" s="80" t="s">
        <v>905</v>
      </c>
      <c r="J1217" s="108">
        <v>41634</v>
      </c>
      <c r="K1217" s="110"/>
    </row>
    <row r="1218" spans="1:11" s="35" customFormat="1" x14ac:dyDescent="0.2">
      <c r="A1218" s="79" t="s">
        <v>453</v>
      </c>
      <c r="B1218" s="74" t="s">
        <v>527</v>
      </c>
      <c r="C1218" s="79" t="s">
        <v>299</v>
      </c>
      <c r="D1218" s="80">
        <v>30110524</v>
      </c>
      <c r="E1218" s="85">
        <v>31</v>
      </c>
      <c r="F1218" s="74" t="s">
        <v>528</v>
      </c>
      <c r="G1218" s="82">
        <v>474560.462</v>
      </c>
      <c r="H1218" s="82">
        <v>474060.462</v>
      </c>
      <c r="I1218" s="80" t="s">
        <v>828</v>
      </c>
      <c r="J1218" s="108">
        <v>41129</v>
      </c>
      <c r="K1218" s="110"/>
    </row>
    <row r="1219" spans="1:11" s="35" customFormat="1" ht="25.5" x14ac:dyDescent="0.2">
      <c r="A1219" s="79" t="s">
        <v>453</v>
      </c>
      <c r="B1219" s="74" t="s">
        <v>510</v>
      </c>
      <c r="C1219" s="79" t="s">
        <v>299</v>
      </c>
      <c r="D1219" s="80">
        <v>30110669</v>
      </c>
      <c r="E1219" s="85">
        <v>31</v>
      </c>
      <c r="F1219" s="74" t="s">
        <v>529</v>
      </c>
      <c r="G1219" s="82">
        <v>4448767.1459999997</v>
      </c>
      <c r="H1219" s="82">
        <v>3540435.1949999998</v>
      </c>
      <c r="I1219" s="80" t="s">
        <v>906</v>
      </c>
      <c r="J1219" s="108" t="s">
        <v>907</v>
      </c>
      <c r="K1219" s="110"/>
    </row>
    <row r="1220" spans="1:11" s="35" customFormat="1" x14ac:dyDescent="0.2">
      <c r="A1220" s="79" t="s">
        <v>453</v>
      </c>
      <c r="B1220" s="74" t="s">
        <v>522</v>
      </c>
      <c r="C1220" s="79" t="s">
        <v>299</v>
      </c>
      <c r="D1220" s="80">
        <v>30110910</v>
      </c>
      <c r="E1220" s="85">
        <v>31</v>
      </c>
      <c r="F1220" s="74" t="s">
        <v>530</v>
      </c>
      <c r="G1220" s="82">
        <v>522963.266</v>
      </c>
      <c r="H1220" s="82">
        <v>513364.54399999999</v>
      </c>
      <c r="I1220" s="80" t="s">
        <v>908</v>
      </c>
      <c r="J1220" s="108">
        <v>41570</v>
      </c>
      <c r="K1220" s="110"/>
    </row>
    <row r="1221" spans="1:11" s="35" customFormat="1" x14ac:dyDescent="0.2">
      <c r="A1221" s="79" t="s">
        <v>453</v>
      </c>
      <c r="B1221" s="74" t="s">
        <v>531</v>
      </c>
      <c r="C1221" s="79" t="s">
        <v>317</v>
      </c>
      <c r="D1221" s="80">
        <v>30113181</v>
      </c>
      <c r="E1221" s="85">
        <v>31</v>
      </c>
      <c r="F1221" s="74" t="s">
        <v>532</v>
      </c>
      <c r="G1221" s="82">
        <v>237947.53700000001</v>
      </c>
      <c r="H1221" s="82">
        <v>212921.05600000001</v>
      </c>
      <c r="I1221" s="80" t="s">
        <v>834</v>
      </c>
      <c r="J1221" s="108">
        <v>42088</v>
      </c>
      <c r="K1221" s="110"/>
    </row>
    <row r="1222" spans="1:11" s="35" customFormat="1" ht="25.5" x14ac:dyDescent="0.2">
      <c r="A1222" s="79" t="s">
        <v>453</v>
      </c>
      <c r="B1222" s="74" t="s">
        <v>495</v>
      </c>
      <c r="C1222" s="79" t="s">
        <v>299</v>
      </c>
      <c r="D1222" s="80">
        <v>30113459</v>
      </c>
      <c r="E1222" s="85">
        <v>31</v>
      </c>
      <c r="F1222" s="74" t="s">
        <v>909</v>
      </c>
      <c r="G1222" s="82">
        <v>383025</v>
      </c>
      <c r="H1222" s="82">
        <v>0</v>
      </c>
      <c r="I1222" s="80" t="s">
        <v>910</v>
      </c>
      <c r="J1222" s="108" t="s">
        <v>911</v>
      </c>
      <c r="K1222" s="110"/>
    </row>
    <row r="1223" spans="1:11" s="35" customFormat="1" ht="25.5" x14ac:dyDescent="0.2">
      <c r="A1223" s="79" t="s">
        <v>453</v>
      </c>
      <c r="B1223" s="74" t="s">
        <v>495</v>
      </c>
      <c r="C1223" s="79" t="s">
        <v>299</v>
      </c>
      <c r="D1223" s="80">
        <v>30113493</v>
      </c>
      <c r="E1223" s="85">
        <v>31</v>
      </c>
      <c r="F1223" s="74" t="s">
        <v>912</v>
      </c>
      <c r="G1223" s="82">
        <v>387120</v>
      </c>
      <c r="H1223" s="82">
        <v>0</v>
      </c>
      <c r="I1223" s="80">
        <v>5</v>
      </c>
      <c r="J1223" s="108" t="s">
        <v>911</v>
      </c>
      <c r="K1223" s="110"/>
    </row>
    <row r="1224" spans="1:11" s="35" customFormat="1" ht="25.5" x14ac:dyDescent="0.2">
      <c r="A1224" s="79" t="s">
        <v>453</v>
      </c>
      <c r="B1224" s="74" t="s">
        <v>527</v>
      </c>
      <c r="C1224" s="79" t="s">
        <v>299</v>
      </c>
      <c r="D1224" s="80">
        <v>30114266</v>
      </c>
      <c r="E1224" s="85">
        <v>31</v>
      </c>
      <c r="F1224" s="74" t="s">
        <v>533</v>
      </c>
      <c r="G1224" s="82">
        <v>885157.83100000001</v>
      </c>
      <c r="H1224" s="82">
        <v>806123.42599999998</v>
      </c>
      <c r="I1224" s="80" t="s">
        <v>913</v>
      </c>
      <c r="J1224" s="108" t="s">
        <v>914</v>
      </c>
      <c r="K1224" s="110"/>
    </row>
    <row r="1225" spans="1:11" s="35" customFormat="1" x14ac:dyDescent="0.2">
      <c r="A1225" s="79" t="s">
        <v>453</v>
      </c>
      <c r="B1225" s="74" t="s">
        <v>447</v>
      </c>
      <c r="C1225" s="79" t="s">
        <v>299</v>
      </c>
      <c r="D1225" s="80">
        <v>30114624</v>
      </c>
      <c r="E1225" s="85">
        <v>31</v>
      </c>
      <c r="F1225" s="74" t="s">
        <v>915</v>
      </c>
      <c r="G1225" s="82">
        <v>510570.25099999999</v>
      </c>
      <c r="H1225" s="82">
        <v>0</v>
      </c>
      <c r="I1225" s="80" t="s">
        <v>818</v>
      </c>
      <c r="J1225" s="108">
        <v>42242</v>
      </c>
      <c r="K1225" s="110"/>
    </row>
    <row r="1226" spans="1:11" s="35" customFormat="1" x14ac:dyDescent="0.2">
      <c r="A1226" s="79" t="s">
        <v>453</v>
      </c>
      <c r="B1226" s="74" t="s">
        <v>483</v>
      </c>
      <c r="C1226" s="79" t="s">
        <v>317</v>
      </c>
      <c r="D1226" s="80">
        <v>30114776</v>
      </c>
      <c r="E1226" s="85">
        <v>31</v>
      </c>
      <c r="F1226" s="74" t="s">
        <v>534</v>
      </c>
      <c r="G1226" s="82">
        <v>27285.39</v>
      </c>
      <c r="H1226" s="82">
        <v>37207.35</v>
      </c>
      <c r="I1226" s="80">
        <v>17</v>
      </c>
      <c r="J1226" s="108">
        <v>41157</v>
      </c>
      <c r="K1226" s="110"/>
    </row>
    <row r="1227" spans="1:11" s="35" customFormat="1" x14ac:dyDescent="0.2">
      <c r="A1227" s="79" t="s">
        <v>453</v>
      </c>
      <c r="B1227" s="74" t="s">
        <v>463</v>
      </c>
      <c r="C1227" s="79" t="s">
        <v>299</v>
      </c>
      <c r="D1227" s="80">
        <v>30114839</v>
      </c>
      <c r="E1227" s="85">
        <v>31</v>
      </c>
      <c r="F1227" s="74" t="s">
        <v>535</v>
      </c>
      <c r="G1227" s="82">
        <v>469075.152</v>
      </c>
      <c r="H1227" s="82">
        <v>469075.152</v>
      </c>
      <c r="I1227" s="80" t="s">
        <v>916</v>
      </c>
      <c r="J1227" s="108">
        <v>41458</v>
      </c>
      <c r="K1227" s="110"/>
    </row>
    <row r="1228" spans="1:11" s="35" customFormat="1" x14ac:dyDescent="0.2">
      <c r="A1228" s="79" t="s">
        <v>453</v>
      </c>
      <c r="B1228" s="74" t="s">
        <v>452</v>
      </c>
      <c r="C1228" s="79" t="s">
        <v>317</v>
      </c>
      <c r="D1228" s="80">
        <v>30115472</v>
      </c>
      <c r="E1228" s="85">
        <v>31</v>
      </c>
      <c r="F1228" s="74" t="s">
        <v>917</v>
      </c>
      <c r="G1228" s="82">
        <v>88409</v>
      </c>
      <c r="H1228" s="82">
        <v>79568.100000000006</v>
      </c>
      <c r="I1228" s="80" t="s">
        <v>834</v>
      </c>
      <c r="J1228" s="108">
        <v>42088</v>
      </c>
      <c r="K1228" s="110"/>
    </row>
    <row r="1229" spans="1:11" s="35" customFormat="1" x14ac:dyDescent="0.2">
      <c r="A1229" s="79" t="s">
        <v>453</v>
      </c>
      <c r="B1229" s="74" t="s">
        <v>1189</v>
      </c>
      <c r="C1229" s="79" t="s">
        <v>299</v>
      </c>
      <c r="D1229" s="80">
        <v>30116015</v>
      </c>
      <c r="E1229" s="85">
        <v>31</v>
      </c>
      <c r="F1229" s="74" t="s">
        <v>536</v>
      </c>
      <c r="G1229" s="82">
        <v>451798.48</v>
      </c>
      <c r="H1229" s="82">
        <v>451798.48</v>
      </c>
      <c r="I1229" s="80">
        <v>21</v>
      </c>
      <c r="J1229" s="108">
        <v>41220</v>
      </c>
      <c r="K1229" s="110"/>
    </row>
    <row r="1230" spans="1:11" s="35" customFormat="1" x14ac:dyDescent="0.2">
      <c r="A1230" s="79" t="s">
        <v>453</v>
      </c>
      <c r="B1230" s="74" t="s">
        <v>594</v>
      </c>
      <c r="C1230" s="79" t="s">
        <v>299</v>
      </c>
      <c r="D1230" s="80">
        <v>30116309</v>
      </c>
      <c r="E1230" s="85">
        <v>31</v>
      </c>
      <c r="F1230" s="74" t="s">
        <v>918</v>
      </c>
      <c r="G1230" s="82">
        <v>2000000</v>
      </c>
      <c r="H1230" s="82">
        <v>2000000</v>
      </c>
      <c r="I1230" s="80">
        <v>5</v>
      </c>
      <c r="J1230" s="108">
        <v>40984</v>
      </c>
      <c r="K1230" s="110"/>
    </row>
    <row r="1231" spans="1:11" s="35" customFormat="1" ht="25.5" x14ac:dyDescent="0.2">
      <c r="A1231" s="79" t="s">
        <v>453</v>
      </c>
      <c r="B1231" s="74" t="s">
        <v>500</v>
      </c>
      <c r="C1231" s="79" t="s">
        <v>299</v>
      </c>
      <c r="D1231" s="80">
        <v>30119879</v>
      </c>
      <c r="E1231" s="85">
        <v>31</v>
      </c>
      <c r="F1231" s="74" t="s">
        <v>537</v>
      </c>
      <c r="G1231" s="82">
        <v>1182046.9790000001</v>
      </c>
      <c r="H1231" s="82">
        <v>1172037.4539999999</v>
      </c>
      <c r="I1231" s="80" t="s">
        <v>919</v>
      </c>
      <c r="J1231" s="108" t="s">
        <v>920</v>
      </c>
      <c r="K1231" s="110"/>
    </row>
    <row r="1232" spans="1:11" s="35" customFormat="1" x14ac:dyDescent="0.2">
      <c r="A1232" s="79" t="s">
        <v>453</v>
      </c>
      <c r="B1232" s="74" t="s">
        <v>541</v>
      </c>
      <c r="C1232" s="79" t="s">
        <v>299</v>
      </c>
      <c r="D1232" s="80">
        <v>30120968</v>
      </c>
      <c r="E1232" s="85">
        <v>31</v>
      </c>
      <c r="F1232" s="74" t="s">
        <v>921</v>
      </c>
      <c r="G1232" s="82">
        <v>1160000</v>
      </c>
      <c r="H1232" s="82">
        <v>1160000</v>
      </c>
      <c r="I1232" s="80">
        <v>15</v>
      </c>
      <c r="J1232" s="108">
        <v>41500</v>
      </c>
      <c r="K1232" s="110"/>
    </row>
    <row r="1233" spans="1:11" s="35" customFormat="1" x14ac:dyDescent="0.2">
      <c r="A1233" s="79" t="s">
        <v>453</v>
      </c>
      <c r="B1233" s="74" t="s">
        <v>1189</v>
      </c>
      <c r="C1233" s="79" t="s">
        <v>299</v>
      </c>
      <c r="D1233" s="80">
        <v>30120997</v>
      </c>
      <c r="E1233" s="85">
        <v>31</v>
      </c>
      <c r="F1233" s="74" t="s">
        <v>538</v>
      </c>
      <c r="G1233" s="82">
        <v>328000</v>
      </c>
      <c r="H1233" s="82">
        <v>328000</v>
      </c>
      <c r="I1233" s="80" t="s">
        <v>818</v>
      </c>
      <c r="J1233" s="108">
        <v>41204</v>
      </c>
      <c r="K1233" s="110"/>
    </row>
    <row r="1234" spans="1:11" s="35" customFormat="1" ht="25.5" x14ac:dyDescent="0.2">
      <c r="A1234" s="79" t="s">
        <v>453</v>
      </c>
      <c r="B1234" s="74" t="s">
        <v>578</v>
      </c>
      <c r="C1234" s="79" t="s">
        <v>299</v>
      </c>
      <c r="D1234" s="80">
        <v>30121518</v>
      </c>
      <c r="E1234" s="85">
        <v>31</v>
      </c>
      <c r="F1234" s="74" t="s">
        <v>922</v>
      </c>
      <c r="G1234" s="82">
        <v>2873219</v>
      </c>
      <c r="H1234" s="82">
        <v>0</v>
      </c>
      <c r="I1234" s="80" t="s">
        <v>923</v>
      </c>
      <c r="J1234" s="108" t="s">
        <v>924</v>
      </c>
      <c r="K1234" s="110"/>
    </row>
    <row r="1235" spans="1:11" s="35" customFormat="1" x14ac:dyDescent="0.2">
      <c r="A1235" s="79" t="s">
        <v>453</v>
      </c>
      <c r="B1235" s="74" t="s">
        <v>568</v>
      </c>
      <c r="C1235" s="79" t="s">
        <v>299</v>
      </c>
      <c r="D1235" s="80">
        <v>30123150</v>
      </c>
      <c r="E1235" s="85">
        <v>31</v>
      </c>
      <c r="F1235" s="74" t="s">
        <v>925</v>
      </c>
      <c r="G1235" s="82">
        <v>144867.01500000001</v>
      </c>
      <c r="H1235" s="82">
        <v>144567.01500000001</v>
      </c>
      <c r="I1235" s="80">
        <v>2</v>
      </c>
      <c r="J1235" s="108">
        <v>41570</v>
      </c>
      <c r="K1235" s="110"/>
    </row>
    <row r="1236" spans="1:11" s="35" customFormat="1" x14ac:dyDescent="0.2">
      <c r="A1236" s="79" t="s">
        <v>453</v>
      </c>
      <c r="B1236" s="74" t="s">
        <v>594</v>
      </c>
      <c r="C1236" s="79" t="s">
        <v>299</v>
      </c>
      <c r="D1236" s="80">
        <v>30123365</v>
      </c>
      <c r="E1236" s="85">
        <v>31</v>
      </c>
      <c r="F1236" s="74" t="s">
        <v>926</v>
      </c>
      <c r="G1236" s="82">
        <v>560483</v>
      </c>
      <c r="H1236" s="82">
        <v>0</v>
      </c>
      <c r="I1236" s="80" t="s">
        <v>838</v>
      </c>
      <c r="J1236" s="108">
        <v>42340</v>
      </c>
      <c r="K1236" s="110"/>
    </row>
    <row r="1237" spans="1:11" s="35" customFormat="1" x14ac:dyDescent="0.2">
      <c r="A1237" s="79" t="s">
        <v>453</v>
      </c>
      <c r="B1237" s="74" t="s">
        <v>517</v>
      </c>
      <c r="C1237" s="79" t="s">
        <v>299</v>
      </c>
      <c r="D1237" s="80">
        <v>30124522</v>
      </c>
      <c r="E1237" s="85">
        <v>31</v>
      </c>
      <c r="F1237" s="74" t="s">
        <v>927</v>
      </c>
      <c r="G1237" s="82">
        <v>658774</v>
      </c>
      <c r="H1237" s="82">
        <v>0</v>
      </c>
      <c r="I1237" s="80">
        <v>17</v>
      </c>
      <c r="J1237" s="108">
        <v>41157</v>
      </c>
      <c r="K1237" s="110"/>
    </row>
    <row r="1238" spans="1:11" s="35" customFormat="1" ht="25.5" x14ac:dyDescent="0.2">
      <c r="A1238" s="79" t="s">
        <v>453</v>
      </c>
      <c r="B1238" s="74" t="s">
        <v>517</v>
      </c>
      <c r="C1238" s="79" t="s">
        <v>299</v>
      </c>
      <c r="D1238" s="80">
        <v>30124696</v>
      </c>
      <c r="E1238" s="85">
        <v>31</v>
      </c>
      <c r="F1238" s="74" t="s">
        <v>539</v>
      </c>
      <c r="G1238" s="82">
        <v>1494813.517</v>
      </c>
      <c r="H1238" s="82">
        <v>47756.271999999997</v>
      </c>
      <c r="I1238" s="80" t="s">
        <v>928</v>
      </c>
      <c r="J1238" s="108" t="s">
        <v>929</v>
      </c>
      <c r="K1238" s="110"/>
    </row>
    <row r="1239" spans="1:11" s="35" customFormat="1" x14ac:dyDescent="0.2">
      <c r="A1239" s="79" t="s">
        <v>453</v>
      </c>
      <c r="B1239" s="74" t="s">
        <v>463</v>
      </c>
      <c r="C1239" s="79" t="s">
        <v>299</v>
      </c>
      <c r="D1239" s="80">
        <v>30124763</v>
      </c>
      <c r="E1239" s="85">
        <v>31</v>
      </c>
      <c r="F1239" s="74" t="s">
        <v>930</v>
      </c>
      <c r="G1239" s="82">
        <v>446680</v>
      </c>
      <c r="H1239" s="82">
        <v>0</v>
      </c>
      <c r="I1239" s="80" t="s">
        <v>834</v>
      </c>
      <c r="J1239" s="108">
        <v>42088</v>
      </c>
      <c r="K1239" s="110"/>
    </row>
    <row r="1240" spans="1:11" s="35" customFormat="1" x14ac:dyDescent="0.2">
      <c r="A1240" s="79" t="s">
        <v>453</v>
      </c>
      <c r="B1240" s="74" t="s">
        <v>485</v>
      </c>
      <c r="C1240" s="79" t="s">
        <v>299</v>
      </c>
      <c r="D1240" s="80">
        <v>30124773</v>
      </c>
      <c r="E1240" s="85">
        <v>31</v>
      </c>
      <c r="F1240" s="74" t="s">
        <v>931</v>
      </c>
      <c r="G1240" s="82">
        <v>228148.913</v>
      </c>
      <c r="H1240" s="82">
        <v>203815.682</v>
      </c>
      <c r="I1240" s="80" t="s">
        <v>820</v>
      </c>
      <c r="J1240" s="108">
        <v>41157</v>
      </c>
      <c r="K1240" s="110"/>
    </row>
    <row r="1241" spans="1:11" s="35" customFormat="1" x14ac:dyDescent="0.2">
      <c r="A1241" s="79" t="s">
        <v>453</v>
      </c>
      <c r="B1241" s="74" t="s">
        <v>1189</v>
      </c>
      <c r="C1241" s="79" t="s">
        <v>299</v>
      </c>
      <c r="D1241" s="80">
        <v>30126637</v>
      </c>
      <c r="E1241" s="85">
        <v>31</v>
      </c>
      <c r="F1241" s="74" t="s">
        <v>540</v>
      </c>
      <c r="G1241" s="82">
        <v>393103.11300000001</v>
      </c>
      <c r="H1241" s="82">
        <v>393103.11300000001</v>
      </c>
      <c r="I1241" s="80" t="s">
        <v>846</v>
      </c>
      <c r="J1241" s="108">
        <v>41220</v>
      </c>
      <c r="K1241" s="110"/>
    </row>
    <row r="1242" spans="1:11" s="35" customFormat="1" x14ac:dyDescent="0.2">
      <c r="A1242" s="79" t="s">
        <v>453</v>
      </c>
      <c r="B1242" s="74" t="s">
        <v>465</v>
      </c>
      <c r="C1242" s="79" t="s">
        <v>299</v>
      </c>
      <c r="D1242" s="80">
        <v>30127203</v>
      </c>
      <c r="E1242" s="85">
        <v>31</v>
      </c>
      <c r="F1242" s="74" t="s">
        <v>932</v>
      </c>
      <c r="G1242" s="82">
        <v>366096</v>
      </c>
      <c r="H1242" s="82">
        <v>0</v>
      </c>
      <c r="I1242" s="80" t="s">
        <v>799</v>
      </c>
      <c r="J1242" s="108">
        <v>41547</v>
      </c>
      <c r="K1242" s="110"/>
    </row>
    <row r="1243" spans="1:11" s="35" customFormat="1" x14ac:dyDescent="0.2">
      <c r="A1243" s="79" t="s">
        <v>453</v>
      </c>
      <c r="B1243" s="74" t="s">
        <v>500</v>
      </c>
      <c r="C1243" s="79" t="s">
        <v>299</v>
      </c>
      <c r="D1243" s="80">
        <v>30127410</v>
      </c>
      <c r="E1243" s="85">
        <v>31</v>
      </c>
      <c r="F1243" s="74" t="s">
        <v>933</v>
      </c>
      <c r="G1243" s="82">
        <v>1093080</v>
      </c>
      <c r="H1243" s="82">
        <v>0</v>
      </c>
      <c r="I1243" s="80" t="s">
        <v>838</v>
      </c>
      <c r="J1243" s="108">
        <v>42340</v>
      </c>
      <c r="K1243" s="110"/>
    </row>
    <row r="1244" spans="1:11" s="35" customFormat="1" x14ac:dyDescent="0.2">
      <c r="A1244" s="79" t="s">
        <v>453</v>
      </c>
      <c r="B1244" s="74" t="s">
        <v>445</v>
      </c>
      <c r="C1244" s="79" t="s">
        <v>299</v>
      </c>
      <c r="D1244" s="80">
        <v>30128150</v>
      </c>
      <c r="E1244" s="85">
        <v>31</v>
      </c>
      <c r="F1244" s="74" t="s">
        <v>934</v>
      </c>
      <c r="G1244" s="82">
        <v>49404</v>
      </c>
      <c r="H1244" s="82">
        <v>0</v>
      </c>
      <c r="I1244" s="80" t="s">
        <v>838</v>
      </c>
      <c r="J1244" s="108">
        <v>42340</v>
      </c>
      <c r="K1244" s="110"/>
    </row>
    <row r="1245" spans="1:11" s="35" customFormat="1" x14ac:dyDescent="0.2">
      <c r="A1245" s="79" t="s">
        <v>453</v>
      </c>
      <c r="B1245" s="74" t="s">
        <v>541</v>
      </c>
      <c r="C1245" s="79" t="s">
        <v>299</v>
      </c>
      <c r="D1245" s="80">
        <v>30128327</v>
      </c>
      <c r="E1245" s="85">
        <v>31</v>
      </c>
      <c r="F1245" s="74" t="s">
        <v>542</v>
      </c>
      <c r="G1245" s="82">
        <v>675000</v>
      </c>
      <c r="H1245" s="82">
        <v>675000</v>
      </c>
      <c r="I1245" s="80" t="s">
        <v>908</v>
      </c>
      <c r="J1245" s="108">
        <v>41563</v>
      </c>
      <c r="K1245" s="110"/>
    </row>
    <row r="1246" spans="1:11" s="35" customFormat="1" x14ac:dyDescent="0.2">
      <c r="A1246" s="79" t="s">
        <v>453</v>
      </c>
      <c r="B1246" s="74" t="s">
        <v>541</v>
      </c>
      <c r="C1246" s="79" t="s">
        <v>299</v>
      </c>
      <c r="D1246" s="80">
        <v>30128502</v>
      </c>
      <c r="E1246" s="85">
        <v>31</v>
      </c>
      <c r="F1246" s="74" t="s">
        <v>935</v>
      </c>
      <c r="G1246" s="82">
        <v>383445.223</v>
      </c>
      <c r="H1246" s="82">
        <v>379000.223</v>
      </c>
      <c r="I1246" s="80">
        <v>15</v>
      </c>
      <c r="J1246" s="108">
        <v>41500</v>
      </c>
      <c r="K1246" s="110"/>
    </row>
    <row r="1247" spans="1:11" s="35" customFormat="1" x14ac:dyDescent="0.2">
      <c r="A1247" s="79" t="s">
        <v>453</v>
      </c>
      <c r="B1247" s="74" t="s">
        <v>754</v>
      </c>
      <c r="C1247" s="79" t="s">
        <v>299</v>
      </c>
      <c r="D1247" s="80">
        <v>30129329</v>
      </c>
      <c r="E1247" s="85">
        <v>31</v>
      </c>
      <c r="F1247" s="74" t="s">
        <v>936</v>
      </c>
      <c r="G1247" s="82">
        <v>662436</v>
      </c>
      <c r="H1247" s="82">
        <v>0</v>
      </c>
      <c r="I1247" s="80">
        <v>20</v>
      </c>
      <c r="J1247" s="108">
        <v>42298</v>
      </c>
      <c r="K1247" s="110"/>
    </row>
    <row r="1248" spans="1:11" s="35" customFormat="1" x14ac:dyDescent="0.2">
      <c r="A1248" s="79" t="s">
        <v>453</v>
      </c>
      <c r="B1248" s="74" t="s">
        <v>469</v>
      </c>
      <c r="C1248" s="79" t="s">
        <v>299</v>
      </c>
      <c r="D1248" s="80">
        <v>30130285</v>
      </c>
      <c r="E1248" s="85">
        <v>31</v>
      </c>
      <c r="F1248" s="74" t="s">
        <v>937</v>
      </c>
      <c r="G1248" s="82">
        <v>365084.14600000001</v>
      </c>
      <c r="H1248" s="82">
        <v>318066.56900000002</v>
      </c>
      <c r="I1248" s="80" t="s">
        <v>938</v>
      </c>
      <c r="J1248" s="108" t="s">
        <v>939</v>
      </c>
      <c r="K1248" s="110"/>
    </row>
    <row r="1249" spans="1:11" s="35" customFormat="1" x14ac:dyDescent="0.2">
      <c r="A1249" s="79" t="s">
        <v>453</v>
      </c>
      <c r="B1249" s="74" t="s">
        <v>463</v>
      </c>
      <c r="C1249" s="79" t="s">
        <v>299</v>
      </c>
      <c r="D1249" s="80">
        <v>30130334</v>
      </c>
      <c r="E1249" s="85">
        <v>31</v>
      </c>
      <c r="F1249" s="74" t="s">
        <v>940</v>
      </c>
      <c r="G1249" s="82">
        <v>648395.48100000003</v>
      </c>
      <c r="H1249" s="82">
        <v>603930.85499999998</v>
      </c>
      <c r="I1249" s="80" t="s">
        <v>905</v>
      </c>
      <c r="J1249" s="108">
        <v>42002</v>
      </c>
      <c r="K1249" s="110"/>
    </row>
    <row r="1250" spans="1:11" s="35" customFormat="1" x14ac:dyDescent="0.2">
      <c r="A1250" s="79" t="s">
        <v>453</v>
      </c>
      <c r="B1250" s="74" t="s">
        <v>469</v>
      </c>
      <c r="C1250" s="79" t="s">
        <v>299</v>
      </c>
      <c r="D1250" s="80">
        <v>30130375</v>
      </c>
      <c r="E1250" s="85">
        <v>31</v>
      </c>
      <c r="F1250" s="74" t="s">
        <v>941</v>
      </c>
      <c r="G1250" s="82">
        <v>345000.00099999999</v>
      </c>
      <c r="H1250" s="82">
        <v>278508.76199999999</v>
      </c>
      <c r="I1250" s="80" t="s">
        <v>828</v>
      </c>
      <c r="J1250" s="108">
        <v>41500</v>
      </c>
      <c r="K1250" s="110"/>
    </row>
    <row r="1251" spans="1:11" s="35" customFormat="1" x14ac:dyDescent="0.2">
      <c r="A1251" s="79" t="s">
        <v>453</v>
      </c>
      <c r="B1251" s="74" t="s">
        <v>114</v>
      </c>
      <c r="C1251" s="79" t="s">
        <v>299</v>
      </c>
      <c r="D1251" s="80">
        <v>30130625</v>
      </c>
      <c r="E1251" s="85">
        <v>31</v>
      </c>
      <c r="F1251" s="74" t="s">
        <v>543</v>
      </c>
      <c r="G1251" s="82">
        <v>3555496.6680000001</v>
      </c>
      <c r="H1251" s="82">
        <v>2343469.7999999998</v>
      </c>
      <c r="I1251" s="80">
        <v>2</v>
      </c>
      <c r="J1251" s="108">
        <v>42011</v>
      </c>
      <c r="K1251" s="110"/>
    </row>
    <row r="1252" spans="1:11" s="35" customFormat="1" x14ac:dyDescent="0.2">
      <c r="A1252" s="79" t="s">
        <v>453</v>
      </c>
      <c r="B1252" s="74" t="s">
        <v>477</v>
      </c>
      <c r="C1252" s="79" t="s">
        <v>299</v>
      </c>
      <c r="D1252" s="80">
        <v>30130885</v>
      </c>
      <c r="E1252" s="85">
        <v>31</v>
      </c>
      <c r="F1252" s="74" t="s">
        <v>544</v>
      </c>
      <c r="G1252" s="82">
        <v>3891961.915</v>
      </c>
      <c r="H1252" s="82">
        <v>3868610.182</v>
      </c>
      <c r="I1252" s="80" t="s">
        <v>938</v>
      </c>
      <c r="J1252" s="108">
        <v>42214</v>
      </c>
      <c r="K1252" s="110"/>
    </row>
    <row r="1253" spans="1:11" s="35" customFormat="1" x14ac:dyDescent="0.2">
      <c r="A1253" s="79" t="s">
        <v>453</v>
      </c>
      <c r="B1253" s="74" t="s">
        <v>578</v>
      </c>
      <c r="C1253" s="79" t="s">
        <v>299</v>
      </c>
      <c r="D1253" s="80">
        <v>30131692</v>
      </c>
      <c r="E1253" s="85">
        <v>31</v>
      </c>
      <c r="F1253" s="74" t="s">
        <v>942</v>
      </c>
      <c r="G1253" s="82">
        <v>642923</v>
      </c>
      <c r="H1253" s="82">
        <v>0</v>
      </c>
      <c r="I1253" s="80" t="s">
        <v>838</v>
      </c>
      <c r="J1253" s="108">
        <v>42340</v>
      </c>
      <c r="K1253" s="110"/>
    </row>
    <row r="1254" spans="1:11" s="35" customFormat="1" x14ac:dyDescent="0.2">
      <c r="A1254" s="79" t="s">
        <v>453</v>
      </c>
      <c r="B1254" s="74" t="s">
        <v>568</v>
      </c>
      <c r="C1254" s="79" t="s">
        <v>299</v>
      </c>
      <c r="D1254" s="80">
        <v>30132343</v>
      </c>
      <c r="E1254" s="85">
        <v>31</v>
      </c>
      <c r="F1254" s="74" t="s">
        <v>943</v>
      </c>
      <c r="G1254" s="82">
        <v>339999.98</v>
      </c>
      <c r="H1254" s="82">
        <v>339999.98</v>
      </c>
      <c r="I1254" s="80" t="s">
        <v>799</v>
      </c>
      <c r="J1254" s="108">
        <v>41547</v>
      </c>
      <c r="K1254" s="110"/>
    </row>
    <row r="1255" spans="1:11" s="35" customFormat="1" x14ac:dyDescent="0.2">
      <c r="A1255" s="79" t="s">
        <v>453</v>
      </c>
      <c r="B1255" s="74" t="s">
        <v>493</v>
      </c>
      <c r="C1255" s="79" t="s">
        <v>299</v>
      </c>
      <c r="D1255" s="80">
        <v>30134512</v>
      </c>
      <c r="E1255" s="85">
        <v>31</v>
      </c>
      <c r="F1255" s="74" t="s">
        <v>545</v>
      </c>
      <c r="G1255" s="82">
        <v>1693551.4620000001</v>
      </c>
      <c r="H1255" s="82">
        <v>782344.86100000003</v>
      </c>
      <c r="I1255" s="80" t="s">
        <v>838</v>
      </c>
      <c r="J1255" s="108">
        <v>42340</v>
      </c>
      <c r="K1255" s="110"/>
    </row>
    <row r="1256" spans="1:11" s="35" customFormat="1" x14ac:dyDescent="0.2">
      <c r="A1256" s="79" t="s">
        <v>453</v>
      </c>
      <c r="B1256" s="74" t="s">
        <v>445</v>
      </c>
      <c r="C1256" s="79" t="s">
        <v>299</v>
      </c>
      <c r="D1256" s="80">
        <v>30134652</v>
      </c>
      <c r="E1256" s="85">
        <v>31</v>
      </c>
      <c r="F1256" s="74" t="s">
        <v>546</v>
      </c>
      <c r="G1256" s="82">
        <v>781464.81799999997</v>
      </c>
      <c r="H1256" s="82">
        <v>461080.35399999999</v>
      </c>
      <c r="I1256" s="80" t="s">
        <v>846</v>
      </c>
      <c r="J1256" s="108">
        <v>42312</v>
      </c>
      <c r="K1256" s="110"/>
    </row>
    <row r="1257" spans="1:11" s="35" customFormat="1" x14ac:dyDescent="0.2">
      <c r="A1257" s="79" t="s">
        <v>453</v>
      </c>
      <c r="B1257" s="74" t="s">
        <v>547</v>
      </c>
      <c r="C1257" s="79" t="s">
        <v>299</v>
      </c>
      <c r="D1257" s="80">
        <v>30135152</v>
      </c>
      <c r="E1257" s="85">
        <v>31</v>
      </c>
      <c r="F1257" s="74" t="s">
        <v>548</v>
      </c>
      <c r="G1257" s="82">
        <v>809000</v>
      </c>
      <c r="H1257" s="82">
        <v>809000</v>
      </c>
      <c r="I1257" s="80" t="s">
        <v>908</v>
      </c>
      <c r="J1257" s="108">
        <v>41563</v>
      </c>
      <c r="K1257" s="110"/>
    </row>
    <row r="1258" spans="1:11" s="35" customFormat="1" x14ac:dyDescent="0.2">
      <c r="A1258" s="79" t="s">
        <v>453</v>
      </c>
      <c r="B1258" s="74" t="s">
        <v>493</v>
      </c>
      <c r="C1258" s="79" t="s">
        <v>299</v>
      </c>
      <c r="D1258" s="80">
        <v>30135586</v>
      </c>
      <c r="E1258" s="85">
        <v>31</v>
      </c>
      <c r="F1258" s="74" t="s">
        <v>944</v>
      </c>
      <c r="G1258" s="82">
        <v>1926977</v>
      </c>
      <c r="H1258" s="82">
        <v>0</v>
      </c>
      <c r="I1258" s="80" t="s">
        <v>887</v>
      </c>
      <c r="J1258" s="108">
        <v>42424</v>
      </c>
      <c r="K1258" s="110"/>
    </row>
    <row r="1259" spans="1:11" s="35" customFormat="1" x14ac:dyDescent="0.2">
      <c r="A1259" s="79" t="s">
        <v>453</v>
      </c>
      <c r="B1259" s="74" t="s">
        <v>475</v>
      </c>
      <c r="C1259" s="79" t="s">
        <v>299</v>
      </c>
      <c r="D1259" s="80">
        <v>30135699</v>
      </c>
      <c r="E1259" s="85">
        <v>31</v>
      </c>
      <c r="F1259" s="74" t="s">
        <v>549</v>
      </c>
      <c r="G1259" s="82">
        <v>540500</v>
      </c>
      <c r="H1259" s="82">
        <v>540499.99899999995</v>
      </c>
      <c r="I1259" s="80" t="s">
        <v>905</v>
      </c>
      <c r="J1259" s="108">
        <v>41634</v>
      </c>
      <c r="K1259" s="110"/>
    </row>
    <row r="1260" spans="1:11" s="35" customFormat="1" x14ac:dyDescent="0.2">
      <c r="A1260" s="79" t="s">
        <v>453</v>
      </c>
      <c r="B1260" s="74" t="s">
        <v>114</v>
      </c>
      <c r="C1260" s="79" t="s">
        <v>299</v>
      </c>
      <c r="D1260" s="80">
        <v>30136092</v>
      </c>
      <c r="E1260" s="85">
        <v>31</v>
      </c>
      <c r="F1260" s="74" t="s">
        <v>550</v>
      </c>
      <c r="G1260" s="82">
        <v>573384.11800000002</v>
      </c>
      <c r="H1260" s="82">
        <v>200207.49600000001</v>
      </c>
      <c r="I1260" s="80" t="s">
        <v>945</v>
      </c>
      <c r="J1260" s="108">
        <v>41626</v>
      </c>
      <c r="K1260" s="110"/>
    </row>
    <row r="1261" spans="1:11" s="35" customFormat="1" x14ac:dyDescent="0.2">
      <c r="A1261" s="79" t="s">
        <v>453</v>
      </c>
      <c r="B1261" s="74" t="s">
        <v>507</v>
      </c>
      <c r="C1261" s="79" t="s">
        <v>299</v>
      </c>
      <c r="D1261" s="80">
        <v>30136209</v>
      </c>
      <c r="E1261" s="85">
        <v>31</v>
      </c>
      <c r="F1261" s="74" t="s">
        <v>946</v>
      </c>
      <c r="G1261" s="82">
        <v>525290.44900000002</v>
      </c>
      <c r="H1261" s="82">
        <v>505144.01</v>
      </c>
      <c r="I1261" s="80" t="s">
        <v>947</v>
      </c>
      <c r="J1261" s="108">
        <v>41570</v>
      </c>
      <c r="K1261" s="110"/>
    </row>
    <row r="1262" spans="1:11" s="35" customFormat="1" x14ac:dyDescent="0.2">
      <c r="A1262" s="79" t="s">
        <v>453</v>
      </c>
      <c r="B1262" s="74" t="s">
        <v>551</v>
      </c>
      <c r="C1262" s="79" t="s">
        <v>299</v>
      </c>
      <c r="D1262" s="80">
        <v>30136670</v>
      </c>
      <c r="E1262" s="85">
        <v>31</v>
      </c>
      <c r="F1262" s="74" t="s">
        <v>552</v>
      </c>
      <c r="G1262" s="82">
        <v>454425.92499999999</v>
      </c>
      <c r="H1262" s="82">
        <v>438005.75400000002</v>
      </c>
      <c r="I1262" s="80" t="s">
        <v>905</v>
      </c>
      <c r="J1262" s="108">
        <v>41634</v>
      </c>
      <c r="K1262" s="110"/>
    </row>
    <row r="1263" spans="1:11" s="35" customFormat="1" x14ac:dyDescent="0.2">
      <c r="A1263" s="79" t="s">
        <v>453</v>
      </c>
      <c r="B1263" s="74" t="s">
        <v>510</v>
      </c>
      <c r="C1263" s="79" t="s">
        <v>299</v>
      </c>
      <c r="D1263" s="80">
        <v>30136918</v>
      </c>
      <c r="E1263" s="85">
        <v>31</v>
      </c>
      <c r="F1263" s="74" t="s">
        <v>948</v>
      </c>
      <c r="G1263" s="82">
        <v>1028320.777</v>
      </c>
      <c r="H1263" s="82">
        <v>981094.92299999995</v>
      </c>
      <c r="I1263" s="80">
        <v>23</v>
      </c>
      <c r="J1263" s="108">
        <v>41619</v>
      </c>
      <c r="K1263" s="110"/>
    </row>
    <row r="1264" spans="1:11" s="35" customFormat="1" x14ac:dyDescent="0.2">
      <c r="A1264" s="79" t="s">
        <v>453</v>
      </c>
      <c r="B1264" s="74" t="s">
        <v>551</v>
      </c>
      <c r="C1264" s="79" t="s">
        <v>299</v>
      </c>
      <c r="D1264" s="80">
        <v>30137240</v>
      </c>
      <c r="E1264" s="85">
        <v>31</v>
      </c>
      <c r="F1264" s="74" t="s">
        <v>949</v>
      </c>
      <c r="G1264" s="82">
        <v>519330.53</v>
      </c>
      <c r="H1264" s="82">
        <v>498598.71899999998</v>
      </c>
      <c r="I1264" s="80">
        <v>20</v>
      </c>
      <c r="J1264" s="108">
        <v>41906</v>
      </c>
      <c r="K1264" s="110"/>
    </row>
    <row r="1265" spans="1:11" s="35" customFormat="1" x14ac:dyDescent="0.2">
      <c r="A1265" s="79" t="s">
        <v>453</v>
      </c>
      <c r="B1265" s="74" t="s">
        <v>481</v>
      </c>
      <c r="C1265" s="79" t="s">
        <v>299</v>
      </c>
      <c r="D1265" s="80">
        <v>30137820</v>
      </c>
      <c r="E1265" s="85">
        <v>31</v>
      </c>
      <c r="F1265" s="74" t="s">
        <v>553</v>
      </c>
      <c r="G1265" s="82">
        <v>663806.35</v>
      </c>
      <c r="H1265" s="82">
        <v>55662.035000000003</v>
      </c>
      <c r="I1265" s="80" t="s">
        <v>887</v>
      </c>
      <c r="J1265" s="108">
        <v>42424</v>
      </c>
      <c r="K1265" s="110"/>
    </row>
    <row r="1266" spans="1:11" s="35" customFormat="1" x14ac:dyDescent="0.2">
      <c r="A1266" s="79" t="s">
        <v>453</v>
      </c>
      <c r="B1266" s="74" t="s">
        <v>114</v>
      </c>
      <c r="C1266" s="79" t="s">
        <v>299</v>
      </c>
      <c r="D1266" s="80">
        <v>30137965</v>
      </c>
      <c r="E1266" s="85">
        <v>31</v>
      </c>
      <c r="F1266" s="74" t="s">
        <v>950</v>
      </c>
      <c r="G1266" s="82">
        <v>309519</v>
      </c>
      <c r="H1266" s="82">
        <v>0</v>
      </c>
      <c r="I1266" s="80">
        <v>24</v>
      </c>
      <c r="J1266" s="108">
        <v>41626</v>
      </c>
      <c r="K1266" s="110"/>
    </row>
    <row r="1267" spans="1:11" s="35" customFormat="1" x14ac:dyDescent="0.2">
      <c r="A1267" s="79" t="s">
        <v>453</v>
      </c>
      <c r="B1267" s="74" t="s">
        <v>522</v>
      </c>
      <c r="C1267" s="79" t="s">
        <v>299</v>
      </c>
      <c r="D1267" s="80">
        <v>30139189</v>
      </c>
      <c r="E1267" s="85">
        <v>31</v>
      </c>
      <c r="F1267" s="74" t="s">
        <v>951</v>
      </c>
      <c r="G1267" s="82">
        <v>228110</v>
      </c>
      <c r="H1267" s="82">
        <v>0</v>
      </c>
      <c r="I1267" s="80" t="s">
        <v>887</v>
      </c>
      <c r="J1267" s="108">
        <v>42424</v>
      </c>
      <c r="K1267" s="110"/>
    </row>
    <row r="1268" spans="1:11" s="35" customFormat="1" x14ac:dyDescent="0.2">
      <c r="A1268" s="79" t="s">
        <v>453</v>
      </c>
      <c r="B1268" s="74" t="s">
        <v>578</v>
      </c>
      <c r="C1268" s="79" t="s">
        <v>299</v>
      </c>
      <c r="D1268" s="80">
        <v>30140322</v>
      </c>
      <c r="E1268" s="85">
        <v>31</v>
      </c>
      <c r="F1268" s="74" t="s">
        <v>952</v>
      </c>
      <c r="G1268" s="82">
        <v>932581</v>
      </c>
      <c r="H1268" s="82">
        <v>831001.72400000005</v>
      </c>
      <c r="I1268" s="80" t="s">
        <v>953</v>
      </c>
      <c r="J1268" s="108">
        <v>41634</v>
      </c>
      <c r="K1268" s="110"/>
    </row>
    <row r="1269" spans="1:11" s="35" customFormat="1" x14ac:dyDescent="0.2">
      <c r="A1269" s="79" t="s">
        <v>453</v>
      </c>
      <c r="B1269" s="74" t="s">
        <v>554</v>
      </c>
      <c r="C1269" s="79" t="s">
        <v>299</v>
      </c>
      <c r="D1269" s="80">
        <v>30157273</v>
      </c>
      <c r="E1269" s="85">
        <v>31</v>
      </c>
      <c r="F1269" s="74" t="s">
        <v>555</v>
      </c>
      <c r="G1269" s="82">
        <v>1086905.0970000001</v>
      </c>
      <c r="H1269" s="82">
        <v>1059246.987</v>
      </c>
      <c r="I1269" s="80" t="s">
        <v>845</v>
      </c>
      <c r="J1269" s="108">
        <v>41703</v>
      </c>
      <c r="K1269" s="110"/>
    </row>
    <row r="1270" spans="1:11" s="35" customFormat="1" x14ac:dyDescent="0.2">
      <c r="A1270" s="79" t="s">
        <v>453</v>
      </c>
      <c r="B1270" s="74" t="s">
        <v>493</v>
      </c>
      <c r="C1270" s="79" t="s">
        <v>299</v>
      </c>
      <c r="D1270" s="80">
        <v>30157524</v>
      </c>
      <c r="E1270" s="85">
        <v>31</v>
      </c>
      <c r="F1270" s="74" t="s">
        <v>556</v>
      </c>
      <c r="G1270" s="82">
        <v>661392.16399999999</v>
      </c>
      <c r="H1270" s="82">
        <v>661381.38399999996</v>
      </c>
      <c r="I1270" s="80" t="s">
        <v>905</v>
      </c>
      <c r="J1270" s="108">
        <v>42002</v>
      </c>
      <c r="K1270" s="110"/>
    </row>
    <row r="1271" spans="1:11" s="35" customFormat="1" x14ac:dyDescent="0.2">
      <c r="A1271" s="79" t="s">
        <v>453</v>
      </c>
      <c r="B1271" s="74" t="s">
        <v>522</v>
      </c>
      <c r="C1271" s="79" t="s">
        <v>299</v>
      </c>
      <c r="D1271" s="80">
        <v>30158923</v>
      </c>
      <c r="E1271" s="85">
        <v>31</v>
      </c>
      <c r="F1271" s="74" t="s">
        <v>557</v>
      </c>
      <c r="G1271" s="82">
        <v>807067.36499999999</v>
      </c>
      <c r="H1271" s="82">
        <v>807067.36499999999</v>
      </c>
      <c r="I1271" s="80" t="s">
        <v>845</v>
      </c>
      <c r="J1271" s="108">
        <v>42074</v>
      </c>
      <c r="K1271" s="110"/>
    </row>
    <row r="1272" spans="1:11" s="35" customFormat="1" x14ac:dyDescent="0.2">
      <c r="A1272" s="79" t="s">
        <v>453</v>
      </c>
      <c r="B1272" s="74" t="s">
        <v>729</v>
      </c>
      <c r="C1272" s="79" t="s">
        <v>299</v>
      </c>
      <c r="D1272" s="80">
        <v>30159722</v>
      </c>
      <c r="E1272" s="85">
        <v>31</v>
      </c>
      <c r="F1272" s="74" t="s">
        <v>954</v>
      </c>
      <c r="G1272" s="82">
        <v>1051380.388</v>
      </c>
      <c r="H1272" s="82">
        <v>1029572.599</v>
      </c>
      <c r="I1272" s="80" t="s">
        <v>905</v>
      </c>
      <c r="J1272" s="108">
        <v>42364</v>
      </c>
      <c r="K1272" s="110"/>
    </row>
    <row r="1273" spans="1:11" s="35" customFormat="1" x14ac:dyDescent="0.2">
      <c r="A1273" s="79" t="s">
        <v>453</v>
      </c>
      <c r="B1273" s="74" t="s">
        <v>481</v>
      </c>
      <c r="C1273" s="79" t="s">
        <v>299</v>
      </c>
      <c r="D1273" s="80">
        <v>30161276</v>
      </c>
      <c r="E1273" s="85">
        <v>31</v>
      </c>
      <c r="F1273" s="74" t="s">
        <v>955</v>
      </c>
      <c r="G1273" s="82">
        <v>202236</v>
      </c>
      <c r="H1273" s="82">
        <v>0</v>
      </c>
      <c r="I1273" s="80" t="s">
        <v>818</v>
      </c>
      <c r="J1273" s="108">
        <v>42606</v>
      </c>
      <c r="K1273" s="110"/>
    </row>
    <row r="1274" spans="1:11" s="35" customFormat="1" x14ac:dyDescent="0.2">
      <c r="A1274" s="79" t="s">
        <v>453</v>
      </c>
      <c r="B1274" s="74" t="s">
        <v>454</v>
      </c>
      <c r="C1274" s="79" t="s">
        <v>299</v>
      </c>
      <c r="D1274" s="80">
        <v>30165823</v>
      </c>
      <c r="E1274" s="85">
        <v>31</v>
      </c>
      <c r="F1274" s="74" t="s">
        <v>956</v>
      </c>
      <c r="G1274" s="82">
        <v>493930</v>
      </c>
      <c r="H1274" s="82">
        <v>0</v>
      </c>
      <c r="I1274" s="80" t="s">
        <v>905</v>
      </c>
      <c r="J1274" s="108">
        <v>41634</v>
      </c>
      <c r="K1274" s="110"/>
    </row>
    <row r="1275" spans="1:11" s="35" customFormat="1" x14ac:dyDescent="0.2">
      <c r="A1275" s="79" t="s">
        <v>453</v>
      </c>
      <c r="B1275" s="74" t="s">
        <v>547</v>
      </c>
      <c r="C1275" s="79" t="s">
        <v>317</v>
      </c>
      <c r="D1275" s="80">
        <v>30173824</v>
      </c>
      <c r="E1275" s="85">
        <v>31</v>
      </c>
      <c r="F1275" s="74" t="s">
        <v>558</v>
      </c>
      <c r="G1275" s="82">
        <v>54000</v>
      </c>
      <c r="H1275" s="82">
        <v>54000</v>
      </c>
      <c r="I1275" s="80">
        <v>20</v>
      </c>
      <c r="J1275" s="108">
        <v>41906</v>
      </c>
      <c r="K1275" s="110"/>
    </row>
    <row r="1276" spans="1:11" s="35" customFormat="1" x14ac:dyDescent="0.2">
      <c r="A1276" s="79" t="s">
        <v>453</v>
      </c>
      <c r="B1276" s="74" t="s">
        <v>547</v>
      </c>
      <c r="C1276" s="79" t="s">
        <v>317</v>
      </c>
      <c r="D1276" s="80">
        <v>30182622</v>
      </c>
      <c r="E1276" s="85">
        <v>31</v>
      </c>
      <c r="F1276" s="74" t="s">
        <v>957</v>
      </c>
      <c r="G1276" s="82">
        <v>46500</v>
      </c>
      <c r="H1276" s="82">
        <v>32550</v>
      </c>
      <c r="I1276" s="80">
        <v>20</v>
      </c>
      <c r="J1276" s="108">
        <v>41906</v>
      </c>
      <c r="K1276" s="110"/>
    </row>
    <row r="1277" spans="1:11" s="35" customFormat="1" x14ac:dyDescent="0.2">
      <c r="A1277" s="79" t="s">
        <v>453</v>
      </c>
      <c r="B1277" s="74" t="s">
        <v>733</v>
      </c>
      <c r="C1277" s="79" t="s">
        <v>317</v>
      </c>
      <c r="D1277" s="80">
        <v>30210672</v>
      </c>
      <c r="E1277" s="85">
        <v>31</v>
      </c>
      <c r="F1277" s="74" t="s">
        <v>958</v>
      </c>
      <c r="G1277" s="82">
        <v>324442</v>
      </c>
      <c r="H1277" s="82">
        <v>0</v>
      </c>
      <c r="I1277" s="80" t="s">
        <v>834</v>
      </c>
      <c r="J1277" s="108">
        <v>41705</v>
      </c>
      <c r="K1277" s="110"/>
    </row>
    <row r="1278" spans="1:11" s="35" customFormat="1" x14ac:dyDescent="0.2">
      <c r="A1278" s="79" t="s">
        <v>453</v>
      </c>
      <c r="B1278" s="74" t="s">
        <v>465</v>
      </c>
      <c r="C1278" s="79" t="s">
        <v>299</v>
      </c>
      <c r="D1278" s="80">
        <v>30220972</v>
      </c>
      <c r="E1278" s="85">
        <v>31</v>
      </c>
      <c r="F1278" s="74" t="s">
        <v>959</v>
      </c>
      <c r="G1278" s="82">
        <v>2626212</v>
      </c>
      <c r="H1278" s="82">
        <v>0</v>
      </c>
      <c r="I1278" s="80" t="s">
        <v>880</v>
      </c>
      <c r="J1278" s="108">
        <v>42109</v>
      </c>
      <c r="K1278" s="110"/>
    </row>
    <row r="1279" spans="1:11" s="35" customFormat="1" x14ac:dyDescent="0.2">
      <c r="A1279" s="79" t="s">
        <v>453</v>
      </c>
      <c r="B1279" s="74" t="s">
        <v>559</v>
      </c>
      <c r="C1279" s="79" t="s">
        <v>299</v>
      </c>
      <c r="D1279" s="80">
        <v>30245372</v>
      </c>
      <c r="E1279" s="85">
        <v>31</v>
      </c>
      <c r="F1279" s="74" t="s">
        <v>560</v>
      </c>
      <c r="G1279" s="82">
        <v>1917966.2919999999</v>
      </c>
      <c r="H1279" s="82">
        <v>254127.49900000001</v>
      </c>
      <c r="I1279" s="80" t="s">
        <v>827</v>
      </c>
      <c r="J1279" s="108">
        <v>42501</v>
      </c>
      <c r="K1279" s="110"/>
    </row>
    <row r="1280" spans="1:11" s="35" customFormat="1" x14ac:dyDescent="0.2">
      <c r="A1280" s="79" t="s">
        <v>453</v>
      </c>
      <c r="B1280" s="74" t="s">
        <v>561</v>
      </c>
      <c r="C1280" s="79" t="s">
        <v>299</v>
      </c>
      <c r="D1280" s="80">
        <v>30246072</v>
      </c>
      <c r="E1280" s="85">
        <v>31</v>
      </c>
      <c r="F1280" s="74" t="s">
        <v>562</v>
      </c>
      <c r="G1280" s="82">
        <v>674270.81</v>
      </c>
      <c r="H1280" s="82">
        <v>206334.14199999999</v>
      </c>
      <c r="I1280" s="80" t="s">
        <v>887</v>
      </c>
      <c r="J1280" s="108">
        <v>42424</v>
      </c>
      <c r="K1280" s="110"/>
    </row>
    <row r="1281" spans="1:11" s="35" customFormat="1" x14ac:dyDescent="0.2">
      <c r="A1281" s="79" t="s">
        <v>453</v>
      </c>
      <c r="B1281" s="74" t="s">
        <v>469</v>
      </c>
      <c r="C1281" s="79" t="s">
        <v>299</v>
      </c>
      <c r="D1281" s="80">
        <v>30246973</v>
      </c>
      <c r="E1281" s="85">
        <v>31</v>
      </c>
      <c r="F1281" s="74" t="s">
        <v>563</v>
      </c>
      <c r="G1281" s="82">
        <v>643886.66299999994</v>
      </c>
      <c r="H1281" s="82">
        <v>570713.25300000003</v>
      </c>
      <c r="I1281" s="80" t="s">
        <v>818</v>
      </c>
      <c r="J1281" s="108">
        <v>42242</v>
      </c>
      <c r="K1281" s="110"/>
    </row>
    <row r="1282" spans="1:11" s="35" customFormat="1" x14ac:dyDescent="0.2">
      <c r="A1282" s="79" t="s">
        <v>453</v>
      </c>
      <c r="B1282" s="74" t="s">
        <v>564</v>
      </c>
      <c r="C1282" s="79" t="s">
        <v>299</v>
      </c>
      <c r="D1282" s="80">
        <v>30266781</v>
      </c>
      <c r="E1282" s="85">
        <v>31</v>
      </c>
      <c r="F1282" s="74" t="s">
        <v>565</v>
      </c>
      <c r="G1282" s="82">
        <v>1313119.33</v>
      </c>
      <c r="H1282" s="82">
        <v>1270521.4129999999</v>
      </c>
      <c r="I1282" s="80" t="s">
        <v>818</v>
      </c>
      <c r="J1282" s="108">
        <v>42242</v>
      </c>
      <c r="K1282" s="110"/>
    </row>
    <row r="1283" spans="1:11" s="35" customFormat="1" x14ac:dyDescent="0.2">
      <c r="A1283" s="79" t="s">
        <v>453</v>
      </c>
      <c r="B1283" s="74" t="s">
        <v>485</v>
      </c>
      <c r="C1283" s="79" t="s">
        <v>317</v>
      </c>
      <c r="D1283" s="80">
        <v>30269373</v>
      </c>
      <c r="E1283" s="85">
        <v>31</v>
      </c>
      <c r="F1283" s="74" t="s">
        <v>566</v>
      </c>
      <c r="G1283" s="82">
        <v>65865</v>
      </c>
      <c r="H1283" s="82">
        <v>43325</v>
      </c>
      <c r="I1283" s="80" t="s">
        <v>846</v>
      </c>
      <c r="J1283" s="108">
        <v>42312</v>
      </c>
      <c r="K1283" s="110"/>
    </row>
    <row r="1284" spans="1:11" s="35" customFormat="1" x14ac:dyDescent="0.2">
      <c r="A1284" s="79" t="s">
        <v>453</v>
      </c>
      <c r="B1284" s="74" t="s">
        <v>495</v>
      </c>
      <c r="C1284" s="79" t="s">
        <v>299</v>
      </c>
      <c r="D1284" s="80">
        <v>30272872</v>
      </c>
      <c r="E1284" s="85">
        <v>31</v>
      </c>
      <c r="F1284" s="74" t="s">
        <v>567</v>
      </c>
      <c r="G1284" s="82">
        <v>425310</v>
      </c>
      <c r="H1284" s="82">
        <v>425310</v>
      </c>
      <c r="I1284" s="80" t="s">
        <v>905</v>
      </c>
      <c r="J1284" s="108">
        <v>42002</v>
      </c>
      <c r="K1284" s="110"/>
    </row>
    <row r="1285" spans="1:11" s="35" customFormat="1" x14ac:dyDescent="0.2">
      <c r="A1285" s="79" t="s">
        <v>453</v>
      </c>
      <c r="B1285" s="74" t="s">
        <v>520</v>
      </c>
      <c r="C1285" s="79" t="s">
        <v>299</v>
      </c>
      <c r="D1285" s="80">
        <v>30274524</v>
      </c>
      <c r="E1285" s="85">
        <v>31</v>
      </c>
      <c r="F1285" s="74" t="s">
        <v>960</v>
      </c>
      <c r="G1285" s="82">
        <v>1095302</v>
      </c>
      <c r="H1285" s="82">
        <v>0</v>
      </c>
      <c r="I1285" s="80" t="s">
        <v>818</v>
      </c>
      <c r="J1285" s="108">
        <v>42606</v>
      </c>
      <c r="K1285" s="110"/>
    </row>
    <row r="1286" spans="1:11" s="35" customFormat="1" x14ac:dyDescent="0.2">
      <c r="A1286" s="79" t="s">
        <v>453</v>
      </c>
      <c r="B1286" s="74" t="s">
        <v>520</v>
      </c>
      <c r="C1286" s="79" t="s">
        <v>299</v>
      </c>
      <c r="D1286" s="80">
        <v>30274672</v>
      </c>
      <c r="E1286" s="85">
        <v>31</v>
      </c>
      <c r="F1286" s="74" t="s">
        <v>961</v>
      </c>
      <c r="G1286" s="82">
        <v>467947.07</v>
      </c>
      <c r="H1286" s="82">
        <v>432867.80699999997</v>
      </c>
      <c r="I1286" s="80" t="s">
        <v>828</v>
      </c>
      <c r="J1286" s="108">
        <v>42235</v>
      </c>
      <c r="K1286" s="110"/>
    </row>
    <row r="1287" spans="1:11" s="35" customFormat="1" x14ac:dyDescent="0.2">
      <c r="A1287" s="79" t="s">
        <v>453</v>
      </c>
      <c r="B1287" s="74" t="s">
        <v>485</v>
      </c>
      <c r="C1287" s="79" t="s">
        <v>299</v>
      </c>
      <c r="D1287" s="80">
        <v>30276623</v>
      </c>
      <c r="E1287" s="85">
        <v>31</v>
      </c>
      <c r="F1287" s="74" t="s">
        <v>962</v>
      </c>
      <c r="G1287" s="82">
        <v>327630</v>
      </c>
      <c r="H1287" s="82">
        <v>306002.42</v>
      </c>
      <c r="I1287" s="80" t="s">
        <v>905</v>
      </c>
      <c r="J1287" s="108">
        <v>42002</v>
      </c>
      <c r="K1287" s="110"/>
    </row>
    <row r="1288" spans="1:11" s="35" customFormat="1" x14ac:dyDescent="0.2">
      <c r="A1288" s="79" t="s">
        <v>453</v>
      </c>
      <c r="B1288" s="74" t="s">
        <v>568</v>
      </c>
      <c r="C1288" s="79" t="s">
        <v>299</v>
      </c>
      <c r="D1288" s="80">
        <v>30276672</v>
      </c>
      <c r="E1288" s="85">
        <v>31</v>
      </c>
      <c r="F1288" s="74" t="s">
        <v>569</v>
      </c>
      <c r="G1288" s="82">
        <v>716083.098</v>
      </c>
      <c r="H1288" s="82">
        <v>701552.16500000004</v>
      </c>
      <c r="I1288" s="80" t="s">
        <v>834</v>
      </c>
      <c r="J1288" s="108">
        <v>42088</v>
      </c>
      <c r="K1288" s="110"/>
    </row>
    <row r="1289" spans="1:11" s="35" customFormat="1" x14ac:dyDescent="0.2">
      <c r="A1289" s="79" t="s">
        <v>453</v>
      </c>
      <c r="B1289" s="74" t="s">
        <v>483</v>
      </c>
      <c r="C1289" s="79" t="s">
        <v>299</v>
      </c>
      <c r="D1289" s="80">
        <v>30279773</v>
      </c>
      <c r="E1289" s="85">
        <v>31</v>
      </c>
      <c r="F1289" s="74" t="s">
        <v>570</v>
      </c>
      <c r="G1289" s="82">
        <v>313929.44900000002</v>
      </c>
      <c r="H1289" s="82">
        <v>280820.804</v>
      </c>
      <c r="I1289" s="80" t="s">
        <v>845</v>
      </c>
      <c r="J1289" s="108">
        <v>42445</v>
      </c>
      <c r="K1289" s="110"/>
    </row>
    <row r="1290" spans="1:11" s="35" customFormat="1" x14ac:dyDescent="0.2">
      <c r="A1290" s="79" t="s">
        <v>453</v>
      </c>
      <c r="B1290" s="74" t="s">
        <v>475</v>
      </c>
      <c r="C1290" s="79" t="s">
        <v>299</v>
      </c>
      <c r="D1290" s="80">
        <v>30280272</v>
      </c>
      <c r="E1290" s="85">
        <v>31</v>
      </c>
      <c r="F1290" s="74" t="s">
        <v>571</v>
      </c>
      <c r="G1290" s="82">
        <v>1097547.3929999999</v>
      </c>
      <c r="H1290" s="82">
        <v>925022.24300000002</v>
      </c>
      <c r="I1290" s="80" t="s">
        <v>905</v>
      </c>
      <c r="J1290" s="108">
        <v>42002</v>
      </c>
      <c r="K1290" s="110"/>
    </row>
    <row r="1291" spans="1:11" s="35" customFormat="1" x14ac:dyDescent="0.2">
      <c r="A1291" s="79" t="s">
        <v>453</v>
      </c>
      <c r="B1291" s="74" t="s">
        <v>572</v>
      </c>
      <c r="C1291" s="79" t="s">
        <v>299</v>
      </c>
      <c r="D1291" s="80">
        <v>30285274</v>
      </c>
      <c r="E1291" s="85">
        <v>31</v>
      </c>
      <c r="F1291" s="74" t="s">
        <v>573</v>
      </c>
      <c r="G1291" s="82">
        <v>2235019.1349999998</v>
      </c>
      <c r="H1291" s="82">
        <v>2207627.483</v>
      </c>
      <c r="I1291" s="80" t="s">
        <v>938</v>
      </c>
      <c r="J1291" s="108">
        <v>42214</v>
      </c>
      <c r="K1291" s="110"/>
    </row>
    <row r="1292" spans="1:11" s="35" customFormat="1" x14ac:dyDescent="0.2">
      <c r="A1292" s="79" t="s">
        <v>453</v>
      </c>
      <c r="B1292" s="74" t="s">
        <v>572</v>
      </c>
      <c r="C1292" s="79" t="s">
        <v>299</v>
      </c>
      <c r="D1292" s="80" t="s">
        <v>963</v>
      </c>
      <c r="E1292" s="85">
        <v>31</v>
      </c>
      <c r="F1292" s="74" t="s">
        <v>964</v>
      </c>
      <c r="G1292" s="82">
        <v>979217</v>
      </c>
      <c r="H1292" s="82">
        <v>0</v>
      </c>
      <c r="I1292" s="80">
        <v>17</v>
      </c>
      <c r="J1292" s="108">
        <v>42627</v>
      </c>
      <c r="K1292" s="110"/>
    </row>
    <row r="1293" spans="1:11" s="35" customFormat="1" x14ac:dyDescent="0.2">
      <c r="A1293" s="79" t="s">
        <v>453</v>
      </c>
      <c r="B1293" s="74" t="s">
        <v>493</v>
      </c>
      <c r="C1293" s="79" t="s">
        <v>299</v>
      </c>
      <c r="D1293" s="80">
        <v>30297172</v>
      </c>
      <c r="E1293" s="85">
        <v>31</v>
      </c>
      <c r="F1293" s="74" t="s">
        <v>574</v>
      </c>
      <c r="G1293" s="82">
        <v>168166.13</v>
      </c>
      <c r="H1293" s="82">
        <v>163367.00200000001</v>
      </c>
      <c r="I1293" s="80" t="s">
        <v>820</v>
      </c>
      <c r="J1293" s="108">
        <v>42256</v>
      </c>
      <c r="K1293" s="110"/>
    </row>
    <row r="1294" spans="1:11" s="35" customFormat="1" x14ac:dyDescent="0.2">
      <c r="A1294" s="79" t="s">
        <v>453</v>
      </c>
      <c r="B1294" s="74" t="s">
        <v>454</v>
      </c>
      <c r="C1294" s="79" t="s">
        <v>299</v>
      </c>
      <c r="D1294" s="80">
        <v>30312723</v>
      </c>
      <c r="E1294" s="85">
        <v>31</v>
      </c>
      <c r="F1294" s="74" t="s">
        <v>965</v>
      </c>
      <c r="G1294" s="82">
        <v>1116263</v>
      </c>
      <c r="H1294" s="82">
        <v>0</v>
      </c>
      <c r="I1294" s="80" t="s">
        <v>846</v>
      </c>
      <c r="J1294" s="108">
        <v>42312</v>
      </c>
      <c r="K1294" s="110"/>
    </row>
    <row r="1295" spans="1:11" s="35" customFormat="1" x14ac:dyDescent="0.2">
      <c r="A1295" s="79" t="s">
        <v>453</v>
      </c>
      <c r="B1295" s="74" t="s">
        <v>522</v>
      </c>
      <c r="C1295" s="79" t="s">
        <v>299</v>
      </c>
      <c r="D1295" s="80">
        <v>30322072</v>
      </c>
      <c r="E1295" s="85">
        <v>31</v>
      </c>
      <c r="F1295" s="74" t="s">
        <v>966</v>
      </c>
      <c r="G1295" s="82">
        <v>1857319</v>
      </c>
      <c r="H1295" s="82">
        <v>0</v>
      </c>
      <c r="I1295" s="80" t="s">
        <v>827</v>
      </c>
      <c r="J1295" s="108">
        <v>42501</v>
      </c>
      <c r="K1295" s="110"/>
    </row>
    <row r="1296" spans="1:11" s="35" customFormat="1" x14ac:dyDescent="0.2">
      <c r="A1296" s="79" t="s">
        <v>453</v>
      </c>
      <c r="B1296" s="74" t="s">
        <v>493</v>
      </c>
      <c r="C1296" s="79" t="s">
        <v>299</v>
      </c>
      <c r="D1296" s="80">
        <v>30324324</v>
      </c>
      <c r="E1296" s="85">
        <v>31</v>
      </c>
      <c r="F1296" s="74" t="s">
        <v>575</v>
      </c>
      <c r="G1296" s="82">
        <v>789236.33100000001</v>
      </c>
      <c r="H1296" s="82">
        <v>765819.70700000005</v>
      </c>
      <c r="I1296" s="80" t="s">
        <v>905</v>
      </c>
      <c r="J1296" s="108">
        <v>42002</v>
      </c>
      <c r="K1296" s="110"/>
    </row>
    <row r="1297" spans="1:11" s="35" customFormat="1" x14ac:dyDescent="0.2">
      <c r="A1297" s="79" t="s">
        <v>453</v>
      </c>
      <c r="B1297" s="74" t="s">
        <v>580</v>
      </c>
      <c r="C1297" s="79" t="s">
        <v>299</v>
      </c>
      <c r="D1297" s="80">
        <v>30326924</v>
      </c>
      <c r="E1297" s="85">
        <v>31</v>
      </c>
      <c r="F1297" s="74" t="s">
        <v>967</v>
      </c>
      <c r="G1297" s="82">
        <v>947000</v>
      </c>
      <c r="H1297" s="82">
        <v>840299.96799999999</v>
      </c>
      <c r="I1297" s="80" t="s">
        <v>905</v>
      </c>
      <c r="J1297" s="108">
        <v>42002</v>
      </c>
      <c r="K1297" s="110"/>
    </row>
    <row r="1298" spans="1:11" s="35" customFormat="1" x14ac:dyDescent="0.2">
      <c r="A1298" s="79" t="s">
        <v>453</v>
      </c>
      <c r="B1298" s="74" t="s">
        <v>830</v>
      </c>
      <c r="C1298" s="79" t="s">
        <v>317</v>
      </c>
      <c r="D1298" s="80">
        <v>30328572</v>
      </c>
      <c r="E1298" s="85">
        <v>31</v>
      </c>
      <c r="F1298" s="74" t="s">
        <v>968</v>
      </c>
      <c r="G1298" s="82">
        <v>138247</v>
      </c>
      <c r="H1298" s="82">
        <v>96390</v>
      </c>
      <c r="I1298" s="80" t="s">
        <v>845</v>
      </c>
      <c r="J1298" s="108">
        <v>42074</v>
      </c>
      <c r="K1298" s="110"/>
    </row>
    <row r="1299" spans="1:11" s="35" customFormat="1" x14ac:dyDescent="0.2">
      <c r="A1299" s="79" t="s">
        <v>453</v>
      </c>
      <c r="B1299" s="74" t="s">
        <v>456</v>
      </c>
      <c r="C1299" s="79" t="s">
        <v>317</v>
      </c>
      <c r="D1299" s="80" t="s">
        <v>576</v>
      </c>
      <c r="E1299" s="85">
        <v>31</v>
      </c>
      <c r="F1299" s="74" t="s">
        <v>577</v>
      </c>
      <c r="G1299" s="82">
        <v>14329</v>
      </c>
      <c r="H1299" s="82">
        <v>5685</v>
      </c>
      <c r="I1299" s="80">
        <v>17</v>
      </c>
      <c r="J1299" s="108">
        <v>42627</v>
      </c>
      <c r="K1299" s="110"/>
    </row>
    <row r="1300" spans="1:11" s="35" customFormat="1" x14ac:dyDescent="0.2">
      <c r="A1300" s="79" t="s">
        <v>453</v>
      </c>
      <c r="B1300" s="74" t="s">
        <v>578</v>
      </c>
      <c r="C1300" s="79" t="s">
        <v>299</v>
      </c>
      <c r="D1300" s="80">
        <v>30337138</v>
      </c>
      <c r="E1300" s="85">
        <v>31</v>
      </c>
      <c r="F1300" s="74" t="s">
        <v>579</v>
      </c>
      <c r="G1300" s="82">
        <v>246764.39199999999</v>
      </c>
      <c r="H1300" s="82">
        <v>246764.39199999999</v>
      </c>
      <c r="I1300" s="80" t="s">
        <v>938</v>
      </c>
      <c r="J1300" s="108">
        <v>42214</v>
      </c>
      <c r="K1300" s="110"/>
    </row>
    <row r="1301" spans="1:11" s="35" customFormat="1" x14ac:dyDescent="0.2">
      <c r="A1301" s="79" t="s">
        <v>453</v>
      </c>
      <c r="B1301" s="74" t="s">
        <v>580</v>
      </c>
      <c r="C1301" s="79" t="s">
        <v>299</v>
      </c>
      <c r="D1301" s="80">
        <v>30340222</v>
      </c>
      <c r="E1301" s="85">
        <v>31</v>
      </c>
      <c r="F1301" s="74" t="s">
        <v>581</v>
      </c>
      <c r="G1301" s="82">
        <v>865963.53099999996</v>
      </c>
      <c r="H1301" s="82">
        <v>478768.09499999997</v>
      </c>
      <c r="I1301" s="80" t="s">
        <v>938</v>
      </c>
      <c r="J1301" s="108">
        <v>42214</v>
      </c>
      <c r="K1301" s="110"/>
    </row>
    <row r="1302" spans="1:11" s="35" customFormat="1" x14ac:dyDescent="0.2">
      <c r="A1302" s="79" t="s">
        <v>453</v>
      </c>
      <c r="B1302" s="74" t="s">
        <v>572</v>
      </c>
      <c r="C1302" s="79" t="s">
        <v>299</v>
      </c>
      <c r="D1302" s="80">
        <v>30343942</v>
      </c>
      <c r="E1302" s="85">
        <v>31</v>
      </c>
      <c r="F1302" s="74" t="s">
        <v>969</v>
      </c>
      <c r="G1302" s="82">
        <v>1083259</v>
      </c>
      <c r="H1302" s="82">
        <v>0</v>
      </c>
      <c r="I1302" s="80" t="s">
        <v>827</v>
      </c>
      <c r="J1302" s="108">
        <v>42501</v>
      </c>
      <c r="K1302" s="110"/>
    </row>
    <row r="1303" spans="1:11" s="35" customFormat="1" x14ac:dyDescent="0.2">
      <c r="A1303" s="79" t="s">
        <v>453</v>
      </c>
      <c r="B1303" s="74" t="s">
        <v>547</v>
      </c>
      <c r="C1303" s="79" t="s">
        <v>299</v>
      </c>
      <c r="D1303" s="80">
        <v>30345022</v>
      </c>
      <c r="E1303" s="85">
        <v>31</v>
      </c>
      <c r="F1303" s="74" t="s">
        <v>970</v>
      </c>
      <c r="G1303" s="82">
        <v>83574</v>
      </c>
      <c r="H1303" s="82">
        <v>0</v>
      </c>
      <c r="I1303" s="80" t="s">
        <v>905</v>
      </c>
      <c r="J1303" s="108">
        <v>42002</v>
      </c>
      <c r="K1303" s="110"/>
    </row>
    <row r="1304" spans="1:11" s="35" customFormat="1" x14ac:dyDescent="0.2">
      <c r="A1304" s="79" t="s">
        <v>453</v>
      </c>
      <c r="B1304" s="74" t="s">
        <v>971</v>
      </c>
      <c r="C1304" s="79" t="s">
        <v>299</v>
      </c>
      <c r="D1304" s="80">
        <v>30349329</v>
      </c>
      <c r="E1304" s="85">
        <v>31</v>
      </c>
      <c r="F1304" s="74" t="s">
        <v>972</v>
      </c>
      <c r="G1304" s="82">
        <v>3411060.12</v>
      </c>
      <c r="H1304" s="82">
        <v>0</v>
      </c>
      <c r="I1304" s="80" t="s">
        <v>880</v>
      </c>
      <c r="J1304" s="108">
        <v>42474</v>
      </c>
      <c r="K1304" s="110"/>
    </row>
    <row r="1305" spans="1:11" s="35" customFormat="1" x14ac:dyDescent="0.2">
      <c r="A1305" s="79" t="s">
        <v>453</v>
      </c>
      <c r="B1305" s="74" t="s">
        <v>114</v>
      </c>
      <c r="C1305" s="79" t="s">
        <v>299</v>
      </c>
      <c r="D1305" s="80">
        <v>30351475</v>
      </c>
      <c r="E1305" s="85">
        <v>31</v>
      </c>
      <c r="F1305" s="74" t="s">
        <v>582</v>
      </c>
      <c r="G1305" s="82">
        <v>3506492.7919999999</v>
      </c>
      <c r="H1305" s="82">
        <v>2498433.2009999999</v>
      </c>
      <c r="I1305" s="80" t="s">
        <v>845</v>
      </c>
      <c r="J1305" s="108">
        <v>42074</v>
      </c>
      <c r="K1305" s="110"/>
    </row>
    <row r="1306" spans="1:11" s="35" customFormat="1" x14ac:dyDescent="0.2">
      <c r="A1306" s="79" t="s">
        <v>453</v>
      </c>
      <c r="B1306" s="74" t="s">
        <v>564</v>
      </c>
      <c r="C1306" s="79" t="s">
        <v>299</v>
      </c>
      <c r="D1306" s="80">
        <v>30358075</v>
      </c>
      <c r="E1306" s="85">
        <v>31</v>
      </c>
      <c r="F1306" s="74" t="s">
        <v>583</v>
      </c>
      <c r="G1306" s="82">
        <v>875941.07200000004</v>
      </c>
      <c r="H1306" s="82">
        <v>875491.071</v>
      </c>
      <c r="I1306" s="80" t="s">
        <v>938</v>
      </c>
      <c r="J1306" s="108">
        <v>42214</v>
      </c>
      <c r="K1306" s="110"/>
    </row>
    <row r="1307" spans="1:11" s="35" customFormat="1" x14ac:dyDescent="0.2">
      <c r="A1307" s="79" t="s">
        <v>453</v>
      </c>
      <c r="B1307" s="74" t="s">
        <v>475</v>
      </c>
      <c r="C1307" s="79" t="s">
        <v>299</v>
      </c>
      <c r="D1307" s="80">
        <v>30358176</v>
      </c>
      <c r="E1307" s="85">
        <v>31</v>
      </c>
      <c r="F1307" s="74" t="s">
        <v>973</v>
      </c>
      <c r="G1307" s="82">
        <v>1426305</v>
      </c>
      <c r="H1307" s="82">
        <v>0</v>
      </c>
      <c r="I1307" s="80" t="s">
        <v>827</v>
      </c>
      <c r="J1307" s="108">
        <v>42501</v>
      </c>
      <c r="K1307" s="110"/>
    </row>
    <row r="1308" spans="1:11" s="35" customFormat="1" x14ac:dyDescent="0.2">
      <c r="A1308" s="79" t="s">
        <v>453</v>
      </c>
      <c r="B1308" s="74" t="s">
        <v>463</v>
      </c>
      <c r="C1308" s="79" t="s">
        <v>299</v>
      </c>
      <c r="D1308" s="80">
        <v>30359172</v>
      </c>
      <c r="E1308" s="85">
        <v>31</v>
      </c>
      <c r="F1308" s="74" t="s">
        <v>584</v>
      </c>
      <c r="G1308" s="82">
        <v>853475.11899999995</v>
      </c>
      <c r="H1308" s="82">
        <v>853475.09900000005</v>
      </c>
      <c r="I1308" s="80" t="s">
        <v>938</v>
      </c>
      <c r="J1308" s="108">
        <v>42214</v>
      </c>
      <c r="K1308" s="110"/>
    </row>
    <row r="1309" spans="1:11" s="35" customFormat="1" x14ac:dyDescent="0.2">
      <c r="A1309" s="79" t="s">
        <v>453</v>
      </c>
      <c r="B1309" s="74" t="s">
        <v>114</v>
      </c>
      <c r="C1309" s="79" t="s">
        <v>299</v>
      </c>
      <c r="D1309" s="80">
        <v>30361677</v>
      </c>
      <c r="E1309" s="85">
        <v>31</v>
      </c>
      <c r="F1309" s="74" t="s">
        <v>585</v>
      </c>
      <c r="G1309" s="82">
        <v>2280</v>
      </c>
      <c r="H1309" s="82">
        <v>21524.312999999998</v>
      </c>
      <c r="I1309" s="80" t="s">
        <v>838</v>
      </c>
      <c r="J1309" s="108">
        <v>42340</v>
      </c>
      <c r="K1309" s="110"/>
    </row>
    <row r="1310" spans="1:11" s="35" customFormat="1" x14ac:dyDescent="0.2">
      <c r="A1310" s="79" t="s">
        <v>453</v>
      </c>
      <c r="B1310" s="74" t="s">
        <v>527</v>
      </c>
      <c r="C1310" s="79" t="s">
        <v>299</v>
      </c>
      <c r="D1310" s="80">
        <v>30361972</v>
      </c>
      <c r="E1310" s="85">
        <v>31</v>
      </c>
      <c r="F1310" s="74" t="s">
        <v>586</v>
      </c>
      <c r="G1310" s="82">
        <v>1860929.956</v>
      </c>
      <c r="H1310" s="82">
        <v>1703543.5630000001</v>
      </c>
      <c r="I1310" s="80" t="s">
        <v>818</v>
      </c>
      <c r="J1310" s="108">
        <v>42242</v>
      </c>
      <c r="K1310" s="110"/>
    </row>
    <row r="1311" spans="1:11" s="35" customFormat="1" x14ac:dyDescent="0.2">
      <c r="A1311" s="79" t="s">
        <v>453</v>
      </c>
      <c r="B1311" s="74" t="s">
        <v>520</v>
      </c>
      <c r="C1311" s="79" t="s">
        <v>317</v>
      </c>
      <c r="D1311" s="80">
        <v>30365073</v>
      </c>
      <c r="E1311" s="85">
        <v>31</v>
      </c>
      <c r="F1311" s="74" t="s">
        <v>974</v>
      </c>
      <c r="G1311" s="82">
        <v>118418.944</v>
      </c>
      <c r="H1311" s="82">
        <v>87378.707999999999</v>
      </c>
      <c r="I1311" s="80" t="s">
        <v>818</v>
      </c>
      <c r="J1311" s="108">
        <v>42242</v>
      </c>
      <c r="K1311" s="110"/>
    </row>
    <row r="1312" spans="1:11" s="35" customFormat="1" x14ac:dyDescent="0.2">
      <c r="A1312" s="79" t="s">
        <v>453</v>
      </c>
      <c r="B1312" s="74" t="s">
        <v>449</v>
      </c>
      <c r="C1312" s="79" t="s">
        <v>299</v>
      </c>
      <c r="D1312" s="80">
        <v>30367573</v>
      </c>
      <c r="E1312" s="85">
        <v>31</v>
      </c>
      <c r="F1312" s="74" t="s">
        <v>975</v>
      </c>
      <c r="G1312" s="82">
        <v>541386</v>
      </c>
      <c r="H1312" s="82">
        <v>0</v>
      </c>
      <c r="I1312" s="80" t="s">
        <v>838</v>
      </c>
      <c r="J1312" s="108">
        <v>42340</v>
      </c>
      <c r="K1312" s="110"/>
    </row>
    <row r="1313" spans="1:11" s="35" customFormat="1" x14ac:dyDescent="0.2">
      <c r="A1313" s="79" t="s">
        <v>453</v>
      </c>
      <c r="B1313" s="74" t="s">
        <v>454</v>
      </c>
      <c r="C1313" s="79" t="s">
        <v>299</v>
      </c>
      <c r="D1313" s="80">
        <v>30369533</v>
      </c>
      <c r="E1313" s="85">
        <v>31</v>
      </c>
      <c r="F1313" s="74" t="s">
        <v>976</v>
      </c>
      <c r="G1313" s="82">
        <v>1745499</v>
      </c>
      <c r="H1313" s="82">
        <v>0</v>
      </c>
      <c r="I1313" s="80" t="s">
        <v>827</v>
      </c>
      <c r="J1313" s="108">
        <v>42501</v>
      </c>
      <c r="K1313" s="110"/>
    </row>
    <row r="1314" spans="1:11" s="35" customFormat="1" x14ac:dyDescent="0.2">
      <c r="A1314" s="79" t="s">
        <v>453</v>
      </c>
      <c r="B1314" s="74" t="s">
        <v>454</v>
      </c>
      <c r="C1314" s="79" t="s">
        <v>299</v>
      </c>
      <c r="D1314" s="80">
        <v>30374073</v>
      </c>
      <c r="E1314" s="85">
        <v>31</v>
      </c>
      <c r="F1314" s="74" t="s">
        <v>977</v>
      </c>
      <c r="G1314" s="82">
        <v>300881</v>
      </c>
      <c r="H1314" s="82">
        <v>0</v>
      </c>
      <c r="I1314" s="80" t="s">
        <v>846</v>
      </c>
      <c r="J1314" s="108">
        <v>42312</v>
      </c>
      <c r="K1314" s="110"/>
    </row>
    <row r="1315" spans="1:11" s="35" customFormat="1" x14ac:dyDescent="0.2">
      <c r="A1315" s="79" t="s">
        <v>453</v>
      </c>
      <c r="B1315" s="74" t="s">
        <v>531</v>
      </c>
      <c r="C1315" s="79" t="s">
        <v>299</v>
      </c>
      <c r="D1315" s="80">
        <v>30376528</v>
      </c>
      <c r="E1315" s="85">
        <v>31</v>
      </c>
      <c r="F1315" s="74" t="s">
        <v>587</v>
      </c>
      <c r="G1315" s="82">
        <v>4517707</v>
      </c>
      <c r="H1315" s="82">
        <v>501</v>
      </c>
      <c r="I1315" s="80" t="s">
        <v>827</v>
      </c>
      <c r="J1315" s="108">
        <v>42501</v>
      </c>
      <c r="K1315" s="110"/>
    </row>
    <row r="1316" spans="1:11" s="35" customFormat="1" x14ac:dyDescent="0.2">
      <c r="A1316" s="79" t="s">
        <v>453</v>
      </c>
      <c r="B1316" s="74" t="s">
        <v>580</v>
      </c>
      <c r="C1316" s="79" t="s">
        <v>299</v>
      </c>
      <c r="D1316" s="80" t="s">
        <v>978</v>
      </c>
      <c r="E1316" s="85">
        <v>31</v>
      </c>
      <c r="F1316" s="74" t="s">
        <v>979</v>
      </c>
      <c r="G1316" s="82">
        <v>935300</v>
      </c>
      <c r="H1316" s="82">
        <v>0</v>
      </c>
      <c r="I1316" s="80" t="s">
        <v>820</v>
      </c>
      <c r="J1316" s="108">
        <v>42627</v>
      </c>
      <c r="K1316" s="110"/>
    </row>
    <row r="1317" spans="1:11" s="35" customFormat="1" x14ac:dyDescent="0.2">
      <c r="A1317" s="79" t="s">
        <v>453</v>
      </c>
      <c r="B1317" s="74" t="s">
        <v>469</v>
      </c>
      <c r="C1317" s="79" t="s">
        <v>299</v>
      </c>
      <c r="D1317" s="80">
        <v>30388026</v>
      </c>
      <c r="E1317" s="85">
        <v>31</v>
      </c>
      <c r="F1317" s="74" t="s">
        <v>980</v>
      </c>
      <c r="G1317" s="82">
        <v>2555093</v>
      </c>
      <c r="H1317" s="82">
        <v>0</v>
      </c>
      <c r="I1317" s="80" t="s">
        <v>827</v>
      </c>
      <c r="J1317" s="108">
        <v>42501</v>
      </c>
      <c r="K1317" s="110"/>
    </row>
    <row r="1318" spans="1:11" s="35" customFormat="1" x14ac:dyDescent="0.2">
      <c r="A1318" s="79" t="s">
        <v>453</v>
      </c>
      <c r="B1318" s="74" t="s">
        <v>114</v>
      </c>
      <c r="C1318" s="79" t="s">
        <v>299</v>
      </c>
      <c r="D1318" s="80">
        <v>30389226</v>
      </c>
      <c r="E1318" s="85">
        <v>31</v>
      </c>
      <c r="F1318" s="74" t="s">
        <v>588</v>
      </c>
      <c r="G1318" s="82">
        <v>484708.36200000002</v>
      </c>
      <c r="H1318" s="82">
        <v>461945.016</v>
      </c>
      <c r="I1318" s="80" t="s">
        <v>820</v>
      </c>
      <c r="J1318" s="108">
        <v>42256</v>
      </c>
      <c r="K1318" s="110"/>
    </row>
    <row r="1319" spans="1:11" s="35" customFormat="1" x14ac:dyDescent="0.2">
      <c r="A1319" s="79" t="s">
        <v>453</v>
      </c>
      <c r="B1319" s="74" t="s">
        <v>465</v>
      </c>
      <c r="C1319" s="79" t="s">
        <v>981</v>
      </c>
      <c r="D1319" s="80">
        <v>30392928</v>
      </c>
      <c r="E1319" s="85">
        <v>31</v>
      </c>
      <c r="F1319" s="74" t="s">
        <v>982</v>
      </c>
      <c r="G1319" s="82">
        <v>73324</v>
      </c>
      <c r="H1319" s="82">
        <v>0</v>
      </c>
      <c r="I1319" s="80" t="s">
        <v>827</v>
      </c>
      <c r="J1319" s="108">
        <v>42501</v>
      </c>
      <c r="K1319" s="110"/>
    </row>
    <row r="1320" spans="1:11" s="35" customFormat="1" x14ac:dyDescent="0.2">
      <c r="A1320" s="79" t="s">
        <v>453</v>
      </c>
      <c r="B1320" s="74" t="s">
        <v>451</v>
      </c>
      <c r="C1320" s="79" t="s">
        <v>356</v>
      </c>
      <c r="D1320" s="80">
        <v>30393930</v>
      </c>
      <c r="E1320" s="85">
        <v>31</v>
      </c>
      <c r="F1320" s="74" t="s">
        <v>983</v>
      </c>
      <c r="G1320" s="82">
        <v>94500</v>
      </c>
      <c r="H1320" s="82">
        <v>0</v>
      </c>
      <c r="I1320" s="80" t="s">
        <v>984</v>
      </c>
      <c r="J1320" s="108">
        <v>42424</v>
      </c>
      <c r="K1320" s="110"/>
    </row>
    <row r="1321" spans="1:11" s="35" customFormat="1" x14ac:dyDescent="0.2">
      <c r="A1321" s="79" t="s">
        <v>453</v>
      </c>
      <c r="B1321" s="74" t="s">
        <v>754</v>
      </c>
      <c r="C1321" s="79" t="s">
        <v>299</v>
      </c>
      <c r="D1321" s="80">
        <v>30397223</v>
      </c>
      <c r="E1321" s="85">
        <v>31</v>
      </c>
      <c r="F1321" s="74" t="s">
        <v>985</v>
      </c>
      <c r="G1321" s="82">
        <v>2846307</v>
      </c>
      <c r="H1321" s="82">
        <v>0</v>
      </c>
      <c r="I1321" s="80" t="s">
        <v>899</v>
      </c>
      <c r="J1321" s="108">
        <v>42517</v>
      </c>
      <c r="K1321" s="110"/>
    </row>
    <row r="1322" spans="1:11" s="35" customFormat="1" x14ac:dyDescent="0.2">
      <c r="A1322" s="79" t="s">
        <v>453</v>
      </c>
      <c r="B1322" s="74" t="s">
        <v>493</v>
      </c>
      <c r="C1322" s="79" t="s">
        <v>299</v>
      </c>
      <c r="D1322" s="80">
        <v>30402326</v>
      </c>
      <c r="E1322" s="85">
        <v>31</v>
      </c>
      <c r="F1322" s="74" t="s">
        <v>986</v>
      </c>
      <c r="G1322" s="82">
        <v>1042234</v>
      </c>
      <c r="H1322" s="82">
        <v>0</v>
      </c>
      <c r="I1322" s="80" t="s">
        <v>899</v>
      </c>
      <c r="J1322" s="108">
        <v>42517</v>
      </c>
      <c r="K1322" s="110"/>
    </row>
    <row r="1323" spans="1:11" s="35" customFormat="1" x14ac:dyDescent="0.2">
      <c r="A1323" s="79" t="s">
        <v>453</v>
      </c>
      <c r="B1323" s="74" t="s">
        <v>729</v>
      </c>
      <c r="C1323" s="79" t="s">
        <v>299</v>
      </c>
      <c r="D1323" s="80">
        <v>30404925</v>
      </c>
      <c r="E1323" s="85">
        <v>31</v>
      </c>
      <c r="F1323" s="74" t="s">
        <v>987</v>
      </c>
      <c r="G1323" s="82">
        <v>2174757</v>
      </c>
      <c r="H1323" s="82">
        <v>0</v>
      </c>
      <c r="I1323" s="80" t="s">
        <v>899</v>
      </c>
      <c r="J1323" s="108">
        <v>42517</v>
      </c>
      <c r="K1323" s="110"/>
    </row>
    <row r="1324" spans="1:11" s="35" customFormat="1" x14ac:dyDescent="0.2">
      <c r="A1324" s="79" t="s">
        <v>453</v>
      </c>
      <c r="B1324" s="74" t="s">
        <v>114</v>
      </c>
      <c r="C1324" s="79" t="s">
        <v>317</v>
      </c>
      <c r="D1324" s="80">
        <v>30407980</v>
      </c>
      <c r="E1324" s="85">
        <v>31</v>
      </c>
      <c r="F1324" s="74" t="s">
        <v>589</v>
      </c>
      <c r="G1324" s="82">
        <v>506598</v>
      </c>
      <c r="H1324" s="82">
        <v>81079.085999999996</v>
      </c>
      <c r="I1324" s="80" t="s">
        <v>945</v>
      </c>
      <c r="J1324" s="108">
        <v>42354</v>
      </c>
      <c r="K1324" s="110"/>
    </row>
    <row r="1325" spans="1:11" s="35" customFormat="1" x14ac:dyDescent="0.2">
      <c r="A1325" s="79" t="s">
        <v>453</v>
      </c>
      <c r="B1325" s="74" t="s">
        <v>114</v>
      </c>
      <c r="C1325" s="79" t="s">
        <v>356</v>
      </c>
      <c r="D1325" s="80" t="s">
        <v>988</v>
      </c>
      <c r="E1325" s="85">
        <v>31</v>
      </c>
      <c r="F1325" s="74" t="s">
        <v>989</v>
      </c>
      <c r="G1325" s="82">
        <v>89892.777000000002</v>
      </c>
      <c r="H1325" s="82">
        <v>0</v>
      </c>
      <c r="I1325" s="80" t="s">
        <v>834</v>
      </c>
      <c r="J1325" s="108">
        <v>42459</v>
      </c>
      <c r="K1325" s="110"/>
    </row>
    <row r="1326" spans="1:11" s="35" customFormat="1" x14ac:dyDescent="0.2">
      <c r="A1326" s="79" t="s">
        <v>453</v>
      </c>
      <c r="B1326" s="74" t="s">
        <v>485</v>
      </c>
      <c r="C1326" s="79" t="s">
        <v>299</v>
      </c>
      <c r="D1326" s="80">
        <v>30418197</v>
      </c>
      <c r="E1326" s="85">
        <v>31</v>
      </c>
      <c r="F1326" s="74" t="s">
        <v>990</v>
      </c>
      <c r="G1326" s="82">
        <v>715204</v>
      </c>
      <c r="H1326" s="82">
        <v>0</v>
      </c>
      <c r="I1326" s="80" t="s">
        <v>945</v>
      </c>
      <c r="J1326" s="108">
        <v>42354</v>
      </c>
      <c r="K1326" s="110"/>
    </row>
    <row r="1327" spans="1:11" s="35" customFormat="1" x14ac:dyDescent="0.2">
      <c r="A1327" s="79" t="s">
        <v>453</v>
      </c>
      <c r="B1327" s="74" t="s">
        <v>477</v>
      </c>
      <c r="C1327" s="79" t="s">
        <v>299</v>
      </c>
      <c r="D1327" s="80">
        <v>30419874</v>
      </c>
      <c r="E1327" s="85">
        <v>31</v>
      </c>
      <c r="F1327" s="74" t="s">
        <v>590</v>
      </c>
      <c r="G1327" s="82">
        <v>2436307.4380000001</v>
      </c>
      <c r="H1327" s="82">
        <v>1369492.558</v>
      </c>
      <c r="I1327" s="80" t="s">
        <v>899</v>
      </c>
      <c r="J1327" s="108">
        <v>42517</v>
      </c>
      <c r="K1327" s="110"/>
    </row>
    <row r="1328" spans="1:11" s="35" customFormat="1" x14ac:dyDescent="0.2">
      <c r="A1328" s="79" t="s">
        <v>453</v>
      </c>
      <c r="B1328" s="74" t="s">
        <v>495</v>
      </c>
      <c r="C1328" s="79" t="s">
        <v>299</v>
      </c>
      <c r="D1328" s="80">
        <v>30420328</v>
      </c>
      <c r="E1328" s="85">
        <v>31</v>
      </c>
      <c r="F1328" s="74" t="s">
        <v>991</v>
      </c>
      <c r="G1328" s="82">
        <v>459032.4</v>
      </c>
      <c r="H1328" s="82">
        <v>0</v>
      </c>
      <c r="I1328" s="80" t="s">
        <v>945</v>
      </c>
      <c r="J1328" s="108">
        <v>42354</v>
      </c>
      <c r="K1328" s="110"/>
    </row>
    <row r="1329" spans="1:11" s="35" customFormat="1" x14ac:dyDescent="0.2">
      <c r="A1329" s="79" t="s">
        <v>453</v>
      </c>
      <c r="B1329" s="74" t="s">
        <v>451</v>
      </c>
      <c r="C1329" s="79" t="s">
        <v>299</v>
      </c>
      <c r="D1329" s="80">
        <v>30420435</v>
      </c>
      <c r="E1329" s="85">
        <v>31</v>
      </c>
      <c r="F1329" s="74" t="s">
        <v>591</v>
      </c>
      <c r="G1329" s="82">
        <v>950679.50399999996</v>
      </c>
      <c r="H1329" s="82">
        <v>950679.46799999999</v>
      </c>
      <c r="I1329" s="80" t="s">
        <v>945</v>
      </c>
      <c r="J1329" s="108">
        <v>42354</v>
      </c>
      <c r="K1329" s="110"/>
    </row>
    <row r="1330" spans="1:11" s="35" customFormat="1" x14ac:dyDescent="0.2">
      <c r="A1330" s="79" t="s">
        <v>453</v>
      </c>
      <c r="B1330" s="74" t="s">
        <v>449</v>
      </c>
      <c r="C1330" s="79" t="s">
        <v>299</v>
      </c>
      <c r="D1330" s="80">
        <v>30421527</v>
      </c>
      <c r="E1330" s="85">
        <v>31</v>
      </c>
      <c r="F1330" s="74" t="s">
        <v>992</v>
      </c>
      <c r="G1330" s="82">
        <v>274541</v>
      </c>
      <c r="H1330" s="82">
        <v>0</v>
      </c>
      <c r="I1330" s="80" t="s">
        <v>945</v>
      </c>
      <c r="J1330" s="108">
        <v>42354</v>
      </c>
      <c r="K1330" s="110"/>
    </row>
    <row r="1331" spans="1:11" s="35" customFormat="1" x14ac:dyDescent="0.2">
      <c r="A1331" s="79" t="s">
        <v>453</v>
      </c>
      <c r="B1331" s="74" t="s">
        <v>527</v>
      </c>
      <c r="C1331" s="79" t="s">
        <v>299</v>
      </c>
      <c r="D1331" s="80">
        <v>30437581</v>
      </c>
      <c r="E1331" s="85">
        <v>31</v>
      </c>
      <c r="F1331" s="74" t="s">
        <v>592</v>
      </c>
      <c r="G1331" s="82">
        <v>621511.28799999994</v>
      </c>
      <c r="H1331" s="82">
        <v>100523.333</v>
      </c>
      <c r="I1331" s="80" t="s">
        <v>880</v>
      </c>
      <c r="J1331" s="108">
        <v>42474</v>
      </c>
      <c r="K1331" s="110"/>
    </row>
    <row r="1332" spans="1:11" s="35" customFormat="1" x14ac:dyDescent="0.2">
      <c r="A1332" s="79" t="s">
        <v>453</v>
      </c>
      <c r="B1332" s="74" t="s">
        <v>547</v>
      </c>
      <c r="C1332" s="79" t="s">
        <v>299</v>
      </c>
      <c r="D1332" s="80">
        <v>30438522</v>
      </c>
      <c r="E1332" s="85">
        <v>31</v>
      </c>
      <c r="F1332" s="74" t="s">
        <v>593</v>
      </c>
      <c r="G1332" s="82">
        <v>902259</v>
      </c>
      <c r="H1332" s="82">
        <v>139328.245</v>
      </c>
      <c r="I1332" s="80" t="s">
        <v>899</v>
      </c>
      <c r="J1332" s="108">
        <v>42517</v>
      </c>
      <c r="K1332" s="110"/>
    </row>
    <row r="1333" spans="1:11" s="35" customFormat="1" x14ac:dyDescent="0.2">
      <c r="A1333" s="79" t="s">
        <v>453</v>
      </c>
      <c r="B1333" s="74" t="s">
        <v>594</v>
      </c>
      <c r="C1333" s="79" t="s">
        <v>299</v>
      </c>
      <c r="D1333" s="80" t="s">
        <v>595</v>
      </c>
      <c r="E1333" s="85">
        <v>31</v>
      </c>
      <c r="F1333" s="74" t="s">
        <v>596</v>
      </c>
      <c r="G1333" s="82">
        <v>532579</v>
      </c>
      <c r="H1333" s="82">
        <v>1000</v>
      </c>
      <c r="I1333" s="80" t="s">
        <v>820</v>
      </c>
      <c r="J1333" s="108">
        <v>42627</v>
      </c>
      <c r="K1333" s="110"/>
    </row>
    <row r="1334" spans="1:11" s="35" customFormat="1" x14ac:dyDescent="0.2">
      <c r="A1334" s="79" t="s">
        <v>453</v>
      </c>
      <c r="B1334" s="74" t="s">
        <v>454</v>
      </c>
      <c r="C1334" s="79" t="s">
        <v>299</v>
      </c>
      <c r="D1334" s="80" t="s">
        <v>597</v>
      </c>
      <c r="E1334" s="85">
        <v>31</v>
      </c>
      <c r="F1334" s="74" t="s">
        <v>598</v>
      </c>
      <c r="G1334" s="82">
        <v>749801</v>
      </c>
      <c r="H1334" s="82">
        <v>1000</v>
      </c>
      <c r="I1334" s="80" t="s">
        <v>818</v>
      </c>
      <c r="J1334" s="108">
        <v>42606</v>
      </c>
      <c r="K1334" s="110"/>
    </row>
    <row r="1335" spans="1:11" s="35" customFormat="1" x14ac:dyDescent="0.2">
      <c r="A1335" s="79" t="s">
        <v>453</v>
      </c>
      <c r="B1335" s="74" t="s">
        <v>510</v>
      </c>
      <c r="C1335" s="79" t="s">
        <v>299</v>
      </c>
      <c r="D1335" s="80">
        <v>30439922</v>
      </c>
      <c r="E1335" s="85">
        <v>31</v>
      </c>
      <c r="F1335" s="74" t="s">
        <v>993</v>
      </c>
      <c r="G1335" s="82">
        <v>2324613</v>
      </c>
      <c r="H1335" s="82">
        <v>0</v>
      </c>
      <c r="I1335" s="80" t="s">
        <v>818</v>
      </c>
      <c r="J1335" s="108">
        <v>42606</v>
      </c>
      <c r="K1335" s="110"/>
    </row>
    <row r="1336" spans="1:11" s="35" customFormat="1" x14ac:dyDescent="0.2">
      <c r="A1336" s="79" t="s">
        <v>453</v>
      </c>
      <c r="B1336" s="74" t="s">
        <v>578</v>
      </c>
      <c r="C1336" s="79" t="s">
        <v>299</v>
      </c>
      <c r="D1336" s="80" t="s">
        <v>599</v>
      </c>
      <c r="E1336" s="85">
        <v>31</v>
      </c>
      <c r="F1336" s="74" t="s">
        <v>600</v>
      </c>
      <c r="G1336" s="82">
        <v>1452138</v>
      </c>
      <c r="H1336" s="82">
        <v>999</v>
      </c>
      <c r="I1336" s="80" t="s">
        <v>820</v>
      </c>
      <c r="J1336" s="108">
        <v>42627</v>
      </c>
      <c r="K1336" s="110"/>
    </row>
    <row r="1337" spans="1:11" s="35" customFormat="1" x14ac:dyDescent="0.2">
      <c r="A1337" s="79" t="s">
        <v>453</v>
      </c>
      <c r="B1337" s="74" t="s">
        <v>547</v>
      </c>
      <c r="C1337" s="79" t="s">
        <v>299</v>
      </c>
      <c r="D1337" s="80">
        <v>30442226</v>
      </c>
      <c r="E1337" s="85">
        <v>31</v>
      </c>
      <c r="F1337" s="74" t="s">
        <v>994</v>
      </c>
      <c r="G1337" s="82">
        <v>1300559</v>
      </c>
      <c r="H1337" s="82">
        <v>0</v>
      </c>
      <c r="I1337" s="80" t="s">
        <v>899</v>
      </c>
      <c r="J1337" s="108">
        <v>42517</v>
      </c>
      <c r="K1337" s="110"/>
    </row>
    <row r="1338" spans="1:11" s="35" customFormat="1" x14ac:dyDescent="0.2">
      <c r="A1338" s="79" t="s">
        <v>453</v>
      </c>
      <c r="B1338" s="74" t="s">
        <v>1189</v>
      </c>
      <c r="C1338" s="79" t="s">
        <v>299</v>
      </c>
      <c r="D1338" s="80" t="s">
        <v>995</v>
      </c>
      <c r="E1338" s="85">
        <v>31</v>
      </c>
      <c r="F1338" s="74" t="s">
        <v>996</v>
      </c>
      <c r="G1338" s="82">
        <v>946871</v>
      </c>
      <c r="H1338" s="82">
        <v>0</v>
      </c>
      <c r="I1338" s="80" t="s">
        <v>820</v>
      </c>
      <c r="J1338" s="108">
        <v>42627</v>
      </c>
      <c r="K1338" s="110"/>
    </row>
    <row r="1339" spans="1:11" s="35" customFormat="1" x14ac:dyDescent="0.2">
      <c r="A1339" s="79" t="s">
        <v>453</v>
      </c>
      <c r="B1339" s="74" t="s">
        <v>114</v>
      </c>
      <c r="C1339" s="79" t="s">
        <v>299</v>
      </c>
      <c r="D1339" s="80">
        <v>30456732</v>
      </c>
      <c r="E1339" s="85">
        <v>31</v>
      </c>
      <c r="F1339" s="74" t="s">
        <v>601</v>
      </c>
      <c r="G1339" s="82">
        <v>90000</v>
      </c>
      <c r="H1339" s="82">
        <v>54000</v>
      </c>
      <c r="I1339" s="80" t="s">
        <v>883</v>
      </c>
      <c r="J1339" s="108">
        <v>42529</v>
      </c>
      <c r="K1339" s="110"/>
    </row>
    <row r="1340" spans="1:11" s="35" customFormat="1" x14ac:dyDescent="0.2">
      <c r="A1340" s="79" t="s">
        <v>453</v>
      </c>
      <c r="B1340" s="74" t="s">
        <v>114</v>
      </c>
      <c r="C1340" s="79" t="s">
        <v>299</v>
      </c>
      <c r="D1340" s="80">
        <v>30459952</v>
      </c>
      <c r="E1340" s="85">
        <v>31</v>
      </c>
      <c r="F1340" s="74" t="s">
        <v>997</v>
      </c>
      <c r="G1340" s="82">
        <v>2927779</v>
      </c>
      <c r="H1340" s="82">
        <v>0</v>
      </c>
      <c r="I1340" s="80" t="s">
        <v>828</v>
      </c>
      <c r="J1340" s="108">
        <v>42592</v>
      </c>
      <c r="K1340" s="110"/>
    </row>
    <row r="1341" spans="1:11" s="35" customFormat="1" x14ac:dyDescent="0.2">
      <c r="A1341" s="79" t="s">
        <v>453</v>
      </c>
      <c r="B1341" s="74" t="s">
        <v>554</v>
      </c>
      <c r="C1341" s="79" t="s">
        <v>299</v>
      </c>
      <c r="D1341" s="80">
        <v>30100902</v>
      </c>
      <c r="E1341" s="85">
        <v>31</v>
      </c>
      <c r="F1341" s="74" t="s">
        <v>602</v>
      </c>
      <c r="G1341" s="82">
        <v>4967737.5149999997</v>
      </c>
      <c r="H1341" s="82">
        <v>4966593.5870000003</v>
      </c>
      <c r="I1341" s="80">
        <v>15</v>
      </c>
      <c r="J1341" s="108">
        <v>41500</v>
      </c>
      <c r="K1341" s="110"/>
    </row>
    <row r="1342" spans="1:11" s="35" customFormat="1" x14ac:dyDescent="0.2">
      <c r="A1342" s="79" t="s">
        <v>453</v>
      </c>
      <c r="B1342" s="74" t="s">
        <v>469</v>
      </c>
      <c r="C1342" s="79" t="s">
        <v>299</v>
      </c>
      <c r="D1342" s="80">
        <v>30114495</v>
      </c>
      <c r="E1342" s="85">
        <v>31</v>
      </c>
      <c r="F1342" s="74" t="s">
        <v>603</v>
      </c>
      <c r="G1342" s="82">
        <v>97988.074999999997</v>
      </c>
      <c r="H1342" s="82">
        <v>97988.074999999997</v>
      </c>
      <c r="I1342" s="80">
        <v>17</v>
      </c>
      <c r="J1342" s="108">
        <v>40793</v>
      </c>
      <c r="K1342" s="110"/>
    </row>
    <row r="1343" spans="1:11" s="35" customFormat="1" x14ac:dyDescent="0.2">
      <c r="A1343" s="79" t="s">
        <v>453</v>
      </c>
      <c r="B1343" s="74" t="s">
        <v>733</v>
      </c>
      <c r="C1343" s="79" t="s">
        <v>299</v>
      </c>
      <c r="D1343" s="80">
        <v>30085701</v>
      </c>
      <c r="E1343" s="85">
        <v>31</v>
      </c>
      <c r="F1343" s="74" t="s">
        <v>998</v>
      </c>
      <c r="G1343" s="82">
        <v>2942728</v>
      </c>
      <c r="H1343" s="82">
        <v>0</v>
      </c>
      <c r="I1343" s="80" t="s">
        <v>999</v>
      </c>
      <c r="J1343" s="108">
        <v>40984</v>
      </c>
      <c r="K1343" s="110"/>
    </row>
    <row r="1344" spans="1:11" s="35" customFormat="1" x14ac:dyDescent="0.2">
      <c r="A1344" s="79" t="s">
        <v>453</v>
      </c>
      <c r="B1344" s="74" t="s">
        <v>448</v>
      </c>
      <c r="C1344" s="79" t="s">
        <v>299</v>
      </c>
      <c r="D1344" s="80">
        <v>30004393</v>
      </c>
      <c r="E1344" s="85">
        <v>31</v>
      </c>
      <c r="F1344" s="74" t="s">
        <v>1000</v>
      </c>
      <c r="G1344" s="82">
        <v>337462.4</v>
      </c>
      <c r="H1344" s="82">
        <v>271505.15000000002</v>
      </c>
      <c r="I1344" s="80" t="s">
        <v>798</v>
      </c>
      <c r="J1344" s="108">
        <v>39624</v>
      </c>
      <c r="K1344" s="110"/>
    </row>
    <row r="1345" spans="1:11" s="35" customFormat="1" x14ac:dyDescent="0.2">
      <c r="A1345" s="79" t="s">
        <v>453</v>
      </c>
      <c r="B1345" s="74" t="s">
        <v>452</v>
      </c>
      <c r="C1345" s="79" t="s">
        <v>299</v>
      </c>
      <c r="D1345" s="80">
        <v>20197007</v>
      </c>
      <c r="E1345" s="85">
        <v>31</v>
      </c>
      <c r="F1345" s="74" t="s">
        <v>1001</v>
      </c>
      <c r="G1345" s="82">
        <v>1103215.9569999999</v>
      </c>
      <c r="H1345" s="82">
        <v>1081981.2</v>
      </c>
      <c r="I1345" s="80">
        <v>8</v>
      </c>
      <c r="J1345" s="108">
        <v>41017</v>
      </c>
      <c r="K1345" s="110"/>
    </row>
    <row r="1346" spans="1:11" s="35" customFormat="1" x14ac:dyDescent="0.2">
      <c r="A1346" s="79" t="s">
        <v>453</v>
      </c>
      <c r="B1346" s="74" t="s">
        <v>452</v>
      </c>
      <c r="C1346" s="79" t="s">
        <v>299</v>
      </c>
      <c r="D1346" s="80">
        <v>30087542</v>
      </c>
      <c r="E1346" s="85">
        <v>31</v>
      </c>
      <c r="F1346" s="74" t="s">
        <v>1002</v>
      </c>
      <c r="G1346" s="82">
        <v>298826.33100000001</v>
      </c>
      <c r="H1346" s="82">
        <v>256910.13699999999</v>
      </c>
      <c r="I1346" s="80" t="s">
        <v>905</v>
      </c>
      <c r="J1346" s="108">
        <v>41634</v>
      </c>
      <c r="K1346" s="110"/>
    </row>
    <row r="1347" spans="1:11" s="35" customFormat="1" x14ac:dyDescent="0.2">
      <c r="A1347" s="79" t="s">
        <v>453</v>
      </c>
      <c r="B1347" s="74" t="s">
        <v>495</v>
      </c>
      <c r="C1347" s="79" t="s">
        <v>299</v>
      </c>
      <c r="D1347" s="80">
        <v>30049750</v>
      </c>
      <c r="E1347" s="85">
        <v>31</v>
      </c>
      <c r="F1347" s="74" t="s">
        <v>604</v>
      </c>
      <c r="G1347" s="82">
        <v>12266</v>
      </c>
      <c r="H1347" s="82">
        <v>2816.3780000000002</v>
      </c>
      <c r="I1347" s="80">
        <v>22</v>
      </c>
      <c r="J1347" s="108">
        <v>39764</v>
      </c>
      <c r="K1347" s="110"/>
    </row>
    <row r="1348" spans="1:11" s="35" customFormat="1" x14ac:dyDescent="0.2">
      <c r="A1348" s="79" t="s">
        <v>453</v>
      </c>
      <c r="B1348" s="74" t="s">
        <v>733</v>
      </c>
      <c r="C1348" s="79" t="s">
        <v>299</v>
      </c>
      <c r="D1348" s="80">
        <v>30128269</v>
      </c>
      <c r="E1348" s="85">
        <v>31</v>
      </c>
      <c r="F1348" s="74" t="s">
        <v>1003</v>
      </c>
      <c r="G1348" s="82">
        <v>310950</v>
      </c>
      <c r="H1348" s="82">
        <v>0</v>
      </c>
      <c r="I1348" s="80">
        <v>21</v>
      </c>
      <c r="J1348" s="108">
        <v>41220</v>
      </c>
      <c r="K1348" s="110"/>
    </row>
    <row r="1349" spans="1:11" s="35" customFormat="1" x14ac:dyDescent="0.2">
      <c r="A1349" s="79" t="s">
        <v>453</v>
      </c>
      <c r="B1349" s="74" t="s">
        <v>495</v>
      </c>
      <c r="C1349" s="79" t="s">
        <v>299</v>
      </c>
      <c r="D1349" s="80" t="s">
        <v>1004</v>
      </c>
      <c r="E1349" s="85">
        <v>31</v>
      </c>
      <c r="F1349" s="74" t="s">
        <v>1005</v>
      </c>
      <c r="G1349" s="82">
        <v>115931</v>
      </c>
      <c r="H1349" s="82">
        <v>0</v>
      </c>
      <c r="I1349" s="80">
        <v>4</v>
      </c>
      <c r="J1349" s="108">
        <v>40212</v>
      </c>
      <c r="K1349" s="110"/>
    </row>
    <row r="1350" spans="1:11" s="35" customFormat="1" x14ac:dyDescent="0.2">
      <c r="A1350" s="79" t="s">
        <v>453</v>
      </c>
      <c r="B1350" s="74" t="s">
        <v>463</v>
      </c>
      <c r="C1350" s="79" t="s">
        <v>299</v>
      </c>
      <c r="D1350" s="80">
        <v>30059466</v>
      </c>
      <c r="E1350" s="85">
        <v>31</v>
      </c>
      <c r="F1350" s="74" t="s">
        <v>1006</v>
      </c>
      <c r="G1350" s="82">
        <v>1193123.1000000001</v>
      </c>
      <c r="H1350" s="82">
        <v>875521.91099999996</v>
      </c>
      <c r="I1350" s="80" t="s">
        <v>845</v>
      </c>
      <c r="J1350" s="108">
        <v>40984</v>
      </c>
      <c r="K1350" s="110"/>
    </row>
    <row r="1351" spans="1:11" s="35" customFormat="1" x14ac:dyDescent="0.2">
      <c r="A1351" s="79" t="s">
        <v>453</v>
      </c>
      <c r="B1351" s="74" t="s">
        <v>561</v>
      </c>
      <c r="C1351" s="79" t="s">
        <v>299</v>
      </c>
      <c r="D1351" s="80">
        <v>30276772</v>
      </c>
      <c r="E1351" s="85">
        <v>33</v>
      </c>
      <c r="F1351" s="74" t="s">
        <v>1007</v>
      </c>
      <c r="G1351" s="82">
        <v>76159</v>
      </c>
      <c r="H1351" s="82">
        <v>32153</v>
      </c>
      <c r="I1351" s="80">
        <v>220</v>
      </c>
      <c r="J1351" s="108">
        <v>41934</v>
      </c>
      <c r="K1351" s="110"/>
    </row>
    <row r="1352" spans="1:11" s="35" customFormat="1" x14ac:dyDescent="0.2">
      <c r="A1352" s="79" t="s">
        <v>453</v>
      </c>
      <c r="B1352" s="74" t="s">
        <v>561</v>
      </c>
      <c r="C1352" s="79" t="s">
        <v>299</v>
      </c>
      <c r="D1352" s="80">
        <v>30273123</v>
      </c>
      <c r="E1352" s="85">
        <v>33</v>
      </c>
      <c r="F1352" s="74" t="s">
        <v>616</v>
      </c>
      <c r="G1352" s="82">
        <v>37836</v>
      </c>
      <c r="H1352" s="82">
        <v>37836</v>
      </c>
      <c r="I1352" s="80">
        <v>220</v>
      </c>
      <c r="J1352" s="108">
        <v>41934</v>
      </c>
      <c r="K1352" s="110"/>
    </row>
    <row r="1353" spans="1:11" s="35" customFormat="1" x14ac:dyDescent="0.2">
      <c r="A1353" s="79" t="s">
        <v>453</v>
      </c>
      <c r="B1353" s="74" t="s">
        <v>561</v>
      </c>
      <c r="C1353" s="79" t="s">
        <v>299</v>
      </c>
      <c r="D1353" s="80">
        <v>30276822</v>
      </c>
      <c r="E1353" s="85">
        <v>33</v>
      </c>
      <c r="F1353" s="74" t="s">
        <v>1008</v>
      </c>
      <c r="G1353" s="82">
        <v>71407</v>
      </c>
      <c r="H1353" s="82">
        <v>29285</v>
      </c>
      <c r="I1353" s="80">
        <v>220</v>
      </c>
      <c r="J1353" s="108">
        <v>41934</v>
      </c>
      <c r="K1353" s="110"/>
    </row>
    <row r="1354" spans="1:11" s="35" customFormat="1" x14ac:dyDescent="0.2">
      <c r="A1354" s="79" t="s">
        <v>453</v>
      </c>
      <c r="B1354" s="74" t="s">
        <v>561</v>
      </c>
      <c r="C1354" s="79" t="s">
        <v>299</v>
      </c>
      <c r="D1354" s="80">
        <v>30135973</v>
      </c>
      <c r="E1354" s="85">
        <v>33</v>
      </c>
      <c r="F1354" s="74" t="s">
        <v>1316</v>
      </c>
      <c r="G1354" s="82">
        <v>32602</v>
      </c>
      <c r="H1354" s="82">
        <v>20056</v>
      </c>
      <c r="I1354" s="80">
        <v>176</v>
      </c>
      <c r="J1354" s="108">
        <v>41556</v>
      </c>
      <c r="K1354" s="110"/>
    </row>
    <row r="1355" spans="1:11" s="35" customFormat="1" x14ac:dyDescent="0.2">
      <c r="A1355" s="79" t="s">
        <v>453</v>
      </c>
      <c r="B1355" s="74" t="s">
        <v>561</v>
      </c>
      <c r="C1355" s="79" t="s">
        <v>299</v>
      </c>
      <c r="D1355" s="80">
        <v>30124820</v>
      </c>
      <c r="E1355" s="85">
        <v>33</v>
      </c>
      <c r="F1355" s="74" t="s">
        <v>1317</v>
      </c>
      <c r="G1355" s="82">
        <v>68181</v>
      </c>
      <c r="H1355" s="82">
        <v>68181</v>
      </c>
      <c r="I1355" s="80">
        <v>255</v>
      </c>
      <c r="J1355" s="108">
        <v>41129</v>
      </c>
      <c r="K1355" s="110"/>
    </row>
    <row r="1356" spans="1:11" s="35" customFormat="1" x14ac:dyDescent="0.2">
      <c r="A1356" s="79" t="s">
        <v>453</v>
      </c>
      <c r="B1356" s="74" t="s">
        <v>561</v>
      </c>
      <c r="C1356" s="79" t="s">
        <v>299</v>
      </c>
      <c r="D1356" s="80">
        <v>30124822</v>
      </c>
      <c r="E1356" s="85">
        <v>33</v>
      </c>
      <c r="F1356" s="74" t="s">
        <v>1318</v>
      </c>
      <c r="G1356" s="82">
        <v>75911.706999999995</v>
      </c>
      <c r="H1356" s="82">
        <v>75911.706999999995</v>
      </c>
      <c r="I1356" s="80">
        <v>255</v>
      </c>
      <c r="J1356" s="108">
        <v>41129</v>
      </c>
      <c r="K1356" s="110"/>
    </row>
    <row r="1357" spans="1:11" s="35" customFormat="1" x14ac:dyDescent="0.2">
      <c r="A1357" s="79" t="s">
        <v>453</v>
      </c>
      <c r="B1357" s="74" t="s">
        <v>561</v>
      </c>
      <c r="C1357" s="79" t="s">
        <v>299</v>
      </c>
      <c r="D1357" s="80">
        <v>30135970</v>
      </c>
      <c r="E1357" s="85">
        <v>33</v>
      </c>
      <c r="F1357" s="74" t="s">
        <v>1319</v>
      </c>
      <c r="G1357" s="82">
        <v>69245.046000000002</v>
      </c>
      <c r="H1357" s="82">
        <v>57980.828999999998</v>
      </c>
      <c r="I1357" s="80">
        <v>176</v>
      </c>
      <c r="J1357" s="108">
        <v>41556</v>
      </c>
      <c r="K1357" s="110"/>
    </row>
    <row r="1358" spans="1:11" s="35" customFormat="1" x14ac:dyDescent="0.2">
      <c r="A1358" s="79" t="s">
        <v>453</v>
      </c>
      <c r="B1358" s="74" t="s">
        <v>561</v>
      </c>
      <c r="C1358" s="79" t="s">
        <v>299</v>
      </c>
      <c r="D1358" s="80">
        <v>30135972</v>
      </c>
      <c r="E1358" s="85">
        <v>33</v>
      </c>
      <c r="F1358" s="74" t="s">
        <v>605</v>
      </c>
      <c r="G1358" s="82">
        <v>62603.305</v>
      </c>
      <c r="H1358" s="82">
        <v>62603.305</v>
      </c>
      <c r="I1358" s="80">
        <v>176</v>
      </c>
      <c r="J1358" s="108">
        <v>41556</v>
      </c>
      <c r="K1358" s="110"/>
    </row>
    <row r="1359" spans="1:11" s="35" customFormat="1" x14ac:dyDescent="0.2">
      <c r="A1359" s="79" t="s">
        <v>453</v>
      </c>
      <c r="B1359" s="74" t="s">
        <v>561</v>
      </c>
      <c r="C1359" s="79" t="s">
        <v>299</v>
      </c>
      <c r="D1359" s="80">
        <v>30135976</v>
      </c>
      <c r="E1359" s="85">
        <v>33</v>
      </c>
      <c r="F1359" s="74" t="s">
        <v>1320</v>
      </c>
      <c r="G1359" s="82">
        <v>46223.94</v>
      </c>
      <c r="H1359" s="82">
        <v>7921.7430000000004</v>
      </c>
      <c r="I1359" s="80">
        <v>176</v>
      </c>
      <c r="J1359" s="108">
        <v>41556</v>
      </c>
      <c r="K1359" s="110"/>
    </row>
    <row r="1360" spans="1:11" s="35" customFormat="1" x14ac:dyDescent="0.2">
      <c r="A1360" s="79" t="s">
        <v>453</v>
      </c>
      <c r="B1360" s="74" t="s">
        <v>561</v>
      </c>
      <c r="C1360" s="79" t="s">
        <v>299</v>
      </c>
      <c r="D1360" s="80">
        <v>30135979</v>
      </c>
      <c r="E1360" s="85">
        <v>33</v>
      </c>
      <c r="F1360" s="74" t="s">
        <v>1321</v>
      </c>
      <c r="G1360" s="82">
        <v>78072.396999999997</v>
      </c>
      <c r="H1360" s="82">
        <v>70026.740000000005</v>
      </c>
      <c r="I1360" s="80">
        <v>176</v>
      </c>
      <c r="J1360" s="108">
        <v>41556</v>
      </c>
      <c r="K1360" s="110"/>
    </row>
    <row r="1361" spans="1:11" s="35" customFormat="1" x14ac:dyDescent="0.2">
      <c r="A1361" s="79" t="s">
        <v>453</v>
      </c>
      <c r="B1361" s="74" t="s">
        <v>561</v>
      </c>
      <c r="C1361" s="79" t="s">
        <v>299</v>
      </c>
      <c r="D1361" s="80">
        <v>30135985</v>
      </c>
      <c r="E1361" s="85">
        <v>33</v>
      </c>
      <c r="F1361" s="74" t="s">
        <v>1322</v>
      </c>
      <c r="G1361" s="82">
        <v>51253.184999999998</v>
      </c>
      <c r="H1361" s="82">
        <v>51253.184999999998</v>
      </c>
      <c r="I1361" s="80">
        <v>176</v>
      </c>
      <c r="J1361" s="108">
        <v>41556</v>
      </c>
      <c r="K1361" s="110"/>
    </row>
    <row r="1362" spans="1:11" s="35" customFormat="1" x14ac:dyDescent="0.2">
      <c r="A1362" s="79" t="s">
        <v>453</v>
      </c>
      <c r="B1362" s="74" t="s">
        <v>561</v>
      </c>
      <c r="C1362" s="79" t="s">
        <v>299</v>
      </c>
      <c r="D1362" s="80">
        <v>30135997</v>
      </c>
      <c r="E1362" s="85">
        <v>33</v>
      </c>
      <c r="F1362" s="74" t="s">
        <v>1323</v>
      </c>
      <c r="G1362" s="82">
        <v>46511.726999999999</v>
      </c>
      <c r="H1362" s="82">
        <v>46511.726999999999</v>
      </c>
      <c r="I1362" s="80">
        <v>176</v>
      </c>
      <c r="J1362" s="108">
        <v>41556</v>
      </c>
      <c r="K1362" s="110"/>
    </row>
    <row r="1363" spans="1:11" s="35" customFormat="1" x14ac:dyDescent="0.2">
      <c r="A1363" s="79" t="s">
        <v>453</v>
      </c>
      <c r="B1363" s="74" t="s">
        <v>561</v>
      </c>
      <c r="C1363" s="79" t="s">
        <v>299</v>
      </c>
      <c r="D1363" s="80">
        <v>30273173</v>
      </c>
      <c r="E1363" s="85">
        <v>33</v>
      </c>
      <c r="F1363" s="74" t="s">
        <v>1009</v>
      </c>
      <c r="G1363" s="82">
        <v>33228.828999999998</v>
      </c>
      <c r="H1363" s="82">
        <v>13291.531999999999</v>
      </c>
      <c r="I1363" s="80">
        <v>220</v>
      </c>
      <c r="J1363" s="108">
        <v>41934</v>
      </c>
      <c r="K1363" s="110"/>
    </row>
    <row r="1364" spans="1:11" s="35" customFormat="1" x14ac:dyDescent="0.2">
      <c r="A1364" s="79" t="s">
        <v>453</v>
      </c>
      <c r="B1364" s="74" t="s">
        <v>561</v>
      </c>
      <c r="C1364" s="79" t="s">
        <v>299</v>
      </c>
      <c r="D1364" s="80">
        <v>30273175</v>
      </c>
      <c r="E1364" s="85">
        <v>33</v>
      </c>
      <c r="F1364" s="74" t="s">
        <v>1010</v>
      </c>
      <c r="G1364" s="82">
        <v>33184.415999999997</v>
      </c>
      <c r="H1364" s="82">
        <v>13273.766</v>
      </c>
      <c r="I1364" s="80">
        <v>220</v>
      </c>
      <c r="J1364" s="108">
        <v>41934</v>
      </c>
      <c r="K1364" s="110"/>
    </row>
    <row r="1365" spans="1:11" s="35" customFormat="1" x14ac:dyDescent="0.2">
      <c r="A1365" s="79" t="s">
        <v>453</v>
      </c>
      <c r="B1365" s="74" t="s">
        <v>561</v>
      </c>
      <c r="C1365" s="79" t="s">
        <v>299</v>
      </c>
      <c r="D1365" s="80">
        <v>30273176</v>
      </c>
      <c r="E1365" s="85">
        <v>33</v>
      </c>
      <c r="F1365" s="74" t="s">
        <v>1011</v>
      </c>
      <c r="G1365" s="82">
        <v>49427.186000000002</v>
      </c>
      <c r="H1365" s="82">
        <v>19770.874</v>
      </c>
      <c r="I1365" s="80">
        <v>220</v>
      </c>
      <c r="J1365" s="108">
        <v>41934</v>
      </c>
      <c r="K1365" s="110"/>
    </row>
    <row r="1366" spans="1:11" s="35" customFormat="1" x14ac:dyDescent="0.2">
      <c r="A1366" s="79" t="s">
        <v>453</v>
      </c>
      <c r="B1366" s="74" t="s">
        <v>561</v>
      </c>
      <c r="C1366" s="79" t="s">
        <v>299</v>
      </c>
      <c r="D1366" s="80">
        <v>30276673</v>
      </c>
      <c r="E1366" s="85">
        <v>33</v>
      </c>
      <c r="F1366" s="74" t="s">
        <v>1012</v>
      </c>
      <c r="G1366" s="82">
        <v>52334.089</v>
      </c>
      <c r="H1366" s="82">
        <v>20933.635600000001</v>
      </c>
      <c r="I1366" s="80">
        <v>220</v>
      </c>
      <c r="J1366" s="108">
        <v>41934</v>
      </c>
      <c r="K1366" s="110"/>
    </row>
    <row r="1367" spans="1:11" s="35" customFormat="1" x14ac:dyDescent="0.2">
      <c r="A1367" s="79" t="s">
        <v>453</v>
      </c>
      <c r="B1367" s="74" t="s">
        <v>561</v>
      </c>
      <c r="C1367" s="79" t="s">
        <v>299</v>
      </c>
      <c r="D1367" s="80">
        <v>30276722</v>
      </c>
      <c r="E1367" s="85">
        <v>33</v>
      </c>
      <c r="F1367" s="74" t="s">
        <v>1013</v>
      </c>
      <c r="G1367" s="82">
        <v>69826.557000000001</v>
      </c>
      <c r="H1367" s="82">
        <v>27930.622800000001</v>
      </c>
      <c r="I1367" s="80">
        <v>220</v>
      </c>
      <c r="J1367" s="108">
        <v>41934</v>
      </c>
      <c r="K1367" s="110"/>
    </row>
    <row r="1368" spans="1:11" s="35" customFormat="1" x14ac:dyDescent="0.2">
      <c r="A1368" s="79" t="s">
        <v>453</v>
      </c>
      <c r="B1368" s="74" t="s">
        <v>561</v>
      </c>
      <c r="C1368" s="79" t="s">
        <v>299</v>
      </c>
      <c r="D1368" s="80">
        <v>30276723</v>
      </c>
      <c r="E1368" s="85">
        <v>33</v>
      </c>
      <c r="F1368" s="74" t="s">
        <v>1014</v>
      </c>
      <c r="G1368" s="82">
        <v>39842.678999999996</v>
      </c>
      <c r="H1368" s="82">
        <v>15937.071600000001</v>
      </c>
      <c r="I1368" s="80">
        <v>220</v>
      </c>
      <c r="J1368" s="108">
        <v>41934</v>
      </c>
      <c r="K1368" s="110"/>
    </row>
    <row r="1369" spans="1:11" s="35" customFormat="1" x14ac:dyDescent="0.2">
      <c r="A1369" s="79" t="s">
        <v>453</v>
      </c>
      <c r="B1369" s="74" t="s">
        <v>561</v>
      </c>
      <c r="C1369" s="79" t="s">
        <v>299</v>
      </c>
      <c r="D1369" s="80">
        <v>30276773</v>
      </c>
      <c r="E1369" s="85">
        <v>33</v>
      </c>
      <c r="F1369" s="74" t="s">
        <v>606</v>
      </c>
      <c r="G1369" s="82">
        <v>11262.674000000001</v>
      </c>
      <c r="H1369" s="82">
        <v>10405.0064</v>
      </c>
      <c r="I1369" s="80">
        <v>220</v>
      </c>
      <c r="J1369" s="108">
        <v>41934</v>
      </c>
      <c r="K1369" s="110"/>
    </row>
    <row r="1370" spans="1:11" s="35" customFormat="1" x14ac:dyDescent="0.2">
      <c r="A1370" s="79" t="s">
        <v>453</v>
      </c>
      <c r="B1370" s="74" t="s">
        <v>561</v>
      </c>
      <c r="C1370" s="79" t="s">
        <v>299</v>
      </c>
      <c r="D1370" s="80">
        <v>30276823</v>
      </c>
      <c r="E1370" s="85">
        <v>33</v>
      </c>
      <c r="F1370" s="74" t="s">
        <v>1015</v>
      </c>
      <c r="G1370" s="82">
        <v>77765.962</v>
      </c>
      <c r="H1370" s="82">
        <v>31106.384999999998</v>
      </c>
      <c r="I1370" s="80">
        <v>220</v>
      </c>
      <c r="J1370" s="108">
        <v>41934</v>
      </c>
      <c r="K1370" s="110"/>
    </row>
    <row r="1371" spans="1:11" s="35" customFormat="1" x14ac:dyDescent="0.2">
      <c r="A1371" s="79" t="s">
        <v>453</v>
      </c>
      <c r="B1371" s="74" t="s">
        <v>561</v>
      </c>
      <c r="C1371" s="79" t="s">
        <v>299</v>
      </c>
      <c r="D1371" s="80">
        <v>30276922</v>
      </c>
      <c r="E1371" s="85">
        <v>33</v>
      </c>
      <c r="F1371" s="74" t="s">
        <v>1016</v>
      </c>
      <c r="G1371" s="82">
        <v>27904.458999999999</v>
      </c>
      <c r="H1371" s="82">
        <v>11161.784</v>
      </c>
      <c r="I1371" s="80">
        <v>220</v>
      </c>
      <c r="J1371" s="108">
        <v>41934</v>
      </c>
      <c r="K1371" s="110"/>
    </row>
    <row r="1372" spans="1:11" s="35" customFormat="1" x14ac:dyDescent="0.2">
      <c r="A1372" s="79" t="s">
        <v>453</v>
      </c>
      <c r="B1372" s="74" t="s">
        <v>561</v>
      </c>
      <c r="C1372" s="79" t="s">
        <v>299</v>
      </c>
      <c r="D1372" s="80">
        <v>30292130</v>
      </c>
      <c r="E1372" s="85">
        <v>33</v>
      </c>
      <c r="F1372" s="74" t="s">
        <v>610</v>
      </c>
      <c r="G1372" s="82">
        <v>28518.302</v>
      </c>
      <c r="H1372" s="82">
        <v>28518.302</v>
      </c>
      <c r="I1372" s="80">
        <v>220</v>
      </c>
      <c r="J1372" s="108">
        <v>41934</v>
      </c>
      <c r="K1372" s="110"/>
    </row>
    <row r="1373" spans="1:11" s="35" customFormat="1" x14ac:dyDescent="0.2">
      <c r="A1373" s="79" t="s">
        <v>453</v>
      </c>
      <c r="B1373" s="74" t="s">
        <v>561</v>
      </c>
      <c r="C1373" s="79" t="s">
        <v>299</v>
      </c>
      <c r="D1373" s="80">
        <v>30322272</v>
      </c>
      <c r="E1373" s="85">
        <v>33</v>
      </c>
      <c r="F1373" s="74" t="s">
        <v>1017</v>
      </c>
      <c r="G1373" s="82">
        <v>81860.513999999996</v>
      </c>
      <c r="H1373" s="82">
        <v>32744.205600000001</v>
      </c>
      <c r="I1373" s="80">
        <v>220</v>
      </c>
      <c r="J1373" s="108">
        <v>41934</v>
      </c>
      <c r="K1373" s="110"/>
    </row>
    <row r="1374" spans="1:11" s="35" customFormat="1" x14ac:dyDescent="0.2">
      <c r="A1374" s="79" t="s">
        <v>453</v>
      </c>
      <c r="B1374" s="74" t="s">
        <v>561</v>
      </c>
      <c r="C1374" s="79" t="s">
        <v>299</v>
      </c>
      <c r="D1374" s="80">
        <v>30322322</v>
      </c>
      <c r="E1374" s="85">
        <v>33</v>
      </c>
      <c r="F1374" s="74" t="s">
        <v>1018</v>
      </c>
      <c r="G1374" s="82">
        <v>65096.025000000001</v>
      </c>
      <c r="H1374" s="82">
        <v>26038.41</v>
      </c>
      <c r="I1374" s="80">
        <v>220</v>
      </c>
      <c r="J1374" s="108">
        <v>41934</v>
      </c>
      <c r="K1374" s="110"/>
    </row>
    <row r="1375" spans="1:11" s="35" customFormat="1" x14ac:dyDescent="0.2">
      <c r="A1375" s="79" t="s">
        <v>453</v>
      </c>
      <c r="B1375" s="74" t="s">
        <v>561</v>
      </c>
      <c r="C1375" s="79" t="s">
        <v>299</v>
      </c>
      <c r="D1375" s="80">
        <v>30322372</v>
      </c>
      <c r="E1375" s="85">
        <v>33</v>
      </c>
      <c r="F1375" s="74" t="s">
        <v>1019</v>
      </c>
      <c r="G1375" s="82">
        <v>19029.718000000001</v>
      </c>
      <c r="H1375" s="82">
        <v>7616.6584000000003</v>
      </c>
      <c r="I1375" s="80">
        <v>220</v>
      </c>
      <c r="J1375" s="108">
        <v>41934</v>
      </c>
      <c r="K1375" s="110"/>
    </row>
    <row r="1376" spans="1:11" s="35" customFormat="1" x14ac:dyDescent="0.2">
      <c r="A1376" s="79" t="s">
        <v>453</v>
      </c>
      <c r="B1376" s="74" t="s">
        <v>561</v>
      </c>
      <c r="C1376" s="79" t="s">
        <v>299</v>
      </c>
      <c r="D1376" s="80">
        <v>30342978</v>
      </c>
      <c r="E1376" s="85">
        <v>33</v>
      </c>
      <c r="F1376" s="74" t="s">
        <v>1020</v>
      </c>
      <c r="G1376" s="82">
        <v>13285.754999999999</v>
      </c>
      <c r="H1376" s="82">
        <v>13285.754000000001</v>
      </c>
      <c r="I1376" s="80">
        <v>220</v>
      </c>
      <c r="J1376" s="108">
        <v>41934</v>
      </c>
      <c r="K1376" s="110"/>
    </row>
    <row r="1377" spans="1:11" s="35" customFormat="1" x14ac:dyDescent="0.2">
      <c r="A1377" s="79" t="s">
        <v>453</v>
      </c>
      <c r="B1377" s="74" t="s">
        <v>561</v>
      </c>
      <c r="C1377" s="79" t="s">
        <v>299</v>
      </c>
      <c r="D1377" s="80">
        <v>30343575</v>
      </c>
      <c r="E1377" s="85">
        <v>33</v>
      </c>
      <c r="F1377" s="74" t="s">
        <v>609</v>
      </c>
      <c r="G1377" s="82">
        <v>24780.560000000001</v>
      </c>
      <c r="H1377" s="82">
        <v>24780.560000000001</v>
      </c>
      <c r="I1377" s="80">
        <v>220</v>
      </c>
      <c r="J1377" s="108">
        <v>41934</v>
      </c>
      <c r="K1377" s="110"/>
    </row>
    <row r="1378" spans="1:11" s="35" customFormat="1" x14ac:dyDescent="0.2">
      <c r="A1378" s="79" t="s">
        <v>453</v>
      </c>
      <c r="B1378" s="74" t="s">
        <v>561</v>
      </c>
      <c r="C1378" s="79" t="s">
        <v>299</v>
      </c>
      <c r="D1378" s="80">
        <v>30421507</v>
      </c>
      <c r="E1378" s="85">
        <v>33</v>
      </c>
      <c r="F1378" s="74" t="s">
        <v>1021</v>
      </c>
      <c r="G1378" s="82">
        <v>81155</v>
      </c>
      <c r="H1378" s="82">
        <v>0</v>
      </c>
      <c r="I1378" s="80">
        <v>285</v>
      </c>
      <c r="J1378" s="108">
        <v>42354</v>
      </c>
      <c r="K1378" s="110"/>
    </row>
    <row r="1379" spans="1:11" s="35" customFormat="1" x14ac:dyDescent="0.2">
      <c r="A1379" s="79" t="s">
        <v>453</v>
      </c>
      <c r="B1379" s="74" t="s">
        <v>561</v>
      </c>
      <c r="C1379" s="79" t="s">
        <v>299</v>
      </c>
      <c r="D1379" s="80">
        <v>30421508</v>
      </c>
      <c r="E1379" s="85">
        <v>33</v>
      </c>
      <c r="F1379" s="74" t="s">
        <v>1022</v>
      </c>
      <c r="G1379" s="82">
        <v>73011</v>
      </c>
      <c r="H1379" s="82">
        <v>0</v>
      </c>
      <c r="I1379" s="80">
        <v>285</v>
      </c>
      <c r="J1379" s="108">
        <v>42354</v>
      </c>
      <c r="K1379" s="110"/>
    </row>
    <row r="1380" spans="1:11" s="35" customFormat="1" x14ac:dyDescent="0.2">
      <c r="A1380" s="79" t="s">
        <v>453</v>
      </c>
      <c r="B1380" s="74" t="s">
        <v>561</v>
      </c>
      <c r="C1380" s="79" t="s">
        <v>299</v>
      </c>
      <c r="D1380" s="80">
        <v>30421509</v>
      </c>
      <c r="E1380" s="85">
        <v>33</v>
      </c>
      <c r="F1380" s="74" t="s">
        <v>1023</v>
      </c>
      <c r="G1380" s="82">
        <v>86396</v>
      </c>
      <c r="H1380" s="82">
        <v>0</v>
      </c>
      <c r="I1380" s="80">
        <v>285</v>
      </c>
      <c r="J1380" s="108">
        <v>42354</v>
      </c>
      <c r="K1380" s="110"/>
    </row>
    <row r="1381" spans="1:11" s="35" customFormat="1" x14ac:dyDescent="0.2">
      <c r="A1381" s="79" t="s">
        <v>453</v>
      </c>
      <c r="B1381" s="74" t="s">
        <v>561</v>
      </c>
      <c r="C1381" s="79" t="s">
        <v>299</v>
      </c>
      <c r="D1381" s="80">
        <v>30421510</v>
      </c>
      <c r="E1381" s="85">
        <v>33</v>
      </c>
      <c r="F1381" s="74" t="s">
        <v>1024</v>
      </c>
      <c r="G1381" s="82">
        <v>58965</v>
      </c>
      <c r="H1381" s="82">
        <v>0</v>
      </c>
      <c r="I1381" s="80">
        <v>285</v>
      </c>
      <c r="J1381" s="108">
        <v>42354</v>
      </c>
      <c r="K1381" s="110"/>
    </row>
    <row r="1382" spans="1:11" s="35" customFormat="1" x14ac:dyDescent="0.2">
      <c r="A1382" s="79" t="s">
        <v>453</v>
      </c>
      <c r="B1382" s="74" t="s">
        <v>561</v>
      </c>
      <c r="C1382" s="79" t="s">
        <v>299</v>
      </c>
      <c r="D1382" s="80">
        <v>30421511</v>
      </c>
      <c r="E1382" s="85">
        <v>33</v>
      </c>
      <c r="F1382" s="74" t="s">
        <v>1324</v>
      </c>
      <c r="G1382" s="82">
        <v>86295</v>
      </c>
      <c r="H1382" s="82">
        <v>0</v>
      </c>
      <c r="I1382" s="80">
        <v>285</v>
      </c>
      <c r="J1382" s="108">
        <v>42354</v>
      </c>
      <c r="K1382" s="110"/>
    </row>
    <row r="1383" spans="1:11" s="35" customFormat="1" x14ac:dyDescent="0.2">
      <c r="A1383" s="79" t="s">
        <v>453</v>
      </c>
      <c r="B1383" s="74" t="s">
        <v>561</v>
      </c>
      <c r="C1383" s="79" t="s">
        <v>299</v>
      </c>
      <c r="D1383" s="80">
        <v>30421512</v>
      </c>
      <c r="E1383" s="85">
        <v>33</v>
      </c>
      <c r="F1383" s="74" t="s">
        <v>1025</v>
      </c>
      <c r="G1383" s="82">
        <v>80153</v>
      </c>
      <c r="H1383" s="82">
        <v>0</v>
      </c>
      <c r="I1383" s="80">
        <v>285</v>
      </c>
      <c r="J1383" s="108">
        <v>42354</v>
      </c>
      <c r="K1383" s="110"/>
    </row>
    <row r="1384" spans="1:11" s="35" customFormat="1" x14ac:dyDescent="0.2">
      <c r="A1384" s="79" t="s">
        <v>453</v>
      </c>
      <c r="B1384" s="74" t="s">
        <v>561</v>
      </c>
      <c r="C1384" s="79" t="s">
        <v>299</v>
      </c>
      <c r="D1384" s="80">
        <v>30421672</v>
      </c>
      <c r="E1384" s="85">
        <v>33</v>
      </c>
      <c r="F1384" s="74" t="s">
        <v>1026</v>
      </c>
      <c r="G1384" s="82">
        <v>66774</v>
      </c>
      <c r="H1384" s="82">
        <v>0</v>
      </c>
      <c r="I1384" s="80">
        <v>285</v>
      </c>
      <c r="J1384" s="108">
        <v>42354</v>
      </c>
      <c r="K1384" s="110"/>
    </row>
    <row r="1385" spans="1:11" s="35" customFormat="1" x14ac:dyDescent="0.2">
      <c r="A1385" s="79" t="s">
        <v>453</v>
      </c>
      <c r="B1385" s="74" t="s">
        <v>561</v>
      </c>
      <c r="C1385" s="79" t="s">
        <v>299</v>
      </c>
      <c r="D1385" s="80">
        <v>30421674</v>
      </c>
      <c r="E1385" s="85">
        <v>33</v>
      </c>
      <c r="F1385" s="74" t="s">
        <v>1027</v>
      </c>
      <c r="G1385" s="82">
        <v>76327</v>
      </c>
      <c r="H1385" s="82">
        <v>0</v>
      </c>
      <c r="I1385" s="80">
        <v>285</v>
      </c>
      <c r="J1385" s="108">
        <v>42354</v>
      </c>
      <c r="K1385" s="110"/>
    </row>
    <row r="1386" spans="1:11" s="35" customFormat="1" x14ac:dyDescent="0.2">
      <c r="A1386" s="79" t="s">
        <v>453</v>
      </c>
      <c r="B1386" s="74" t="s">
        <v>561</v>
      </c>
      <c r="C1386" s="79" t="s">
        <v>299</v>
      </c>
      <c r="D1386" s="80">
        <v>30421677</v>
      </c>
      <c r="E1386" s="85">
        <v>33</v>
      </c>
      <c r="F1386" s="74" t="s">
        <v>1028</v>
      </c>
      <c r="G1386" s="82">
        <v>85738</v>
      </c>
      <c r="H1386" s="82">
        <v>0</v>
      </c>
      <c r="I1386" s="80">
        <v>285</v>
      </c>
      <c r="J1386" s="108">
        <v>42354</v>
      </c>
      <c r="K1386" s="110"/>
    </row>
    <row r="1387" spans="1:11" s="35" customFormat="1" x14ac:dyDescent="0.2">
      <c r="A1387" s="79" t="s">
        <v>453</v>
      </c>
      <c r="B1387" s="74" t="s">
        <v>561</v>
      </c>
      <c r="C1387" s="79" t="s">
        <v>299</v>
      </c>
      <c r="D1387" s="80">
        <v>30421678</v>
      </c>
      <c r="E1387" s="85">
        <v>33</v>
      </c>
      <c r="F1387" s="74" t="s">
        <v>1029</v>
      </c>
      <c r="G1387" s="82">
        <v>86396</v>
      </c>
      <c r="H1387" s="82">
        <v>0</v>
      </c>
      <c r="I1387" s="80">
        <v>285</v>
      </c>
      <c r="J1387" s="108">
        <v>42354</v>
      </c>
      <c r="K1387" s="110"/>
    </row>
    <row r="1388" spans="1:11" s="35" customFormat="1" x14ac:dyDescent="0.2">
      <c r="A1388" s="79" t="s">
        <v>453</v>
      </c>
      <c r="B1388" s="74" t="s">
        <v>561</v>
      </c>
      <c r="C1388" s="79" t="s">
        <v>299</v>
      </c>
      <c r="D1388" s="80">
        <v>30421679</v>
      </c>
      <c r="E1388" s="85">
        <v>33</v>
      </c>
      <c r="F1388" s="74" t="s">
        <v>1325</v>
      </c>
      <c r="G1388" s="82">
        <v>4887</v>
      </c>
      <c r="H1388" s="82">
        <v>0</v>
      </c>
      <c r="I1388" s="80">
        <v>285</v>
      </c>
      <c r="J1388" s="108">
        <v>42354</v>
      </c>
      <c r="K1388" s="110"/>
    </row>
    <row r="1389" spans="1:11" s="35" customFormat="1" x14ac:dyDescent="0.2">
      <c r="A1389" s="79" t="s">
        <v>453</v>
      </c>
      <c r="B1389" s="74" t="s">
        <v>561</v>
      </c>
      <c r="C1389" s="79" t="s">
        <v>299</v>
      </c>
      <c r="D1389" s="80">
        <v>30421680</v>
      </c>
      <c r="E1389" s="85">
        <v>33</v>
      </c>
      <c r="F1389" s="74" t="s">
        <v>1326</v>
      </c>
      <c r="G1389" s="82">
        <v>9426.6149999999998</v>
      </c>
      <c r="H1389" s="82">
        <v>0</v>
      </c>
      <c r="I1389" s="80">
        <v>285</v>
      </c>
      <c r="J1389" s="108">
        <v>42354</v>
      </c>
      <c r="K1389" s="110"/>
    </row>
    <row r="1390" spans="1:11" s="35" customFormat="1" x14ac:dyDescent="0.2">
      <c r="A1390" s="79" t="s">
        <v>453</v>
      </c>
      <c r="B1390" s="74" t="s">
        <v>561</v>
      </c>
      <c r="C1390" s="79" t="s">
        <v>299</v>
      </c>
      <c r="D1390" s="80">
        <v>30421681</v>
      </c>
      <c r="E1390" s="85">
        <v>33</v>
      </c>
      <c r="F1390" s="74" t="s">
        <v>1327</v>
      </c>
      <c r="G1390" s="82">
        <v>11745</v>
      </c>
      <c r="H1390" s="82">
        <v>0</v>
      </c>
      <c r="I1390" s="80">
        <v>285</v>
      </c>
      <c r="J1390" s="108">
        <v>42354</v>
      </c>
      <c r="K1390" s="110"/>
    </row>
    <row r="1391" spans="1:11" s="35" customFormat="1" x14ac:dyDescent="0.2">
      <c r="A1391" s="79" t="s">
        <v>453</v>
      </c>
      <c r="B1391" s="74" t="s">
        <v>561</v>
      </c>
      <c r="C1391" s="79" t="s">
        <v>299</v>
      </c>
      <c r="D1391" s="80">
        <v>30421722</v>
      </c>
      <c r="E1391" s="85">
        <v>33</v>
      </c>
      <c r="F1391" s="74" t="s">
        <v>1328</v>
      </c>
      <c r="G1391" s="82">
        <v>15739</v>
      </c>
      <c r="H1391" s="82">
        <v>0</v>
      </c>
      <c r="I1391" s="80">
        <v>285</v>
      </c>
      <c r="J1391" s="108">
        <v>42354</v>
      </c>
      <c r="K1391" s="110"/>
    </row>
    <row r="1392" spans="1:11" s="35" customFormat="1" x14ac:dyDescent="0.2">
      <c r="A1392" s="79" t="s">
        <v>453</v>
      </c>
      <c r="B1392" s="74" t="s">
        <v>561</v>
      </c>
      <c r="C1392" s="79" t="s">
        <v>299</v>
      </c>
      <c r="D1392" s="80">
        <v>30435822</v>
      </c>
      <c r="E1392" s="85">
        <v>33</v>
      </c>
      <c r="F1392" s="74" t="s">
        <v>1030</v>
      </c>
      <c r="G1392" s="82">
        <v>86300</v>
      </c>
      <c r="H1392" s="82">
        <v>0</v>
      </c>
      <c r="I1392" s="80">
        <v>285</v>
      </c>
      <c r="J1392" s="108">
        <v>42354</v>
      </c>
      <c r="K1392" s="110"/>
    </row>
    <row r="1393" spans="1:11" s="35" customFormat="1" x14ac:dyDescent="0.2">
      <c r="A1393" s="79" t="s">
        <v>453</v>
      </c>
      <c r="B1393" s="74" t="s">
        <v>447</v>
      </c>
      <c r="C1393" s="79" t="s">
        <v>299</v>
      </c>
      <c r="D1393" s="80">
        <v>30136299</v>
      </c>
      <c r="E1393" s="85">
        <v>33</v>
      </c>
      <c r="F1393" s="74" t="s">
        <v>1031</v>
      </c>
      <c r="G1393" s="82">
        <v>79998.494000000006</v>
      </c>
      <c r="H1393" s="82">
        <v>7999.8490000000002</v>
      </c>
      <c r="I1393" s="80">
        <v>176</v>
      </c>
      <c r="J1393" s="108">
        <v>41556</v>
      </c>
      <c r="K1393" s="110"/>
    </row>
    <row r="1394" spans="1:11" s="35" customFormat="1" x14ac:dyDescent="0.2">
      <c r="A1394" s="79" t="s">
        <v>453</v>
      </c>
      <c r="B1394" s="74" t="s">
        <v>447</v>
      </c>
      <c r="C1394" s="79" t="s">
        <v>299</v>
      </c>
      <c r="D1394" s="80">
        <v>30421500</v>
      </c>
      <c r="E1394" s="85">
        <v>33</v>
      </c>
      <c r="F1394" s="74" t="s">
        <v>1329</v>
      </c>
      <c r="G1394" s="82">
        <v>23051.721000000001</v>
      </c>
      <c r="H1394" s="82">
        <v>0</v>
      </c>
      <c r="I1394" s="80">
        <v>286</v>
      </c>
      <c r="J1394" s="108">
        <v>42354</v>
      </c>
      <c r="K1394" s="110"/>
    </row>
    <row r="1395" spans="1:11" s="35" customFormat="1" x14ac:dyDescent="0.2">
      <c r="A1395" s="79" t="s">
        <v>453</v>
      </c>
      <c r="B1395" s="74" t="s">
        <v>447</v>
      </c>
      <c r="C1395" s="79" t="s">
        <v>299</v>
      </c>
      <c r="D1395" s="80">
        <v>30421631</v>
      </c>
      <c r="E1395" s="85">
        <v>33</v>
      </c>
      <c r="F1395" s="74" t="s">
        <v>706</v>
      </c>
      <c r="G1395" s="82">
        <v>41642.711000000003</v>
      </c>
      <c r="H1395" s="82">
        <v>4164.2709999999997</v>
      </c>
      <c r="I1395" s="80">
        <v>286</v>
      </c>
      <c r="J1395" s="108">
        <v>42354</v>
      </c>
      <c r="K1395" s="110"/>
    </row>
    <row r="1396" spans="1:11" s="35" customFormat="1" x14ac:dyDescent="0.2">
      <c r="A1396" s="79" t="s">
        <v>453</v>
      </c>
      <c r="B1396" s="74" t="s">
        <v>447</v>
      </c>
      <c r="C1396" s="79" t="s">
        <v>299</v>
      </c>
      <c r="D1396" s="80">
        <v>30421622</v>
      </c>
      <c r="E1396" s="85">
        <v>33</v>
      </c>
      <c r="F1396" s="74" t="s">
        <v>705</v>
      </c>
      <c r="G1396" s="82">
        <v>83177.356</v>
      </c>
      <c r="H1396" s="82">
        <v>8317.7350000000006</v>
      </c>
      <c r="I1396" s="80">
        <v>286</v>
      </c>
      <c r="J1396" s="108">
        <v>42354</v>
      </c>
      <c r="K1396" s="110"/>
    </row>
    <row r="1397" spans="1:11" s="35" customFormat="1" x14ac:dyDescent="0.2">
      <c r="A1397" s="79" t="s">
        <v>453</v>
      </c>
      <c r="B1397" s="74" t="s">
        <v>447</v>
      </c>
      <c r="C1397" s="79" t="s">
        <v>299</v>
      </c>
      <c r="D1397" s="80">
        <v>30278225</v>
      </c>
      <c r="E1397" s="85">
        <v>33</v>
      </c>
      <c r="F1397" s="74" t="s">
        <v>633</v>
      </c>
      <c r="G1397" s="82">
        <v>82487.917000000001</v>
      </c>
      <c r="H1397" s="82">
        <v>82487.915999999997</v>
      </c>
      <c r="I1397" s="80">
        <v>286</v>
      </c>
      <c r="J1397" s="108">
        <v>42354</v>
      </c>
      <c r="K1397" s="110"/>
    </row>
    <row r="1398" spans="1:11" s="35" customFormat="1" x14ac:dyDescent="0.2">
      <c r="A1398" s="79" t="s">
        <v>453</v>
      </c>
      <c r="B1398" s="74" t="s">
        <v>447</v>
      </c>
      <c r="C1398" s="79" t="s">
        <v>299</v>
      </c>
      <c r="D1398" s="80">
        <v>30421477</v>
      </c>
      <c r="E1398" s="85">
        <v>33</v>
      </c>
      <c r="F1398" s="74" t="s">
        <v>701</v>
      </c>
      <c r="G1398" s="82">
        <v>77588.667000000001</v>
      </c>
      <c r="H1398" s="82">
        <v>69829.8</v>
      </c>
      <c r="I1398" s="80">
        <v>286</v>
      </c>
      <c r="J1398" s="108">
        <v>42354</v>
      </c>
      <c r="K1398" s="110"/>
    </row>
    <row r="1399" spans="1:11" s="35" customFormat="1" x14ac:dyDescent="0.2">
      <c r="A1399" s="79" t="s">
        <v>453</v>
      </c>
      <c r="B1399" s="74" t="s">
        <v>447</v>
      </c>
      <c r="C1399" s="79" t="s">
        <v>299</v>
      </c>
      <c r="D1399" s="80">
        <v>30124470</v>
      </c>
      <c r="E1399" s="85">
        <v>33</v>
      </c>
      <c r="F1399" s="74" t="s">
        <v>1032</v>
      </c>
      <c r="G1399" s="82">
        <v>48900.805999999997</v>
      </c>
      <c r="H1399" s="82">
        <v>46271.044999999998</v>
      </c>
      <c r="I1399" s="80">
        <v>255</v>
      </c>
      <c r="J1399" s="108">
        <v>41129</v>
      </c>
      <c r="K1399" s="110"/>
    </row>
    <row r="1400" spans="1:11" s="35" customFormat="1" x14ac:dyDescent="0.2">
      <c r="A1400" s="79" t="s">
        <v>453</v>
      </c>
      <c r="B1400" s="74" t="s">
        <v>447</v>
      </c>
      <c r="C1400" s="79" t="s">
        <v>299</v>
      </c>
      <c r="D1400" s="80">
        <v>30435673</v>
      </c>
      <c r="E1400" s="85">
        <v>33</v>
      </c>
      <c r="F1400" s="74" t="s">
        <v>1033</v>
      </c>
      <c r="G1400" s="82">
        <v>13670</v>
      </c>
      <c r="H1400" s="82">
        <v>0</v>
      </c>
      <c r="I1400" s="80">
        <v>286</v>
      </c>
      <c r="J1400" s="108">
        <v>42354</v>
      </c>
      <c r="K1400" s="110"/>
    </row>
    <row r="1401" spans="1:11" s="35" customFormat="1" x14ac:dyDescent="0.2">
      <c r="A1401" s="79" t="s">
        <v>453</v>
      </c>
      <c r="B1401" s="74" t="s">
        <v>447</v>
      </c>
      <c r="C1401" s="79" t="s">
        <v>299</v>
      </c>
      <c r="D1401" s="80">
        <v>30421506</v>
      </c>
      <c r="E1401" s="85">
        <v>33</v>
      </c>
      <c r="F1401" s="74" t="s">
        <v>1330</v>
      </c>
      <c r="G1401" s="82">
        <v>5308</v>
      </c>
      <c r="H1401" s="82">
        <v>0</v>
      </c>
      <c r="I1401" s="80">
        <v>286</v>
      </c>
      <c r="J1401" s="108">
        <v>42354</v>
      </c>
      <c r="K1401" s="110"/>
    </row>
    <row r="1402" spans="1:11" s="35" customFormat="1" x14ac:dyDescent="0.2">
      <c r="A1402" s="79" t="s">
        <v>453</v>
      </c>
      <c r="B1402" s="74" t="s">
        <v>447</v>
      </c>
      <c r="C1402" s="79" t="s">
        <v>299</v>
      </c>
      <c r="D1402" s="80">
        <v>30124446</v>
      </c>
      <c r="E1402" s="85">
        <v>33</v>
      </c>
      <c r="F1402" s="74" t="s">
        <v>1034</v>
      </c>
      <c r="G1402" s="82">
        <v>49997.85</v>
      </c>
      <c r="H1402" s="82">
        <v>4999.7849999999999</v>
      </c>
      <c r="I1402" s="80">
        <v>255</v>
      </c>
      <c r="J1402" s="108">
        <v>41129</v>
      </c>
      <c r="K1402" s="110"/>
    </row>
    <row r="1403" spans="1:11" s="35" customFormat="1" x14ac:dyDescent="0.2">
      <c r="A1403" s="79" t="s">
        <v>453</v>
      </c>
      <c r="B1403" s="74" t="s">
        <v>447</v>
      </c>
      <c r="C1403" s="79" t="s">
        <v>299</v>
      </c>
      <c r="D1403" s="80">
        <v>30124467</v>
      </c>
      <c r="E1403" s="85">
        <v>33</v>
      </c>
      <c r="F1403" s="74" t="s">
        <v>1035</v>
      </c>
      <c r="G1403" s="82">
        <v>49385.764000000003</v>
      </c>
      <c r="H1403" s="82">
        <v>49385.764000000003</v>
      </c>
      <c r="I1403" s="80">
        <v>255</v>
      </c>
      <c r="J1403" s="108">
        <v>41129</v>
      </c>
      <c r="K1403" s="110"/>
    </row>
    <row r="1404" spans="1:11" s="35" customFormat="1" x14ac:dyDescent="0.2">
      <c r="A1404" s="79" t="s">
        <v>453</v>
      </c>
      <c r="B1404" s="74" t="s">
        <v>447</v>
      </c>
      <c r="C1404" s="79" t="s">
        <v>299</v>
      </c>
      <c r="D1404" s="80">
        <v>30124808</v>
      </c>
      <c r="E1404" s="85">
        <v>33</v>
      </c>
      <c r="F1404" s="74" t="s">
        <v>1036</v>
      </c>
      <c r="G1404" s="82">
        <v>49990.472000000002</v>
      </c>
      <c r="H1404" s="82">
        <v>4999.0619999999999</v>
      </c>
      <c r="I1404" s="80">
        <v>255</v>
      </c>
      <c r="J1404" s="108">
        <v>41129</v>
      </c>
      <c r="K1404" s="110"/>
    </row>
    <row r="1405" spans="1:11" s="35" customFormat="1" x14ac:dyDescent="0.2">
      <c r="A1405" s="79" t="s">
        <v>453</v>
      </c>
      <c r="B1405" s="74" t="s">
        <v>447</v>
      </c>
      <c r="C1405" s="79" t="s">
        <v>299</v>
      </c>
      <c r="D1405" s="80">
        <v>30124813</v>
      </c>
      <c r="E1405" s="85">
        <v>33</v>
      </c>
      <c r="F1405" s="74" t="s">
        <v>1037</v>
      </c>
      <c r="G1405" s="82">
        <v>49999.849000000002</v>
      </c>
      <c r="H1405" s="82">
        <v>4999.9849999999997</v>
      </c>
      <c r="I1405" s="80">
        <v>255</v>
      </c>
      <c r="J1405" s="108">
        <v>41129</v>
      </c>
      <c r="K1405" s="110"/>
    </row>
    <row r="1406" spans="1:11" s="35" customFormat="1" x14ac:dyDescent="0.2">
      <c r="A1406" s="79" t="s">
        <v>453</v>
      </c>
      <c r="B1406" s="74" t="s">
        <v>447</v>
      </c>
      <c r="C1406" s="79" t="s">
        <v>299</v>
      </c>
      <c r="D1406" s="80">
        <v>30124923</v>
      </c>
      <c r="E1406" s="85">
        <v>33</v>
      </c>
      <c r="F1406" s="74" t="s">
        <v>1038</v>
      </c>
      <c r="G1406" s="82">
        <v>10933.311</v>
      </c>
      <c r="H1406" s="82">
        <v>10933.311</v>
      </c>
      <c r="I1406" s="80">
        <v>255</v>
      </c>
      <c r="J1406" s="108">
        <v>41129</v>
      </c>
      <c r="K1406" s="110"/>
    </row>
    <row r="1407" spans="1:11" s="35" customFormat="1" x14ac:dyDescent="0.2">
      <c r="A1407" s="79" t="s">
        <v>453</v>
      </c>
      <c r="B1407" s="74" t="s">
        <v>447</v>
      </c>
      <c r="C1407" s="79" t="s">
        <v>299</v>
      </c>
      <c r="D1407" s="80">
        <v>30126723</v>
      </c>
      <c r="E1407" s="85">
        <v>33</v>
      </c>
      <c r="F1407" s="74" t="s">
        <v>1039</v>
      </c>
      <c r="G1407" s="82">
        <v>29999.822</v>
      </c>
      <c r="H1407" s="82">
        <v>2999.982</v>
      </c>
      <c r="I1407" s="80">
        <v>255</v>
      </c>
      <c r="J1407" s="108">
        <v>41129</v>
      </c>
      <c r="K1407" s="110"/>
    </row>
    <row r="1408" spans="1:11" s="35" customFormat="1" x14ac:dyDescent="0.2">
      <c r="A1408" s="79" t="s">
        <v>453</v>
      </c>
      <c r="B1408" s="74" t="s">
        <v>447</v>
      </c>
      <c r="C1408" s="79" t="s">
        <v>299</v>
      </c>
      <c r="D1408" s="80">
        <v>30136139</v>
      </c>
      <c r="E1408" s="85">
        <v>33</v>
      </c>
      <c r="F1408" s="74" t="s">
        <v>1040</v>
      </c>
      <c r="G1408" s="82">
        <v>26291.562999999998</v>
      </c>
      <c r="H1408" s="82">
        <v>25613.508999999998</v>
      </c>
      <c r="I1408" s="80">
        <v>176</v>
      </c>
      <c r="J1408" s="108">
        <v>41556</v>
      </c>
      <c r="K1408" s="110"/>
    </row>
    <row r="1409" spans="1:11" s="35" customFormat="1" x14ac:dyDescent="0.2">
      <c r="A1409" s="79" t="s">
        <v>453</v>
      </c>
      <c r="B1409" s="74" t="s">
        <v>447</v>
      </c>
      <c r="C1409" s="79" t="s">
        <v>299</v>
      </c>
      <c r="D1409" s="80">
        <v>30136281</v>
      </c>
      <c r="E1409" s="85">
        <v>33</v>
      </c>
      <c r="F1409" s="74" t="s">
        <v>1041</v>
      </c>
      <c r="G1409" s="82">
        <v>79674.203999999998</v>
      </c>
      <c r="H1409" s="82">
        <v>79674.203999999998</v>
      </c>
      <c r="I1409" s="80">
        <v>176</v>
      </c>
      <c r="J1409" s="108">
        <v>41556</v>
      </c>
      <c r="K1409" s="110"/>
    </row>
    <row r="1410" spans="1:11" s="35" customFormat="1" x14ac:dyDescent="0.2">
      <c r="A1410" s="79" t="s">
        <v>453</v>
      </c>
      <c r="B1410" s="74" t="s">
        <v>447</v>
      </c>
      <c r="C1410" s="79" t="s">
        <v>299</v>
      </c>
      <c r="D1410" s="80">
        <v>30136890</v>
      </c>
      <c r="E1410" s="85">
        <v>33</v>
      </c>
      <c r="F1410" s="74" t="s">
        <v>1042</v>
      </c>
      <c r="G1410" s="82">
        <v>44222.485000000001</v>
      </c>
      <c r="H1410" s="82">
        <v>4422.2489999999998</v>
      </c>
      <c r="I1410" s="80">
        <v>176</v>
      </c>
      <c r="J1410" s="108">
        <v>41556</v>
      </c>
      <c r="K1410" s="110"/>
    </row>
    <row r="1411" spans="1:11" s="35" customFormat="1" x14ac:dyDescent="0.2">
      <c r="A1411" s="79" t="s">
        <v>453</v>
      </c>
      <c r="B1411" s="74" t="s">
        <v>447</v>
      </c>
      <c r="C1411" s="79" t="s">
        <v>299</v>
      </c>
      <c r="D1411" s="80">
        <v>30278024</v>
      </c>
      <c r="E1411" s="85">
        <v>33</v>
      </c>
      <c r="F1411" s="74" t="s">
        <v>1043</v>
      </c>
      <c r="G1411" s="82">
        <v>79885.107000000004</v>
      </c>
      <c r="H1411" s="82">
        <v>79885.107000000004</v>
      </c>
      <c r="I1411" s="80">
        <v>237</v>
      </c>
      <c r="J1411" s="108">
        <v>41955</v>
      </c>
      <c r="K1411" s="110"/>
    </row>
    <row r="1412" spans="1:11" s="35" customFormat="1" x14ac:dyDescent="0.2">
      <c r="A1412" s="79" t="s">
        <v>453</v>
      </c>
      <c r="B1412" s="74" t="s">
        <v>447</v>
      </c>
      <c r="C1412" s="79" t="s">
        <v>299</v>
      </c>
      <c r="D1412" s="80">
        <v>30278027</v>
      </c>
      <c r="E1412" s="85">
        <v>33</v>
      </c>
      <c r="F1412" s="74" t="s">
        <v>1044</v>
      </c>
      <c r="G1412" s="82">
        <v>79177.119000000006</v>
      </c>
      <c r="H1412" s="82">
        <v>32386.315999999999</v>
      </c>
      <c r="I1412" s="80">
        <v>220</v>
      </c>
      <c r="J1412" s="108">
        <v>41934</v>
      </c>
      <c r="K1412" s="110"/>
    </row>
    <row r="1413" spans="1:11" s="35" customFormat="1" x14ac:dyDescent="0.2">
      <c r="A1413" s="79" t="s">
        <v>453</v>
      </c>
      <c r="B1413" s="74" t="s">
        <v>447</v>
      </c>
      <c r="C1413" s="79" t="s">
        <v>299</v>
      </c>
      <c r="D1413" s="80">
        <v>30278123</v>
      </c>
      <c r="E1413" s="85">
        <v>33</v>
      </c>
      <c r="F1413" s="74" t="s">
        <v>1045</v>
      </c>
      <c r="G1413" s="82">
        <v>68879.247000000003</v>
      </c>
      <c r="H1413" s="82">
        <v>67501.258000000002</v>
      </c>
      <c r="I1413" s="80">
        <v>220</v>
      </c>
      <c r="J1413" s="108">
        <v>41934</v>
      </c>
      <c r="K1413" s="110"/>
    </row>
    <row r="1414" spans="1:11" s="35" customFormat="1" x14ac:dyDescent="0.2">
      <c r="A1414" s="79" t="s">
        <v>453</v>
      </c>
      <c r="B1414" s="74" t="s">
        <v>447</v>
      </c>
      <c r="C1414" s="79" t="s">
        <v>299</v>
      </c>
      <c r="D1414" s="80">
        <v>30278129</v>
      </c>
      <c r="E1414" s="85">
        <v>33</v>
      </c>
      <c r="F1414" s="74" t="s">
        <v>1046</v>
      </c>
      <c r="G1414" s="82">
        <v>76061.349000000002</v>
      </c>
      <c r="H1414" s="82">
        <v>31123.194</v>
      </c>
      <c r="I1414" s="80">
        <v>220</v>
      </c>
      <c r="J1414" s="108">
        <v>41934</v>
      </c>
      <c r="K1414" s="110"/>
    </row>
    <row r="1415" spans="1:11" s="35" customFormat="1" x14ac:dyDescent="0.2">
      <c r="A1415" s="79" t="s">
        <v>453</v>
      </c>
      <c r="B1415" s="74" t="s">
        <v>447</v>
      </c>
      <c r="C1415" s="79" t="s">
        <v>299</v>
      </c>
      <c r="D1415" s="80">
        <v>30278174</v>
      </c>
      <c r="E1415" s="85">
        <v>33</v>
      </c>
      <c r="F1415" s="74" t="s">
        <v>1047</v>
      </c>
      <c r="G1415" s="82">
        <v>75673.051999999996</v>
      </c>
      <c r="H1415" s="82">
        <v>49550.41</v>
      </c>
      <c r="I1415" s="80">
        <v>237</v>
      </c>
      <c r="J1415" s="108">
        <v>41955</v>
      </c>
      <c r="K1415" s="110"/>
    </row>
    <row r="1416" spans="1:11" s="35" customFormat="1" x14ac:dyDescent="0.2">
      <c r="A1416" s="79" t="s">
        <v>453</v>
      </c>
      <c r="B1416" s="74" t="s">
        <v>447</v>
      </c>
      <c r="C1416" s="79" t="s">
        <v>299</v>
      </c>
      <c r="D1416" s="80">
        <v>30278222</v>
      </c>
      <c r="E1416" s="85">
        <v>33</v>
      </c>
      <c r="F1416" s="74" t="s">
        <v>1048</v>
      </c>
      <c r="G1416" s="82">
        <v>78899.692999999999</v>
      </c>
      <c r="H1416" s="82">
        <v>78899.692999999999</v>
      </c>
      <c r="I1416" s="80">
        <v>220</v>
      </c>
      <c r="J1416" s="108">
        <v>41934</v>
      </c>
      <c r="K1416" s="110"/>
    </row>
    <row r="1417" spans="1:11" s="35" customFormat="1" x14ac:dyDescent="0.2">
      <c r="A1417" s="79" t="s">
        <v>453</v>
      </c>
      <c r="B1417" s="74" t="s">
        <v>447</v>
      </c>
      <c r="C1417" s="79" t="s">
        <v>299</v>
      </c>
      <c r="D1417" s="80">
        <v>30278227</v>
      </c>
      <c r="E1417" s="85">
        <v>33</v>
      </c>
      <c r="F1417" s="74" t="s">
        <v>1049</v>
      </c>
      <c r="G1417" s="82">
        <v>77609.145999999993</v>
      </c>
      <c r="H1417" s="82">
        <v>77609.145999999993</v>
      </c>
      <c r="I1417" s="80">
        <v>237</v>
      </c>
      <c r="J1417" s="108">
        <v>41955</v>
      </c>
      <c r="K1417" s="110"/>
    </row>
    <row r="1418" spans="1:11" s="35" customFormat="1" x14ac:dyDescent="0.2">
      <c r="A1418" s="79" t="s">
        <v>453</v>
      </c>
      <c r="B1418" s="74" t="s">
        <v>447</v>
      </c>
      <c r="C1418" s="79" t="s">
        <v>299</v>
      </c>
      <c r="D1418" s="80">
        <v>30325340</v>
      </c>
      <c r="E1418" s="85">
        <v>33</v>
      </c>
      <c r="F1418" s="74" t="s">
        <v>1050</v>
      </c>
      <c r="G1418" s="82">
        <v>63257.205000000002</v>
      </c>
      <c r="H1418" s="82">
        <v>63254.205000000002</v>
      </c>
      <c r="I1418" s="80">
        <v>220</v>
      </c>
      <c r="J1418" s="108">
        <v>41934</v>
      </c>
      <c r="K1418" s="110"/>
    </row>
    <row r="1419" spans="1:11" s="35" customFormat="1" x14ac:dyDescent="0.2">
      <c r="A1419" s="79" t="s">
        <v>453</v>
      </c>
      <c r="B1419" s="74" t="s">
        <v>447</v>
      </c>
      <c r="C1419" s="79" t="s">
        <v>299</v>
      </c>
      <c r="D1419" s="80">
        <v>30325373</v>
      </c>
      <c r="E1419" s="85">
        <v>33</v>
      </c>
      <c r="F1419" s="74" t="s">
        <v>1051</v>
      </c>
      <c r="G1419" s="82">
        <v>38008.243000000002</v>
      </c>
      <c r="H1419" s="82">
        <v>38008.243000000002</v>
      </c>
      <c r="I1419" s="80">
        <v>220</v>
      </c>
      <c r="J1419" s="108">
        <v>41934</v>
      </c>
      <c r="K1419" s="110"/>
    </row>
    <row r="1420" spans="1:11" s="35" customFormat="1" x14ac:dyDescent="0.2">
      <c r="A1420" s="79" t="s">
        <v>453</v>
      </c>
      <c r="B1420" s="74" t="s">
        <v>447</v>
      </c>
      <c r="C1420" s="79" t="s">
        <v>299</v>
      </c>
      <c r="D1420" s="80">
        <v>30357524</v>
      </c>
      <c r="E1420" s="85">
        <v>33</v>
      </c>
      <c r="F1420" s="74" t="s">
        <v>1052</v>
      </c>
      <c r="G1420" s="82">
        <v>63813.75</v>
      </c>
      <c r="H1420" s="82">
        <v>57432.375</v>
      </c>
      <c r="I1420" s="80">
        <v>237</v>
      </c>
      <c r="J1420" s="108">
        <v>41955</v>
      </c>
      <c r="K1420" s="110"/>
    </row>
    <row r="1421" spans="1:11" s="35" customFormat="1" x14ac:dyDescent="0.2">
      <c r="A1421" s="79" t="s">
        <v>453</v>
      </c>
      <c r="B1421" s="74" t="s">
        <v>447</v>
      </c>
      <c r="C1421" s="79" t="s">
        <v>299</v>
      </c>
      <c r="D1421" s="80">
        <v>30357577</v>
      </c>
      <c r="E1421" s="85">
        <v>33</v>
      </c>
      <c r="F1421" s="74" t="s">
        <v>1053</v>
      </c>
      <c r="G1421" s="82">
        <v>43173.675999999999</v>
      </c>
      <c r="H1421" s="82">
        <v>43173.675999999999</v>
      </c>
      <c r="I1421" s="80">
        <v>237</v>
      </c>
      <c r="J1421" s="108">
        <v>41955</v>
      </c>
      <c r="K1421" s="110"/>
    </row>
    <row r="1422" spans="1:11" s="35" customFormat="1" x14ac:dyDescent="0.2">
      <c r="A1422" s="79" t="s">
        <v>453</v>
      </c>
      <c r="B1422" s="74" t="s">
        <v>447</v>
      </c>
      <c r="C1422" s="79" t="s">
        <v>299</v>
      </c>
      <c r="D1422" s="80">
        <v>30357734</v>
      </c>
      <c r="E1422" s="85">
        <v>33</v>
      </c>
      <c r="F1422" s="74" t="s">
        <v>1054</v>
      </c>
      <c r="G1422" s="82">
        <v>9305.2049999999999</v>
      </c>
      <c r="H1422" s="82">
        <v>9305.2049999999999</v>
      </c>
      <c r="I1422" s="80">
        <v>237</v>
      </c>
      <c r="J1422" s="108">
        <v>41955</v>
      </c>
      <c r="K1422" s="110"/>
    </row>
    <row r="1423" spans="1:11" s="35" customFormat="1" x14ac:dyDescent="0.2">
      <c r="A1423" s="79" t="s">
        <v>453</v>
      </c>
      <c r="B1423" s="74" t="s">
        <v>447</v>
      </c>
      <c r="C1423" s="79" t="s">
        <v>299</v>
      </c>
      <c r="D1423" s="80">
        <v>30410123</v>
      </c>
      <c r="E1423" s="85">
        <v>33</v>
      </c>
      <c r="F1423" s="74" t="s">
        <v>1331</v>
      </c>
      <c r="G1423" s="82">
        <v>85823</v>
      </c>
      <c r="H1423" s="82">
        <v>0</v>
      </c>
      <c r="I1423" s="80">
        <v>286</v>
      </c>
      <c r="J1423" s="108">
        <v>42354</v>
      </c>
      <c r="K1423" s="110"/>
    </row>
    <row r="1424" spans="1:11" s="35" customFormat="1" x14ac:dyDescent="0.2">
      <c r="A1424" s="79" t="s">
        <v>453</v>
      </c>
      <c r="B1424" s="74" t="s">
        <v>447</v>
      </c>
      <c r="C1424" s="79" t="s">
        <v>299</v>
      </c>
      <c r="D1424" s="80">
        <v>30420324</v>
      </c>
      <c r="E1424" s="85">
        <v>33</v>
      </c>
      <c r="F1424" s="74" t="s">
        <v>1332</v>
      </c>
      <c r="G1424" s="82">
        <v>78939.592000000004</v>
      </c>
      <c r="H1424" s="82">
        <v>0</v>
      </c>
      <c r="I1424" s="80">
        <v>286</v>
      </c>
      <c r="J1424" s="108">
        <v>42354</v>
      </c>
      <c r="K1424" s="110"/>
    </row>
    <row r="1425" spans="1:11" s="35" customFormat="1" x14ac:dyDescent="0.2">
      <c r="A1425" s="79" t="s">
        <v>453</v>
      </c>
      <c r="B1425" s="74" t="s">
        <v>447</v>
      </c>
      <c r="C1425" s="79" t="s">
        <v>299</v>
      </c>
      <c r="D1425" s="80">
        <v>30421439</v>
      </c>
      <c r="E1425" s="85">
        <v>33</v>
      </c>
      <c r="F1425" s="74" t="s">
        <v>700</v>
      </c>
      <c r="G1425" s="82">
        <v>36898.553</v>
      </c>
      <c r="H1425" s="82">
        <v>36898.553</v>
      </c>
      <c r="I1425" s="80">
        <v>286</v>
      </c>
      <c r="J1425" s="108">
        <v>42354</v>
      </c>
      <c r="K1425" s="110"/>
    </row>
    <row r="1426" spans="1:11" s="35" customFormat="1" x14ac:dyDescent="0.2">
      <c r="A1426" s="79" t="s">
        <v>453</v>
      </c>
      <c r="B1426" s="74" t="s">
        <v>447</v>
      </c>
      <c r="C1426" s="79" t="s">
        <v>299</v>
      </c>
      <c r="D1426" s="80">
        <v>30421482</v>
      </c>
      <c r="E1426" s="85">
        <v>33</v>
      </c>
      <c r="F1426" s="74" t="s">
        <v>1055</v>
      </c>
      <c r="G1426" s="82">
        <v>86211</v>
      </c>
      <c r="H1426" s="82">
        <v>0</v>
      </c>
      <c r="I1426" s="80">
        <v>286</v>
      </c>
      <c r="J1426" s="108">
        <v>42354</v>
      </c>
      <c r="K1426" s="110"/>
    </row>
    <row r="1427" spans="1:11" s="35" customFormat="1" x14ac:dyDescent="0.2">
      <c r="A1427" s="79" t="s">
        <v>453</v>
      </c>
      <c r="B1427" s="74" t="s">
        <v>447</v>
      </c>
      <c r="C1427" s="79" t="s">
        <v>299</v>
      </c>
      <c r="D1427" s="80">
        <v>30421780</v>
      </c>
      <c r="E1427" s="85">
        <v>33</v>
      </c>
      <c r="F1427" s="74" t="s">
        <v>717</v>
      </c>
      <c r="G1427" s="82">
        <v>23761.384999999998</v>
      </c>
      <c r="H1427" s="82">
        <v>2376.1379999999999</v>
      </c>
      <c r="I1427" s="80">
        <v>286</v>
      </c>
      <c r="J1427" s="108">
        <v>42354</v>
      </c>
      <c r="K1427" s="110"/>
    </row>
    <row r="1428" spans="1:11" s="35" customFormat="1" x14ac:dyDescent="0.2">
      <c r="A1428" s="79" t="s">
        <v>453</v>
      </c>
      <c r="B1428" s="74" t="s">
        <v>447</v>
      </c>
      <c r="C1428" s="79" t="s">
        <v>299</v>
      </c>
      <c r="D1428" s="80">
        <v>30421781</v>
      </c>
      <c r="E1428" s="85">
        <v>33</v>
      </c>
      <c r="F1428" s="74" t="s">
        <v>1333</v>
      </c>
      <c r="G1428" s="82">
        <v>19896.8</v>
      </c>
      <c r="H1428" s="82">
        <v>0</v>
      </c>
      <c r="I1428" s="80">
        <v>286</v>
      </c>
      <c r="J1428" s="108">
        <v>42354</v>
      </c>
      <c r="K1428" s="110"/>
    </row>
    <row r="1429" spans="1:11" s="35" customFormat="1" x14ac:dyDescent="0.2">
      <c r="A1429" s="79" t="s">
        <v>453</v>
      </c>
      <c r="B1429" s="74" t="s">
        <v>608</v>
      </c>
      <c r="C1429" s="79" t="s">
        <v>299</v>
      </c>
      <c r="D1429" s="80">
        <v>30419974</v>
      </c>
      <c r="E1429" s="85">
        <v>33</v>
      </c>
      <c r="F1429" s="74" t="s">
        <v>665</v>
      </c>
      <c r="G1429" s="82">
        <v>86319.630999999994</v>
      </c>
      <c r="H1429" s="82">
        <v>14137.99</v>
      </c>
      <c r="I1429" s="80">
        <v>287</v>
      </c>
      <c r="J1429" s="108">
        <v>42354</v>
      </c>
      <c r="K1429" s="110"/>
    </row>
    <row r="1430" spans="1:11" s="35" customFormat="1" x14ac:dyDescent="0.2">
      <c r="A1430" s="79" t="s">
        <v>453</v>
      </c>
      <c r="B1430" s="74" t="s">
        <v>608</v>
      </c>
      <c r="C1430" s="79" t="s">
        <v>299</v>
      </c>
      <c r="D1430" s="80">
        <v>30419973</v>
      </c>
      <c r="E1430" s="85">
        <v>33</v>
      </c>
      <c r="F1430" s="74" t="s">
        <v>664</v>
      </c>
      <c r="G1430" s="82">
        <v>86309.517000000007</v>
      </c>
      <c r="H1430" s="82">
        <v>86309.517000000007</v>
      </c>
      <c r="I1430" s="80">
        <v>287</v>
      </c>
      <c r="J1430" s="108">
        <v>42354</v>
      </c>
      <c r="K1430" s="110"/>
    </row>
    <row r="1431" spans="1:11" s="35" customFormat="1" x14ac:dyDescent="0.2">
      <c r="A1431" s="79" t="s">
        <v>453</v>
      </c>
      <c r="B1431" s="74" t="s">
        <v>608</v>
      </c>
      <c r="C1431" s="79" t="s">
        <v>299</v>
      </c>
      <c r="D1431" s="80">
        <v>30419975</v>
      </c>
      <c r="E1431" s="85">
        <v>33</v>
      </c>
      <c r="F1431" s="74" t="s">
        <v>666</v>
      </c>
      <c r="G1431" s="82">
        <v>86335.095000000001</v>
      </c>
      <c r="H1431" s="82">
        <v>86335.095000000001</v>
      </c>
      <c r="I1431" s="80">
        <v>287</v>
      </c>
      <c r="J1431" s="108">
        <v>42354</v>
      </c>
      <c r="K1431" s="110"/>
    </row>
    <row r="1432" spans="1:11" s="35" customFormat="1" x14ac:dyDescent="0.2">
      <c r="A1432" s="79" t="s">
        <v>453</v>
      </c>
      <c r="B1432" s="74" t="s">
        <v>608</v>
      </c>
      <c r="C1432" s="79" t="s">
        <v>299</v>
      </c>
      <c r="D1432" s="80">
        <v>30419788</v>
      </c>
      <c r="E1432" s="85">
        <v>33</v>
      </c>
      <c r="F1432" s="74" t="s">
        <v>660</v>
      </c>
      <c r="G1432" s="82">
        <v>86319.630999999994</v>
      </c>
      <c r="H1432" s="82">
        <v>86319.630999999994</v>
      </c>
      <c r="I1432" s="80">
        <v>287</v>
      </c>
      <c r="J1432" s="108">
        <v>42354</v>
      </c>
      <c r="K1432" s="110"/>
    </row>
    <row r="1433" spans="1:11" s="35" customFormat="1" x14ac:dyDescent="0.2">
      <c r="A1433" s="79" t="s">
        <v>453</v>
      </c>
      <c r="B1433" s="74" t="s">
        <v>608</v>
      </c>
      <c r="C1433" s="79" t="s">
        <v>299</v>
      </c>
      <c r="D1433" s="80">
        <v>30419790</v>
      </c>
      <c r="E1433" s="85">
        <v>33</v>
      </c>
      <c r="F1433" s="74" t="s">
        <v>662</v>
      </c>
      <c r="G1433" s="82">
        <v>86260.914000000004</v>
      </c>
      <c r="H1433" s="82">
        <v>86260.914000000004</v>
      </c>
      <c r="I1433" s="80">
        <v>287</v>
      </c>
      <c r="J1433" s="108">
        <v>42354</v>
      </c>
      <c r="K1433" s="110"/>
    </row>
    <row r="1434" spans="1:11" s="35" customFormat="1" x14ac:dyDescent="0.2">
      <c r="A1434" s="79" t="s">
        <v>453</v>
      </c>
      <c r="B1434" s="74" t="s">
        <v>608</v>
      </c>
      <c r="C1434" s="79" t="s">
        <v>299</v>
      </c>
      <c r="D1434" s="80">
        <v>30435873</v>
      </c>
      <c r="E1434" s="85">
        <v>33</v>
      </c>
      <c r="F1434" s="74" t="s">
        <v>728</v>
      </c>
      <c r="G1434" s="82">
        <v>31440.491999999998</v>
      </c>
      <c r="H1434" s="82">
        <v>29868.466</v>
      </c>
      <c r="I1434" s="80">
        <v>51</v>
      </c>
      <c r="J1434" s="108">
        <v>42445</v>
      </c>
      <c r="K1434" s="110"/>
    </row>
    <row r="1435" spans="1:11" s="35" customFormat="1" x14ac:dyDescent="0.2">
      <c r="A1435" s="79" t="s">
        <v>453</v>
      </c>
      <c r="B1435" s="74" t="s">
        <v>608</v>
      </c>
      <c r="C1435" s="79" t="s">
        <v>299</v>
      </c>
      <c r="D1435" s="80">
        <v>30259573</v>
      </c>
      <c r="E1435" s="85">
        <v>33</v>
      </c>
      <c r="F1435" s="74" t="s">
        <v>1056</v>
      </c>
      <c r="G1435" s="82">
        <v>4318.5469999999996</v>
      </c>
      <c r="H1435" s="82">
        <v>1727.4190000000001</v>
      </c>
      <c r="I1435" s="80">
        <v>237</v>
      </c>
      <c r="J1435" s="108">
        <v>41955</v>
      </c>
      <c r="K1435" s="110"/>
    </row>
    <row r="1436" spans="1:11" s="35" customFormat="1" x14ac:dyDescent="0.2">
      <c r="A1436" s="79" t="s">
        <v>453</v>
      </c>
      <c r="B1436" s="74" t="s">
        <v>608</v>
      </c>
      <c r="C1436" s="79" t="s">
        <v>299</v>
      </c>
      <c r="D1436" s="80">
        <v>30259073</v>
      </c>
      <c r="E1436" s="85">
        <v>33</v>
      </c>
      <c r="F1436" s="74" t="s">
        <v>1057</v>
      </c>
      <c r="G1436" s="82">
        <v>81853.25</v>
      </c>
      <c r="H1436" s="82">
        <v>81853.25</v>
      </c>
      <c r="I1436" s="80">
        <v>220</v>
      </c>
      <c r="J1436" s="108">
        <v>41934</v>
      </c>
      <c r="K1436" s="110"/>
    </row>
    <row r="1437" spans="1:11" s="35" customFormat="1" x14ac:dyDescent="0.2">
      <c r="A1437" s="79" t="s">
        <v>453</v>
      </c>
      <c r="B1437" s="74" t="s">
        <v>608</v>
      </c>
      <c r="C1437" s="79" t="s">
        <v>299</v>
      </c>
      <c r="D1437" s="80">
        <v>30259227</v>
      </c>
      <c r="E1437" s="85">
        <v>33</v>
      </c>
      <c r="F1437" s="74" t="s">
        <v>1058</v>
      </c>
      <c r="G1437" s="82">
        <v>79936.679000000004</v>
      </c>
      <c r="H1437" s="82">
        <v>71943.010999999999</v>
      </c>
      <c r="I1437" s="80">
        <v>237</v>
      </c>
      <c r="J1437" s="108">
        <v>41955</v>
      </c>
      <c r="K1437" s="110"/>
    </row>
    <row r="1438" spans="1:11" s="35" customFormat="1" x14ac:dyDescent="0.2">
      <c r="A1438" s="79" t="s">
        <v>453</v>
      </c>
      <c r="B1438" s="74" t="s">
        <v>608</v>
      </c>
      <c r="C1438" s="79" t="s">
        <v>299</v>
      </c>
      <c r="D1438" s="80">
        <v>30268524</v>
      </c>
      <c r="E1438" s="85">
        <v>33</v>
      </c>
      <c r="F1438" s="74" t="s">
        <v>1059</v>
      </c>
      <c r="G1438" s="82">
        <v>53430.273000000001</v>
      </c>
      <c r="H1438" s="82">
        <v>50758.758999999998</v>
      </c>
      <c r="I1438" s="80">
        <v>220</v>
      </c>
      <c r="J1438" s="108">
        <v>41934</v>
      </c>
      <c r="K1438" s="110"/>
    </row>
    <row r="1439" spans="1:11" s="35" customFormat="1" x14ac:dyDescent="0.2">
      <c r="A1439" s="79" t="s">
        <v>453</v>
      </c>
      <c r="B1439" s="74" t="s">
        <v>608</v>
      </c>
      <c r="C1439" s="79" t="s">
        <v>299</v>
      </c>
      <c r="D1439" s="80">
        <v>30270672</v>
      </c>
      <c r="E1439" s="85">
        <v>33</v>
      </c>
      <c r="F1439" s="74" t="s">
        <v>1060</v>
      </c>
      <c r="G1439" s="82">
        <v>79135.445999999996</v>
      </c>
      <c r="H1439" s="82">
        <v>79135.445999999996</v>
      </c>
      <c r="I1439" s="80">
        <v>220</v>
      </c>
      <c r="J1439" s="108">
        <v>41934</v>
      </c>
      <c r="K1439" s="110"/>
    </row>
    <row r="1440" spans="1:11" s="35" customFormat="1" x14ac:dyDescent="0.2">
      <c r="A1440" s="79" t="s">
        <v>453</v>
      </c>
      <c r="B1440" s="74" t="s">
        <v>608</v>
      </c>
      <c r="C1440" s="79" t="s">
        <v>299</v>
      </c>
      <c r="D1440" s="80">
        <v>30270722</v>
      </c>
      <c r="E1440" s="85">
        <v>33</v>
      </c>
      <c r="F1440" s="74" t="s">
        <v>1061</v>
      </c>
      <c r="G1440" s="82">
        <v>79438.414000000004</v>
      </c>
      <c r="H1440" s="82">
        <v>79438.414000000004</v>
      </c>
      <c r="I1440" s="80">
        <v>220</v>
      </c>
      <c r="J1440" s="108">
        <v>41934</v>
      </c>
      <c r="K1440" s="110"/>
    </row>
    <row r="1441" spans="1:11" s="35" customFormat="1" x14ac:dyDescent="0.2">
      <c r="A1441" s="79" t="s">
        <v>453</v>
      </c>
      <c r="B1441" s="74" t="s">
        <v>608</v>
      </c>
      <c r="C1441" s="79" t="s">
        <v>299</v>
      </c>
      <c r="D1441" s="80">
        <v>30270823</v>
      </c>
      <c r="E1441" s="85">
        <v>33</v>
      </c>
      <c r="F1441" s="74" t="s">
        <v>1062</v>
      </c>
      <c r="G1441" s="82">
        <v>81812.322</v>
      </c>
      <c r="H1441" s="82">
        <v>77721.705000000002</v>
      </c>
      <c r="I1441" s="80">
        <v>237</v>
      </c>
      <c r="J1441" s="108">
        <v>41955</v>
      </c>
      <c r="K1441" s="110"/>
    </row>
    <row r="1442" spans="1:11" s="35" customFormat="1" x14ac:dyDescent="0.2">
      <c r="A1442" s="79" t="s">
        <v>453</v>
      </c>
      <c r="B1442" s="74" t="s">
        <v>608</v>
      </c>
      <c r="C1442" s="79" t="s">
        <v>299</v>
      </c>
      <c r="D1442" s="80">
        <v>30270923</v>
      </c>
      <c r="E1442" s="85">
        <v>33</v>
      </c>
      <c r="F1442" s="74" t="s">
        <v>1063</v>
      </c>
      <c r="G1442" s="82">
        <v>71618.834000000003</v>
      </c>
      <c r="H1442" s="82">
        <v>71618.834000000003</v>
      </c>
      <c r="I1442" s="80">
        <v>220</v>
      </c>
      <c r="J1442" s="108">
        <v>41934</v>
      </c>
      <c r="K1442" s="110"/>
    </row>
    <row r="1443" spans="1:11" s="35" customFormat="1" x14ac:dyDescent="0.2">
      <c r="A1443" s="79" t="s">
        <v>453</v>
      </c>
      <c r="B1443" s="74" t="s">
        <v>608</v>
      </c>
      <c r="C1443" s="79" t="s">
        <v>299</v>
      </c>
      <c r="D1443" s="80">
        <v>30271172</v>
      </c>
      <c r="E1443" s="85">
        <v>33</v>
      </c>
      <c r="F1443" s="74" t="s">
        <v>1064</v>
      </c>
      <c r="G1443" s="82">
        <v>24298.103999999999</v>
      </c>
      <c r="H1443" s="82">
        <v>9719.2420000000002</v>
      </c>
      <c r="I1443" s="80">
        <v>220</v>
      </c>
      <c r="J1443" s="108">
        <v>41934</v>
      </c>
      <c r="K1443" s="110"/>
    </row>
    <row r="1444" spans="1:11" s="35" customFormat="1" x14ac:dyDescent="0.2">
      <c r="A1444" s="79" t="s">
        <v>453</v>
      </c>
      <c r="B1444" s="74" t="s">
        <v>608</v>
      </c>
      <c r="C1444" s="79" t="s">
        <v>299</v>
      </c>
      <c r="D1444" s="80">
        <v>30274226</v>
      </c>
      <c r="E1444" s="85">
        <v>33</v>
      </c>
      <c r="F1444" s="74" t="s">
        <v>1065</v>
      </c>
      <c r="G1444" s="82">
        <v>22757.357</v>
      </c>
      <c r="H1444" s="82">
        <v>22757.357</v>
      </c>
      <c r="I1444" s="80">
        <v>237</v>
      </c>
      <c r="J1444" s="108">
        <v>41955</v>
      </c>
      <c r="K1444" s="110"/>
    </row>
    <row r="1445" spans="1:11" s="35" customFormat="1" x14ac:dyDescent="0.2">
      <c r="A1445" s="79" t="s">
        <v>453</v>
      </c>
      <c r="B1445" s="74" t="s">
        <v>608</v>
      </c>
      <c r="C1445" s="79" t="s">
        <v>299</v>
      </c>
      <c r="D1445" s="80">
        <v>30275172</v>
      </c>
      <c r="E1445" s="85">
        <v>33</v>
      </c>
      <c r="F1445" s="74" t="s">
        <v>1066</v>
      </c>
      <c r="G1445" s="82">
        <v>71199.115999999995</v>
      </c>
      <c r="H1445" s="82">
        <v>65046.841</v>
      </c>
      <c r="I1445" s="80">
        <v>237</v>
      </c>
      <c r="J1445" s="108">
        <v>41955</v>
      </c>
      <c r="K1445" s="110"/>
    </row>
    <row r="1446" spans="1:11" s="35" customFormat="1" x14ac:dyDescent="0.2">
      <c r="A1446" s="79" t="s">
        <v>453</v>
      </c>
      <c r="B1446" s="74" t="s">
        <v>608</v>
      </c>
      <c r="C1446" s="79" t="s">
        <v>299</v>
      </c>
      <c r="D1446" s="80">
        <v>30319423</v>
      </c>
      <c r="E1446" s="85">
        <v>33</v>
      </c>
      <c r="F1446" s="74" t="s">
        <v>1067</v>
      </c>
      <c r="G1446" s="82">
        <v>43087.148000000001</v>
      </c>
      <c r="H1446" s="82">
        <v>17252.151999999998</v>
      </c>
      <c r="I1446" s="80">
        <v>220</v>
      </c>
      <c r="J1446" s="108">
        <v>41934</v>
      </c>
      <c r="K1446" s="110"/>
    </row>
    <row r="1447" spans="1:11" s="35" customFormat="1" x14ac:dyDescent="0.2">
      <c r="A1447" s="79" t="s">
        <v>453</v>
      </c>
      <c r="B1447" s="74" t="s">
        <v>608</v>
      </c>
      <c r="C1447" s="79" t="s">
        <v>299</v>
      </c>
      <c r="D1447" s="80">
        <v>30321822</v>
      </c>
      <c r="E1447" s="85">
        <v>33</v>
      </c>
      <c r="F1447" s="74" t="s">
        <v>1068</v>
      </c>
      <c r="G1447" s="82">
        <v>81577.941000000006</v>
      </c>
      <c r="H1447" s="82">
        <v>81577.941000000006</v>
      </c>
      <c r="I1447" s="80">
        <v>220</v>
      </c>
      <c r="J1447" s="108">
        <v>41934</v>
      </c>
      <c r="K1447" s="110"/>
    </row>
    <row r="1448" spans="1:11" s="35" customFormat="1" x14ac:dyDescent="0.2">
      <c r="A1448" s="79" t="s">
        <v>453</v>
      </c>
      <c r="B1448" s="74" t="s">
        <v>608</v>
      </c>
      <c r="C1448" s="79" t="s">
        <v>299</v>
      </c>
      <c r="D1448" s="80">
        <v>30323072</v>
      </c>
      <c r="E1448" s="85">
        <v>33</v>
      </c>
      <c r="F1448" s="74" t="s">
        <v>1069</v>
      </c>
      <c r="G1448" s="82">
        <v>41953.968000000001</v>
      </c>
      <c r="H1448" s="82">
        <v>41836.063000000002</v>
      </c>
      <c r="I1448" s="80">
        <v>220</v>
      </c>
      <c r="J1448" s="108">
        <v>41934</v>
      </c>
      <c r="K1448" s="110"/>
    </row>
    <row r="1449" spans="1:11" s="35" customFormat="1" x14ac:dyDescent="0.2">
      <c r="A1449" s="79" t="s">
        <v>453</v>
      </c>
      <c r="B1449" s="74" t="s">
        <v>608</v>
      </c>
      <c r="C1449" s="79" t="s">
        <v>299</v>
      </c>
      <c r="D1449" s="80">
        <v>30418373</v>
      </c>
      <c r="E1449" s="85">
        <v>33</v>
      </c>
      <c r="F1449" s="74" t="s">
        <v>1334</v>
      </c>
      <c r="G1449" s="82">
        <v>83402.213000000003</v>
      </c>
      <c r="H1449" s="82">
        <v>0</v>
      </c>
      <c r="I1449" s="80">
        <v>287</v>
      </c>
      <c r="J1449" s="108">
        <v>42354</v>
      </c>
      <c r="K1449" s="110"/>
    </row>
    <row r="1450" spans="1:11" s="35" customFormat="1" x14ac:dyDescent="0.2">
      <c r="A1450" s="79" t="s">
        <v>453</v>
      </c>
      <c r="B1450" s="74" t="s">
        <v>608</v>
      </c>
      <c r="C1450" s="79" t="s">
        <v>299</v>
      </c>
      <c r="D1450" s="80">
        <v>30419787</v>
      </c>
      <c r="E1450" s="85">
        <v>33</v>
      </c>
      <c r="F1450" s="74" t="s">
        <v>1335</v>
      </c>
      <c r="G1450" s="82">
        <v>86396</v>
      </c>
      <c r="H1450" s="82">
        <v>0</v>
      </c>
      <c r="I1450" s="80">
        <v>287</v>
      </c>
      <c r="J1450" s="108">
        <v>42354</v>
      </c>
      <c r="K1450" s="110"/>
    </row>
    <row r="1451" spans="1:11" s="35" customFormat="1" x14ac:dyDescent="0.2">
      <c r="A1451" s="79" t="s">
        <v>453</v>
      </c>
      <c r="B1451" s="74" t="s">
        <v>608</v>
      </c>
      <c r="C1451" s="79" t="s">
        <v>299</v>
      </c>
      <c r="D1451" s="80">
        <v>30419789</v>
      </c>
      <c r="E1451" s="85">
        <v>33</v>
      </c>
      <c r="F1451" s="74" t="s">
        <v>661</v>
      </c>
      <c r="G1451" s="82">
        <v>42946.362000000001</v>
      </c>
      <c r="H1451" s="82">
        <v>42946.362000000001</v>
      </c>
      <c r="I1451" s="80">
        <v>287</v>
      </c>
      <c r="J1451" s="108">
        <v>42354</v>
      </c>
      <c r="K1451" s="110"/>
    </row>
    <row r="1452" spans="1:11" s="35" customFormat="1" x14ac:dyDescent="0.2">
      <c r="A1452" s="79" t="s">
        <v>453</v>
      </c>
      <c r="B1452" s="74" t="s">
        <v>608</v>
      </c>
      <c r="C1452" s="79" t="s">
        <v>299</v>
      </c>
      <c r="D1452" s="80">
        <v>30419791</v>
      </c>
      <c r="E1452" s="85">
        <v>33</v>
      </c>
      <c r="F1452" s="74" t="s">
        <v>663</v>
      </c>
      <c r="G1452" s="82">
        <v>86285.573000000004</v>
      </c>
      <c r="H1452" s="82">
        <v>86285.573000000004</v>
      </c>
      <c r="I1452" s="80">
        <v>287</v>
      </c>
      <c r="J1452" s="108">
        <v>42354</v>
      </c>
      <c r="K1452" s="110"/>
    </row>
    <row r="1453" spans="1:11" s="35" customFormat="1" x14ac:dyDescent="0.2">
      <c r="A1453" s="79" t="s">
        <v>453</v>
      </c>
      <c r="B1453" s="74" t="s">
        <v>608</v>
      </c>
      <c r="C1453" s="79" t="s">
        <v>299</v>
      </c>
      <c r="D1453" s="80">
        <v>30419972</v>
      </c>
      <c r="E1453" s="85">
        <v>33</v>
      </c>
      <c r="F1453" s="74" t="s">
        <v>1336</v>
      </c>
      <c r="G1453" s="82">
        <v>83402.231</v>
      </c>
      <c r="H1453" s="82">
        <v>0</v>
      </c>
      <c r="I1453" s="80">
        <v>287</v>
      </c>
      <c r="J1453" s="108">
        <v>42354</v>
      </c>
      <c r="K1453" s="110"/>
    </row>
    <row r="1454" spans="1:11" s="35" customFormat="1" x14ac:dyDescent="0.2">
      <c r="A1454" s="79" t="s">
        <v>453</v>
      </c>
      <c r="B1454" s="74" t="s">
        <v>830</v>
      </c>
      <c r="C1454" s="79" t="s">
        <v>299</v>
      </c>
      <c r="D1454" s="80">
        <v>30142623</v>
      </c>
      <c r="E1454" s="85">
        <v>33</v>
      </c>
      <c r="F1454" s="74" t="s">
        <v>1070</v>
      </c>
      <c r="G1454" s="82">
        <v>206110.02</v>
      </c>
      <c r="H1454" s="82">
        <v>195804.519</v>
      </c>
      <c r="I1454" s="80">
        <v>23</v>
      </c>
      <c r="J1454" s="108">
        <v>41955</v>
      </c>
      <c r="K1454" s="110"/>
    </row>
    <row r="1455" spans="1:11" s="35" customFormat="1" x14ac:dyDescent="0.2">
      <c r="A1455" s="79" t="s">
        <v>453</v>
      </c>
      <c r="B1455" s="74" t="s">
        <v>114</v>
      </c>
      <c r="C1455" s="79" t="s">
        <v>299</v>
      </c>
      <c r="D1455" s="80">
        <v>30381294</v>
      </c>
      <c r="E1455" s="85">
        <v>33</v>
      </c>
      <c r="F1455" s="74" t="s">
        <v>1071</v>
      </c>
      <c r="G1455" s="82">
        <v>2913567</v>
      </c>
      <c r="H1455" s="82">
        <v>2037645</v>
      </c>
      <c r="I1455" s="80">
        <v>124</v>
      </c>
      <c r="J1455" s="108">
        <v>42151</v>
      </c>
      <c r="K1455" s="110"/>
    </row>
    <row r="1456" spans="1:11" s="35" customFormat="1" x14ac:dyDescent="0.2">
      <c r="A1456" s="79" t="s">
        <v>453</v>
      </c>
      <c r="B1456" s="74" t="s">
        <v>114</v>
      </c>
      <c r="C1456" s="79" t="s">
        <v>299</v>
      </c>
      <c r="D1456" s="80">
        <v>30118215</v>
      </c>
      <c r="E1456" s="85">
        <v>33</v>
      </c>
      <c r="F1456" s="74" t="s">
        <v>1072</v>
      </c>
      <c r="G1456" s="82">
        <v>1500000</v>
      </c>
      <c r="H1456" s="82">
        <v>80304</v>
      </c>
      <c r="I1456" s="80">
        <v>149</v>
      </c>
      <c r="J1456" s="108">
        <v>42193</v>
      </c>
      <c r="K1456" s="110"/>
    </row>
    <row r="1457" spans="1:11" s="35" customFormat="1" x14ac:dyDescent="0.2">
      <c r="A1457" s="79" t="s">
        <v>453</v>
      </c>
      <c r="B1457" s="74" t="s">
        <v>445</v>
      </c>
      <c r="C1457" s="79" t="s">
        <v>299</v>
      </c>
      <c r="D1457" s="80">
        <v>30420472</v>
      </c>
      <c r="E1457" s="85">
        <v>33</v>
      </c>
      <c r="F1457" s="74" t="s">
        <v>676</v>
      </c>
      <c r="G1457" s="82">
        <v>77394.740999999995</v>
      </c>
      <c r="H1457" s="82">
        <v>69409.441000000006</v>
      </c>
      <c r="I1457" s="80">
        <v>288</v>
      </c>
      <c r="J1457" s="108">
        <v>42354</v>
      </c>
      <c r="K1457" s="110"/>
    </row>
    <row r="1458" spans="1:11" s="35" customFormat="1" x14ac:dyDescent="0.2">
      <c r="A1458" s="79" t="s">
        <v>453</v>
      </c>
      <c r="B1458" s="74" t="s">
        <v>445</v>
      </c>
      <c r="C1458" s="79" t="s">
        <v>299</v>
      </c>
      <c r="D1458" s="80">
        <v>30420276</v>
      </c>
      <c r="E1458" s="85">
        <v>33</v>
      </c>
      <c r="F1458" s="74" t="s">
        <v>1337</v>
      </c>
      <c r="G1458" s="82">
        <v>81036</v>
      </c>
      <c r="H1458" s="82">
        <v>0</v>
      </c>
      <c r="I1458" s="80">
        <v>288</v>
      </c>
      <c r="J1458" s="108">
        <v>42354</v>
      </c>
      <c r="K1458" s="110"/>
    </row>
    <row r="1459" spans="1:11" s="35" customFormat="1" x14ac:dyDescent="0.2">
      <c r="A1459" s="79" t="s">
        <v>453</v>
      </c>
      <c r="B1459" s="74" t="s">
        <v>445</v>
      </c>
      <c r="C1459" s="79" t="s">
        <v>299</v>
      </c>
      <c r="D1459" s="80">
        <v>30420976</v>
      </c>
      <c r="E1459" s="85">
        <v>33</v>
      </c>
      <c r="F1459" s="74" t="s">
        <v>1338</v>
      </c>
      <c r="G1459" s="82">
        <v>47867</v>
      </c>
      <c r="H1459" s="82">
        <v>0</v>
      </c>
      <c r="I1459" s="80">
        <v>288</v>
      </c>
      <c r="J1459" s="108">
        <v>42354</v>
      </c>
      <c r="K1459" s="110"/>
    </row>
    <row r="1460" spans="1:11" s="35" customFormat="1" x14ac:dyDescent="0.2">
      <c r="A1460" s="79" t="s">
        <v>453</v>
      </c>
      <c r="B1460" s="74" t="s">
        <v>445</v>
      </c>
      <c r="C1460" s="79" t="s">
        <v>299</v>
      </c>
      <c r="D1460" s="80">
        <v>30420425</v>
      </c>
      <c r="E1460" s="85">
        <v>33</v>
      </c>
      <c r="F1460" s="74" t="s">
        <v>673</v>
      </c>
      <c r="G1460" s="82">
        <v>82732.849000000002</v>
      </c>
      <c r="H1460" s="82">
        <v>16506.248</v>
      </c>
      <c r="I1460" s="80">
        <v>288</v>
      </c>
      <c r="J1460" s="108">
        <v>42354</v>
      </c>
      <c r="K1460" s="110"/>
    </row>
    <row r="1461" spans="1:11" s="35" customFormat="1" x14ac:dyDescent="0.2">
      <c r="A1461" s="79" t="s">
        <v>453</v>
      </c>
      <c r="B1461" s="74" t="s">
        <v>445</v>
      </c>
      <c r="C1461" s="79" t="s">
        <v>299</v>
      </c>
      <c r="D1461" s="80">
        <v>30420422</v>
      </c>
      <c r="E1461" s="85">
        <v>33</v>
      </c>
      <c r="F1461" s="74" t="s">
        <v>672</v>
      </c>
      <c r="G1461" s="82">
        <v>71108.635999999999</v>
      </c>
      <c r="H1461" s="82">
        <v>71108.635999999999</v>
      </c>
      <c r="I1461" s="80">
        <v>288</v>
      </c>
      <c r="J1461" s="108">
        <v>42354</v>
      </c>
      <c r="K1461" s="110"/>
    </row>
    <row r="1462" spans="1:11" s="35" customFormat="1" x14ac:dyDescent="0.2">
      <c r="A1462" s="79" t="s">
        <v>453</v>
      </c>
      <c r="B1462" s="74" t="s">
        <v>445</v>
      </c>
      <c r="C1462" s="79" t="s">
        <v>299</v>
      </c>
      <c r="D1462" s="80">
        <v>30420650</v>
      </c>
      <c r="E1462" s="85">
        <v>33</v>
      </c>
      <c r="F1462" s="74" t="s">
        <v>678</v>
      </c>
      <c r="G1462" s="82">
        <v>63460.097000000002</v>
      </c>
      <c r="H1462" s="82">
        <v>56843.697</v>
      </c>
      <c r="I1462" s="80">
        <v>288</v>
      </c>
      <c r="J1462" s="108">
        <v>42354</v>
      </c>
      <c r="K1462" s="110"/>
    </row>
    <row r="1463" spans="1:11" s="35" customFormat="1" x14ac:dyDescent="0.2">
      <c r="A1463" s="79" t="s">
        <v>453</v>
      </c>
      <c r="B1463" s="74" t="s">
        <v>445</v>
      </c>
      <c r="C1463" s="79" t="s">
        <v>299</v>
      </c>
      <c r="D1463" s="80">
        <v>30438925</v>
      </c>
      <c r="E1463" s="85">
        <v>33</v>
      </c>
      <c r="F1463" s="74" t="s">
        <v>1073</v>
      </c>
      <c r="G1463" s="82">
        <v>49973</v>
      </c>
      <c r="H1463" s="82">
        <v>0</v>
      </c>
      <c r="I1463" s="80">
        <v>288</v>
      </c>
      <c r="J1463" s="108">
        <v>42354</v>
      </c>
      <c r="K1463" s="110"/>
    </row>
    <row r="1464" spans="1:11" s="35" customFormat="1" x14ac:dyDescent="0.2">
      <c r="A1464" s="79" t="s">
        <v>453</v>
      </c>
      <c r="B1464" s="74" t="s">
        <v>445</v>
      </c>
      <c r="C1464" s="79" t="s">
        <v>299</v>
      </c>
      <c r="D1464" s="80">
        <v>30294177</v>
      </c>
      <c r="E1464" s="85">
        <v>33</v>
      </c>
      <c r="F1464" s="74" t="s">
        <v>1074</v>
      </c>
      <c r="G1464" s="82">
        <v>32509.647000000001</v>
      </c>
      <c r="H1464" s="82">
        <v>13201.956</v>
      </c>
      <c r="I1464" s="80">
        <v>220</v>
      </c>
      <c r="J1464" s="108">
        <v>41934</v>
      </c>
      <c r="K1464" s="110"/>
    </row>
    <row r="1465" spans="1:11" s="35" customFormat="1" x14ac:dyDescent="0.2">
      <c r="A1465" s="79" t="s">
        <v>453</v>
      </c>
      <c r="B1465" s="74" t="s">
        <v>445</v>
      </c>
      <c r="C1465" s="79" t="s">
        <v>299</v>
      </c>
      <c r="D1465" s="80">
        <v>30292034</v>
      </c>
      <c r="E1465" s="85">
        <v>33</v>
      </c>
      <c r="F1465" s="74" t="s">
        <v>1075</v>
      </c>
      <c r="G1465" s="82">
        <v>78805.070000000007</v>
      </c>
      <c r="H1465" s="82">
        <v>31522.027999999998</v>
      </c>
      <c r="I1465" s="80">
        <v>220</v>
      </c>
      <c r="J1465" s="108">
        <v>41934</v>
      </c>
      <c r="K1465" s="110"/>
    </row>
    <row r="1466" spans="1:11" s="35" customFormat="1" x14ac:dyDescent="0.2">
      <c r="A1466" s="79" t="s">
        <v>453</v>
      </c>
      <c r="B1466" s="74" t="s">
        <v>445</v>
      </c>
      <c r="C1466" s="79" t="s">
        <v>299</v>
      </c>
      <c r="D1466" s="80">
        <v>30292076</v>
      </c>
      <c r="E1466" s="85">
        <v>33</v>
      </c>
      <c r="F1466" s="74" t="s">
        <v>1076</v>
      </c>
      <c r="G1466" s="82">
        <v>31200.506000000001</v>
      </c>
      <c r="H1466" s="82">
        <v>27889.512999999999</v>
      </c>
      <c r="I1466" s="80">
        <v>220</v>
      </c>
      <c r="J1466" s="108">
        <v>41934</v>
      </c>
      <c r="K1466" s="110"/>
    </row>
    <row r="1467" spans="1:11" s="35" customFormat="1" x14ac:dyDescent="0.2">
      <c r="A1467" s="79" t="s">
        <v>453</v>
      </c>
      <c r="B1467" s="74" t="s">
        <v>445</v>
      </c>
      <c r="C1467" s="79" t="s">
        <v>299</v>
      </c>
      <c r="D1467" s="80">
        <v>30292126</v>
      </c>
      <c r="E1467" s="85">
        <v>33</v>
      </c>
      <c r="F1467" s="74" t="s">
        <v>1077</v>
      </c>
      <c r="G1467" s="82">
        <v>39046.995999999999</v>
      </c>
      <c r="H1467" s="82">
        <v>37094.646000000001</v>
      </c>
      <c r="I1467" s="80">
        <v>220</v>
      </c>
      <c r="J1467" s="108">
        <v>41934</v>
      </c>
      <c r="K1467" s="110"/>
    </row>
    <row r="1468" spans="1:11" s="35" customFormat="1" x14ac:dyDescent="0.2">
      <c r="A1468" s="79" t="s">
        <v>453</v>
      </c>
      <c r="B1468" s="74" t="s">
        <v>445</v>
      </c>
      <c r="C1468" s="79" t="s">
        <v>299</v>
      </c>
      <c r="D1468" s="80">
        <v>30292826</v>
      </c>
      <c r="E1468" s="85">
        <v>33</v>
      </c>
      <c r="F1468" s="74" t="s">
        <v>1078</v>
      </c>
      <c r="G1468" s="82">
        <v>60016.860999999997</v>
      </c>
      <c r="H1468" s="82">
        <v>57016.017</v>
      </c>
      <c r="I1468" s="80">
        <v>220</v>
      </c>
      <c r="J1468" s="108">
        <v>41934</v>
      </c>
      <c r="K1468" s="110"/>
    </row>
    <row r="1469" spans="1:11" s="35" customFormat="1" x14ac:dyDescent="0.2">
      <c r="A1469" s="79" t="s">
        <v>453</v>
      </c>
      <c r="B1469" s="74" t="s">
        <v>445</v>
      </c>
      <c r="C1469" s="79" t="s">
        <v>299</v>
      </c>
      <c r="D1469" s="80">
        <v>30292872</v>
      </c>
      <c r="E1469" s="85">
        <v>33</v>
      </c>
      <c r="F1469" s="74" t="s">
        <v>1079</v>
      </c>
      <c r="G1469" s="82">
        <v>23578.147000000001</v>
      </c>
      <c r="H1469" s="82">
        <v>9431.259</v>
      </c>
      <c r="I1469" s="80">
        <v>220</v>
      </c>
      <c r="J1469" s="108">
        <v>41934</v>
      </c>
      <c r="K1469" s="110"/>
    </row>
    <row r="1470" spans="1:11" s="35" customFormat="1" x14ac:dyDescent="0.2">
      <c r="A1470" s="79" t="s">
        <v>453</v>
      </c>
      <c r="B1470" s="74" t="s">
        <v>445</v>
      </c>
      <c r="C1470" s="79" t="s">
        <v>299</v>
      </c>
      <c r="D1470" s="80">
        <v>30292922</v>
      </c>
      <c r="E1470" s="85">
        <v>33</v>
      </c>
      <c r="F1470" s="74" t="s">
        <v>1080</v>
      </c>
      <c r="G1470" s="82">
        <v>6007.9390000000003</v>
      </c>
      <c r="H1470" s="82">
        <v>2403.1759999999999</v>
      </c>
      <c r="I1470" s="80">
        <v>220</v>
      </c>
      <c r="J1470" s="108">
        <v>41934</v>
      </c>
      <c r="K1470" s="110"/>
    </row>
    <row r="1471" spans="1:11" s="35" customFormat="1" x14ac:dyDescent="0.2">
      <c r="A1471" s="79" t="s">
        <v>453</v>
      </c>
      <c r="B1471" s="74" t="s">
        <v>445</v>
      </c>
      <c r="C1471" s="79" t="s">
        <v>299</v>
      </c>
      <c r="D1471" s="80">
        <v>30312072</v>
      </c>
      <c r="E1471" s="85">
        <v>33</v>
      </c>
      <c r="F1471" s="74" t="s">
        <v>1081</v>
      </c>
      <c r="G1471" s="82">
        <v>79168.17</v>
      </c>
      <c r="H1471" s="82">
        <v>79168.17</v>
      </c>
      <c r="I1471" s="80">
        <v>220</v>
      </c>
      <c r="J1471" s="108">
        <v>41934</v>
      </c>
      <c r="K1471" s="110"/>
    </row>
    <row r="1472" spans="1:11" s="35" customFormat="1" x14ac:dyDescent="0.2">
      <c r="A1472" s="79" t="s">
        <v>453</v>
      </c>
      <c r="B1472" s="74" t="s">
        <v>445</v>
      </c>
      <c r="C1472" s="79" t="s">
        <v>299</v>
      </c>
      <c r="D1472" s="80">
        <v>30420428</v>
      </c>
      <c r="E1472" s="85">
        <v>33</v>
      </c>
      <c r="F1472" s="74" t="s">
        <v>674</v>
      </c>
      <c r="G1472" s="82">
        <v>34056.014999999999</v>
      </c>
      <c r="H1472" s="82">
        <v>34056.014999999999</v>
      </c>
      <c r="I1472" s="80">
        <v>288</v>
      </c>
      <c r="J1472" s="108">
        <v>42354</v>
      </c>
      <c r="K1472" s="110"/>
    </row>
    <row r="1473" spans="1:11" s="35" customFormat="1" x14ac:dyDescent="0.2">
      <c r="A1473" s="79" t="s">
        <v>453</v>
      </c>
      <c r="B1473" s="74" t="s">
        <v>445</v>
      </c>
      <c r="C1473" s="79" t="s">
        <v>299</v>
      </c>
      <c r="D1473" s="80">
        <v>30420430</v>
      </c>
      <c r="E1473" s="85">
        <v>33</v>
      </c>
      <c r="F1473" s="74" t="s">
        <v>675</v>
      </c>
      <c r="G1473" s="82">
        <v>76805.574999999997</v>
      </c>
      <c r="H1473" s="82">
        <v>76805.574999999997</v>
      </c>
      <c r="I1473" s="80">
        <v>288</v>
      </c>
      <c r="J1473" s="108">
        <v>42354</v>
      </c>
      <c r="K1473" s="110"/>
    </row>
    <row r="1474" spans="1:11" s="35" customFormat="1" x14ac:dyDescent="0.2">
      <c r="A1474" s="79" t="s">
        <v>453</v>
      </c>
      <c r="B1474" s="74" t="s">
        <v>445</v>
      </c>
      <c r="C1474" s="79" t="s">
        <v>299</v>
      </c>
      <c r="D1474" s="80">
        <v>30420477</v>
      </c>
      <c r="E1474" s="85">
        <v>33</v>
      </c>
      <c r="F1474" s="74" t="s">
        <v>1339</v>
      </c>
      <c r="G1474" s="82">
        <v>18166</v>
      </c>
      <c r="H1474" s="82">
        <v>0</v>
      </c>
      <c r="I1474" s="80">
        <v>288</v>
      </c>
      <c r="J1474" s="108">
        <v>42354</v>
      </c>
      <c r="K1474" s="110"/>
    </row>
    <row r="1475" spans="1:11" s="35" customFormat="1" x14ac:dyDescent="0.2">
      <c r="A1475" s="79" t="s">
        <v>453</v>
      </c>
      <c r="B1475" s="74" t="s">
        <v>445</v>
      </c>
      <c r="C1475" s="79" t="s">
        <v>299</v>
      </c>
      <c r="D1475" s="80">
        <v>30420656</v>
      </c>
      <c r="E1475" s="85">
        <v>33</v>
      </c>
      <c r="F1475" s="74" t="s">
        <v>679</v>
      </c>
      <c r="G1475" s="82">
        <v>64336.13</v>
      </c>
      <c r="H1475" s="82">
        <v>54458.832999999999</v>
      </c>
      <c r="I1475" s="80">
        <v>288</v>
      </c>
      <c r="J1475" s="108">
        <v>42354</v>
      </c>
      <c r="K1475" s="110"/>
    </row>
    <row r="1476" spans="1:11" s="35" customFormat="1" x14ac:dyDescent="0.2">
      <c r="A1476" s="79" t="s">
        <v>453</v>
      </c>
      <c r="B1476" s="74" t="s">
        <v>445</v>
      </c>
      <c r="C1476" s="79" t="s">
        <v>299</v>
      </c>
      <c r="D1476" s="80">
        <v>30420873</v>
      </c>
      <c r="E1476" s="85">
        <v>33</v>
      </c>
      <c r="F1476" s="74" t="s">
        <v>686</v>
      </c>
      <c r="G1476" s="82">
        <v>85252.641000000003</v>
      </c>
      <c r="H1476" s="82">
        <v>85252.641000000003</v>
      </c>
      <c r="I1476" s="80">
        <v>288</v>
      </c>
      <c r="J1476" s="108">
        <v>42354</v>
      </c>
      <c r="K1476" s="110"/>
    </row>
    <row r="1477" spans="1:11" s="35" customFormat="1" x14ac:dyDescent="0.2">
      <c r="A1477" s="79" t="s">
        <v>453</v>
      </c>
      <c r="B1477" s="74" t="s">
        <v>445</v>
      </c>
      <c r="C1477" s="79" t="s">
        <v>299</v>
      </c>
      <c r="D1477" s="80">
        <v>30421172</v>
      </c>
      <c r="E1477" s="85">
        <v>33</v>
      </c>
      <c r="F1477" s="74" t="s">
        <v>698</v>
      </c>
      <c r="G1477" s="82">
        <v>75432.315000000002</v>
      </c>
      <c r="H1477" s="82">
        <v>75432.315000000002</v>
      </c>
      <c r="I1477" s="80">
        <v>288</v>
      </c>
      <c r="J1477" s="108">
        <v>42354</v>
      </c>
      <c r="K1477" s="110"/>
    </row>
    <row r="1478" spans="1:11" s="35" customFormat="1" x14ac:dyDescent="0.2">
      <c r="A1478" s="79" t="s">
        <v>453</v>
      </c>
      <c r="B1478" s="74" t="s">
        <v>445</v>
      </c>
      <c r="C1478" s="79" t="s">
        <v>299</v>
      </c>
      <c r="D1478" s="80">
        <v>30438926</v>
      </c>
      <c r="E1478" s="85">
        <v>33</v>
      </c>
      <c r="F1478" s="74" t="s">
        <v>1082</v>
      </c>
      <c r="G1478" s="82">
        <v>41214</v>
      </c>
      <c r="H1478" s="82">
        <v>0</v>
      </c>
      <c r="I1478" s="80">
        <v>288</v>
      </c>
      <c r="J1478" s="108">
        <v>42354</v>
      </c>
      <c r="K1478" s="110"/>
    </row>
    <row r="1479" spans="1:11" s="35" customFormat="1" x14ac:dyDescent="0.2">
      <c r="A1479" s="79" t="s">
        <v>453</v>
      </c>
      <c r="B1479" s="74" t="s">
        <v>493</v>
      </c>
      <c r="C1479" s="79" t="s">
        <v>299</v>
      </c>
      <c r="D1479" s="80">
        <v>30131549</v>
      </c>
      <c r="E1479" s="85">
        <v>33</v>
      </c>
      <c r="F1479" s="74" t="s">
        <v>1083</v>
      </c>
      <c r="G1479" s="82">
        <v>262466.96399999998</v>
      </c>
      <c r="H1479" s="82">
        <v>111839.982</v>
      </c>
      <c r="I1479" s="80">
        <v>5</v>
      </c>
      <c r="J1479" s="108">
        <v>42074</v>
      </c>
      <c r="K1479" s="110"/>
    </row>
    <row r="1480" spans="1:11" s="35" customFormat="1" ht="25.5" x14ac:dyDescent="0.2">
      <c r="A1480" s="79" t="s">
        <v>453</v>
      </c>
      <c r="B1480" s="74" t="s">
        <v>114</v>
      </c>
      <c r="C1480" s="79" t="s">
        <v>299</v>
      </c>
      <c r="D1480" s="80">
        <v>30362872</v>
      </c>
      <c r="E1480" s="85">
        <v>33</v>
      </c>
      <c r="F1480" s="74" t="s">
        <v>1084</v>
      </c>
      <c r="G1480" s="82">
        <v>210000</v>
      </c>
      <c r="H1480" s="82">
        <v>146962</v>
      </c>
      <c r="I1480" s="80">
        <v>235</v>
      </c>
      <c r="J1480" s="108">
        <v>41955</v>
      </c>
      <c r="K1480" s="110"/>
    </row>
    <row r="1481" spans="1:11" s="35" customFormat="1" x14ac:dyDescent="0.2">
      <c r="A1481" s="79" t="s">
        <v>453</v>
      </c>
      <c r="B1481" s="74" t="s">
        <v>114</v>
      </c>
      <c r="C1481" s="79" t="s">
        <v>299</v>
      </c>
      <c r="D1481" s="80">
        <v>30363886</v>
      </c>
      <c r="E1481" s="85">
        <v>33</v>
      </c>
      <c r="F1481" s="74" t="s">
        <v>1085</v>
      </c>
      <c r="G1481" s="82">
        <v>60000</v>
      </c>
      <c r="H1481" s="82">
        <v>60000</v>
      </c>
      <c r="I1481" s="80">
        <v>235</v>
      </c>
      <c r="J1481" s="108">
        <v>41955</v>
      </c>
      <c r="K1481" s="110"/>
    </row>
    <row r="1482" spans="1:11" s="35" customFormat="1" x14ac:dyDescent="0.2">
      <c r="A1482" s="79" t="s">
        <v>453</v>
      </c>
      <c r="B1482" s="74" t="s">
        <v>1086</v>
      </c>
      <c r="C1482" s="79" t="s">
        <v>299</v>
      </c>
      <c r="D1482" s="80">
        <v>30274172</v>
      </c>
      <c r="E1482" s="85">
        <v>33</v>
      </c>
      <c r="F1482" s="74" t="s">
        <v>1087</v>
      </c>
      <c r="G1482" s="82">
        <v>81666</v>
      </c>
      <c r="H1482" s="82">
        <v>32666.400000000001</v>
      </c>
      <c r="I1482" s="80">
        <v>220</v>
      </c>
      <c r="J1482" s="108">
        <v>41934</v>
      </c>
      <c r="K1482" s="110"/>
    </row>
    <row r="1483" spans="1:11" s="35" customFormat="1" x14ac:dyDescent="0.2">
      <c r="A1483" s="79" t="s">
        <v>453</v>
      </c>
      <c r="B1483" s="74" t="s">
        <v>1086</v>
      </c>
      <c r="C1483" s="79" t="s">
        <v>299</v>
      </c>
      <c r="D1483" s="80">
        <v>30419554</v>
      </c>
      <c r="E1483" s="85">
        <v>33</v>
      </c>
      <c r="F1483" s="74" t="s">
        <v>1088</v>
      </c>
      <c r="G1483" s="82">
        <v>86396</v>
      </c>
      <c r="H1483" s="82">
        <v>0</v>
      </c>
      <c r="I1483" s="80">
        <v>289</v>
      </c>
      <c r="J1483" s="108">
        <v>42354</v>
      </c>
      <c r="K1483" s="110"/>
    </row>
    <row r="1484" spans="1:11" s="35" customFormat="1" x14ac:dyDescent="0.2">
      <c r="A1484" s="79" t="s">
        <v>453</v>
      </c>
      <c r="B1484" s="74" t="s">
        <v>1086</v>
      </c>
      <c r="C1484" s="79" t="s">
        <v>299</v>
      </c>
      <c r="D1484" s="80">
        <v>30419829</v>
      </c>
      <c r="E1484" s="85">
        <v>33</v>
      </c>
      <c r="F1484" s="74" t="s">
        <v>1089</v>
      </c>
      <c r="G1484" s="82">
        <v>82568</v>
      </c>
      <c r="H1484" s="82">
        <v>0</v>
      </c>
      <c r="I1484" s="80">
        <v>289</v>
      </c>
      <c r="J1484" s="108">
        <v>42354</v>
      </c>
      <c r="K1484" s="110"/>
    </row>
    <row r="1485" spans="1:11" s="35" customFormat="1" x14ac:dyDescent="0.2">
      <c r="A1485" s="79" t="s">
        <v>453</v>
      </c>
      <c r="B1485" s="74" t="s">
        <v>1086</v>
      </c>
      <c r="C1485" s="79" t="s">
        <v>299</v>
      </c>
      <c r="D1485" s="80">
        <v>30435225</v>
      </c>
      <c r="E1485" s="85">
        <v>33</v>
      </c>
      <c r="F1485" s="74" t="s">
        <v>1090</v>
      </c>
      <c r="G1485" s="82">
        <v>69420</v>
      </c>
      <c r="H1485" s="82">
        <v>0</v>
      </c>
      <c r="I1485" s="80">
        <v>289</v>
      </c>
      <c r="J1485" s="108">
        <v>42354</v>
      </c>
      <c r="K1485" s="110"/>
    </row>
    <row r="1486" spans="1:11" s="35" customFormat="1" x14ac:dyDescent="0.2">
      <c r="A1486" s="79" t="s">
        <v>453</v>
      </c>
      <c r="B1486" s="74" t="s">
        <v>1086</v>
      </c>
      <c r="C1486" s="79" t="s">
        <v>299</v>
      </c>
      <c r="D1486" s="80">
        <v>30418928</v>
      </c>
      <c r="E1486" s="85">
        <v>33</v>
      </c>
      <c r="F1486" s="74" t="s">
        <v>1091</v>
      </c>
      <c r="G1486" s="82">
        <v>66028</v>
      </c>
      <c r="H1486" s="82">
        <v>0</v>
      </c>
      <c r="I1486" s="80">
        <v>289</v>
      </c>
      <c r="J1486" s="108">
        <v>42354</v>
      </c>
      <c r="K1486" s="110"/>
    </row>
    <row r="1487" spans="1:11" s="35" customFormat="1" x14ac:dyDescent="0.2">
      <c r="A1487" s="79" t="s">
        <v>453</v>
      </c>
      <c r="B1487" s="74" t="s">
        <v>1086</v>
      </c>
      <c r="C1487" s="79" t="s">
        <v>299</v>
      </c>
      <c r="D1487" s="80">
        <v>30419228</v>
      </c>
      <c r="E1487" s="85">
        <v>33</v>
      </c>
      <c r="F1487" s="74" t="s">
        <v>651</v>
      </c>
      <c r="G1487" s="82">
        <v>86395.040999999997</v>
      </c>
      <c r="H1487" s="82">
        <v>86395.040999999997</v>
      </c>
      <c r="I1487" s="80">
        <v>289</v>
      </c>
      <c r="J1487" s="108">
        <v>42354</v>
      </c>
      <c r="K1487" s="110"/>
    </row>
    <row r="1488" spans="1:11" s="35" customFormat="1" x14ac:dyDescent="0.2">
      <c r="A1488" s="79" t="s">
        <v>453</v>
      </c>
      <c r="B1488" s="74" t="s">
        <v>1086</v>
      </c>
      <c r="C1488" s="79" t="s">
        <v>299</v>
      </c>
      <c r="D1488" s="80">
        <v>30419578</v>
      </c>
      <c r="E1488" s="85">
        <v>33</v>
      </c>
      <c r="F1488" s="74" t="s">
        <v>656</v>
      </c>
      <c r="G1488" s="82">
        <v>86395.040999999997</v>
      </c>
      <c r="H1488" s="82">
        <v>86395.040999999997</v>
      </c>
      <c r="I1488" s="80">
        <v>289</v>
      </c>
      <c r="J1488" s="108">
        <v>42354</v>
      </c>
      <c r="K1488" s="110"/>
    </row>
    <row r="1489" spans="1:11" s="35" customFormat="1" x14ac:dyDescent="0.2">
      <c r="A1489" s="79" t="s">
        <v>453</v>
      </c>
      <c r="B1489" s="74" t="s">
        <v>1086</v>
      </c>
      <c r="C1489" s="79" t="s">
        <v>299</v>
      </c>
      <c r="D1489" s="80">
        <v>30273772</v>
      </c>
      <c r="E1489" s="85">
        <v>33</v>
      </c>
      <c r="F1489" s="74" t="s">
        <v>1092</v>
      </c>
      <c r="G1489" s="82">
        <v>79504.214000000007</v>
      </c>
      <c r="H1489" s="82">
        <v>71553.792000000001</v>
      </c>
      <c r="I1489" s="80">
        <v>220</v>
      </c>
      <c r="J1489" s="108">
        <v>41934</v>
      </c>
      <c r="K1489" s="110"/>
    </row>
    <row r="1490" spans="1:11" s="35" customFormat="1" x14ac:dyDescent="0.2">
      <c r="A1490" s="79" t="s">
        <v>453</v>
      </c>
      <c r="B1490" s="74" t="s">
        <v>1086</v>
      </c>
      <c r="C1490" s="79" t="s">
        <v>299</v>
      </c>
      <c r="D1490" s="80">
        <v>30419296</v>
      </c>
      <c r="E1490" s="85">
        <v>33</v>
      </c>
      <c r="F1490" s="74" t="s">
        <v>652</v>
      </c>
      <c r="G1490" s="82">
        <v>74020.898000000001</v>
      </c>
      <c r="H1490" s="82">
        <v>74020.898000000001</v>
      </c>
      <c r="I1490" s="80">
        <v>289</v>
      </c>
      <c r="J1490" s="108">
        <v>42354</v>
      </c>
      <c r="K1490" s="110"/>
    </row>
    <row r="1491" spans="1:11" s="35" customFormat="1" x14ac:dyDescent="0.2">
      <c r="A1491" s="79" t="s">
        <v>453</v>
      </c>
      <c r="B1491" s="74" t="s">
        <v>1086</v>
      </c>
      <c r="C1491" s="79" t="s">
        <v>299</v>
      </c>
      <c r="D1491" s="80">
        <v>30218472</v>
      </c>
      <c r="E1491" s="85">
        <v>33</v>
      </c>
      <c r="F1491" s="74" t="s">
        <v>1093</v>
      </c>
      <c r="G1491" s="82">
        <v>39805.154999999999</v>
      </c>
      <c r="H1491" s="82">
        <v>33464.101000000002</v>
      </c>
      <c r="I1491" s="80">
        <v>220</v>
      </c>
      <c r="J1491" s="108">
        <v>41934</v>
      </c>
      <c r="K1491" s="110"/>
    </row>
    <row r="1492" spans="1:11" s="35" customFormat="1" x14ac:dyDescent="0.2">
      <c r="A1492" s="79" t="s">
        <v>453</v>
      </c>
      <c r="B1492" s="74" t="s">
        <v>1086</v>
      </c>
      <c r="C1492" s="79" t="s">
        <v>299</v>
      </c>
      <c r="D1492" s="80">
        <v>30208272</v>
      </c>
      <c r="E1492" s="85">
        <v>33</v>
      </c>
      <c r="F1492" s="74" t="s">
        <v>1094</v>
      </c>
      <c r="G1492" s="82">
        <v>81870</v>
      </c>
      <c r="H1492" s="82">
        <v>32748</v>
      </c>
      <c r="I1492" s="80">
        <v>220</v>
      </c>
      <c r="J1492" s="108">
        <v>41934</v>
      </c>
      <c r="K1492" s="110"/>
    </row>
    <row r="1493" spans="1:11" s="35" customFormat="1" x14ac:dyDescent="0.2">
      <c r="A1493" s="79" t="s">
        <v>453</v>
      </c>
      <c r="B1493" s="74" t="s">
        <v>1086</v>
      </c>
      <c r="C1493" s="79" t="s">
        <v>299</v>
      </c>
      <c r="D1493" s="80">
        <v>30218322</v>
      </c>
      <c r="E1493" s="85">
        <v>33</v>
      </c>
      <c r="F1493" s="74" t="s">
        <v>1095</v>
      </c>
      <c r="G1493" s="82">
        <v>76798.226999999999</v>
      </c>
      <c r="H1493" s="82">
        <v>76798.226999999999</v>
      </c>
      <c r="I1493" s="80">
        <v>220</v>
      </c>
      <c r="J1493" s="108">
        <v>41934</v>
      </c>
      <c r="K1493" s="110"/>
    </row>
    <row r="1494" spans="1:11" s="35" customFormat="1" x14ac:dyDescent="0.2">
      <c r="A1494" s="79" t="s">
        <v>453</v>
      </c>
      <c r="B1494" s="74" t="s">
        <v>1086</v>
      </c>
      <c r="C1494" s="79" t="s">
        <v>299</v>
      </c>
      <c r="D1494" s="80">
        <v>30274223</v>
      </c>
      <c r="E1494" s="85">
        <v>33</v>
      </c>
      <c r="F1494" s="74" t="s">
        <v>1096</v>
      </c>
      <c r="G1494" s="82">
        <v>81511.688999999998</v>
      </c>
      <c r="H1494" s="82">
        <v>81511.688999999998</v>
      </c>
      <c r="I1494" s="80">
        <v>220</v>
      </c>
      <c r="J1494" s="108">
        <v>41934</v>
      </c>
      <c r="K1494" s="110"/>
    </row>
    <row r="1495" spans="1:11" s="35" customFormat="1" x14ac:dyDescent="0.2">
      <c r="A1495" s="79" t="s">
        <v>453</v>
      </c>
      <c r="B1495" s="74" t="s">
        <v>1086</v>
      </c>
      <c r="C1495" s="79" t="s">
        <v>299</v>
      </c>
      <c r="D1495" s="80">
        <v>30274322</v>
      </c>
      <c r="E1495" s="85">
        <v>33</v>
      </c>
      <c r="F1495" s="74" t="s">
        <v>1097</v>
      </c>
      <c r="G1495" s="82">
        <v>71650.214000000007</v>
      </c>
      <c r="H1495" s="82">
        <v>28748</v>
      </c>
      <c r="I1495" s="80">
        <v>220</v>
      </c>
      <c r="J1495" s="108">
        <v>41934</v>
      </c>
      <c r="K1495" s="110"/>
    </row>
    <row r="1496" spans="1:11" s="35" customFormat="1" x14ac:dyDescent="0.2">
      <c r="A1496" s="79" t="s">
        <v>453</v>
      </c>
      <c r="B1496" s="74" t="s">
        <v>1086</v>
      </c>
      <c r="C1496" s="79" t="s">
        <v>299</v>
      </c>
      <c r="D1496" s="80">
        <v>30275374</v>
      </c>
      <c r="E1496" s="85">
        <v>33</v>
      </c>
      <c r="F1496" s="74" t="s">
        <v>1098</v>
      </c>
      <c r="G1496" s="82">
        <v>72850.538</v>
      </c>
      <c r="H1496" s="82">
        <v>55764.851999999999</v>
      </c>
      <c r="I1496" s="80">
        <v>220</v>
      </c>
      <c r="J1496" s="108">
        <v>41934</v>
      </c>
      <c r="K1496" s="110"/>
    </row>
    <row r="1497" spans="1:11" s="35" customFormat="1" x14ac:dyDescent="0.2">
      <c r="A1497" s="79" t="s">
        <v>453</v>
      </c>
      <c r="B1497" s="74" t="s">
        <v>517</v>
      </c>
      <c r="C1497" s="79" t="s">
        <v>299</v>
      </c>
      <c r="D1497" s="80">
        <v>30419537</v>
      </c>
      <c r="E1497" s="85">
        <v>33</v>
      </c>
      <c r="F1497" s="74" t="s">
        <v>654</v>
      </c>
      <c r="G1497" s="82">
        <v>86022.81</v>
      </c>
      <c r="H1497" s="82">
        <v>86022.81</v>
      </c>
      <c r="I1497" s="80">
        <v>290</v>
      </c>
      <c r="J1497" s="108">
        <v>42354</v>
      </c>
      <c r="K1497" s="110"/>
    </row>
    <row r="1498" spans="1:11" s="35" customFormat="1" x14ac:dyDescent="0.2">
      <c r="A1498" s="79" t="s">
        <v>453</v>
      </c>
      <c r="B1498" s="74" t="s">
        <v>517</v>
      </c>
      <c r="C1498" s="79" t="s">
        <v>299</v>
      </c>
      <c r="D1498" s="80">
        <v>30420672</v>
      </c>
      <c r="E1498" s="85">
        <v>33</v>
      </c>
      <c r="F1498" s="74" t="s">
        <v>1099</v>
      </c>
      <c r="G1498" s="82">
        <v>85796.248999999996</v>
      </c>
      <c r="H1498" s="82">
        <v>65129.805999999997</v>
      </c>
      <c r="I1498" s="80">
        <v>46</v>
      </c>
      <c r="J1498" s="108">
        <v>42445</v>
      </c>
      <c r="K1498" s="110"/>
    </row>
    <row r="1499" spans="1:11" s="35" customFormat="1" x14ac:dyDescent="0.2">
      <c r="A1499" s="79" t="s">
        <v>453</v>
      </c>
      <c r="B1499" s="74" t="s">
        <v>517</v>
      </c>
      <c r="C1499" s="79" t="s">
        <v>299</v>
      </c>
      <c r="D1499" s="80">
        <v>30421284</v>
      </c>
      <c r="E1499" s="85">
        <v>33</v>
      </c>
      <c r="F1499" s="74" t="s">
        <v>1100</v>
      </c>
      <c r="G1499" s="82">
        <v>85942.464999999997</v>
      </c>
      <c r="H1499" s="82">
        <v>17569.377</v>
      </c>
      <c r="I1499" s="80">
        <v>47</v>
      </c>
      <c r="J1499" s="108">
        <v>42445</v>
      </c>
      <c r="K1499" s="110"/>
    </row>
    <row r="1500" spans="1:11" s="35" customFormat="1" x14ac:dyDescent="0.2">
      <c r="A1500" s="79" t="s">
        <v>453</v>
      </c>
      <c r="B1500" s="74" t="s">
        <v>517</v>
      </c>
      <c r="C1500" s="79" t="s">
        <v>299</v>
      </c>
      <c r="D1500" s="80">
        <v>30418774</v>
      </c>
      <c r="E1500" s="85">
        <v>33</v>
      </c>
      <c r="F1500" s="74" t="s">
        <v>1101</v>
      </c>
      <c r="G1500" s="82">
        <v>85708.653000000006</v>
      </c>
      <c r="H1500" s="82">
        <v>20846.338</v>
      </c>
      <c r="I1500" s="80">
        <v>45</v>
      </c>
      <c r="J1500" s="108">
        <v>42445</v>
      </c>
      <c r="K1500" s="110"/>
    </row>
    <row r="1501" spans="1:11" s="35" customFormat="1" x14ac:dyDescent="0.2">
      <c r="A1501" s="79" t="s">
        <v>453</v>
      </c>
      <c r="B1501" s="74" t="s">
        <v>517</v>
      </c>
      <c r="C1501" s="79" t="s">
        <v>299</v>
      </c>
      <c r="D1501" s="80">
        <v>30435774</v>
      </c>
      <c r="E1501" s="85">
        <v>33</v>
      </c>
      <c r="F1501" s="74" t="s">
        <v>1102</v>
      </c>
      <c r="G1501" s="82">
        <v>50742.442000000003</v>
      </c>
      <c r="H1501" s="82">
        <v>14136.415999999999</v>
      </c>
      <c r="I1501" s="80">
        <v>48</v>
      </c>
      <c r="J1501" s="108">
        <v>42445</v>
      </c>
      <c r="K1501" s="110"/>
    </row>
    <row r="1502" spans="1:11" s="35" customFormat="1" x14ac:dyDescent="0.2">
      <c r="A1502" s="79" t="s">
        <v>453</v>
      </c>
      <c r="B1502" s="74" t="s">
        <v>517</v>
      </c>
      <c r="C1502" s="79" t="s">
        <v>299</v>
      </c>
      <c r="D1502" s="80">
        <v>30308473</v>
      </c>
      <c r="E1502" s="85">
        <v>33</v>
      </c>
      <c r="F1502" s="74" t="s">
        <v>1103</v>
      </c>
      <c r="G1502" s="82">
        <v>29032.904999999999</v>
      </c>
      <c r="H1502" s="82">
        <v>29032.904999999999</v>
      </c>
      <c r="I1502" s="80">
        <v>237</v>
      </c>
      <c r="J1502" s="108">
        <v>41955</v>
      </c>
      <c r="K1502" s="110"/>
    </row>
    <row r="1503" spans="1:11" s="35" customFormat="1" x14ac:dyDescent="0.2">
      <c r="A1503" s="79" t="s">
        <v>453</v>
      </c>
      <c r="B1503" s="74" t="s">
        <v>517</v>
      </c>
      <c r="C1503" s="79" t="s">
        <v>299</v>
      </c>
      <c r="D1503" s="80">
        <v>30311272</v>
      </c>
      <c r="E1503" s="85">
        <v>33</v>
      </c>
      <c r="F1503" s="74" t="s">
        <v>1104</v>
      </c>
      <c r="G1503" s="82">
        <v>80910.760999999999</v>
      </c>
      <c r="H1503" s="82">
        <v>80910.760999999999</v>
      </c>
      <c r="I1503" s="80">
        <v>237</v>
      </c>
      <c r="J1503" s="108">
        <v>41955</v>
      </c>
      <c r="K1503" s="110"/>
    </row>
    <row r="1504" spans="1:11" s="35" customFormat="1" x14ac:dyDescent="0.2">
      <c r="A1504" s="79" t="s">
        <v>453</v>
      </c>
      <c r="B1504" s="74" t="s">
        <v>517</v>
      </c>
      <c r="C1504" s="79" t="s">
        <v>299</v>
      </c>
      <c r="D1504" s="80">
        <v>30315822</v>
      </c>
      <c r="E1504" s="85">
        <v>33</v>
      </c>
      <c r="F1504" s="74" t="s">
        <v>1105</v>
      </c>
      <c r="G1504" s="82">
        <v>30086.789000000001</v>
      </c>
      <c r="H1504" s="82">
        <v>30086.789000000001</v>
      </c>
      <c r="I1504" s="80">
        <v>237</v>
      </c>
      <c r="J1504" s="108">
        <v>41955</v>
      </c>
      <c r="K1504" s="110"/>
    </row>
    <row r="1505" spans="1:11" s="35" customFormat="1" x14ac:dyDescent="0.2">
      <c r="A1505" s="79" t="s">
        <v>453</v>
      </c>
      <c r="B1505" s="74" t="s">
        <v>517</v>
      </c>
      <c r="C1505" s="79" t="s">
        <v>299</v>
      </c>
      <c r="D1505" s="80">
        <v>30315922</v>
      </c>
      <c r="E1505" s="85">
        <v>33</v>
      </c>
      <c r="F1505" s="74" t="s">
        <v>1106</v>
      </c>
      <c r="G1505" s="82">
        <v>23900.481</v>
      </c>
      <c r="H1505" s="82">
        <v>23900.481</v>
      </c>
      <c r="I1505" s="80">
        <v>237</v>
      </c>
      <c r="J1505" s="108">
        <v>41955</v>
      </c>
      <c r="K1505" s="110"/>
    </row>
    <row r="1506" spans="1:11" s="35" customFormat="1" x14ac:dyDescent="0.2">
      <c r="A1506" s="79" t="s">
        <v>453</v>
      </c>
      <c r="B1506" s="74" t="s">
        <v>517</v>
      </c>
      <c r="C1506" s="79" t="s">
        <v>299</v>
      </c>
      <c r="D1506" s="80">
        <v>30316022</v>
      </c>
      <c r="E1506" s="85">
        <v>33</v>
      </c>
      <c r="F1506" s="74" t="s">
        <v>1107</v>
      </c>
      <c r="G1506" s="82">
        <v>80999.566999999995</v>
      </c>
      <c r="H1506" s="82">
        <v>80999.566999999995</v>
      </c>
      <c r="I1506" s="80">
        <v>237</v>
      </c>
      <c r="J1506" s="108">
        <v>41955</v>
      </c>
      <c r="K1506" s="110"/>
    </row>
    <row r="1507" spans="1:11" s="35" customFormat="1" x14ac:dyDescent="0.2">
      <c r="A1507" s="79" t="s">
        <v>453</v>
      </c>
      <c r="B1507" s="74" t="s">
        <v>517</v>
      </c>
      <c r="C1507" s="79" t="s">
        <v>299</v>
      </c>
      <c r="D1507" s="80">
        <v>30317173</v>
      </c>
      <c r="E1507" s="85">
        <v>33</v>
      </c>
      <c r="F1507" s="74" t="s">
        <v>1108</v>
      </c>
      <c r="G1507" s="82">
        <v>28592.503000000001</v>
      </c>
      <c r="H1507" s="82">
        <v>28592.503000000001</v>
      </c>
      <c r="I1507" s="80">
        <v>237</v>
      </c>
      <c r="J1507" s="108">
        <v>41955</v>
      </c>
      <c r="K1507" s="110"/>
    </row>
    <row r="1508" spans="1:11" s="35" customFormat="1" x14ac:dyDescent="0.2">
      <c r="A1508" s="79" t="s">
        <v>453</v>
      </c>
      <c r="B1508" s="74" t="s">
        <v>517</v>
      </c>
      <c r="C1508" s="79" t="s">
        <v>299</v>
      </c>
      <c r="D1508" s="80">
        <v>30354930</v>
      </c>
      <c r="E1508" s="85">
        <v>33</v>
      </c>
      <c r="F1508" s="74" t="s">
        <v>1109</v>
      </c>
      <c r="G1508" s="82">
        <v>81606.146999999997</v>
      </c>
      <c r="H1508" s="82">
        <v>81606.146999999997</v>
      </c>
      <c r="I1508" s="80">
        <v>237</v>
      </c>
      <c r="J1508" s="108">
        <v>41955</v>
      </c>
      <c r="K1508" s="110"/>
    </row>
    <row r="1509" spans="1:11" s="35" customFormat="1" x14ac:dyDescent="0.2">
      <c r="A1509" s="79" t="s">
        <v>453</v>
      </c>
      <c r="B1509" s="74" t="s">
        <v>517</v>
      </c>
      <c r="C1509" s="79" t="s">
        <v>299</v>
      </c>
      <c r="D1509" s="80">
        <v>30418985</v>
      </c>
      <c r="E1509" s="85">
        <v>33</v>
      </c>
      <c r="F1509" s="74" t="s">
        <v>650</v>
      </c>
      <c r="G1509" s="82">
        <v>73396.308999999994</v>
      </c>
      <c r="H1509" s="82">
        <v>73396.308999999994</v>
      </c>
      <c r="I1509" s="80">
        <v>290</v>
      </c>
      <c r="J1509" s="108">
        <v>42354</v>
      </c>
      <c r="K1509" s="110"/>
    </row>
    <row r="1510" spans="1:11" s="35" customFormat="1" x14ac:dyDescent="0.2">
      <c r="A1510" s="79" t="s">
        <v>453</v>
      </c>
      <c r="B1510" s="74" t="s">
        <v>517</v>
      </c>
      <c r="C1510" s="79" t="s">
        <v>299</v>
      </c>
      <c r="D1510" s="80">
        <v>30420374</v>
      </c>
      <c r="E1510" s="85">
        <v>33</v>
      </c>
      <c r="F1510" s="74" t="s">
        <v>671</v>
      </c>
      <c r="G1510" s="82">
        <v>47275.813000000002</v>
      </c>
      <c r="H1510" s="82">
        <v>47275.813000000002</v>
      </c>
      <c r="I1510" s="80">
        <v>290</v>
      </c>
      <c r="J1510" s="108">
        <v>42354</v>
      </c>
      <c r="K1510" s="110"/>
    </row>
    <row r="1511" spans="1:11" s="35" customFormat="1" x14ac:dyDescent="0.2">
      <c r="A1511" s="79" t="s">
        <v>453</v>
      </c>
      <c r="B1511" s="74" t="s">
        <v>517</v>
      </c>
      <c r="C1511" s="79" t="s">
        <v>299</v>
      </c>
      <c r="D1511" s="80">
        <v>30421100</v>
      </c>
      <c r="E1511" s="85">
        <v>33</v>
      </c>
      <c r="F1511" s="74" t="s">
        <v>1110</v>
      </c>
      <c r="G1511" s="82">
        <v>65444</v>
      </c>
      <c r="H1511" s="82">
        <v>0</v>
      </c>
      <c r="I1511" s="80">
        <v>290</v>
      </c>
      <c r="J1511" s="108">
        <v>42354</v>
      </c>
      <c r="K1511" s="110"/>
    </row>
    <row r="1512" spans="1:11" s="35" customFormat="1" x14ac:dyDescent="0.2">
      <c r="A1512" s="79" t="s">
        <v>453</v>
      </c>
      <c r="B1512" s="74" t="s">
        <v>517</v>
      </c>
      <c r="C1512" s="79" t="s">
        <v>299</v>
      </c>
      <c r="D1512" s="80">
        <v>30421102</v>
      </c>
      <c r="E1512" s="85">
        <v>33</v>
      </c>
      <c r="F1512" s="74" t="s">
        <v>694</v>
      </c>
      <c r="G1512" s="82">
        <v>84720.013999999996</v>
      </c>
      <c r="H1512" s="82">
        <v>84720.013999999996</v>
      </c>
      <c r="I1512" s="80">
        <v>290</v>
      </c>
      <c r="J1512" s="108">
        <v>42354</v>
      </c>
      <c r="K1512" s="110"/>
    </row>
    <row r="1513" spans="1:11" s="35" customFormat="1" x14ac:dyDescent="0.2">
      <c r="A1513" s="79" t="s">
        <v>453</v>
      </c>
      <c r="B1513" s="74" t="s">
        <v>517</v>
      </c>
      <c r="C1513" s="79" t="s">
        <v>299</v>
      </c>
      <c r="D1513" s="80">
        <v>30421105</v>
      </c>
      <c r="E1513" s="85">
        <v>33</v>
      </c>
      <c r="F1513" s="74" t="s">
        <v>695</v>
      </c>
      <c r="G1513" s="82">
        <v>38632.271999999997</v>
      </c>
      <c r="H1513" s="82">
        <v>38632.271999999997</v>
      </c>
      <c r="I1513" s="80">
        <v>290</v>
      </c>
      <c r="J1513" s="108">
        <v>42354</v>
      </c>
      <c r="K1513" s="110"/>
    </row>
    <row r="1514" spans="1:11" s="35" customFormat="1" x14ac:dyDescent="0.2">
      <c r="A1514" s="79" t="s">
        <v>453</v>
      </c>
      <c r="B1514" s="74" t="s">
        <v>517</v>
      </c>
      <c r="C1514" s="79" t="s">
        <v>299</v>
      </c>
      <c r="D1514" s="80">
        <v>30421108</v>
      </c>
      <c r="E1514" s="85">
        <v>33</v>
      </c>
      <c r="F1514" s="74" t="s">
        <v>696</v>
      </c>
      <c r="G1514" s="82">
        <v>44857.860999999997</v>
      </c>
      <c r="H1514" s="82">
        <v>44857.860999999997</v>
      </c>
      <c r="I1514" s="80">
        <v>290</v>
      </c>
      <c r="J1514" s="108">
        <v>42354</v>
      </c>
      <c r="K1514" s="110"/>
    </row>
    <row r="1515" spans="1:11" s="35" customFormat="1" x14ac:dyDescent="0.2">
      <c r="A1515" s="79" t="s">
        <v>453</v>
      </c>
      <c r="B1515" s="74" t="s">
        <v>517</v>
      </c>
      <c r="C1515" s="79" t="s">
        <v>299</v>
      </c>
      <c r="D1515" s="80">
        <v>30421285</v>
      </c>
      <c r="E1515" s="85">
        <v>33</v>
      </c>
      <c r="F1515" s="74" t="s">
        <v>1111</v>
      </c>
      <c r="G1515" s="82">
        <v>41229</v>
      </c>
      <c r="H1515" s="82">
        <v>0</v>
      </c>
      <c r="I1515" s="80">
        <v>290</v>
      </c>
      <c r="J1515" s="108">
        <v>42354</v>
      </c>
      <c r="K1515" s="110"/>
    </row>
    <row r="1516" spans="1:11" s="35" customFormat="1" x14ac:dyDescent="0.2">
      <c r="A1516" s="79" t="s">
        <v>453</v>
      </c>
      <c r="B1516" s="74" t="s">
        <v>517</v>
      </c>
      <c r="C1516" s="79" t="s">
        <v>299</v>
      </c>
      <c r="D1516" s="80">
        <v>30421822</v>
      </c>
      <c r="E1516" s="85">
        <v>33</v>
      </c>
      <c r="F1516" s="74" t="s">
        <v>718</v>
      </c>
      <c r="G1516" s="82">
        <v>39343.264000000003</v>
      </c>
      <c r="H1516" s="82">
        <v>39343.264000000003</v>
      </c>
      <c r="I1516" s="80">
        <v>290</v>
      </c>
      <c r="J1516" s="108">
        <v>42354</v>
      </c>
      <c r="K1516" s="110"/>
    </row>
    <row r="1517" spans="1:11" s="35" customFormat="1" x14ac:dyDescent="0.2">
      <c r="A1517" s="79" t="s">
        <v>453</v>
      </c>
      <c r="B1517" s="74" t="s">
        <v>517</v>
      </c>
      <c r="C1517" s="79" t="s">
        <v>299</v>
      </c>
      <c r="D1517" s="80">
        <v>30435776</v>
      </c>
      <c r="E1517" s="85">
        <v>33</v>
      </c>
      <c r="F1517" s="74" t="s">
        <v>1112</v>
      </c>
      <c r="G1517" s="82">
        <v>45811</v>
      </c>
      <c r="H1517" s="82">
        <v>0</v>
      </c>
      <c r="I1517" s="80">
        <v>290</v>
      </c>
      <c r="J1517" s="108">
        <v>42354</v>
      </c>
      <c r="K1517" s="110"/>
    </row>
    <row r="1518" spans="1:11" s="35" customFormat="1" ht="25.5" x14ac:dyDescent="0.2">
      <c r="A1518" s="79" t="s">
        <v>453</v>
      </c>
      <c r="B1518" s="74" t="s">
        <v>114</v>
      </c>
      <c r="C1518" s="79" t="s">
        <v>299</v>
      </c>
      <c r="D1518" s="80">
        <v>30362586</v>
      </c>
      <c r="E1518" s="85">
        <v>33</v>
      </c>
      <c r="F1518" s="74" t="s">
        <v>1113</v>
      </c>
      <c r="G1518" s="82">
        <v>141750</v>
      </c>
      <c r="H1518" s="82">
        <v>106313</v>
      </c>
      <c r="I1518" s="80">
        <v>235</v>
      </c>
      <c r="J1518" s="108">
        <v>41955</v>
      </c>
      <c r="K1518" s="110"/>
    </row>
    <row r="1519" spans="1:11" s="35" customFormat="1" ht="25.5" x14ac:dyDescent="0.2">
      <c r="A1519" s="79" t="s">
        <v>453</v>
      </c>
      <c r="B1519" s="74" t="s">
        <v>114</v>
      </c>
      <c r="C1519" s="79" t="s">
        <v>299</v>
      </c>
      <c r="D1519" s="80">
        <v>30362329</v>
      </c>
      <c r="E1519" s="85">
        <v>33</v>
      </c>
      <c r="F1519" s="74" t="s">
        <v>1114</v>
      </c>
      <c r="G1519" s="82">
        <v>258195</v>
      </c>
      <c r="H1519" s="82">
        <v>193646</v>
      </c>
      <c r="I1519" s="80">
        <v>235</v>
      </c>
      <c r="J1519" s="108">
        <v>41955</v>
      </c>
      <c r="K1519" s="110"/>
    </row>
    <row r="1520" spans="1:11" s="35" customFormat="1" ht="25.5" x14ac:dyDescent="0.2">
      <c r="A1520" s="79" t="s">
        <v>453</v>
      </c>
      <c r="B1520" s="74" t="s">
        <v>114</v>
      </c>
      <c r="C1520" s="79" t="s">
        <v>299</v>
      </c>
      <c r="D1520" s="80">
        <v>30449383</v>
      </c>
      <c r="E1520" s="85">
        <v>33</v>
      </c>
      <c r="F1520" s="74" t="s">
        <v>1115</v>
      </c>
      <c r="G1520" s="82">
        <v>200000</v>
      </c>
      <c r="H1520" s="82">
        <v>140000</v>
      </c>
      <c r="I1520" s="80">
        <v>236</v>
      </c>
      <c r="J1520" s="108">
        <v>41955</v>
      </c>
      <c r="K1520" s="110"/>
    </row>
    <row r="1521" spans="1:11" s="35" customFormat="1" ht="25.5" x14ac:dyDescent="0.2">
      <c r="A1521" s="79" t="s">
        <v>453</v>
      </c>
      <c r="B1521" s="74" t="s">
        <v>114</v>
      </c>
      <c r="C1521" s="79" t="s">
        <v>299</v>
      </c>
      <c r="D1521" s="80" t="s">
        <v>1116</v>
      </c>
      <c r="E1521" s="85">
        <v>33</v>
      </c>
      <c r="F1521" s="74" t="s">
        <v>1117</v>
      </c>
      <c r="G1521" s="82">
        <v>393000</v>
      </c>
      <c r="H1521" s="82">
        <v>138680</v>
      </c>
      <c r="I1521" s="80" t="s">
        <v>1118</v>
      </c>
      <c r="J1521" s="108" t="s">
        <v>1119</v>
      </c>
      <c r="K1521" s="110"/>
    </row>
    <row r="1522" spans="1:11" s="35" customFormat="1" x14ac:dyDescent="0.2">
      <c r="A1522" s="79" t="s">
        <v>453</v>
      </c>
      <c r="B1522" s="74" t="s">
        <v>551</v>
      </c>
      <c r="C1522" s="79" t="s">
        <v>299</v>
      </c>
      <c r="D1522" s="80">
        <v>30184772</v>
      </c>
      <c r="E1522" s="85">
        <v>33</v>
      </c>
      <c r="F1522" s="74" t="s">
        <v>739</v>
      </c>
      <c r="G1522" s="82">
        <v>3167968.4980000001</v>
      </c>
      <c r="H1522" s="82">
        <v>661954.13500000001</v>
      </c>
      <c r="I1522" s="80">
        <v>6</v>
      </c>
      <c r="J1522" s="108">
        <v>42149</v>
      </c>
      <c r="K1522" s="110"/>
    </row>
    <row r="1523" spans="1:11" s="35" customFormat="1" x14ac:dyDescent="0.2">
      <c r="A1523" s="79" t="s">
        <v>453</v>
      </c>
      <c r="B1523" s="74" t="s">
        <v>477</v>
      </c>
      <c r="C1523" s="79" t="s">
        <v>299</v>
      </c>
      <c r="D1523" s="80">
        <v>30113498</v>
      </c>
      <c r="E1523" s="85">
        <v>33</v>
      </c>
      <c r="F1523" s="74" t="s">
        <v>1120</v>
      </c>
      <c r="G1523" s="82">
        <v>2288707</v>
      </c>
      <c r="H1523" s="82">
        <v>2058996.378</v>
      </c>
      <c r="I1523" s="80">
        <v>6</v>
      </c>
      <c r="J1523" s="108">
        <v>42088</v>
      </c>
      <c r="K1523" s="110"/>
    </row>
    <row r="1524" spans="1:11" s="35" customFormat="1" x14ac:dyDescent="0.2">
      <c r="A1524" s="79" t="s">
        <v>453</v>
      </c>
      <c r="B1524" s="74" t="s">
        <v>114</v>
      </c>
      <c r="C1524" s="79" t="s">
        <v>299</v>
      </c>
      <c r="D1524" s="80">
        <v>30137071</v>
      </c>
      <c r="E1524" s="85">
        <v>33</v>
      </c>
      <c r="F1524" s="74" t="s">
        <v>443</v>
      </c>
      <c r="G1524" s="82">
        <v>315000</v>
      </c>
      <c r="H1524" s="82">
        <v>194587</v>
      </c>
      <c r="I1524" s="80">
        <v>90</v>
      </c>
      <c r="J1524" s="108">
        <v>41451</v>
      </c>
      <c r="K1524" s="110"/>
    </row>
    <row r="1525" spans="1:11" s="35" customFormat="1" x14ac:dyDescent="0.2">
      <c r="A1525" s="79" t="s">
        <v>453</v>
      </c>
      <c r="B1525" s="74" t="s">
        <v>114</v>
      </c>
      <c r="C1525" s="79" t="s">
        <v>299</v>
      </c>
      <c r="D1525" s="80">
        <v>30137072</v>
      </c>
      <c r="E1525" s="85">
        <v>33</v>
      </c>
      <c r="F1525" s="74" t="s">
        <v>1121</v>
      </c>
      <c r="G1525" s="82">
        <v>210000</v>
      </c>
      <c r="H1525" s="82">
        <v>52500</v>
      </c>
      <c r="I1525" s="80">
        <v>90</v>
      </c>
      <c r="J1525" s="108">
        <v>41451</v>
      </c>
      <c r="K1525" s="110"/>
    </row>
    <row r="1526" spans="1:11" s="35" customFormat="1" x14ac:dyDescent="0.2">
      <c r="A1526" s="79" t="s">
        <v>453</v>
      </c>
      <c r="B1526" s="74" t="s">
        <v>114</v>
      </c>
      <c r="C1526" s="79" t="s">
        <v>299</v>
      </c>
      <c r="D1526" s="80">
        <v>30365526</v>
      </c>
      <c r="E1526" s="85">
        <v>33</v>
      </c>
      <c r="F1526" s="74" t="s">
        <v>1122</v>
      </c>
      <c r="G1526" s="82">
        <v>254100</v>
      </c>
      <c r="H1526" s="82">
        <v>37671</v>
      </c>
      <c r="I1526" s="80">
        <v>235</v>
      </c>
      <c r="J1526" s="108">
        <v>41955</v>
      </c>
      <c r="K1526" s="110"/>
    </row>
    <row r="1527" spans="1:11" s="35" customFormat="1" x14ac:dyDescent="0.2">
      <c r="A1527" s="79" t="s">
        <v>453</v>
      </c>
      <c r="B1527" s="74" t="s">
        <v>114</v>
      </c>
      <c r="C1527" s="79" t="s">
        <v>299</v>
      </c>
      <c r="D1527" s="80">
        <v>30365528</v>
      </c>
      <c r="E1527" s="85">
        <v>33</v>
      </c>
      <c r="F1527" s="74" t="s">
        <v>1340</v>
      </c>
      <c r="G1527" s="82">
        <v>221550</v>
      </c>
      <c r="H1527" s="82">
        <v>125760</v>
      </c>
      <c r="I1527" s="80">
        <v>235</v>
      </c>
      <c r="J1527" s="108">
        <v>41955</v>
      </c>
      <c r="K1527" s="110"/>
    </row>
    <row r="1528" spans="1:11" s="35" customFormat="1" x14ac:dyDescent="0.2">
      <c r="A1528" s="79" t="s">
        <v>453</v>
      </c>
      <c r="B1528" s="74" t="s">
        <v>114</v>
      </c>
      <c r="C1528" s="79" t="s">
        <v>299</v>
      </c>
      <c r="D1528" s="80">
        <v>30365725</v>
      </c>
      <c r="E1528" s="85">
        <v>33</v>
      </c>
      <c r="F1528" s="74" t="s">
        <v>1123</v>
      </c>
      <c r="G1528" s="82">
        <v>454405</v>
      </c>
      <c r="H1528" s="82">
        <v>0</v>
      </c>
      <c r="I1528" s="80">
        <v>235</v>
      </c>
      <c r="J1528" s="108">
        <v>41955</v>
      </c>
      <c r="K1528" s="110"/>
    </row>
    <row r="1529" spans="1:11" s="35" customFormat="1" x14ac:dyDescent="0.2">
      <c r="A1529" s="79" t="s">
        <v>453</v>
      </c>
      <c r="B1529" s="74" t="s">
        <v>449</v>
      </c>
      <c r="C1529" s="79" t="s">
        <v>299</v>
      </c>
      <c r="D1529" s="80">
        <v>30421429</v>
      </c>
      <c r="E1529" s="85">
        <v>33</v>
      </c>
      <c r="F1529" s="74" t="s">
        <v>1341</v>
      </c>
      <c r="G1529" s="82">
        <v>80132.369000000006</v>
      </c>
      <c r="H1529" s="82">
        <v>0</v>
      </c>
      <c r="I1529" s="80">
        <v>291</v>
      </c>
      <c r="J1529" s="108">
        <v>42354</v>
      </c>
      <c r="K1529" s="110"/>
    </row>
    <row r="1530" spans="1:11" s="35" customFormat="1" x14ac:dyDescent="0.2">
      <c r="A1530" s="79" t="s">
        <v>453</v>
      </c>
      <c r="B1530" s="74" t="s">
        <v>449</v>
      </c>
      <c r="C1530" s="79" t="s">
        <v>299</v>
      </c>
      <c r="D1530" s="80">
        <v>30421112</v>
      </c>
      <c r="E1530" s="85">
        <v>33</v>
      </c>
      <c r="F1530" s="74" t="s">
        <v>697</v>
      </c>
      <c r="G1530" s="82">
        <v>82968.288</v>
      </c>
      <c r="H1530" s="82">
        <v>82968.288</v>
      </c>
      <c r="I1530" s="80">
        <v>291</v>
      </c>
      <c r="J1530" s="108">
        <v>42354</v>
      </c>
      <c r="K1530" s="110"/>
    </row>
    <row r="1531" spans="1:11" s="35" customFormat="1" x14ac:dyDescent="0.2">
      <c r="A1531" s="79" t="s">
        <v>453</v>
      </c>
      <c r="B1531" s="74" t="s">
        <v>449</v>
      </c>
      <c r="C1531" s="79" t="s">
        <v>299</v>
      </c>
      <c r="D1531" s="80">
        <v>30421528</v>
      </c>
      <c r="E1531" s="85">
        <v>33</v>
      </c>
      <c r="F1531" s="74" t="s">
        <v>703</v>
      </c>
      <c r="G1531" s="82">
        <v>85168.672000000006</v>
      </c>
      <c r="H1531" s="82">
        <v>85168.672000000006</v>
      </c>
      <c r="I1531" s="80">
        <v>291</v>
      </c>
      <c r="J1531" s="108">
        <v>42354</v>
      </c>
      <c r="K1531" s="110"/>
    </row>
    <row r="1532" spans="1:11" s="35" customFormat="1" x14ac:dyDescent="0.2">
      <c r="A1532" s="79" t="s">
        <v>453</v>
      </c>
      <c r="B1532" s="74" t="s">
        <v>449</v>
      </c>
      <c r="C1532" s="79" t="s">
        <v>299</v>
      </c>
      <c r="D1532" s="80">
        <v>30421516</v>
      </c>
      <c r="E1532" s="85">
        <v>33</v>
      </c>
      <c r="F1532" s="74" t="s">
        <v>1342</v>
      </c>
      <c r="G1532" s="82">
        <v>71702.918999999994</v>
      </c>
      <c r="H1532" s="82">
        <v>71702.918999999994</v>
      </c>
      <c r="I1532" s="80">
        <v>49</v>
      </c>
      <c r="J1532" s="108">
        <v>42445</v>
      </c>
      <c r="K1532" s="110"/>
    </row>
    <row r="1533" spans="1:11" s="35" customFormat="1" x14ac:dyDescent="0.2">
      <c r="A1533" s="79" t="s">
        <v>453</v>
      </c>
      <c r="B1533" s="74" t="s">
        <v>449</v>
      </c>
      <c r="C1533" s="79" t="s">
        <v>299</v>
      </c>
      <c r="D1533" s="80">
        <v>30134946</v>
      </c>
      <c r="E1533" s="85">
        <v>33</v>
      </c>
      <c r="F1533" s="74" t="s">
        <v>1124</v>
      </c>
      <c r="G1533" s="82">
        <v>76566.864000000001</v>
      </c>
      <c r="H1533" s="82">
        <v>7656.6859999999997</v>
      </c>
      <c r="I1533" s="80">
        <v>213</v>
      </c>
      <c r="J1533" s="108">
        <v>41570</v>
      </c>
      <c r="K1533" s="110"/>
    </row>
    <row r="1534" spans="1:11" s="35" customFormat="1" x14ac:dyDescent="0.2">
      <c r="A1534" s="79" t="s">
        <v>453</v>
      </c>
      <c r="B1534" s="74" t="s">
        <v>449</v>
      </c>
      <c r="C1534" s="79" t="s">
        <v>299</v>
      </c>
      <c r="D1534" s="80">
        <v>30135153</v>
      </c>
      <c r="E1534" s="85">
        <v>33</v>
      </c>
      <c r="F1534" s="74" t="s">
        <v>1125</v>
      </c>
      <c r="G1534" s="82">
        <v>65569.445999999996</v>
      </c>
      <c r="H1534" s="82">
        <v>65569.445999999996</v>
      </c>
      <c r="I1534" s="80">
        <v>213</v>
      </c>
      <c r="J1534" s="108">
        <v>41570</v>
      </c>
      <c r="K1534" s="110"/>
    </row>
    <row r="1535" spans="1:11" s="35" customFormat="1" x14ac:dyDescent="0.2">
      <c r="A1535" s="79" t="s">
        <v>453</v>
      </c>
      <c r="B1535" s="74" t="s">
        <v>449</v>
      </c>
      <c r="C1535" s="79" t="s">
        <v>299</v>
      </c>
      <c r="D1535" s="80">
        <v>30135154</v>
      </c>
      <c r="E1535" s="85">
        <v>33</v>
      </c>
      <c r="F1535" s="74" t="s">
        <v>1126</v>
      </c>
      <c r="G1535" s="82">
        <v>78258.447</v>
      </c>
      <c r="H1535" s="82">
        <v>7825.8450000000003</v>
      </c>
      <c r="I1535" s="80">
        <v>213</v>
      </c>
      <c r="J1535" s="108">
        <v>41570</v>
      </c>
      <c r="K1535" s="110"/>
    </row>
    <row r="1536" spans="1:11" s="35" customFormat="1" x14ac:dyDescent="0.2">
      <c r="A1536" s="79" t="s">
        <v>453</v>
      </c>
      <c r="B1536" s="74" t="s">
        <v>449</v>
      </c>
      <c r="C1536" s="79" t="s">
        <v>299</v>
      </c>
      <c r="D1536" s="80">
        <v>30135162</v>
      </c>
      <c r="E1536" s="85">
        <v>33</v>
      </c>
      <c r="F1536" s="74" t="s">
        <v>1127</v>
      </c>
      <c r="G1536" s="82">
        <v>67782.638000000006</v>
      </c>
      <c r="H1536" s="82">
        <v>67782.638000000006</v>
      </c>
      <c r="I1536" s="80">
        <v>213</v>
      </c>
      <c r="J1536" s="108">
        <v>41570</v>
      </c>
      <c r="K1536" s="110"/>
    </row>
    <row r="1537" spans="1:11" s="35" customFormat="1" x14ac:dyDescent="0.2">
      <c r="A1537" s="79" t="s">
        <v>453</v>
      </c>
      <c r="B1537" s="74" t="s">
        <v>449</v>
      </c>
      <c r="C1537" s="79" t="s">
        <v>299</v>
      </c>
      <c r="D1537" s="80">
        <v>30135168</v>
      </c>
      <c r="E1537" s="85">
        <v>33</v>
      </c>
      <c r="F1537" s="74" t="s">
        <v>611</v>
      </c>
      <c r="G1537" s="82">
        <v>75779.150999999998</v>
      </c>
      <c r="H1537" s="82">
        <v>75779.150999999998</v>
      </c>
      <c r="I1537" s="80">
        <v>213</v>
      </c>
      <c r="J1537" s="108">
        <v>41570</v>
      </c>
      <c r="K1537" s="110"/>
    </row>
    <row r="1538" spans="1:11" s="35" customFormat="1" x14ac:dyDescent="0.2">
      <c r="A1538" s="79" t="s">
        <v>453</v>
      </c>
      <c r="B1538" s="74" t="s">
        <v>449</v>
      </c>
      <c r="C1538" s="79" t="s">
        <v>299</v>
      </c>
      <c r="D1538" s="80">
        <v>30135173</v>
      </c>
      <c r="E1538" s="85">
        <v>33</v>
      </c>
      <c r="F1538" s="74" t="s">
        <v>1128</v>
      </c>
      <c r="G1538" s="82">
        <v>65222.010999999999</v>
      </c>
      <c r="H1538" s="82">
        <v>65222.010999999999</v>
      </c>
      <c r="I1538" s="80">
        <v>213</v>
      </c>
      <c r="J1538" s="108">
        <v>41570</v>
      </c>
      <c r="K1538" s="110"/>
    </row>
    <row r="1539" spans="1:11" s="35" customFormat="1" x14ac:dyDescent="0.2">
      <c r="A1539" s="79" t="s">
        <v>453</v>
      </c>
      <c r="B1539" s="74" t="s">
        <v>449</v>
      </c>
      <c r="C1539" s="79" t="s">
        <v>299</v>
      </c>
      <c r="D1539" s="80">
        <v>30135542</v>
      </c>
      <c r="E1539" s="85">
        <v>33</v>
      </c>
      <c r="F1539" s="74" t="s">
        <v>1129</v>
      </c>
      <c r="G1539" s="82">
        <v>13854.575000000001</v>
      </c>
      <c r="H1539" s="82">
        <v>13854.575000000001</v>
      </c>
      <c r="I1539" s="80">
        <v>176</v>
      </c>
      <c r="J1539" s="108">
        <v>41556</v>
      </c>
      <c r="K1539" s="110"/>
    </row>
    <row r="1540" spans="1:11" s="35" customFormat="1" x14ac:dyDescent="0.2">
      <c r="A1540" s="79" t="s">
        <v>453</v>
      </c>
      <c r="B1540" s="74" t="s">
        <v>449</v>
      </c>
      <c r="C1540" s="79" t="s">
        <v>299</v>
      </c>
      <c r="D1540" s="80">
        <v>30283772</v>
      </c>
      <c r="E1540" s="85">
        <v>33</v>
      </c>
      <c r="F1540" s="74" t="s">
        <v>1130</v>
      </c>
      <c r="G1540" s="82">
        <v>80192.774000000005</v>
      </c>
      <c r="H1540" s="82">
        <v>80192.773000000001</v>
      </c>
      <c r="I1540" s="80">
        <v>220</v>
      </c>
      <c r="J1540" s="108">
        <v>41934</v>
      </c>
      <c r="K1540" s="110"/>
    </row>
    <row r="1541" spans="1:11" s="35" customFormat="1" x14ac:dyDescent="0.2">
      <c r="A1541" s="79" t="s">
        <v>453</v>
      </c>
      <c r="B1541" s="74" t="s">
        <v>449</v>
      </c>
      <c r="C1541" s="79" t="s">
        <v>299</v>
      </c>
      <c r="D1541" s="80">
        <v>30284024</v>
      </c>
      <c r="E1541" s="85">
        <v>33</v>
      </c>
      <c r="F1541" s="74" t="s">
        <v>1131</v>
      </c>
      <c r="G1541" s="82">
        <v>580312</v>
      </c>
      <c r="H1541" s="82">
        <v>0</v>
      </c>
      <c r="I1541" s="80">
        <v>23</v>
      </c>
      <c r="J1541" s="108">
        <v>41955</v>
      </c>
      <c r="K1541" s="110"/>
    </row>
    <row r="1542" spans="1:11" s="35" customFormat="1" x14ac:dyDescent="0.2">
      <c r="A1542" s="79" t="s">
        <v>453</v>
      </c>
      <c r="B1542" s="74" t="s">
        <v>114</v>
      </c>
      <c r="C1542" s="79" t="s">
        <v>299</v>
      </c>
      <c r="D1542" s="80">
        <v>30192172</v>
      </c>
      <c r="E1542" s="85">
        <v>33</v>
      </c>
      <c r="F1542" s="74" t="s">
        <v>1343</v>
      </c>
      <c r="G1542" s="82">
        <v>2971793</v>
      </c>
      <c r="H1542" s="82">
        <v>2887796</v>
      </c>
      <c r="I1542" s="80">
        <v>272</v>
      </c>
      <c r="J1542" s="108">
        <v>41626</v>
      </c>
      <c r="K1542" s="110"/>
    </row>
    <row r="1543" spans="1:11" s="35" customFormat="1" x14ac:dyDescent="0.2">
      <c r="A1543" s="79" t="s">
        <v>453</v>
      </c>
      <c r="B1543" s="74" t="s">
        <v>522</v>
      </c>
      <c r="C1543" s="79" t="s">
        <v>299</v>
      </c>
      <c r="D1543" s="80">
        <v>30138131</v>
      </c>
      <c r="E1543" s="85">
        <v>33</v>
      </c>
      <c r="F1543" s="74" t="s">
        <v>1132</v>
      </c>
      <c r="G1543" s="82">
        <v>156166.378</v>
      </c>
      <c r="H1543" s="82">
        <v>153877.18299999999</v>
      </c>
      <c r="I1543" s="80">
        <v>23</v>
      </c>
      <c r="J1543" s="108">
        <v>41955</v>
      </c>
      <c r="K1543" s="110"/>
    </row>
    <row r="1544" spans="1:11" s="35" customFormat="1" x14ac:dyDescent="0.2">
      <c r="A1544" s="79" t="s">
        <v>453</v>
      </c>
      <c r="B1544" s="74" t="s">
        <v>522</v>
      </c>
      <c r="C1544" s="79" t="s">
        <v>299</v>
      </c>
      <c r="D1544" s="80">
        <v>30138123</v>
      </c>
      <c r="E1544" s="85">
        <v>33</v>
      </c>
      <c r="F1544" s="74" t="s">
        <v>1133</v>
      </c>
      <c r="G1544" s="82">
        <v>153381.74299999999</v>
      </c>
      <c r="H1544" s="82">
        <v>122085.261</v>
      </c>
      <c r="I1544" s="80">
        <v>23</v>
      </c>
      <c r="J1544" s="108">
        <v>41955</v>
      </c>
      <c r="K1544" s="110"/>
    </row>
    <row r="1545" spans="1:11" s="35" customFormat="1" x14ac:dyDescent="0.2">
      <c r="A1545" s="79" t="s">
        <v>453</v>
      </c>
      <c r="B1545" s="74" t="s">
        <v>522</v>
      </c>
      <c r="C1545" s="79" t="s">
        <v>299</v>
      </c>
      <c r="D1545" s="80">
        <v>30138172</v>
      </c>
      <c r="E1545" s="85">
        <v>33</v>
      </c>
      <c r="F1545" s="74" t="s">
        <v>1134</v>
      </c>
      <c r="G1545" s="82">
        <v>266685</v>
      </c>
      <c r="H1545" s="82">
        <v>262686.11700000003</v>
      </c>
      <c r="I1545" s="80">
        <v>23</v>
      </c>
      <c r="J1545" s="108">
        <v>41955</v>
      </c>
      <c r="K1545" s="110"/>
    </row>
    <row r="1546" spans="1:11" s="35" customFormat="1" x14ac:dyDescent="0.2">
      <c r="A1546" s="79" t="s">
        <v>453</v>
      </c>
      <c r="B1546" s="74" t="s">
        <v>578</v>
      </c>
      <c r="C1546" s="79" t="s">
        <v>299</v>
      </c>
      <c r="D1546" s="80">
        <v>30138482</v>
      </c>
      <c r="E1546" s="85">
        <v>33</v>
      </c>
      <c r="F1546" s="74" t="s">
        <v>1135</v>
      </c>
      <c r="G1546" s="82">
        <v>968392.81900000002</v>
      </c>
      <c r="H1546" s="82">
        <v>890715.81900000002</v>
      </c>
      <c r="I1546" s="80">
        <v>23</v>
      </c>
      <c r="J1546" s="108">
        <v>41955</v>
      </c>
      <c r="K1546" s="110"/>
    </row>
    <row r="1547" spans="1:11" s="35" customFormat="1" x14ac:dyDescent="0.2">
      <c r="A1547" s="79" t="s">
        <v>453</v>
      </c>
      <c r="B1547" s="74" t="s">
        <v>578</v>
      </c>
      <c r="C1547" s="79" t="s">
        <v>299</v>
      </c>
      <c r="D1547" s="80">
        <v>30102902</v>
      </c>
      <c r="E1547" s="85">
        <v>33</v>
      </c>
      <c r="F1547" s="74" t="s">
        <v>1136</v>
      </c>
      <c r="G1547" s="82">
        <v>1397871.22</v>
      </c>
      <c r="H1547" s="82">
        <v>1330216.2960000001</v>
      </c>
      <c r="I1547" s="80" t="s">
        <v>905</v>
      </c>
      <c r="J1547" s="108">
        <v>42002</v>
      </c>
      <c r="K1547" s="110"/>
    </row>
    <row r="1548" spans="1:11" s="35" customFormat="1" x14ac:dyDescent="0.2">
      <c r="A1548" s="79" t="s">
        <v>453</v>
      </c>
      <c r="B1548" s="74" t="s">
        <v>578</v>
      </c>
      <c r="C1548" s="79" t="s">
        <v>299</v>
      </c>
      <c r="D1548" s="80">
        <v>30129204</v>
      </c>
      <c r="E1548" s="85">
        <v>33</v>
      </c>
      <c r="F1548" s="74" t="s">
        <v>731</v>
      </c>
      <c r="G1548" s="82">
        <v>4565609.0240000002</v>
      </c>
      <c r="H1548" s="82">
        <v>4565609.0240000002</v>
      </c>
      <c r="I1548" s="80" t="s">
        <v>881</v>
      </c>
      <c r="J1548" s="108">
        <v>41634</v>
      </c>
      <c r="K1548" s="110"/>
    </row>
    <row r="1549" spans="1:11" s="35" customFormat="1" x14ac:dyDescent="0.2">
      <c r="A1549" s="79" t="s">
        <v>453</v>
      </c>
      <c r="B1549" s="74" t="s">
        <v>729</v>
      </c>
      <c r="C1549" s="79" t="s">
        <v>299</v>
      </c>
      <c r="D1549" s="80">
        <v>30108034</v>
      </c>
      <c r="E1549" s="85">
        <v>33</v>
      </c>
      <c r="F1549" s="74" t="s">
        <v>1137</v>
      </c>
      <c r="G1549" s="82">
        <v>3195816.88</v>
      </c>
      <c r="H1549" s="82">
        <v>2048653.54</v>
      </c>
      <c r="I1549" s="80">
        <v>11</v>
      </c>
      <c r="J1549" s="108">
        <v>41430</v>
      </c>
      <c r="K1549" s="110"/>
    </row>
    <row r="1550" spans="1:11" s="35" customFormat="1" x14ac:dyDescent="0.2">
      <c r="A1550" s="79" t="s">
        <v>453</v>
      </c>
      <c r="B1550" s="74" t="s">
        <v>498</v>
      </c>
      <c r="C1550" s="79" t="s">
        <v>299</v>
      </c>
      <c r="D1550" s="80">
        <v>30138472</v>
      </c>
      <c r="E1550" s="85">
        <v>33</v>
      </c>
      <c r="F1550" s="74" t="s">
        <v>1138</v>
      </c>
      <c r="G1550" s="82">
        <v>675536.45600000001</v>
      </c>
      <c r="H1550" s="82">
        <v>675531.45900000003</v>
      </c>
      <c r="I1550" s="80">
        <v>23</v>
      </c>
      <c r="J1550" s="108">
        <v>41955</v>
      </c>
      <c r="K1550" s="110"/>
    </row>
    <row r="1551" spans="1:11" s="35" customFormat="1" x14ac:dyDescent="0.2">
      <c r="A1551" s="79" t="s">
        <v>453</v>
      </c>
      <c r="B1551" s="74" t="s">
        <v>498</v>
      </c>
      <c r="C1551" s="79" t="s">
        <v>299</v>
      </c>
      <c r="D1551" s="80">
        <v>30153772</v>
      </c>
      <c r="E1551" s="85">
        <v>33</v>
      </c>
      <c r="F1551" s="74" t="s">
        <v>1139</v>
      </c>
      <c r="G1551" s="82">
        <v>882282.02599999995</v>
      </c>
      <c r="H1551" s="82">
        <v>882282.01899999997</v>
      </c>
      <c r="I1551" s="80">
        <v>26</v>
      </c>
      <c r="J1551" s="108">
        <v>41990</v>
      </c>
      <c r="K1551" s="110"/>
    </row>
    <row r="1552" spans="1:11" s="35" customFormat="1" x14ac:dyDescent="0.2">
      <c r="A1552" s="79" t="s">
        <v>453</v>
      </c>
      <c r="B1552" s="74" t="s">
        <v>498</v>
      </c>
      <c r="C1552" s="79" t="s">
        <v>299</v>
      </c>
      <c r="D1552" s="80">
        <v>30138390</v>
      </c>
      <c r="E1552" s="85">
        <v>33</v>
      </c>
      <c r="F1552" s="74" t="s">
        <v>734</v>
      </c>
      <c r="G1552" s="82">
        <v>618525.35600000003</v>
      </c>
      <c r="H1552" s="82">
        <v>618525.35499999998</v>
      </c>
      <c r="I1552" s="80">
        <v>23</v>
      </c>
      <c r="J1552" s="108">
        <v>41955</v>
      </c>
      <c r="K1552" s="110"/>
    </row>
    <row r="1553" spans="1:11" s="35" customFormat="1" x14ac:dyDescent="0.2">
      <c r="A1553" s="79" t="s">
        <v>453</v>
      </c>
      <c r="B1553" s="74" t="s">
        <v>498</v>
      </c>
      <c r="C1553" s="79" t="s">
        <v>299</v>
      </c>
      <c r="D1553" s="80">
        <v>30136501</v>
      </c>
      <c r="E1553" s="85">
        <v>33</v>
      </c>
      <c r="F1553" s="74" t="s">
        <v>737</v>
      </c>
      <c r="G1553" s="82">
        <v>434671.3</v>
      </c>
      <c r="H1553" s="82">
        <v>411342.3</v>
      </c>
      <c r="I1553" s="80">
        <v>6</v>
      </c>
      <c r="J1553" s="108">
        <v>42088</v>
      </c>
      <c r="K1553" s="110"/>
    </row>
    <row r="1554" spans="1:11" s="35" customFormat="1" x14ac:dyDescent="0.2">
      <c r="A1554" s="79" t="s">
        <v>453</v>
      </c>
      <c r="B1554" s="74" t="s">
        <v>498</v>
      </c>
      <c r="C1554" s="79" t="s">
        <v>299</v>
      </c>
      <c r="D1554" s="80">
        <v>30138325</v>
      </c>
      <c r="E1554" s="85">
        <v>33</v>
      </c>
      <c r="F1554" s="74" t="s">
        <v>1140</v>
      </c>
      <c r="G1554" s="82">
        <v>634415</v>
      </c>
      <c r="H1554" s="82">
        <v>570973.5</v>
      </c>
      <c r="I1554" s="80">
        <v>23</v>
      </c>
      <c r="J1554" s="108">
        <v>41955</v>
      </c>
      <c r="K1554" s="110"/>
    </row>
    <row r="1555" spans="1:11" s="35" customFormat="1" x14ac:dyDescent="0.2">
      <c r="A1555" s="79" t="s">
        <v>453</v>
      </c>
      <c r="B1555" s="74" t="s">
        <v>498</v>
      </c>
      <c r="C1555" s="79" t="s">
        <v>299</v>
      </c>
      <c r="D1555" s="80">
        <v>30138422</v>
      </c>
      <c r="E1555" s="85">
        <v>33</v>
      </c>
      <c r="F1555" s="74" t="s">
        <v>1141</v>
      </c>
      <c r="G1555" s="82">
        <v>675344.59499999997</v>
      </c>
      <c r="H1555" s="82">
        <v>675344.59499999997</v>
      </c>
      <c r="I1555" s="80">
        <v>23</v>
      </c>
      <c r="J1555" s="108">
        <v>41955</v>
      </c>
      <c r="K1555" s="110"/>
    </row>
    <row r="1556" spans="1:11" s="35" customFormat="1" x14ac:dyDescent="0.2">
      <c r="A1556" s="79" t="s">
        <v>453</v>
      </c>
      <c r="B1556" s="74" t="s">
        <v>498</v>
      </c>
      <c r="C1556" s="79" t="s">
        <v>299</v>
      </c>
      <c r="D1556" s="80">
        <v>30138424</v>
      </c>
      <c r="E1556" s="85">
        <v>33</v>
      </c>
      <c r="F1556" s="74" t="s">
        <v>735</v>
      </c>
      <c r="G1556" s="82">
        <v>421138.28</v>
      </c>
      <c r="H1556" s="82">
        <v>421138.28</v>
      </c>
      <c r="I1556" s="80">
        <v>23</v>
      </c>
      <c r="J1556" s="108">
        <v>41955</v>
      </c>
      <c r="K1556" s="110"/>
    </row>
    <row r="1557" spans="1:11" s="35" customFormat="1" x14ac:dyDescent="0.2">
      <c r="A1557" s="79" t="s">
        <v>453</v>
      </c>
      <c r="B1557" s="74" t="s">
        <v>572</v>
      </c>
      <c r="C1557" s="79" t="s">
        <v>299</v>
      </c>
      <c r="D1557" s="80">
        <v>30149174</v>
      </c>
      <c r="E1557" s="85">
        <v>33</v>
      </c>
      <c r="F1557" s="74" t="s">
        <v>1142</v>
      </c>
      <c r="G1557" s="82">
        <v>3003738.818</v>
      </c>
      <c r="H1557" s="82">
        <v>2580180.4739999999</v>
      </c>
      <c r="I1557" s="80" t="s">
        <v>905</v>
      </c>
      <c r="J1557" s="108">
        <v>42002</v>
      </c>
      <c r="K1557" s="110"/>
    </row>
    <row r="1558" spans="1:11" s="35" customFormat="1" x14ac:dyDescent="0.2">
      <c r="A1558" s="79" t="s">
        <v>453</v>
      </c>
      <c r="B1558" s="74" t="s">
        <v>495</v>
      </c>
      <c r="C1558" s="79" t="s">
        <v>299</v>
      </c>
      <c r="D1558" s="80">
        <v>30421226</v>
      </c>
      <c r="E1558" s="85">
        <v>33</v>
      </c>
      <c r="F1558" s="74" t="s">
        <v>699</v>
      </c>
      <c r="G1558" s="82">
        <v>42901.88</v>
      </c>
      <c r="H1558" s="82">
        <v>42901.88</v>
      </c>
      <c r="I1558" s="80">
        <v>292</v>
      </c>
      <c r="J1558" s="108">
        <v>42354</v>
      </c>
      <c r="K1558" s="110"/>
    </row>
    <row r="1559" spans="1:11" s="35" customFormat="1" x14ac:dyDescent="0.2">
      <c r="A1559" s="79" t="s">
        <v>453</v>
      </c>
      <c r="B1559" s="74" t="s">
        <v>495</v>
      </c>
      <c r="C1559" s="79" t="s">
        <v>299</v>
      </c>
      <c r="D1559" s="80">
        <v>30136140</v>
      </c>
      <c r="E1559" s="85">
        <v>33</v>
      </c>
      <c r="F1559" s="74" t="s">
        <v>1344</v>
      </c>
      <c r="G1559" s="82">
        <v>46990.981</v>
      </c>
      <c r="H1559" s="82">
        <v>24990.798999999999</v>
      </c>
      <c r="I1559" s="80">
        <v>220</v>
      </c>
      <c r="J1559" s="108">
        <v>41934</v>
      </c>
      <c r="K1559" s="110"/>
    </row>
    <row r="1560" spans="1:11" s="35" customFormat="1" x14ac:dyDescent="0.2">
      <c r="A1560" s="79" t="s">
        <v>453</v>
      </c>
      <c r="B1560" s="74" t="s">
        <v>495</v>
      </c>
      <c r="C1560" s="79" t="s">
        <v>299</v>
      </c>
      <c r="D1560" s="80">
        <v>30418634</v>
      </c>
      <c r="E1560" s="85">
        <v>33</v>
      </c>
      <c r="F1560" s="74" t="s">
        <v>649</v>
      </c>
      <c r="G1560" s="82">
        <v>73721.096000000005</v>
      </c>
      <c r="H1560" s="82">
        <v>70035.039000000004</v>
      </c>
      <c r="I1560" s="80">
        <v>292</v>
      </c>
      <c r="J1560" s="108">
        <v>42354</v>
      </c>
      <c r="K1560" s="110"/>
    </row>
    <row r="1561" spans="1:11" s="35" customFormat="1" x14ac:dyDescent="0.2">
      <c r="A1561" s="79" t="s">
        <v>453</v>
      </c>
      <c r="B1561" s="74" t="s">
        <v>495</v>
      </c>
      <c r="C1561" s="79" t="s">
        <v>299</v>
      </c>
      <c r="D1561" s="80">
        <v>30434723</v>
      </c>
      <c r="E1561" s="85">
        <v>33</v>
      </c>
      <c r="F1561" s="74" t="s">
        <v>1143</v>
      </c>
      <c r="G1561" s="82">
        <v>29332</v>
      </c>
      <c r="H1561" s="82">
        <v>0</v>
      </c>
      <c r="I1561" s="80">
        <v>292</v>
      </c>
      <c r="J1561" s="108">
        <v>42354</v>
      </c>
      <c r="K1561" s="110"/>
    </row>
    <row r="1562" spans="1:11" s="35" customFormat="1" x14ac:dyDescent="0.2">
      <c r="A1562" s="79" t="s">
        <v>453</v>
      </c>
      <c r="B1562" s="74" t="s">
        <v>495</v>
      </c>
      <c r="C1562" s="79" t="s">
        <v>299</v>
      </c>
      <c r="D1562" s="80">
        <v>30136122</v>
      </c>
      <c r="E1562" s="85">
        <v>33</v>
      </c>
      <c r="F1562" s="74" t="s">
        <v>1144</v>
      </c>
      <c r="G1562" s="82">
        <v>71346.175000000003</v>
      </c>
      <c r="H1562" s="82">
        <v>7158.7479999999996</v>
      </c>
      <c r="I1562" s="80">
        <v>176</v>
      </c>
      <c r="J1562" s="108">
        <v>41556</v>
      </c>
      <c r="K1562" s="110"/>
    </row>
    <row r="1563" spans="1:11" s="35" customFormat="1" x14ac:dyDescent="0.2">
      <c r="A1563" s="79" t="s">
        <v>453</v>
      </c>
      <c r="B1563" s="74" t="s">
        <v>495</v>
      </c>
      <c r="C1563" s="79" t="s">
        <v>299</v>
      </c>
      <c r="D1563" s="80">
        <v>30136129</v>
      </c>
      <c r="E1563" s="85">
        <v>33</v>
      </c>
      <c r="F1563" s="74" t="s">
        <v>1145</v>
      </c>
      <c r="G1563" s="82">
        <v>71587.483999999997</v>
      </c>
      <c r="H1563" s="82">
        <v>7158.7479999999996</v>
      </c>
      <c r="I1563" s="80">
        <v>176</v>
      </c>
      <c r="J1563" s="108">
        <v>41556</v>
      </c>
      <c r="K1563" s="110"/>
    </row>
    <row r="1564" spans="1:11" s="35" customFormat="1" x14ac:dyDescent="0.2">
      <c r="A1564" s="79" t="s">
        <v>453</v>
      </c>
      <c r="B1564" s="74" t="s">
        <v>495</v>
      </c>
      <c r="C1564" s="79" t="s">
        <v>299</v>
      </c>
      <c r="D1564" s="80">
        <v>30136132</v>
      </c>
      <c r="E1564" s="85">
        <v>33</v>
      </c>
      <c r="F1564" s="74" t="s">
        <v>1146</v>
      </c>
      <c r="G1564" s="82">
        <v>66982.361999999994</v>
      </c>
      <c r="H1564" s="82">
        <v>34415.669000000002</v>
      </c>
      <c r="I1564" s="80">
        <v>176</v>
      </c>
      <c r="J1564" s="108">
        <v>41556</v>
      </c>
      <c r="K1564" s="110"/>
    </row>
    <row r="1565" spans="1:11" s="35" customFormat="1" x14ac:dyDescent="0.2">
      <c r="A1565" s="79" t="s">
        <v>453</v>
      </c>
      <c r="B1565" s="74" t="s">
        <v>495</v>
      </c>
      <c r="C1565" s="79" t="s">
        <v>299</v>
      </c>
      <c r="D1565" s="80">
        <v>30136133</v>
      </c>
      <c r="E1565" s="85">
        <v>33</v>
      </c>
      <c r="F1565" s="74" t="s">
        <v>1147</v>
      </c>
      <c r="G1565" s="82">
        <v>38450.699000000001</v>
      </c>
      <c r="H1565" s="82">
        <v>22309.267</v>
      </c>
      <c r="I1565" s="80">
        <v>176</v>
      </c>
      <c r="J1565" s="108">
        <v>41556</v>
      </c>
      <c r="K1565" s="110"/>
    </row>
    <row r="1566" spans="1:11" s="35" customFormat="1" x14ac:dyDescent="0.2">
      <c r="A1566" s="79" t="s">
        <v>453</v>
      </c>
      <c r="B1566" s="74" t="s">
        <v>495</v>
      </c>
      <c r="C1566" s="79" t="s">
        <v>299</v>
      </c>
      <c r="D1566" s="80">
        <v>30136144</v>
      </c>
      <c r="E1566" s="85">
        <v>33</v>
      </c>
      <c r="F1566" s="74" t="s">
        <v>1148</v>
      </c>
      <c r="G1566" s="82">
        <v>71571.506999999998</v>
      </c>
      <c r="H1566" s="82">
        <v>64349.985999999997</v>
      </c>
      <c r="I1566" s="80">
        <v>176</v>
      </c>
      <c r="J1566" s="108">
        <v>41556</v>
      </c>
      <c r="K1566" s="110"/>
    </row>
    <row r="1567" spans="1:11" s="35" customFormat="1" x14ac:dyDescent="0.2">
      <c r="A1567" s="79" t="s">
        <v>453</v>
      </c>
      <c r="B1567" s="74" t="s">
        <v>495</v>
      </c>
      <c r="C1567" s="79" t="s">
        <v>299</v>
      </c>
      <c r="D1567" s="80">
        <v>30272723</v>
      </c>
      <c r="E1567" s="85">
        <v>33</v>
      </c>
      <c r="F1567" s="74" t="s">
        <v>1345</v>
      </c>
      <c r="G1567" s="82">
        <v>79249.460999999996</v>
      </c>
      <c r="H1567" s="82">
        <v>32400</v>
      </c>
      <c r="I1567" s="80">
        <v>220</v>
      </c>
      <c r="J1567" s="108">
        <v>41934</v>
      </c>
      <c r="K1567" s="110"/>
    </row>
    <row r="1568" spans="1:11" s="35" customFormat="1" x14ac:dyDescent="0.2">
      <c r="A1568" s="79" t="s">
        <v>453</v>
      </c>
      <c r="B1568" s="74" t="s">
        <v>495</v>
      </c>
      <c r="C1568" s="79" t="s">
        <v>299</v>
      </c>
      <c r="D1568" s="80">
        <v>30272772</v>
      </c>
      <c r="E1568" s="85">
        <v>33</v>
      </c>
      <c r="F1568" s="74" t="s">
        <v>1346</v>
      </c>
      <c r="G1568" s="82">
        <v>80000</v>
      </c>
      <c r="H1568" s="82">
        <v>32000</v>
      </c>
      <c r="I1568" s="80">
        <v>220</v>
      </c>
      <c r="J1568" s="108">
        <v>41934</v>
      </c>
      <c r="K1568" s="110"/>
    </row>
    <row r="1569" spans="1:11" s="35" customFormat="1" x14ac:dyDescent="0.2">
      <c r="A1569" s="79" t="s">
        <v>453</v>
      </c>
      <c r="B1569" s="74" t="s">
        <v>495</v>
      </c>
      <c r="C1569" s="79" t="s">
        <v>299</v>
      </c>
      <c r="D1569" s="80">
        <v>30272873</v>
      </c>
      <c r="E1569" s="85">
        <v>33</v>
      </c>
      <c r="F1569" s="74" t="s">
        <v>1347</v>
      </c>
      <c r="G1569" s="82">
        <v>38924.436000000002</v>
      </c>
      <c r="H1569" s="82">
        <v>15604.152</v>
      </c>
      <c r="I1569" s="80">
        <v>220</v>
      </c>
      <c r="J1569" s="108">
        <v>41934</v>
      </c>
      <c r="K1569" s="110"/>
    </row>
    <row r="1570" spans="1:11" s="35" customFormat="1" x14ac:dyDescent="0.2">
      <c r="A1570" s="79" t="s">
        <v>453</v>
      </c>
      <c r="B1570" s="74" t="s">
        <v>495</v>
      </c>
      <c r="C1570" s="79" t="s">
        <v>299</v>
      </c>
      <c r="D1570" s="80">
        <v>30318823</v>
      </c>
      <c r="E1570" s="85">
        <v>33</v>
      </c>
      <c r="F1570" s="74" t="s">
        <v>1348</v>
      </c>
      <c r="G1570" s="82">
        <v>54461.538</v>
      </c>
      <c r="H1570" s="82">
        <v>51844.425000000003</v>
      </c>
      <c r="I1570" s="80">
        <v>220</v>
      </c>
      <c r="J1570" s="108">
        <v>41934</v>
      </c>
      <c r="K1570" s="110"/>
    </row>
    <row r="1571" spans="1:11" s="35" customFormat="1" x14ac:dyDescent="0.2">
      <c r="A1571" s="79" t="s">
        <v>453</v>
      </c>
      <c r="B1571" s="74" t="s">
        <v>495</v>
      </c>
      <c r="C1571" s="79" t="s">
        <v>299</v>
      </c>
      <c r="D1571" s="80">
        <v>30318826</v>
      </c>
      <c r="E1571" s="85">
        <v>33</v>
      </c>
      <c r="F1571" s="74" t="s">
        <v>1349</v>
      </c>
      <c r="G1571" s="82">
        <v>54888.669000000002</v>
      </c>
      <c r="H1571" s="82">
        <v>53477.762999999999</v>
      </c>
      <c r="I1571" s="80">
        <v>220</v>
      </c>
      <c r="J1571" s="108">
        <v>41934</v>
      </c>
      <c r="K1571" s="110"/>
    </row>
    <row r="1572" spans="1:11" s="35" customFormat="1" x14ac:dyDescent="0.2">
      <c r="A1572" s="79" t="s">
        <v>453</v>
      </c>
      <c r="B1572" s="74" t="s">
        <v>495</v>
      </c>
      <c r="C1572" s="79" t="s">
        <v>299</v>
      </c>
      <c r="D1572" s="80">
        <v>30420826</v>
      </c>
      <c r="E1572" s="85">
        <v>33</v>
      </c>
      <c r="F1572" s="74" t="s">
        <v>1350</v>
      </c>
      <c r="G1572" s="82">
        <v>55375.887000000002</v>
      </c>
      <c r="H1572" s="82">
        <v>0</v>
      </c>
      <c r="I1572" s="80">
        <v>292</v>
      </c>
      <c r="J1572" s="108">
        <v>42354</v>
      </c>
      <c r="K1572" s="110"/>
    </row>
    <row r="1573" spans="1:11" s="35" customFormat="1" x14ac:dyDescent="0.2">
      <c r="A1573" s="79" t="s">
        <v>453</v>
      </c>
      <c r="B1573" s="74" t="s">
        <v>495</v>
      </c>
      <c r="C1573" s="79" t="s">
        <v>299</v>
      </c>
      <c r="D1573" s="80">
        <v>30421111</v>
      </c>
      <c r="E1573" s="85">
        <v>33</v>
      </c>
      <c r="F1573" s="74" t="s">
        <v>1149</v>
      </c>
      <c r="G1573" s="82">
        <v>44230</v>
      </c>
      <c r="H1573" s="82">
        <v>0</v>
      </c>
      <c r="I1573" s="80">
        <v>292</v>
      </c>
      <c r="J1573" s="108">
        <v>42354</v>
      </c>
      <c r="K1573" s="110"/>
    </row>
    <row r="1574" spans="1:11" s="35" customFormat="1" x14ac:dyDescent="0.2">
      <c r="A1574" s="79" t="s">
        <v>453</v>
      </c>
      <c r="B1574" s="74" t="s">
        <v>495</v>
      </c>
      <c r="C1574" s="79" t="s">
        <v>299</v>
      </c>
      <c r="D1574" s="80">
        <v>30421274</v>
      </c>
      <c r="E1574" s="85">
        <v>33</v>
      </c>
      <c r="F1574" s="74" t="s">
        <v>1351</v>
      </c>
      <c r="G1574" s="82">
        <v>74462.633000000002</v>
      </c>
      <c r="H1574" s="82">
        <v>0</v>
      </c>
      <c r="I1574" s="80">
        <v>292</v>
      </c>
      <c r="J1574" s="108">
        <v>42354</v>
      </c>
      <c r="K1574" s="110"/>
    </row>
    <row r="1575" spans="1:11" s="35" customFormat="1" x14ac:dyDescent="0.2">
      <c r="A1575" s="79" t="s">
        <v>453</v>
      </c>
      <c r="B1575" s="74" t="s">
        <v>495</v>
      </c>
      <c r="C1575" s="79" t="s">
        <v>299</v>
      </c>
      <c r="D1575" s="80">
        <v>30421283</v>
      </c>
      <c r="E1575" s="85">
        <v>33</v>
      </c>
      <c r="F1575" s="74" t="s">
        <v>1150</v>
      </c>
      <c r="G1575" s="82">
        <v>80427</v>
      </c>
      <c r="H1575" s="82">
        <v>0</v>
      </c>
      <c r="I1575" s="80">
        <v>292</v>
      </c>
      <c r="J1575" s="108">
        <v>42354</v>
      </c>
      <c r="K1575" s="110"/>
    </row>
    <row r="1576" spans="1:11" s="35" customFormat="1" x14ac:dyDescent="0.2">
      <c r="A1576" s="79" t="s">
        <v>453</v>
      </c>
      <c r="B1576" s="74" t="s">
        <v>580</v>
      </c>
      <c r="C1576" s="79" t="s">
        <v>299</v>
      </c>
      <c r="D1576" s="80">
        <v>30137868</v>
      </c>
      <c r="E1576" s="85">
        <v>33</v>
      </c>
      <c r="F1576" s="74" t="s">
        <v>732</v>
      </c>
      <c r="G1576" s="82">
        <v>209730.565</v>
      </c>
      <c r="H1576" s="82">
        <v>209730.565</v>
      </c>
      <c r="I1576" s="80">
        <v>23</v>
      </c>
      <c r="J1576" s="108">
        <v>41955</v>
      </c>
      <c r="K1576" s="110"/>
    </row>
    <row r="1577" spans="1:11" s="35" customFormat="1" x14ac:dyDescent="0.2">
      <c r="A1577" s="79" t="s">
        <v>453</v>
      </c>
      <c r="B1577" s="74" t="s">
        <v>733</v>
      </c>
      <c r="C1577" s="79" t="s">
        <v>299</v>
      </c>
      <c r="D1577" s="80">
        <v>30110145</v>
      </c>
      <c r="E1577" s="85">
        <v>33</v>
      </c>
      <c r="F1577" s="74" t="s">
        <v>1151</v>
      </c>
      <c r="G1577" s="82">
        <v>3042666</v>
      </c>
      <c r="H1577" s="82">
        <v>760666.5</v>
      </c>
      <c r="I1577" s="80" t="s">
        <v>1152</v>
      </c>
      <c r="J1577" s="108">
        <v>41605</v>
      </c>
      <c r="K1577" s="110"/>
    </row>
    <row r="1578" spans="1:11" s="35" customFormat="1" x14ac:dyDescent="0.2">
      <c r="A1578" s="79" t="s">
        <v>453</v>
      </c>
      <c r="B1578" s="74" t="s">
        <v>733</v>
      </c>
      <c r="C1578" s="79" t="s">
        <v>299</v>
      </c>
      <c r="D1578" s="80">
        <v>30138574</v>
      </c>
      <c r="E1578" s="85">
        <v>33</v>
      </c>
      <c r="F1578" s="74" t="s">
        <v>1153</v>
      </c>
      <c r="G1578" s="82">
        <v>214177.86600000001</v>
      </c>
      <c r="H1578" s="82">
        <v>113288.967</v>
      </c>
      <c r="I1578" s="80">
        <v>23</v>
      </c>
      <c r="J1578" s="108">
        <v>41955</v>
      </c>
      <c r="K1578" s="110"/>
    </row>
    <row r="1579" spans="1:11" s="35" customFormat="1" x14ac:dyDescent="0.2">
      <c r="A1579" s="79" t="s">
        <v>453</v>
      </c>
      <c r="B1579" s="74" t="s">
        <v>733</v>
      </c>
      <c r="C1579" s="79" t="s">
        <v>299</v>
      </c>
      <c r="D1579" s="80">
        <v>30138625</v>
      </c>
      <c r="E1579" s="85">
        <v>33</v>
      </c>
      <c r="F1579" s="74" t="s">
        <v>1154</v>
      </c>
      <c r="G1579" s="82">
        <v>241020.29500000001</v>
      </c>
      <c r="H1579" s="82">
        <v>241020.29500000001</v>
      </c>
      <c r="I1579" s="80">
        <v>23</v>
      </c>
      <c r="J1579" s="108">
        <v>41955</v>
      </c>
      <c r="K1579" s="110"/>
    </row>
    <row r="1580" spans="1:11" s="35" customFormat="1" x14ac:dyDescent="0.2">
      <c r="A1580" s="79" t="s">
        <v>453</v>
      </c>
      <c r="B1580" s="74" t="s">
        <v>733</v>
      </c>
      <c r="C1580" s="79" t="s">
        <v>299</v>
      </c>
      <c r="D1580" s="80">
        <v>30138722</v>
      </c>
      <c r="E1580" s="85">
        <v>33</v>
      </c>
      <c r="F1580" s="74" t="s">
        <v>1155</v>
      </c>
      <c r="G1580" s="82">
        <v>202015.397</v>
      </c>
      <c r="H1580" s="82">
        <v>202015.397</v>
      </c>
      <c r="I1580" s="80">
        <v>23</v>
      </c>
      <c r="J1580" s="108">
        <v>41955</v>
      </c>
      <c r="K1580" s="110"/>
    </row>
    <row r="1581" spans="1:11" s="35" customFormat="1" x14ac:dyDescent="0.2">
      <c r="A1581" s="79" t="s">
        <v>453</v>
      </c>
      <c r="B1581" s="74" t="s">
        <v>450</v>
      </c>
      <c r="C1581" s="79" t="s">
        <v>299</v>
      </c>
      <c r="D1581" s="80">
        <v>30420680</v>
      </c>
      <c r="E1581" s="85">
        <v>33</v>
      </c>
      <c r="F1581" s="74" t="s">
        <v>1156</v>
      </c>
      <c r="G1581" s="82">
        <v>86350</v>
      </c>
      <c r="H1581" s="82">
        <v>0</v>
      </c>
      <c r="I1581" s="80">
        <v>293</v>
      </c>
      <c r="J1581" s="108">
        <v>42354</v>
      </c>
      <c r="K1581" s="110"/>
    </row>
    <row r="1582" spans="1:11" s="35" customFormat="1" x14ac:dyDescent="0.2">
      <c r="A1582" s="79" t="s">
        <v>453</v>
      </c>
      <c r="B1582" s="74" t="s">
        <v>450</v>
      </c>
      <c r="C1582" s="79" t="s">
        <v>299</v>
      </c>
      <c r="D1582" s="80">
        <v>30421114</v>
      </c>
      <c r="E1582" s="85">
        <v>33</v>
      </c>
      <c r="F1582" s="74" t="s">
        <v>1157</v>
      </c>
      <c r="G1582" s="82">
        <v>68750</v>
      </c>
      <c r="H1582" s="82">
        <v>0</v>
      </c>
      <c r="I1582" s="80">
        <v>293</v>
      </c>
      <c r="J1582" s="108">
        <v>42354</v>
      </c>
      <c r="K1582" s="110"/>
    </row>
    <row r="1583" spans="1:11" s="35" customFormat="1" x14ac:dyDescent="0.2">
      <c r="A1583" s="79" t="s">
        <v>453</v>
      </c>
      <c r="B1583" s="74" t="s">
        <v>450</v>
      </c>
      <c r="C1583" s="79" t="s">
        <v>299</v>
      </c>
      <c r="D1583" s="80">
        <v>30420663</v>
      </c>
      <c r="E1583" s="85">
        <v>33</v>
      </c>
      <c r="F1583" s="74" t="s">
        <v>682</v>
      </c>
      <c r="G1583" s="82">
        <v>85985.517999999996</v>
      </c>
      <c r="H1583" s="82">
        <v>29875.530999999999</v>
      </c>
      <c r="I1583" s="80">
        <v>10</v>
      </c>
      <c r="J1583" s="108">
        <v>42382</v>
      </c>
      <c r="K1583" s="110"/>
    </row>
    <row r="1584" spans="1:11" s="35" customFormat="1" x14ac:dyDescent="0.2">
      <c r="A1584" s="79" t="s">
        <v>453</v>
      </c>
      <c r="B1584" s="74" t="s">
        <v>450</v>
      </c>
      <c r="C1584" s="79" t="s">
        <v>299</v>
      </c>
      <c r="D1584" s="80">
        <v>30420662</v>
      </c>
      <c r="E1584" s="85">
        <v>33</v>
      </c>
      <c r="F1584" s="74" t="s">
        <v>681</v>
      </c>
      <c r="G1584" s="82">
        <v>75267.544999999998</v>
      </c>
      <c r="H1584" s="82">
        <v>26642.907999999999</v>
      </c>
      <c r="I1584" s="80">
        <v>293</v>
      </c>
      <c r="J1584" s="108">
        <v>42354</v>
      </c>
      <c r="K1584" s="110"/>
    </row>
    <row r="1585" spans="1:11" s="35" customFormat="1" x14ac:dyDescent="0.2">
      <c r="A1585" s="79" t="s">
        <v>453</v>
      </c>
      <c r="B1585" s="74" t="s">
        <v>450</v>
      </c>
      <c r="C1585" s="79" t="s">
        <v>299</v>
      </c>
      <c r="D1585" s="80">
        <v>30420977</v>
      </c>
      <c r="E1585" s="85">
        <v>33</v>
      </c>
      <c r="F1585" s="74" t="s">
        <v>691</v>
      </c>
      <c r="G1585" s="82">
        <v>62277.684999999998</v>
      </c>
      <c r="H1585" s="82">
        <v>56189.720999999998</v>
      </c>
      <c r="I1585" s="80">
        <v>293</v>
      </c>
      <c r="J1585" s="108">
        <v>42354</v>
      </c>
      <c r="K1585" s="110"/>
    </row>
    <row r="1586" spans="1:11" s="35" customFormat="1" x14ac:dyDescent="0.2">
      <c r="A1586" s="79" t="s">
        <v>453</v>
      </c>
      <c r="B1586" s="74" t="s">
        <v>450</v>
      </c>
      <c r="C1586" s="79" t="s">
        <v>299</v>
      </c>
      <c r="D1586" s="80">
        <v>30421024</v>
      </c>
      <c r="E1586" s="85">
        <v>33</v>
      </c>
      <c r="F1586" s="74" t="s">
        <v>1158</v>
      </c>
      <c r="G1586" s="82">
        <v>38269</v>
      </c>
      <c r="H1586" s="82">
        <v>0</v>
      </c>
      <c r="I1586" s="80">
        <v>293</v>
      </c>
      <c r="J1586" s="108">
        <v>42354</v>
      </c>
      <c r="K1586" s="110"/>
    </row>
    <row r="1587" spans="1:11" s="35" customFormat="1" x14ac:dyDescent="0.2">
      <c r="A1587" s="79" t="s">
        <v>453</v>
      </c>
      <c r="B1587" s="74" t="s">
        <v>450</v>
      </c>
      <c r="C1587" s="79" t="s">
        <v>299</v>
      </c>
      <c r="D1587" s="80">
        <v>30420633</v>
      </c>
      <c r="E1587" s="85">
        <v>33</v>
      </c>
      <c r="F1587" s="74" t="s">
        <v>1159</v>
      </c>
      <c r="G1587" s="82">
        <v>30812</v>
      </c>
      <c r="H1587" s="82">
        <v>0</v>
      </c>
      <c r="I1587" s="80">
        <v>293</v>
      </c>
      <c r="J1587" s="108">
        <v>42354</v>
      </c>
      <c r="K1587" s="110"/>
    </row>
    <row r="1588" spans="1:11" s="35" customFormat="1" x14ac:dyDescent="0.2">
      <c r="A1588" s="79" t="s">
        <v>453</v>
      </c>
      <c r="B1588" s="74" t="s">
        <v>450</v>
      </c>
      <c r="C1588" s="79" t="s">
        <v>299</v>
      </c>
      <c r="D1588" s="80">
        <v>30420665</v>
      </c>
      <c r="E1588" s="85">
        <v>33</v>
      </c>
      <c r="F1588" s="74" t="s">
        <v>1160</v>
      </c>
      <c r="G1588" s="82">
        <v>4474</v>
      </c>
      <c r="H1588" s="82">
        <v>0</v>
      </c>
      <c r="I1588" s="80">
        <v>293</v>
      </c>
      <c r="J1588" s="108">
        <v>42354</v>
      </c>
      <c r="K1588" s="110"/>
    </row>
    <row r="1589" spans="1:11" s="35" customFormat="1" x14ac:dyDescent="0.2">
      <c r="A1589" s="79" t="s">
        <v>453</v>
      </c>
      <c r="B1589" s="74" t="s">
        <v>450</v>
      </c>
      <c r="C1589" s="79" t="s">
        <v>299</v>
      </c>
      <c r="D1589" s="80">
        <v>30420667</v>
      </c>
      <c r="E1589" s="85">
        <v>33</v>
      </c>
      <c r="F1589" s="74" t="s">
        <v>1161</v>
      </c>
      <c r="G1589" s="82">
        <v>3557</v>
      </c>
      <c r="H1589" s="82">
        <v>0</v>
      </c>
      <c r="I1589" s="80">
        <v>293</v>
      </c>
      <c r="J1589" s="108">
        <v>42354</v>
      </c>
      <c r="K1589" s="110"/>
    </row>
    <row r="1590" spans="1:11" s="35" customFormat="1" x14ac:dyDescent="0.2">
      <c r="A1590" s="79" t="s">
        <v>453</v>
      </c>
      <c r="B1590" s="74" t="s">
        <v>450</v>
      </c>
      <c r="C1590" s="79" t="s">
        <v>299</v>
      </c>
      <c r="D1590" s="80">
        <v>30278322</v>
      </c>
      <c r="E1590" s="85">
        <v>33</v>
      </c>
      <c r="F1590" s="74" t="s">
        <v>1162</v>
      </c>
      <c r="G1590" s="82">
        <v>79729.952000000005</v>
      </c>
      <c r="H1590" s="82">
        <v>79729.952000000005</v>
      </c>
      <c r="I1590" s="80">
        <v>220</v>
      </c>
      <c r="J1590" s="108">
        <v>41934</v>
      </c>
      <c r="K1590" s="110"/>
    </row>
    <row r="1591" spans="1:11" s="35" customFormat="1" x14ac:dyDescent="0.2">
      <c r="A1591" s="79" t="s">
        <v>453</v>
      </c>
      <c r="B1591" s="74" t="s">
        <v>450</v>
      </c>
      <c r="C1591" s="79" t="s">
        <v>299</v>
      </c>
      <c r="D1591" s="80">
        <v>30278323</v>
      </c>
      <c r="E1591" s="85">
        <v>33</v>
      </c>
      <c r="F1591" s="74" t="s">
        <v>1163</v>
      </c>
      <c r="G1591" s="82">
        <v>35959.093000000001</v>
      </c>
      <c r="H1591" s="82">
        <v>35959.093000000001</v>
      </c>
      <c r="I1591" s="80">
        <v>220</v>
      </c>
      <c r="J1591" s="108">
        <v>41934</v>
      </c>
      <c r="K1591" s="110"/>
    </row>
    <row r="1592" spans="1:11" s="35" customFormat="1" x14ac:dyDescent="0.2">
      <c r="A1592" s="79" t="s">
        <v>453</v>
      </c>
      <c r="B1592" s="74" t="s">
        <v>450</v>
      </c>
      <c r="C1592" s="79" t="s">
        <v>299</v>
      </c>
      <c r="D1592" s="80">
        <v>30278524</v>
      </c>
      <c r="E1592" s="85">
        <v>33</v>
      </c>
      <c r="F1592" s="74" t="s">
        <v>1164</v>
      </c>
      <c r="G1592" s="82">
        <v>35844.071000000004</v>
      </c>
      <c r="H1592" s="82">
        <v>35844.071000000004</v>
      </c>
      <c r="I1592" s="80">
        <v>220</v>
      </c>
      <c r="J1592" s="108">
        <v>41934</v>
      </c>
      <c r="K1592" s="110"/>
    </row>
    <row r="1593" spans="1:11" s="35" customFormat="1" x14ac:dyDescent="0.2">
      <c r="A1593" s="79" t="s">
        <v>453</v>
      </c>
      <c r="B1593" s="74" t="s">
        <v>450</v>
      </c>
      <c r="C1593" s="79" t="s">
        <v>299</v>
      </c>
      <c r="D1593" s="80">
        <v>30278674</v>
      </c>
      <c r="E1593" s="85">
        <v>33</v>
      </c>
      <c r="F1593" s="74" t="s">
        <v>1165</v>
      </c>
      <c r="G1593" s="82">
        <v>14839.01</v>
      </c>
      <c r="H1593" s="82">
        <v>5935.6040000000003</v>
      </c>
      <c r="I1593" s="80">
        <v>220</v>
      </c>
      <c r="J1593" s="108">
        <v>41934</v>
      </c>
      <c r="K1593" s="110"/>
    </row>
    <row r="1594" spans="1:11" s="35" customFormat="1" x14ac:dyDescent="0.2">
      <c r="A1594" s="79" t="s">
        <v>453</v>
      </c>
      <c r="B1594" s="74" t="s">
        <v>450</v>
      </c>
      <c r="C1594" s="79" t="s">
        <v>299</v>
      </c>
      <c r="D1594" s="80">
        <v>30293228</v>
      </c>
      <c r="E1594" s="85">
        <v>33</v>
      </c>
      <c r="F1594" s="74" t="s">
        <v>1166</v>
      </c>
      <c r="G1594" s="82">
        <v>81390.195000000007</v>
      </c>
      <c r="H1594" s="82">
        <v>81390.194000000003</v>
      </c>
      <c r="I1594" s="80">
        <v>220</v>
      </c>
      <c r="J1594" s="108">
        <v>41934</v>
      </c>
      <c r="K1594" s="110"/>
    </row>
    <row r="1595" spans="1:11" s="35" customFormat="1" x14ac:dyDescent="0.2">
      <c r="A1595" s="79" t="s">
        <v>453</v>
      </c>
      <c r="B1595" s="74" t="s">
        <v>450</v>
      </c>
      <c r="C1595" s="79" t="s">
        <v>299</v>
      </c>
      <c r="D1595" s="80">
        <v>30293524</v>
      </c>
      <c r="E1595" s="85">
        <v>33</v>
      </c>
      <c r="F1595" s="74" t="s">
        <v>1167</v>
      </c>
      <c r="G1595" s="82">
        <v>56784.879000000001</v>
      </c>
      <c r="H1595" s="82">
        <v>56784.879000000001</v>
      </c>
      <c r="I1595" s="80">
        <v>220</v>
      </c>
      <c r="J1595" s="108">
        <v>41934</v>
      </c>
      <c r="K1595" s="110"/>
    </row>
    <row r="1596" spans="1:11" s="35" customFormat="1" x14ac:dyDescent="0.2">
      <c r="A1596" s="79" t="s">
        <v>453</v>
      </c>
      <c r="B1596" s="74" t="s">
        <v>450</v>
      </c>
      <c r="C1596" s="79" t="s">
        <v>299</v>
      </c>
      <c r="D1596" s="80">
        <v>30293572</v>
      </c>
      <c r="E1596" s="85">
        <v>33</v>
      </c>
      <c r="F1596" s="74" t="s">
        <v>1168</v>
      </c>
      <c r="G1596" s="82">
        <v>9738.8109999999997</v>
      </c>
      <c r="H1596" s="82">
        <v>9738.8109999999997</v>
      </c>
      <c r="I1596" s="80">
        <v>220</v>
      </c>
      <c r="J1596" s="108">
        <v>41934</v>
      </c>
      <c r="K1596" s="110"/>
    </row>
    <row r="1597" spans="1:11" s="35" customFormat="1" x14ac:dyDescent="0.2">
      <c r="A1597" s="79" t="s">
        <v>453</v>
      </c>
      <c r="B1597" s="74" t="s">
        <v>450</v>
      </c>
      <c r="C1597" s="79" t="s">
        <v>299</v>
      </c>
      <c r="D1597" s="80">
        <v>30293874</v>
      </c>
      <c r="E1597" s="85">
        <v>33</v>
      </c>
      <c r="F1597" s="74" t="s">
        <v>1169</v>
      </c>
      <c r="G1597" s="82">
        <v>9069.1980000000003</v>
      </c>
      <c r="H1597" s="82">
        <v>3627.6840000000002</v>
      </c>
      <c r="I1597" s="80">
        <v>220</v>
      </c>
      <c r="J1597" s="108">
        <v>41934</v>
      </c>
      <c r="K1597" s="110"/>
    </row>
    <row r="1598" spans="1:11" s="35" customFormat="1" x14ac:dyDescent="0.2">
      <c r="A1598" s="79" t="s">
        <v>453</v>
      </c>
      <c r="B1598" s="74" t="s">
        <v>450</v>
      </c>
      <c r="C1598" s="79" t="s">
        <v>299</v>
      </c>
      <c r="D1598" s="80">
        <v>30294024</v>
      </c>
      <c r="E1598" s="85">
        <v>33</v>
      </c>
      <c r="F1598" s="74" t="s">
        <v>1170</v>
      </c>
      <c r="G1598" s="82">
        <v>79994.698999999993</v>
      </c>
      <c r="H1598" s="82">
        <v>79994.698999999993</v>
      </c>
      <c r="I1598" s="80">
        <v>237</v>
      </c>
      <c r="J1598" s="108">
        <v>41955</v>
      </c>
      <c r="K1598" s="110"/>
    </row>
    <row r="1599" spans="1:11" s="35" customFormat="1" x14ac:dyDescent="0.2">
      <c r="A1599" s="79" t="s">
        <v>453</v>
      </c>
      <c r="B1599" s="74" t="s">
        <v>450</v>
      </c>
      <c r="C1599" s="79" t="s">
        <v>299</v>
      </c>
      <c r="D1599" s="80">
        <v>30294373</v>
      </c>
      <c r="E1599" s="85">
        <v>33</v>
      </c>
      <c r="F1599" s="74" t="s">
        <v>1171</v>
      </c>
      <c r="G1599" s="82">
        <v>69098.395999999993</v>
      </c>
      <c r="H1599" s="82">
        <v>69098.395999999993</v>
      </c>
      <c r="I1599" s="80">
        <v>237</v>
      </c>
      <c r="J1599" s="108">
        <v>41955</v>
      </c>
      <c r="K1599" s="110"/>
    </row>
    <row r="1600" spans="1:11" s="35" customFormat="1" x14ac:dyDescent="0.2">
      <c r="A1600" s="79" t="s">
        <v>453</v>
      </c>
      <c r="B1600" s="74" t="s">
        <v>450</v>
      </c>
      <c r="C1600" s="79" t="s">
        <v>299</v>
      </c>
      <c r="D1600" s="80">
        <v>30294522</v>
      </c>
      <c r="E1600" s="85">
        <v>33</v>
      </c>
      <c r="F1600" s="74" t="s">
        <v>1172</v>
      </c>
      <c r="G1600" s="82">
        <v>67062.959000000003</v>
      </c>
      <c r="H1600" s="82">
        <v>67062.959000000003</v>
      </c>
      <c r="I1600" s="80">
        <v>220</v>
      </c>
      <c r="J1600" s="108">
        <v>41934</v>
      </c>
      <c r="K1600" s="110"/>
    </row>
    <row r="1601" spans="1:11" s="35" customFormat="1" x14ac:dyDescent="0.2">
      <c r="A1601" s="79" t="s">
        <v>453</v>
      </c>
      <c r="B1601" s="74" t="s">
        <v>450</v>
      </c>
      <c r="C1601" s="79" t="s">
        <v>299</v>
      </c>
      <c r="D1601" s="80">
        <v>30322922</v>
      </c>
      <c r="E1601" s="85">
        <v>33</v>
      </c>
      <c r="F1601" s="74" t="s">
        <v>1173</v>
      </c>
      <c r="G1601" s="82">
        <v>77893.675000000003</v>
      </c>
      <c r="H1601" s="82">
        <v>77893.675000000003</v>
      </c>
      <c r="I1601" s="80">
        <v>237</v>
      </c>
      <c r="J1601" s="108">
        <v>41955</v>
      </c>
      <c r="K1601" s="110"/>
    </row>
    <row r="1602" spans="1:11" s="35" customFormat="1" x14ac:dyDescent="0.2">
      <c r="A1602" s="79" t="s">
        <v>453</v>
      </c>
      <c r="B1602" s="74" t="s">
        <v>450</v>
      </c>
      <c r="C1602" s="79" t="s">
        <v>299</v>
      </c>
      <c r="D1602" s="80">
        <v>30322925</v>
      </c>
      <c r="E1602" s="85">
        <v>33</v>
      </c>
      <c r="F1602" s="74" t="s">
        <v>1174</v>
      </c>
      <c r="G1602" s="82">
        <v>80794.626000000004</v>
      </c>
      <c r="H1602" s="82">
        <v>80794.626000000004</v>
      </c>
      <c r="I1602" s="80">
        <v>237</v>
      </c>
      <c r="J1602" s="108">
        <v>41955</v>
      </c>
      <c r="K1602" s="110"/>
    </row>
    <row r="1603" spans="1:11" s="35" customFormat="1" x14ac:dyDescent="0.2">
      <c r="A1603" s="79" t="s">
        <v>453</v>
      </c>
      <c r="B1603" s="74" t="s">
        <v>450</v>
      </c>
      <c r="C1603" s="79" t="s">
        <v>299</v>
      </c>
      <c r="D1603" s="80">
        <v>30322972</v>
      </c>
      <c r="E1603" s="85">
        <v>33</v>
      </c>
      <c r="F1603" s="74" t="s">
        <v>1175</v>
      </c>
      <c r="G1603" s="82">
        <v>43200.237000000001</v>
      </c>
      <c r="H1603" s="82">
        <v>43200.237000000001</v>
      </c>
      <c r="I1603" s="80">
        <v>237</v>
      </c>
      <c r="J1603" s="108">
        <v>41955</v>
      </c>
      <c r="K1603" s="110"/>
    </row>
    <row r="1604" spans="1:11" s="35" customFormat="1" x14ac:dyDescent="0.2">
      <c r="A1604" s="79" t="s">
        <v>453</v>
      </c>
      <c r="B1604" s="74" t="s">
        <v>450</v>
      </c>
      <c r="C1604" s="79" t="s">
        <v>299</v>
      </c>
      <c r="D1604" s="80">
        <v>30420634</v>
      </c>
      <c r="E1604" s="85">
        <v>33</v>
      </c>
      <c r="F1604" s="74" t="s">
        <v>677</v>
      </c>
      <c r="G1604" s="82">
        <v>40918.186000000002</v>
      </c>
      <c r="H1604" s="82">
        <v>36692.894</v>
      </c>
      <c r="I1604" s="80">
        <v>293</v>
      </c>
      <c r="J1604" s="108">
        <v>42354</v>
      </c>
      <c r="K1604" s="110"/>
    </row>
    <row r="1605" spans="1:11" s="35" customFormat="1" x14ac:dyDescent="0.2">
      <c r="A1605" s="79" t="s">
        <v>453</v>
      </c>
      <c r="B1605" s="74" t="s">
        <v>450</v>
      </c>
      <c r="C1605" s="79" t="s">
        <v>299</v>
      </c>
      <c r="D1605" s="80">
        <v>30420657</v>
      </c>
      <c r="E1605" s="85">
        <v>33</v>
      </c>
      <c r="F1605" s="74" t="s">
        <v>680</v>
      </c>
      <c r="G1605" s="82">
        <v>26138.351999999999</v>
      </c>
      <c r="H1605" s="82">
        <v>13563.05</v>
      </c>
      <c r="I1605" s="80">
        <v>293</v>
      </c>
      <c r="J1605" s="108">
        <v>42354</v>
      </c>
      <c r="K1605" s="110"/>
    </row>
    <row r="1606" spans="1:11" s="35" customFormat="1" x14ac:dyDescent="0.2">
      <c r="A1606" s="79" t="s">
        <v>453</v>
      </c>
      <c r="B1606" s="74" t="s">
        <v>450</v>
      </c>
      <c r="C1606" s="79" t="s">
        <v>299</v>
      </c>
      <c r="D1606" s="80">
        <v>30420666</v>
      </c>
      <c r="E1606" s="85">
        <v>33</v>
      </c>
      <c r="F1606" s="74" t="s">
        <v>1176</v>
      </c>
      <c r="G1606" s="82">
        <v>26044</v>
      </c>
      <c r="H1606" s="82">
        <v>0</v>
      </c>
      <c r="I1606" s="80">
        <v>293</v>
      </c>
      <c r="J1606" s="108">
        <v>42354</v>
      </c>
      <c r="K1606" s="110"/>
    </row>
    <row r="1607" spans="1:11" s="35" customFormat="1" x14ac:dyDescent="0.2">
      <c r="A1607" s="79" t="s">
        <v>453</v>
      </c>
      <c r="B1607" s="74" t="s">
        <v>450</v>
      </c>
      <c r="C1607" s="79" t="s">
        <v>299</v>
      </c>
      <c r="D1607" s="80">
        <v>30420668</v>
      </c>
      <c r="E1607" s="85">
        <v>33</v>
      </c>
      <c r="F1607" s="74" t="s">
        <v>683</v>
      </c>
      <c r="G1607" s="82">
        <v>5931.3540000000003</v>
      </c>
      <c r="H1607" s="82">
        <v>5331.8159999999998</v>
      </c>
      <c r="I1607" s="80">
        <v>293</v>
      </c>
      <c r="J1607" s="108">
        <v>42354</v>
      </c>
      <c r="K1607" s="110"/>
    </row>
    <row r="1608" spans="1:11" s="35" customFormat="1" x14ac:dyDescent="0.2">
      <c r="A1608" s="79" t="s">
        <v>453</v>
      </c>
      <c r="B1608" s="74" t="s">
        <v>450</v>
      </c>
      <c r="C1608" s="79" t="s">
        <v>299</v>
      </c>
      <c r="D1608" s="80">
        <v>30420874</v>
      </c>
      <c r="E1608" s="85">
        <v>33</v>
      </c>
      <c r="F1608" s="74" t="s">
        <v>687</v>
      </c>
      <c r="G1608" s="82">
        <v>62278.75</v>
      </c>
      <c r="H1608" s="82">
        <v>56050.875</v>
      </c>
      <c r="I1608" s="80">
        <v>293</v>
      </c>
      <c r="J1608" s="108">
        <v>42354</v>
      </c>
      <c r="K1608" s="110"/>
    </row>
    <row r="1609" spans="1:11" s="35" customFormat="1" x14ac:dyDescent="0.2">
      <c r="A1609" s="79" t="s">
        <v>453</v>
      </c>
      <c r="B1609" s="74" t="s">
        <v>450</v>
      </c>
      <c r="C1609" s="79" t="s">
        <v>299</v>
      </c>
      <c r="D1609" s="80">
        <v>30420923</v>
      </c>
      <c r="E1609" s="85">
        <v>33</v>
      </c>
      <c r="F1609" s="74" t="s">
        <v>688</v>
      </c>
      <c r="G1609" s="82">
        <v>43341.387000000002</v>
      </c>
      <c r="H1609" s="82">
        <v>38922.447</v>
      </c>
      <c r="I1609" s="80">
        <v>293</v>
      </c>
      <c r="J1609" s="108">
        <v>42354</v>
      </c>
      <c r="K1609" s="110"/>
    </row>
    <row r="1610" spans="1:11" s="35" customFormat="1" x14ac:dyDescent="0.2">
      <c r="A1610" s="79" t="s">
        <v>453</v>
      </c>
      <c r="B1610" s="74" t="s">
        <v>450</v>
      </c>
      <c r="C1610" s="79" t="s">
        <v>299</v>
      </c>
      <c r="D1610" s="80">
        <v>30420928</v>
      </c>
      <c r="E1610" s="85">
        <v>33</v>
      </c>
      <c r="F1610" s="74" t="s">
        <v>689</v>
      </c>
      <c r="G1610" s="82">
        <v>7563.9970000000003</v>
      </c>
      <c r="H1610" s="82">
        <v>6803.5870000000004</v>
      </c>
      <c r="I1610" s="80">
        <v>293</v>
      </c>
      <c r="J1610" s="108">
        <v>42354</v>
      </c>
      <c r="K1610" s="110"/>
    </row>
    <row r="1611" spans="1:11" s="35" customFormat="1" x14ac:dyDescent="0.2">
      <c r="A1611" s="79" t="s">
        <v>453</v>
      </c>
      <c r="B1611" s="74" t="s">
        <v>450</v>
      </c>
      <c r="C1611" s="79" t="s">
        <v>299</v>
      </c>
      <c r="D1611" s="80">
        <v>30420974</v>
      </c>
      <c r="E1611" s="85">
        <v>33</v>
      </c>
      <c r="F1611" s="74" t="s">
        <v>690</v>
      </c>
      <c r="G1611" s="82">
        <v>42291.529000000002</v>
      </c>
      <c r="H1611" s="82">
        <v>38206.387999999999</v>
      </c>
      <c r="I1611" s="80">
        <v>293</v>
      </c>
      <c r="J1611" s="108">
        <v>42354</v>
      </c>
      <c r="K1611" s="110"/>
    </row>
    <row r="1612" spans="1:11" s="35" customFormat="1" x14ac:dyDescent="0.2">
      <c r="A1612" s="79" t="s">
        <v>453</v>
      </c>
      <c r="B1612" s="74" t="s">
        <v>450</v>
      </c>
      <c r="C1612" s="79" t="s">
        <v>299</v>
      </c>
      <c r="D1612" s="80">
        <v>30421022</v>
      </c>
      <c r="E1612" s="85">
        <v>33</v>
      </c>
      <c r="F1612" s="74" t="s">
        <v>692</v>
      </c>
      <c r="G1612" s="82">
        <v>42290.904000000002</v>
      </c>
      <c r="H1612" s="82">
        <v>37922.394999999997</v>
      </c>
      <c r="I1612" s="80">
        <v>293</v>
      </c>
      <c r="J1612" s="108">
        <v>42354</v>
      </c>
      <c r="K1612" s="110"/>
    </row>
    <row r="1613" spans="1:11" s="35" customFormat="1" x14ac:dyDescent="0.2">
      <c r="A1613" s="79" t="s">
        <v>453</v>
      </c>
      <c r="B1613" s="74" t="s">
        <v>450</v>
      </c>
      <c r="C1613" s="79" t="s">
        <v>299</v>
      </c>
      <c r="D1613" s="80">
        <v>30421023</v>
      </c>
      <c r="E1613" s="85">
        <v>33</v>
      </c>
      <c r="F1613" s="74" t="s">
        <v>693</v>
      </c>
      <c r="G1613" s="82">
        <v>50319.851999999999</v>
      </c>
      <c r="H1613" s="82">
        <v>45415.571000000004</v>
      </c>
      <c r="I1613" s="80">
        <v>293</v>
      </c>
      <c r="J1613" s="108">
        <v>42354</v>
      </c>
      <c r="K1613" s="110"/>
    </row>
    <row r="1614" spans="1:11" s="35" customFormat="1" x14ac:dyDescent="0.2">
      <c r="A1614" s="79" t="s">
        <v>453</v>
      </c>
      <c r="B1614" s="74" t="s">
        <v>485</v>
      </c>
      <c r="C1614" s="79" t="s">
        <v>299</v>
      </c>
      <c r="D1614" s="80">
        <v>20188493</v>
      </c>
      <c r="E1614" s="85">
        <v>33</v>
      </c>
      <c r="F1614" s="74" t="s">
        <v>1177</v>
      </c>
      <c r="G1614" s="82">
        <v>1120529.645</v>
      </c>
      <c r="H1614" s="82">
        <v>1007405.275</v>
      </c>
      <c r="I1614" s="80">
        <v>5</v>
      </c>
      <c r="J1614" s="108">
        <v>42074</v>
      </c>
      <c r="K1614" s="110"/>
    </row>
    <row r="1615" spans="1:11" s="35" customFormat="1" ht="25.5" x14ac:dyDescent="0.2">
      <c r="A1615" s="79" t="s">
        <v>453</v>
      </c>
      <c r="B1615" s="74" t="s">
        <v>485</v>
      </c>
      <c r="C1615" s="79" t="s">
        <v>299</v>
      </c>
      <c r="D1615" s="80">
        <v>30106712</v>
      </c>
      <c r="E1615" s="85">
        <v>33</v>
      </c>
      <c r="F1615" s="74" t="s">
        <v>1178</v>
      </c>
      <c r="G1615" s="82">
        <v>4402782.835</v>
      </c>
      <c r="H1615" s="82">
        <v>3928987.7740000002</v>
      </c>
      <c r="I1615" s="80" t="s">
        <v>1179</v>
      </c>
      <c r="J1615" s="108" t="s">
        <v>1180</v>
      </c>
      <c r="K1615" s="110"/>
    </row>
    <row r="1616" spans="1:11" s="35" customFormat="1" x14ac:dyDescent="0.2">
      <c r="A1616" s="79" t="s">
        <v>453</v>
      </c>
      <c r="B1616" s="74" t="s">
        <v>485</v>
      </c>
      <c r="C1616" s="79" t="s">
        <v>299</v>
      </c>
      <c r="D1616" s="80">
        <v>30420645</v>
      </c>
      <c r="E1616" s="85">
        <v>33</v>
      </c>
      <c r="F1616" s="74" t="s">
        <v>1181</v>
      </c>
      <c r="G1616" s="82">
        <v>84351</v>
      </c>
      <c r="H1616" s="82">
        <v>0</v>
      </c>
      <c r="I1616" s="80">
        <v>294</v>
      </c>
      <c r="J1616" s="108">
        <v>42354</v>
      </c>
      <c r="K1616" s="110"/>
    </row>
    <row r="1617" spans="1:11" s="35" customFormat="1" x14ac:dyDescent="0.2">
      <c r="A1617" s="79" t="s">
        <v>453</v>
      </c>
      <c r="B1617" s="74" t="s">
        <v>485</v>
      </c>
      <c r="C1617" s="79" t="s">
        <v>299</v>
      </c>
      <c r="D1617" s="80">
        <v>30274722</v>
      </c>
      <c r="E1617" s="85">
        <v>33</v>
      </c>
      <c r="F1617" s="74" t="s">
        <v>632</v>
      </c>
      <c r="G1617" s="82">
        <v>81530.47</v>
      </c>
      <c r="H1617" s="82">
        <v>81530.47</v>
      </c>
      <c r="I1617" s="80">
        <v>294</v>
      </c>
      <c r="J1617" s="108">
        <v>42354</v>
      </c>
      <c r="K1617" s="110"/>
    </row>
    <row r="1618" spans="1:11" s="35" customFormat="1" x14ac:dyDescent="0.2">
      <c r="A1618" s="79" t="s">
        <v>453</v>
      </c>
      <c r="B1618" s="74" t="s">
        <v>485</v>
      </c>
      <c r="C1618" s="79" t="s">
        <v>299</v>
      </c>
      <c r="D1618" s="80">
        <v>30356180</v>
      </c>
      <c r="E1618" s="85">
        <v>33</v>
      </c>
      <c r="F1618" s="74" t="s">
        <v>1182</v>
      </c>
      <c r="G1618" s="82">
        <v>73261.88</v>
      </c>
      <c r="H1618" s="82">
        <v>65935.691000000006</v>
      </c>
      <c r="I1618" s="80">
        <v>237</v>
      </c>
      <c r="J1618" s="108">
        <v>41955</v>
      </c>
      <c r="K1618" s="110"/>
    </row>
    <row r="1619" spans="1:11" s="35" customFormat="1" x14ac:dyDescent="0.2">
      <c r="A1619" s="79" t="s">
        <v>453</v>
      </c>
      <c r="B1619" s="74" t="s">
        <v>485</v>
      </c>
      <c r="C1619" s="79" t="s">
        <v>299</v>
      </c>
      <c r="D1619" s="80">
        <v>30434927</v>
      </c>
      <c r="E1619" s="85">
        <v>33</v>
      </c>
      <c r="F1619" s="74" t="s">
        <v>723</v>
      </c>
      <c r="G1619" s="82">
        <v>18186.174999999999</v>
      </c>
      <c r="H1619" s="82">
        <v>18186.174999999999</v>
      </c>
      <c r="I1619" s="80">
        <v>294</v>
      </c>
      <c r="J1619" s="108">
        <v>42354</v>
      </c>
      <c r="K1619" s="110"/>
    </row>
    <row r="1620" spans="1:11" s="35" customFormat="1" x14ac:dyDescent="0.2">
      <c r="A1620" s="79" t="s">
        <v>453</v>
      </c>
      <c r="B1620" s="74" t="s">
        <v>485</v>
      </c>
      <c r="C1620" s="79" t="s">
        <v>299</v>
      </c>
      <c r="D1620" s="80">
        <v>30274227</v>
      </c>
      <c r="E1620" s="85">
        <v>33</v>
      </c>
      <c r="F1620" s="74" t="s">
        <v>1183</v>
      </c>
      <c r="G1620" s="82">
        <v>78056.747000000003</v>
      </c>
      <c r="H1620" s="82">
        <v>78056.747000000003</v>
      </c>
      <c r="I1620" s="80">
        <v>220</v>
      </c>
      <c r="J1620" s="108">
        <v>41934</v>
      </c>
      <c r="K1620" s="110"/>
    </row>
    <row r="1621" spans="1:11" s="35" customFormat="1" x14ac:dyDescent="0.2">
      <c r="A1621" s="79" t="s">
        <v>453</v>
      </c>
      <c r="B1621" s="74" t="s">
        <v>485</v>
      </c>
      <c r="C1621" s="79" t="s">
        <v>299</v>
      </c>
      <c r="D1621" s="80">
        <v>30275372</v>
      </c>
      <c r="E1621" s="85">
        <v>33</v>
      </c>
      <c r="F1621" s="74" t="s">
        <v>1184</v>
      </c>
      <c r="G1621" s="82">
        <v>64460.22</v>
      </c>
      <c r="H1621" s="82">
        <v>64460.22</v>
      </c>
      <c r="I1621" s="80">
        <v>220</v>
      </c>
      <c r="J1621" s="108">
        <v>41934</v>
      </c>
      <c r="K1621" s="110"/>
    </row>
    <row r="1622" spans="1:11" s="35" customFormat="1" x14ac:dyDescent="0.2">
      <c r="A1622" s="79" t="s">
        <v>453</v>
      </c>
      <c r="B1622" s="74" t="s">
        <v>485</v>
      </c>
      <c r="C1622" s="79" t="s">
        <v>299</v>
      </c>
      <c r="D1622" s="80">
        <v>30357073</v>
      </c>
      <c r="E1622" s="85">
        <v>33</v>
      </c>
      <c r="F1622" s="74" t="s">
        <v>1185</v>
      </c>
      <c r="G1622" s="82">
        <v>72759.604000000007</v>
      </c>
      <c r="H1622" s="82">
        <v>72759.604000000007</v>
      </c>
      <c r="I1622" s="80">
        <v>293</v>
      </c>
      <c r="J1622" s="108">
        <v>42002</v>
      </c>
      <c r="K1622" s="110"/>
    </row>
    <row r="1623" spans="1:11" s="35" customFormat="1" x14ac:dyDescent="0.2">
      <c r="A1623" s="79" t="s">
        <v>453</v>
      </c>
      <c r="B1623" s="74" t="s">
        <v>485</v>
      </c>
      <c r="C1623" s="79" t="s">
        <v>299</v>
      </c>
      <c r="D1623" s="80">
        <v>30420824</v>
      </c>
      <c r="E1623" s="85">
        <v>33</v>
      </c>
      <c r="F1623" s="74" t="s">
        <v>685</v>
      </c>
      <c r="G1623" s="82">
        <v>13970.6</v>
      </c>
      <c r="H1623" s="82">
        <v>13970.6</v>
      </c>
      <c r="I1623" s="80">
        <v>294</v>
      </c>
      <c r="J1623" s="108">
        <v>42354</v>
      </c>
      <c r="K1623" s="110"/>
    </row>
    <row r="1624" spans="1:11" s="35" customFormat="1" x14ac:dyDescent="0.2">
      <c r="A1624" s="79" t="s">
        <v>453</v>
      </c>
      <c r="B1624" s="74" t="s">
        <v>485</v>
      </c>
      <c r="C1624" s="79" t="s">
        <v>299</v>
      </c>
      <c r="D1624" s="80">
        <v>30435022</v>
      </c>
      <c r="E1624" s="85">
        <v>33</v>
      </c>
      <c r="F1624" s="74" t="s">
        <v>724</v>
      </c>
      <c r="G1624" s="82">
        <v>40531.4</v>
      </c>
      <c r="H1624" s="82">
        <v>40531.4</v>
      </c>
      <c r="I1624" s="80">
        <v>294</v>
      </c>
      <c r="J1624" s="108">
        <v>42354</v>
      </c>
      <c r="K1624" s="110"/>
    </row>
    <row r="1625" spans="1:11" s="35" customFormat="1" x14ac:dyDescent="0.2">
      <c r="A1625" s="79" t="s">
        <v>453</v>
      </c>
      <c r="B1625" s="74" t="s">
        <v>114</v>
      </c>
      <c r="C1625" s="79" t="s">
        <v>299</v>
      </c>
      <c r="D1625" s="80"/>
      <c r="E1625" s="85">
        <v>33</v>
      </c>
      <c r="F1625" s="74" t="s">
        <v>1186</v>
      </c>
      <c r="G1625" s="82">
        <v>6471464</v>
      </c>
      <c r="H1625" s="82">
        <v>6471464</v>
      </c>
      <c r="I1625" s="80">
        <v>165</v>
      </c>
      <c r="J1625" s="108">
        <v>40345</v>
      </c>
      <c r="K1625" s="110"/>
    </row>
    <row r="1626" spans="1:11" s="35" customFormat="1" x14ac:dyDescent="0.2">
      <c r="A1626" s="79" t="s">
        <v>453</v>
      </c>
      <c r="B1626" s="74" t="s">
        <v>114</v>
      </c>
      <c r="C1626" s="79" t="s">
        <v>299</v>
      </c>
      <c r="D1626" s="80" t="s">
        <v>1187</v>
      </c>
      <c r="E1626" s="85">
        <v>33</v>
      </c>
      <c r="F1626" s="74" t="s">
        <v>1188</v>
      </c>
      <c r="G1626" s="82">
        <v>24467192</v>
      </c>
      <c r="H1626" s="82">
        <v>824000</v>
      </c>
      <c r="I1626" s="80">
        <v>115</v>
      </c>
      <c r="J1626" s="108">
        <v>42137</v>
      </c>
      <c r="K1626" s="110"/>
    </row>
    <row r="1627" spans="1:11" s="35" customFormat="1" x14ac:dyDescent="0.2">
      <c r="A1627" s="79" t="s">
        <v>453</v>
      </c>
      <c r="B1627" s="74" t="s">
        <v>1189</v>
      </c>
      <c r="C1627" s="79" t="s">
        <v>299</v>
      </c>
      <c r="D1627" s="80">
        <v>30101874</v>
      </c>
      <c r="E1627" s="85">
        <v>33</v>
      </c>
      <c r="F1627" s="74" t="s">
        <v>1190</v>
      </c>
      <c r="G1627" s="82">
        <v>1884623.3119999999</v>
      </c>
      <c r="H1627" s="82">
        <v>1716480.915</v>
      </c>
      <c r="I1627" s="80">
        <v>6</v>
      </c>
      <c r="J1627" s="108">
        <v>42088</v>
      </c>
      <c r="K1627" s="110"/>
    </row>
    <row r="1628" spans="1:11" s="35" customFormat="1" x14ac:dyDescent="0.2">
      <c r="A1628" s="79" t="s">
        <v>453</v>
      </c>
      <c r="B1628" s="74" t="s">
        <v>1189</v>
      </c>
      <c r="C1628" s="79" t="s">
        <v>299</v>
      </c>
      <c r="D1628" s="80">
        <v>30125136</v>
      </c>
      <c r="E1628" s="85">
        <v>33</v>
      </c>
      <c r="F1628" s="74" t="s">
        <v>1191</v>
      </c>
      <c r="G1628" s="82">
        <v>1094538</v>
      </c>
      <c r="H1628" s="82">
        <v>273634.5</v>
      </c>
      <c r="I1628" s="80" t="s">
        <v>905</v>
      </c>
      <c r="J1628" s="108">
        <v>41634</v>
      </c>
      <c r="K1628" s="110"/>
    </row>
    <row r="1629" spans="1:11" s="35" customFormat="1" x14ac:dyDescent="0.2">
      <c r="A1629" s="79" t="s">
        <v>453</v>
      </c>
      <c r="B1629" s="74" t="s">
        <v>1189</v>
      </c>
      <c r="C1629" s="79" t="s">
        <v>299</v>
      </c>
      <c r="D1629" s="80">
        <v>30139122</v>
      </c>
      <c r="E1629" s="85">
        <v>33</v>
      </c>
      <c r="F1629" s="74" t="s">
        <v>1192</v>
      </c>
      <c r="G1629" s="82">
        <v>1360448.8030000001</v>
      </c>
      <c r="H1629" s="82">
        <v>1360448.8030000001</v>
      </c>
      <c r="I1629" s="80">
        <v>23</v>
      </c>
      <c r="J1629" s="108">
        <v>41955</v>
      </c>
      <c r="K1629" s="110"/>
    </row>
    <row r="1630" spans="1:11" s="35" customFormat="1" x14ac:dyDescent="0.2">
      <c r="A1630" s="79" t="s">
        <v>453</v>
      </c>
      <c r="B1630" s="74" t="s">
        <v>469</v>
      </c>
      <c r="C1630" s="79" t="s">
        <v>299</v>
      </c>
      <c r="D1630" s="80">
        <v>30421276</v>
      </c>
      <c r="E1630" s="85">
        <v>33</v>
      </c>
      <c r="F1630" s="74" t="s">
        <v>1193</v>
      </c>
      <c r="G1630" s="82">
        <v>78325.263000000006</v>
      </c>
      <c r="H1630" s="82">
        <v>0</v>
      </c>
      <c r="I1630" s="80">
        <v>295</v>
      </c>
      <c r="J1630" s="108">
        <v>42354</v>
      </c>
      <c r="K1630" s="110"/>
    </row>
    <row r="1631" spans="1:11" s="35" customFormat="1" x14ac:dyDescent="0.2">
      <c r="A1631" s="79" t="s">
        <v>453</v>
      </c>
      <c r="B1631" s="74" t="s">
        <v>469</v>
      </c>
      <c r="C1631" s="79" t="s">
        <v>299</v>
      </c>
      <c r="D1631" s="80">
        <v>30421278</v>
      </c>
      <c r="E1631" s="85">
        <v>33</v>
      </c>
      <c r="F1631" s="74" t="s">
        <v>1194</v>
      </c>
      <c r="G1631" s="82">
        <v>78607.979000000007</v>
      </c>
      <c r="H1631" s="82">
        <v>0</v>
      </c>
      <c r="I1631" s="80">
        <v>295</v>
      </c>
      <c r="J1631" s="108">
        <v>42354</v>
      </c>
      <c r="K1631" s="110"/>
    </row>
    <row r="1632" spans="1:11" s="35" customFormat="1" x14ac:dyDescent="0.2">
      <c r="A1632" s="79" t="s">
        <v>453</v>
      </c>
      <c r="B1632" s="74" t="s">
        <v>469</v>
      </c>
      <c r="C1632" s="79" t="s">
        <v>299</v>
      </c>
      <c r="D1632" s="80">
        <v>30276724</v>
      </c>
      <c r="E1632" s="85">
        <v>33</v>
      </c>
      <c r="F1632" s="74" t="s">
        <v>623</v>
      </c>
      <c r="G1632" s="82">
        <v>69660.697</v>
      </c>
      <c r="H1632" s="82">
        <v>57461.178999999996</v>
      </c>
      <c r="I1632" s="80">
        <v>220</v>
      </c>
      <c r="J1632" s="108">
        <v>41934</v>
      </c>
      <c r="K1632" s="110"/>
    </row>
    <row r="1633" spans="1:11" s="35" customFormat="1" x14ac:dyDescent="0.2">
      <c r="A1633" s="79" t="s">
        <v>453</v>
      </c>
      <c r="B1633" s="74" t="s">
        <v>469</v>
      </c>
      <c r="C1633" s="79" t="s">
        <v>299</v>
      </c>
      <c r="D1633" s="80">
        <v>30139024</v>
      </c>
      <c r="E1633" s="85">
        <v>33</v>
      </c>
      <c r="F1633" s="74" t="s">
        <v>1195</v>
      </c>
      <c r="G1633" s="82">
        <v>245457.64300000001</v>
      </c>
      <c r="H1633" s="82">
        <v>216231.27600000001</v>
      </c>
      <c r="I1633" s="80">
        <v>23</v>
      </c>
      <c r="J1633" s="108">
        <v>41955</v>
      </c>
      <c r="K1633" s="110"/>
    </row>
    <row r="1634" spans="1:11" s="35" customFormat="1" x14ac:dyDescent="0.2">
      <c r="A1634" s="79" t="s">
        <v>453</v>
      </c>
      <c r="B1634" s="74" t="s">
        <v>469</v>
      </c>
      <c r="C1634" s="79" t="s">
        <v>299</v>
      </c>
      <c r="D1634" s="80">
        <v>30421279</v>
      </c>
      <c r="E1634" s="85">
        <v>33</v>
      </c>
      <c r="F1634" s="74" t="s">
        <v>1196</v>
      </c>
      <c r="G1634" s="82">
        <v>79925.606</v>
      </c>
      <c r="H1634" s="82">
        <v>0</v>
      </c>
      <c r="I1634" s="80">
        <v>295</v>
      </c>
      <c r="J1634" s="108">
        <v>42354</v>
      </c>
      <c r="K1634" s="110"/>
    </row>
    <row r="1635" spans="1:11" s="35" customFormat="1" x14ac:dyDescent="0.2">
      <c r="A1635" s="79" t="s">
        <v>453</v>
      </c>
      <c r="B1635" s="74" t="s">
        <v>469</v>
      </c>
      <c r="C1635" s="79" t="s">
        <v>299</v>
      </c>
      <c r="D1635" s="80">
        <v>30421092</v>
      </c>
      <c r="E1635" s="85">
        <v>33</v>
      </c>
      <c r="F1635" s="74" t="s">
        <v>1197</v>
      </c>
      <c r="G1635" s="82">
        <v>31155.701000000001</v>
      </c>
      <c r="H1635" s="82">
        <v>0</v>
      </c>
      <c r="I1635" s="80">
        <v>295</v>
      </c>
      <c r="J1635" s="108">
        <v>42354</v>
      </c>
      <c r="K1635" s="110"/>
    </row>
    <row r="1636" spans="1:11" s="35" customFormat="1" x14ac:dyDescent="0.2">
      <c r="A1636" s="79" t="s">
        <v>453</v>
      </c>
      <c r="B1636" s="74" t="s">
        <v>469</v>
      </c>
      <c r="C1636" s="79" t="s">
        <v>299</v>
      </c>
      <c r="D1636" s="80">
        <v>30421099</v>
      </c>
      <c r="E1636" s="85">
        <v>33</v>
      </c>
      <c r="F1636" s="74" t="s">
        <v>1198</v>
      </c>
      <c r="G1636" s="82">
        <v>47904.707000000002</v>
      </c>
      <c r="H1636" s="82">
        <v>0</v>
      </c>
      <c r="I1636" s="80">
        <v>295</v>
      </c>
      <c r="J1636" s="108">
        <v>42354</v>
      </c>
      <c r="K1636" s="110"/>
    </row>
    <row r="1637" spans="1:11" s="35" customFormat="1" x14ac:dyDescent="0.2">
      <c r="A1637" s="79" t="s">
        <v>453</v>
      </c>
      <c r="B1637" s="74" t="s">
        <v>469</v>
      </c>
      <c r="C1637" s="79" t="s">
        <v>299</v>
      </c>
      <c r="D1637" s="80">
        <v>30421531</v>
      </c>
      <c r="E1637" s="85">
        <v>33</v>
      </c>
      <c r="F1637" s="74" t="s">
        <v>704</v>
      </c>
      <c r="G1637" s="82">
        <v>49924.550999999999</v>
      </c>
      <c r="H1637" s="82">
        <v>4795.107</v>
      </c>
      <c r="I1637" s="80">
        <v>295</v>
      </c>
      <c r="J1637" s="108">
        <v>42354</v>
      </c>
      <c r="K1637" s="110"/>
    </row>
    <row r="1638" spans="1:11" s="35" customFormat="1" x14ac:dyDescent="0.2">
      <c r="A1638" s="79" t="s">
        <v>453</v>
      </c>
      <c r="B1638" s="74" t="s">
        <v>469</v>
      </c>
      <c r="C1638" s="79" t="s">
        <v>299</v>
      </c>
      <c r="D1638" s="80">
        <v>30322522</v>
      </c>
      <c r="E1638" s="85">
        <v>33</v>
      </c>
      <c r="F1638" s="74" t="s">
        <v>1199</v>
      </c>
      <c r="G1638" s="82">
        <v>11981.206</v>
      </c>
      <c r="H1638" s="82">
        <v>4800</v>
      </c>
      <c r="I1638" s="80">
        <v>220</v>
      </c>
      <c r="J1638" s="108">
        <v>41934</v>
      </c>
      <c r="K1638" s="110"/>
    </row>
    <row r="1639" spans="1:11" s="35" customFormat="1" x14ac:dyDescent="0.2">
      <c r="A1639" s="79" t="s">
        <v>453</v>
      </c>
      <c r="B1639" s="74" t="s">
        <v>469</v>
      </c>
      <c r="C1639" s="79" t="s">
        <v>299</v>
      </c>
      <c r="D1639" s="80">
        <v>30124843</v>
      </c>
      <c r="E1639" s="85">
        <v>33</v>
      </c>
      <c r="F1639" s="74" t="s">
        <v>1200</v>
      </c>
      <c r="G1639" s="82">
        <v>45293.767999999996</v>
      </c>
      <c r="H1639" s="82">
        <v>45293.767999999996</v>
      </c>
      <c r="I1639" s="80">
        <v>255</v>
      </c>
      <c r="J1639" s="108">
        <v>41129</v>
      </c>
      <c r="K1639" s="110"/>
    </row>
    <row r="1640" spans="1:11" s="35" customFormat="1" x14ac:dyDescent="0.2">
      <c r="A1640" s="79" t="s">
        <v>453</v>
      </c>
      <c r="B1640" s="74" t="s">
        <v>469</v>
      </c>
      <c r="C1640" s="79" t="s">
        <v>299</v>
      </c>
      <c r="D1640" s="80">
        <v>30124847</v>
      </c>
      <c r="E1640" s="85">
        <v>33</v>
      </c>
      <c r="F1640" s="74" t="s">
        <v>1201</v>
      </c>
      <c r="G1640" s="82">
        <v>44705.089</v>
      </c>
      <c r="H1640" s="82">
        <v>44705.089</v>
      </c>
      <c r="I1640" s="80">
        <v>255</v>
      </c>
      <c r="J1640" s="108">
        <v>41129</v>
      </c>
      <c r="K1640" s="110"/>
    </row>
    <row r="1641" spans="1:11" s="35" customFormat="1" x14ac:dyDescent="0.2">
      <c r="A1641" s="79" t="s">
        <v>453</v>
      </c>
      <c r="B1641" s="74" t="s">
        <v>469</v>
      </c>
      <c r="C1641" s="79" t="s">
        <v>299</v>
      </c>
      <c r="D1641" s="80">
        <v>30124849</v>
      </c>
      <c r="E1641" s="85">
        <v>33</v>
      </c>
      <c r="F1641" s="74" t="s">
        <v>1202</v>
      </c>
      <c r="G1641" s="82">
        <v>45154.072</v>
      </c>
      <c r="H1641" s="82">
        <v>45154.072</v>
      </c>
      <c r="I1641" s="80">
        <v>255</v>
      </c>
      <c r="J1641" s="108">
        <v>41129</v>
      </c>
      <c r="K1641" s="110"/>
    </row>
    <row r="1642" spans="1:11" s="35" customFormat="1" x14ac:dyDescent="0.2">
      <c r="A1642" s="79" t="s">
        <v>453</v>
      </c>
      <c r="B1642" s="74" t="s">
        <v>469</v>
      </c>
      <c r="C1642" s="79" t="s">
        <v>299</v>
      </c>
      <c r="D1642" s="80">
        <v>30124851</v>
      </c>
      <c r="E1642" s="85">
        <v>33</v>
      </c>
      <c r="F1642" s="74" t="s">
        <v>1203</v>
      </c>
      <c r="G1642" s="82">
        <v>45012.512999999999</v>
      </c>
      <c r="H1642" s="82">
        <v>45012.464999999997</v>
      </c>
      <c r="I1642" s="80">
        <v>255</v>
      </c>
      <c r="J1642" s="108">
        <v>41129</v>
      </c>
      <c r="K1642" s="110"/>
    </row>
    <row r="1643" spans="1:11" s="35" customFormat="1" x14ac:dyDescent="0.2">
      <c r="A1643" s="79" t="s">
        <v>453</v>
      </c>
      <c r="B1643" s="74" t="s">
        <v>469</v>
      </c>
      <c r="C1643" s="79" t="s">
        <v>299</v>
      </c>
      <c r="D1643" s="80">
        <v>30124853</v>
      </c>
      <c r="E1643" s="85">
        <v>33</v>
      </c>
      <c r="F1643" s="74" t="s">
        <v>1204</v>
      </c>
      <c r="G1643" s="82">
        <v>36792.300000000003</v>
      </c>
      <c r="H1643" s="82">
        <v>36792.300000000003</v>
      </c>
      <c r="I1643" s="80">
        <v>255</v>
      </c>
      <c r="J1643" s="108">
        <v>41129</v>
      </c>
      <c r="K1643" s="110"/>
    </row>
    <row r="1644" spans="1:11" s="35" customFormat="1" x14ac:dyDescent="0.2">
      <c r="A1644" s="79" t="s">
        <v>453</v>
      </c>
      <c r="B1644" s="74" t="s">
        <v>469</v>
      </c>
      <c r="C1644" s="79" t="s">
        <v>299</v>
      </c>
      <c r="D1644" s="80">
        <v>30124857</v>
      </c>
      <c r="E1644" s="85">
        <v>33</v>
      </c>
      <c r="F1644" s="74" t="s">
        <v>1205</v>
      </c>
      <c r="G1644" s="82">
        <v>71762.909</v>
      </c>
      <c r="H1644" s="82">
        <v>71762.909</v>
      </c>
      <c r="I1644" s="80">
        <v>255</v>
      </c>
      <c r="J1644" s="108">
        <v>41129</v>
      </c>
      <c r="K1644" s="110"/>
    </row>
    <row r="1645" spans="1:11" s="35" customFormat="1" x14ac:dyDescent="0.2">
      <c r="A1645" s="79" t="s">
        <v>453</v>
      </c>
      <c r="B1645" s="74" t="s">
        <v>469</v>
      </c>
      <c r="C1645" s="79" t="s">
        <v>299</v>
      </c>
      <c r="D1645" s="80">
        <v>30221372</v>
      </c>
      <c r="E1645" s="85">
        <v>33</v>
      </c>
      <c r="F1645" s="74" t="s">
        <v>1206</v>
      </c>
      <c r="G1645" s="82">
        <v>80979.437999999995</v>
      </c>
      <c r="H1645" s="82">
        <v>80979.437999999995</v>
      </c>
      <c r="I1645" s="80">
        <v>237</v>
      </c>
      <c r="J1645" s="108">
        <v>41955</v>
      </c>
      <c r="K1645" s="110"/>
    </row>
    <row r="1646" spans="1:11" s="35" customFormat="1" x14ac:dyDescent="0.2">
      <c r="A1646" s="79" t="s">
        <v>453</v>
      </c>
      <c r="B1646" s="74" t="s">
        <v>469</v>
      </c>
      <c r="C1646" s="79" t="s">
        <v>299</v>
      </c>
      <c r="D1646" s="80">
        <v>30225473</v>
      </c>
      <c r="E1646" s="85">
        <v>33</v>
      </c>
      <c r="F1646" s="74" t="s">
        <v>1207</v>
      </c>
      <c r="G1646" s="82">
        <v>81248.997000000003</v>
      </c>
      <c r="H1646" s="82">
        <v>32499.598999999998</v>
      </c>
      <c r="I1646" s="80">
        <v>220</v>
      </c>
      <c r="J1646" s="108">
        <v>41934</v>
      </c>
      <c r="K1646" s="110"/>
    </row>
    <row r="1647" spans="1:11" s="35" customFormat="1" x14ac:dyDescent="0.2">
      <c r="A1647" s="79" t="s">
        <v>453</v>
      </c>
      <c r="B1647" s="74" t="s">
        <v>469</v>
      </c>
      <c r="C1647" s="79" t="s">
        <v>299</v>
      </c>
      <c r="D1647" s="80">
        <v>30271372</v>
      </c>
      <c r="E1647" s="85">
        <v>33</v>
      </c>
      <c r="F1647" s="74" t="s">
        <v>631</v>
      </c>
      <c r="G1647" s="82">
        <v>76296.951000000001</v>
      </c>
      <c r="H1647" s="82">
        <v>76296.951000000001</v>
      </c>
      <c r="I1647" s="80">
        <v>220</v>
      </c>
      <c r="J1647" s="108">
        <v>41934</v>
      </c>
      <c r="K1647" s="110"/>
    </row>
    <row r="1648" spans="1:11" s="35" customFormat="1" x14ac:dyDescent="0.2">
      <c r="A1648" s="79" t="s">
        <v>453</v>
      </c>
      <c r="B1648" s="74" t="s">
        <v>469</v>
      </c>
      <c r="C1648" s="79" t="s">
        <v>299</v>
      </c>
      <c r="D1648" s="80">
        <v>30272322</v>
      </c>
      <c r="E1648" s="85">
        <v>33</v>
      </c>
      <c r="F1648" s="74" t="s">
        <v>1208</v>
      </c>
      <c r="G1648" s="82">
        <v>57171.336000000003</v>
      </c>
      <c r="H1648" s="82">
        <v>46308.781999999999</v>
      </c>
      <c r="I1648" s="80">
        <v>220</v>
      </c>
      <c r="J1648" s="108">
        <v>41934</v>
      </c>
      <c r="K1648" s="110"/>
    </row>
    <row r="1649" spans="1:11" s="35" customFormat="1" x14ac:dyDescent="0.2">
      <c r="A1649" s="79" t="s">
        <v>453</v>
      </c>
      <c r="B1649" s="74" t="s">
        <v>469</v>
      </c>
      <c r="C1649" s="79" t="s">
        <v>299</v>
      </c>
      <c r="D1649" s="80">
        <v>30276475</v>
      </c>
      <c r="E1649" s="85">
        <v>33</v>
      </c>
      <c r="F1649" s="74" t="s">
        <v>1209</v>
      </c>
      <c r="G1649" s="82">
        <v>57332.614999999998</v>
      </c>
      <c r="H1649" s="82">
        <v>49019.385999999999</v>
      </c>
      <c r="I1649" s="80">
        <v>220</v>
      </c>
      <c r="J1649" s="108">
        <v>41934</v>
      </c>
      <c r="K1649" s="110"/>
    </row>
    <row r="1650" spans="1:11" s="35" customFormat="1" x14ac:dyDescent="0.2">
      <c r="A1650" s="79" t="s">
        <v>453</v>
      </c>
      <c r="B1650" s="74" t="s">
        <v>469</v>
      </c>
      <c r="C1650" s="79" t="s">
        <v>299</v>
      </c>
      <c r="D1650" s="80">
        <v>30276774</v>
      </c>
      <c r="E1650" s="85">
        <v>33</v>
      </c>
      <c r="F1650" s="74" t="s">
        <v>1210</v>
      </c>
      <c r="G1650" s="82">
        <v>36404.777999999998</v>
      </c>
      <c r="H1650" s="82">
        <v>36404.777999999998</v>
      </c>
      <c r="I1650" s="80">
        <v>220</v>
      </c>
      <c r="J1650" s="108">
        <v>41934</v>
      </c>
      <c r="K1650" s="110"/>
    </row>
    <row r="1651" spans="1:11" s="35" customFormat="1" x14ac:dyDescent="0.2">
      <c r="A1651" s="79" t="s">
        <v>453</v>
      </c>
      <c r="B1651" s="74" t="s">
        <v>469</v>
      </c>
      <c r="C1651" s="79" t="s">
        <v>299</v>
      </c>
      <c r="D1651" s="80">
        <v>30278523</v>
      </c>
      <c r="E1651" s="85">
        <v>33</v>
      </c>
      <c r="F1651" s="74" t="s">
        <v>1211</v>
      </c>
      <c r="G1651" s="82">
        <v>51867.489000000001</v>
      </c>
      <c r="H1651" s="82">
        <v>51867.489000000001</v>
      </c>
      <c r="I1651" s="80">
        <v>220</v>
      </c>
      <c r="J1651" s="108">
        <v>41934</v>
      </c>
      <c r="K1651" s="110"/>
    </row>
    <row r="1652" spans="1:11" s="35" customFormat="1" x14ac:dyDescent="0.2">
      <c r="A1652" s="79" t="s">
        <v>453</v>
      </c>
      <c r="B1652" s="74" t="s">
        <v>469</v>
      </c>
      <c r="C1652" s="79" t="s">
        <v>299</v>
      </c>
      <c r="D1652" s="80">
        <v>30278574</v>
      </c>
      <c r="E1652" s="85">
        <v>33</v>
      </c>
      <c r="F1652" s="74" t="s">
        <v>1212</v>
      </c>
      <c r="G1652" s="82">
        <v>38409.389000000003</v>
      </c>
      <c r="H1652" s="82">
        <v>38409.389000000003</v>
      </c>
      <c r="I1652" s="80">
        <v>220</v>
      </c>
      <c r="J1652" s="108">
        <v>41934</v>
      </c>
      <c r="K1652" s="110"/>
    </row>
    <row r="1653" spans="1:11" s="35" customFormat="1" x14ac:dyDescent="0.2">
      <c r="A1653" s="79" t="s">
        <v>453</v>
      </c>
      <c r="B1653" s="74" t="s">
        <v>469</v>
      </c>
      <c r="C1653" s="79" t="s">
        <v>299</v>
      </c>
      <c r="D1653" s="80">
        <v>30322172</v>
      </c>
      <c r="E1653" s="85">
        <v>33</v>
      </c>
      <c r="F1653" s="74" t="s">
        <v>1213</v>
      </c>
      <c r="G1653" s="82">
        <v>47662.794000000002</v>
      </c>
      <c r="H1653" s="82">
        <v>28932.012999999999</v>
      </c>
      <c r="I1653" s="80">
        <v>220</v>
      </c>
      <c r="J1653" s="108">
        <v>41934</v>
      </c>
      <c r="K1653" s="110"/>
    </row>
    <row r="1654" spans="1:11" s="35" customFormat="1" x14ac:dyDescent="0.2">
      <c r="A1654" s="79" t="s">
        <v>453</v>
      </c>
      <c r="B1654" s="74" t="s">
        <v>469</v>
      </c>
      <c r="C1654" s="79" t="s">
        <v>299</v>
      </c>
      <c r="D1654" s="80">
        <v>30322472</v>
      </c>
      <c r="E1654" s="85">
        <v>33</v>
      </c>
      <c r="F1654" s="74" t="s">
        <v>1214</v>
      </c>
      <c r="G1654" s="82">
        <v>40975.976999999999</v>
      </c>
      <c r="H1654" s="82">
        <v>33190.542000000001</v>
      </c>
      <c r="I1654" s="80">
        <v>220</v>
      </c>
      <c r="J1654" s="108">
        <v>41934</v>
      </c>
      <c r="K1654" s="110"/>
    </row>
    <row r="1655" spans="1:11" s="35" customFormat="1" x14ac:dyDescent="0.2">
      <c r="A1655" s="79" t="s">
        <v>453</v>
      </c>
      <c r="B1655" s="74" t="s">
        <v>469</v>
      </c>
      <c r="C1655" s="79" t="s">
        <v>299</v>
      </c>
      <c r="D1655" s="80">
        <v>30421093</v>
      </c>
      <c r="E1655" s="85">
        <v>33</v>
      </c>
      <c r="F1655" s="74" t="s">
        <v>1215</v>
      </c>
      <c r="G1655" s="82">
        <v>31155.701000000001</v>
      </c>
      <c r="H1655" s="82">
        <v>0</v>
      </c>
      <c r="I1655" s="80">
        <v>295</v>
      </c>
      <c r="J1655" s="108">
        <v>42354</v>
      </c>
      <c r="K1655" s="110"/>
    </row>
    <row r="1656" spans="1:11" s="35" customFormat="1" x14ac:dyDescent="0.2">
      <c r="A1656" s="79" t="s">
        <v>453</v>
      </c>
      <c r="B1656" s="74" t="s">
        <v>469</v>
      </c>
      <c r="C1656" s="79" t="s">
        <v>299</v>
      </c>
      <c r="D1656" s="80">
        <v>30421095</v>
      </c>
      <c r="E1656" s="85">
        <v>33</v>
      </c>
      <c r="F1656" s="74" t="s">
        <v>1216</v>
      </c>
      <c r="G1656" s="82">
        <v>21308.159</v>
      </c>
      <c r="H1656" s="82">
        <v>0</v>
      </c>
      <c r="I1656" s="80">
        <v>295</v>
      </c>
      <c r="J1656" s="108">
        <v>42354</v>
      </c>
      <c r="K1656" s="110"/>
    </row>
    <row r="1657" spans="1:11" s="35" customFormat="1" x14ac:dyDescent="0.2">
      <c r="A1657" s="79" t="s">
        <v>453</v>
      </c>
      <c r="B1657" s="74" t="s">
        <v>469</v>
      </c>
      <c r="C1657" s="79" t="s">
        <v>299</v>
      </c>
      <c r="D1657" s="80">
        <v>30421098</v>
      </c>
      <c r="E1657" s="85">
        <v>33</v>
      </c>
      <c r="F1657" s="74" t="s">
        <v>1217</v>
      </c>
      <c r="G1657" s="82">
        <v>47631.188000000002</v>
      </c>
      <c r="H1657" s="82">
        <v>0</v>
      </c>
      <c r="I1657" s="80">
        <v>295</v>
      </c>
      <c r="J1657" s="108">
        <v>42354</v>
      </c>
      <c r="K1657" s="110"/>
    </row>
    <row r="1658" spans="1:11" s="35" customFormat="1" x14ac:dyDescent="0.2">
      <c r="A1658" s="79" t="s">
        <v>453</v>
      </c>
      <c r="B1658" s="74" t="s">
        <v>469</v>
      </c>
      <c r="C1658" s="79" t="s">
        <v>299</v>
      </c>
      <c r="D1658" s="80">
        <v>30421101</v>
      </c>
      <c r="E1658" s="85">
        <v>33</v>
      </c>
      <c r="F1658" s="74" t="s">
        <v>1218</v>
      </c>
      <c r="G1658" s="82">
        <v>33341.540999999997</v>
      </c>
      <c r="H1658" s="82">
        <v>0</v>
      </c>
      <c r="I1658" s="80">
        <v>295</v>
      </c>
      <c r="J1658" s="108">
        <v>42354</v>
      </c>
      <c r="K1658" s="110"/>
    </row>
    <row r="1659" spans="1:11" s="35" customFormat="1" x14ac:dyDescent="0.2">
      <c r="A1659" s="79" t="s">
        <v>453</v>
      </c>
      <c r="B1659" s="74" t="s">
        <v>469</v>
      </c>
      <c r="C1659" s="79" t="s">
        <v>299</v>
      </c>
      <c r="D1659" s="80">
        <v>30421103</v>
      </c>
      <c r="E1659" s="85">
        <v>33</v>
      </c>
      <c r="F1659" s="74" t="s">
        <v>1219</v>
      </c>
      <c r="G1659" s="82">
        <v>33631.103000000003</v>
      </c>
      <c r="H1659" s="82">
        <v>0</v>
      </c>
      <c r="I1659" s="80">
        <v>295</v>
      </c>
      <c r="J1659" s="108">
        <v>42354</v>
      </c>
      <c r="K1659" s="110"/>
    </row>
    <row r="1660" spans="1:11" s="35" customFormat="1" x14ac:dyDescent="0.2">
      <c r="A1660" s="79" t="s">
        <v>453</v>
      </c>
      <c r="B1660" s="74" t="s">
        <v>469</v>
      </c>
      <c r="C1660" s="79" t="s">
        <v>299</v>
      </c>
      <c r="D1660" s="80">
        <v>30421104</v>
      </c>
      <c r="E1660" s="85">
        <v>33</v>
      </c>
      <c r="F1660" s="74" t="s">
        <v>1220</v>
      </c>
      <c r="G1660" s="82">
        <v>22758.638999999999</v>
      </c>
      <c r="H1660" s="82">
        <v>0</v>
      </c>
      <c r="I1660" s="80">
        <v>295</v>
      </c>
      <c r="J1660" s="108">
        <v>42354</v>
      </c>
      <c r="K1660" s="110"/>
    </row>
    <row r="1661" spans="1:11" s="35" customFormat="1" x14ac:dyDescent="0.2">
      <c r="A1661" s="79" t="s">
        <v>453</v>
      </c>
      <c r="B1661" s="74" t="s">
        <v>469</v>
      </c>
      <c r="C1661" s="79" t="s">
        <v>299</v>
      </c>
      <c r="D1661" s="80">
        <v>30421106</v>
      </c>
      <c r="E1661" s="85">
        <v>33</v>
      </c>
      <c r="F1661" s="74" t="s">
        <v>1221</v>
      </c>
      <c r="G1661" s="82">
        <v>53080.069000000003</v>
      </c>
      <c r="H1661" s="82">
        <v>0</v>
      </c>
      <c r="I1661" s="80">
        <v>295</v>
      </c>
      <c r="J1661" s="108">
        <v>42354</v>
      </c>
      <c r="K1661" s="110"/>
    </row>
    <row r="1662" spans="1:11" s="35" customFormat="1" x14ac:dyDescent="0.2">
      <c r="A1662" s="79" t="s">
        <v>453</v>
      </c>
      <c r="B1662" s="74" t="s">
        <v>469</v>
      </c>
      <c r="C1662" s="79" t="s">
        <v>299</v>
      </c>
      <c r="D1662" s="80">
        <v>30421273</v>
      </c>
      <c r="E1662" s="85">
        <v>33</v>
      </c>
      <c r="F1662" s="74" t="s">
        <v>1222</v>
      </c>
      <c r="G1662" s="82">
        <v>32805.337</v>
      </c>
      <c r="H1662" s="82">
        <v>0</v>
      </c>
      <c r="I1662" s="80">
        <v>295</v>
      </c>
      <c r="J1662" s="108">
        <v>42354</v>
      </c>
      <c r="K1662" s="110"/>
    </row>
    <row r="1663" spans="1:11" s="35" customFormat="1" x14ac:dyDescent="0.2">
      <c r="A1663" s="79" t="s">
        <v>453</v>
      </c>
      <c r="B1663" s="74" t="s">
        <v>469</v>
      </c>
      <c r="C1663" s="79" t="s">
        <v>299</v>
      </c>
      <c r="D1663" s="80">
        <v>30421275</v>
      </c>
      <c r="E1663" s="85">
        <v>33</v>
      </c>
      <c r="F1663" s="74" t="s">
        <v>1223</v>
      </c>
      <c r="G1663" s="82">
        <v>33975.419000000002</v>
      </c>
      <c r="H1663" s="82">
        <v>0</v>
      </c>
      <c r="I1663" s="80">
        <v>295</v>
      </c>
      <c r="J1663" s="108">
        <v>42354</v>
      </c>
      <c r="K1663" s="110"/>
    </row>
    <row r="1664" spans="1:11" s="35" customFormat="1" x14ac:dyDescent="0.2">
      <c r="A1664" s="79" t="s">
        <v>453</v>
      </c>
      <c r="B1664" s="74" t="s">
        <v>469</v>
      </c>
      <c r="C1664" s="79" t="s">
        <v>299</v>
      </c>
      <c r="D1664" s="80">
        <v>30421522</v>
      </c>
      <c r="E1664" s="85">
        <v>33</v>
      </c>
      <c r="F1664" s="74" t="s">
        <v>1224</v>
      </c>
      <c r="G1664" s="82">
        <v>18385</v>
      </c>
      <c r="H1664" s="82">
        <v>0</v>
      </c>
      <c r="I1664" s="80">
        <v>295</v>
      </c>
      <c r="J1664" s="108">
        <v>42354</v>
      </c>
      <c r="K1664" s="110"/>
    </row>
    <row r="1665" spans="1:11" s="35" customFormat="1" x14ac:dyDescent="0.2">
      <c r="A1665" s="79" t="s">
        <v>453</v>
      </c>
      <c r="B1665" s="74" t="s">
        <v>469</v>
      </c>
      <c r="C1665" s="79" t="s">
        <v>299</v>
      </c>
      <c r="D1665" s="80">
        <v>30421523</v>
      </c>
      <c r="E1665" s="85">
        <v>33</v>
      </c>
      <c r="F1665" s="74" t="s">
        <v>1225</v>
      </c>
      <c r="G1665" s="82">
        <v>62612</v>
      </c>
      <c r="H1665" s="82">
        <v>0</v>
      </c>
      <c r="I1665" s="80">
        <v>295</v>
      </c>
      <c r="J1665" s="108">
        <v>42354</v>
      </c>
      <c r="K1665" s="110"/>
    </row>
    <row r="1666" spans="1:11" s="35" customFormat="1" x14ac:dyDescent="0.2">
      <c r="A1666" s="79" t="s">
        <v>453</v>
      </c>
      <c r="B1666" s="74" t="s">
        <v>469</v>
      </c>
      <c r="C1666" s="79" t="s">
        <v>299</v>
      </c>
      <c r="D1666" s="80">
        <v>30435773</v>
      </c>
      <c r="E1666" s="85">
        <v>33</v>
      </c>
      <c r="F1666" s="74" t="s">
        <v>1226</v>
      </c>
      <c r="G1666" s="82">
        <v>50649</v>
      </c>
      <c r="H1666" s="82">
        <v>0</v>
      </c>
      <c r="I1666" s="80">
        <v>295</v>
      </c>
      <c r="J1666" s="108">
        <v>42354</v>
      </c>
      <c r="K1666" s="110"/>
    </row>
    <row r="1667" spans="1:11" s="35" customFormat="1" x14ac:dyDescent="0.2">
      <c r="A1667" s="79" t="s">
        <v>453</v>
      </c>
      <c r="B1667" s="74" t="s">
        <v>469</v>
      </c>
      <c r="C1667" s="79" t="s">
        <v>299</v>
      </c>
      <c r="D1667" s="80">
        <v>30435775</v>
      </c>
      <c r="E1667" s="85">
        <v>33</v>
      </c>
      <c r="F1667" s="74" t="s">
        <v>1227</v>
      </c>
      <c r="G1667" s="82">
        <v>71233</v>
      </c>
      <c r="H1667" s="82">
        <v>0</v>
      </c>
      <c r="I1667" s="80">
        <v>295</v>
      </c>
      <c r="J1667" s="108">
        <v>42354</v>
      </c>
      <c r="K1667" s="110"/>
    </row>
    <row r="1668" spans="1:11" s="35" customFormat="1" x14ac:dyDescent="0.2">
      <c r="A1668" s="79" t="s">
        <v>453</v>
      </c>
      <c r="B1668" s="74" t="s">
        <v>448</v>
      </c>
      <c r="C1668" s="79" t="s">
        <v>299</v>
      </c>
      <c r="D1668" s="80">
        <v>30396972</v>
      </c>
      <c r="E1668" s="85">
        <v>33</v>
      </c>
      <c r="F1668" s="74" t="s">
        <v>1228</v>
      </c>
      <c r="G1668" s="82">
        <v>58804.197</v>
      </c>
      <c r="H1668" s="82">
        <v>0</v>
      </c>
      <c r="I1668" s="80">
        <v>296</v>
      </c>
      <c r="J1668" s="108">
        <v>42354</v>
      </c>
      <c r="K1668" s="110"/>
    </row>
    <row r="1669" spans="1:11" s="35" customFormat="1" x14ac:dyDescent="0.2">
      <c r="A1669" s="79" t="s">
        <v>453</v>
      </c>
      <c r="B1669" s="74" t="s">
        <v>448</v>
      </c>
      <c r="C1669" s="79" t="s">
        <v>299</v>
      </c>
      <c r="D1669" s="80">
        <v>30416773</v>
      </c>
      <c r="E1669" s="85">
        <v>33</v>
      </c>
      <c r="F1669" s="74" t="s">
        <v>1229</v>
      </c>
      <c r="G1669" s="82">
        <v>72460</v>
      </c>
      <c r="H1669" s="82">
        <v>0</v>
      </c>
      <c r="I1669" s="80">
        <v>296</v>
      </c>
      <c r="J1669" s="108">
        <v>42354</v>
      </c>
      <c r="K1669" s="110"/>
    </row>
    <row r="1670" spans="1:11" s="35" customFormat="1" x14ac:dyDescent="0.2">
      <c r="A1670" s="79" t="s">
        <v>453</v>
      </c>
      <c r="B1670" s="74" t="s">
        <v>448</v>
      </c>
      <c r="C1670" s="79" t="s">
        <v>299</v>
      </c>
      <c r="D1670" s="80">
        <v>30435523</v>
      </c>
      <c r="E1670" s="85">
        <v>33</v>
      </c>
      <c r="F1670" s="74" t="s">
        <v>1230</v>
      </c>
      <c r="G1670" s="82">
        <v>58572.930999999997</v>
      </c>
      <c r="H1670" s="82">
        <v>58572.830999999998</v>
      </c>
      <c r="I1670" s="80" t="s">
        <v>883</v>
      </c>
      <c r="J1670" s="108">
        <v>42382</v>
      </c>
      <c r="K1670" s="110"/>
    </row>
    <row r="1671" spans="1:11" s="35" customFormat="1" x14ac:dyDescent="0.2">
      <c r="A1671" s="79" t="s">
        <v>453</v>
      </c>
      <c r="B1671" s="74" t="s">
        <v>448</v>
      </c>
      <c r="C1671" s="79" t="s">
        <v>299</v>
      </c>
      <c r="D1671" s="80">
        <v>30420674</v>
      </c>
      <c r="E1671" s="85">
        <v>33</v>
      </c>
      <c r="F1671" s="74" t="s">
        <v>1231</v>
      </c>
      <c r="G1671" s="82">
        <v>66236.567999999999</v>
      </c>
      <c r="H1671" s="82">
        <v>0</v>
      </c>
      <c r="I1671" s="80">
        <v>296</v>
      </c>
      <c r="J1671" s="108">
        <v>42354</v>
      </c>
      <c r="K1671" s="110"/>
    </row>
    <row r="1672" spans="1:11" s="35" customFormat="1" x14ac:dyDescent="0.2">
      <c r="A1672" s="79" t="s">
        <v>453</v>
      </c>
      <c r="B1672" s="74" t="s">
        <v>448</v>
      </c>
      <c r="C1672" s="79" t="s">
        <v>299</v>
      </c>
      <c r="D1672" s="80">
        <v>30417080</v>
      </c>
      <c r="E1672" s="85">
        <v>33</v>
      </c>
      <c r="F1672" s="74" t="s">
        <v>1232</v>
      </c>
      <c r="G1672" s="82">
        <v>85721</v>
      </c>
      <c r="H1672" s="82">
        <v>0</v>
      </c>
      <c r="I1672" s="80">
        <v>296</v>
      </c>
      <c r="J1672" s="108">
        <v>42354</v>
      </c>
      <c r="K1672" s="110"/>
    </row>
    <row r="1673" spans="1:11" s="35" customFormat="1" x14ac:dyDescent="0.2">
      <c r="A1673" s="79" t="s">
        <v>453</v>
      </c>
      <c r="B1673" s="74" t="s">
        <v>448</v>
      </c>
      <c r="C1673" s="79" t="s">
        <v>299</v>
      </c>
      <c r="D1673" s="80">
        <v>30435574</v>
      </c>
      <c r="E1673" s="85">
        <v>33</v>
      </c>
      <c r="F1673" s="74" t="s">
        <v>725</v>
      </c>
      <c r="G1673" s="82">
        <v>39973.438999999998</v>
      </c>
      <c r="H1673" s="82">
        <v>39973.438999999998</v>
      </c>
      <c r="I1673" s="80">
        <v>296</v>
      </c>
      <c r="J1673" s="108">
        <v>42354</v>
      </c>
      <c r="K1673" s="110"/>
    </row>
    <row r="1674" spans="1:11" s="35" customFormat="1" x14ac:dyDescent="0.2">
      <c r="A1674" s="79" t="s">
        <v>453</v>
      </c>
      <c r="B1674" s="74" t="s">
        <v>448</v>
      </c>
      <c r="C1674" s="79" t="s">
        <v>299</v>
      </c>
      <c r="D1674" s="80">
        <v>30435572</v>
      </c>
      <c r="E1674" s="85">
        <v>33</v>
      </c>
      <c r="F1674" s="74" t="s">
        <v>1233</v>
      </c>
      <c r="G1674" s="82">
        <v>86258</v>
      </c>
      <c r="H1674" s="82">
        <v>0</v>
      </c>
      <c r="I1674" s="80">
        <v>296</v>
      </c>
      <c r="J1674" s="108">
        <v>42354</v>
      </c>
      <c r="K1674" s="110"/>
    </row>
    <row r="1675" spans="1:11" s="35" customFormat="1" x14ac:dyDescent="0.2">
      <c r="A1675" s="79" t="s">
        <v>453</v>
      </c>
      <c r="B1675" s="74" t="s">
        <v>448</v>
      </c>
      <c r="C1675" s="79" t="s">
        <v>299</v>
      </c>
      <c r="D1675" s="80">
        <v>30416724</v>
      </c>
      <c r="E1675" s="85">
        <v>33</v>
      </c>
      <c r="F1675" s="74" t="s">
        <v>1234</v>
      </c>
      <c r="G1675" s="82">
        <v>78007.512000000002</v>
      </c>
      <c r="H1675" s="82">
        <v>0</v>
      </c>
      <c r="I1675" s="80">
        <v>296</v>
      </c>
      <c r="J1675" s="108">
        <v>42354</v>
      </c>
      <c r="K1675" s="110"/>
    </row>
    <row r="1676" spans="1:11" s="35" customFormat="1" x14ac:dyDescent="0.2">
      <c r="A1676" s="79" t="s">
        <v>453</v>
      </c>
      <c r="B1676" s="74" t="s">
        <v>448</v>
      </c>
      <c r="C1676" s="79" t="s">
        <v>299</v>
      </c>
      <c r="D1676" s="80">
        <v>30416672</v>
      </c>
      <c r="E1676" s="85">
        <v>33</v>
      </c>
      <c r="F1676" s="74" t="s">
        <v>1235</v>
      </c>
      <c r="G1676" s="82">
        <v>68511</v>
      </c>
      <c r="H1676" s="82">
        <v>0</v>
      </c>
      <c r="I1676" s="80">
        <v>296</v>
      </c>
      <c r="J1676" s="108">
        <v>42354</v>
      </c>
      <c r="K1676" s="110"/>
    </row>
    <row r="1677" spans="1:11" s="35" customFormat="1" x14ac:dyDescent="0.2">
      <c r="A1677" s="79" t="s">
        <v>453</v>
      </c>
      <c r="B1677" s="74" t="s">
        <v>448</v>
      </c>
      <c r="C1677" s="79" t="s">
        <v>299</v>
      </c>
      <c r="D1677" s="80">
        <v>30277472</v>
      </c>
      <c r="E1677" s="85">
        <v>33</v>
      </c>
      <c r="F1677" s="74" t="s">
        <v>621</v>
      </c>
      <c r="G1677" s="82">
        <v>61438.211000000003</v>
      </c>
      <c r="H1677" s="82">
        <v>56408.050999999999</v>
      </c>
      <c r="I1677" s="80">
        <v>220</v>
      </c>
      <c r="J1677" s="108">
        <v>41934</v>
      </c>
      <c r="K1677" s="110"/>
    </row>
    <row r="1678" spans="1:11" s="35" customFormat="1" x14ac:dyDescent="0.2">
      <c r="A1678" s="79" t="s">
        <v>453</v>
      </c>
      <c r="B1678" s="74" t="s">
        <v>448</v>
      </c>
      <c r="C1678" s="79" t="s">
        <v>299</v>
      </c>
      <c r="D1678" s="80">
        <v>30277374</v>
      </c>
      <c r="E1678" s="85">
        <v>33</v>
      </c>
      <c r="F1678" s="74" t="s">
        <v>620</v>
      </c>
      <c r="G1678" s="82">
        <v>53873.917999999998</v>
      </c>
      <c r="H1678" s="82">
        <v>49289.24</v>
      </c>
      <c r="I1678" s="80">
        <v>220</v>
      </c>
      <c r="J1678" s="108">
        <v>41934</v>
      </c>
      <c r="K1678" s="110"/>
    </row>
    <row r="1679" spans="1:11" s="35" customFormat="1" x14ac:dyDescent="0.2">
      <c r="A1679" s="79" t="s">
        <v>453</v>
      </c>
      <c r="B1679" s="74" t="s">
        <v>448</v>
      </c>
      <c r="C1679" s="79" t="s">
        <v>299</v>
      </c>
      <c r="D1679" s="80">
        <v>30277124</v>
      </c>
      <c r="E1679" s="85">
        <v>33</v>
      </c>
      <c r="F1679" s="74" t="s">
        <v>1236</v>
      </c>
      <c r="G1679" s="82">
        <v>28314.312000000002</v>
      </c>
      <c r="H1679" s="82">
        <v>12677.428</v>
      </c>
      <c r="I1679" s="80">
        <v>220</v>
      </c>
      <c r="J1679" s="108">
        <v>41934</v>
      </c>
      <c r="K1679" s="110"/>
    </row>
    <row r="1680" spans="1:11" s="35" customFormat="1" x14ac:dyDescent="0.2">
      <c r="A1680" s="79" t="s">
        <v>453</v>
      </c>
      <c r="B1680" s="74" t="s">
        <v>448</v>
      </c>
      <c r="C1680" s="79" t="s">
        <v>299</v>
      </c>
      <c r="D1680" s="80">
        <v>30135883</v>
      </c>
      <c r="E1680" s="85">
        <v>33</v>
      </c>
      <c r="F1680" s="74" t="s">
        <v>624</v>
      </c>
      <c r="G1680" s="82">
        <v>23219.057000000001</v>
      </c>
      <c r="H1680" s="82">
        <v>23219.057000000001</v>
      </c>
      <c r="I1680" s="80">
        <v>176</v>
      </c>
      <c r="J1680" s="108">
        <v>41556</v>
      </c>
      <c r="K1680" s="110"/>
    </row>
    <row r="1681" spans="1:11" s="35" customFormat="1" x14ac:dyDescent="0.2">
      <c r="A1681" s="79" t="s">
        <v>453</v>
      </c>
      <c r="B1681" s="74" t="s">
        <v>448</v>
      </c>
      <c r="C1681" s="79" t="s">
        <v>299</v>
      </c>
      <c r="D1681" s="80">
        <v>30135889</v>
      </c>
      <c r="E1681" s="85">
        <v>33</v>
      </c>
      <c r="F1681" s="74" t="s">
        <v>625</v>
      </c>
      <c r="G1681" s="82">
        <v>44586.178999999996</v>
      </c>
      <c r="H1681" s="82">
        <v>44586.178999999996</v>
      </c>
      <c r="I1681" s="80">
        <v>176</v>
      </c>
      <c r="J1681" s="108">
        <v>41556</v>
      </c>
      <c r="K1681" s="110"/>
    </row>
    <row r="1682" spans="1:11" s="35" customFormat="1" x14ac:dyDescent="0.2">
      <c r="A1682" s="79" t="s">
        <v>453</v>
      </c>
      <c r="B1682" s="74" t="s">
        <v>448</v>
      </c>
      <c r="C1682" s="79" t="s">
        <v>299</v>
      </c>
      <c r="D1682" s="80">
        <v>30135903</v>
      </c>
      <c r="E1682" s="85">
        <v>33</v>
      </c>
      <c r="F1682" s="74" t="s">
        <v>1237</v>
      </c>
      <c r="G1682" s="82">
        <v>41160.853000000003</v>
      </c>
      <c r="H1682" s="82">
        <v>35344.597999999998</v>
      </c>
      <c r="I1682" s="80">
        <v>176</v>
      </c>
      <c r="J1682" s="108">
        <v>41556</v>
      </c>
      <c r="K1682" s="110"/>
    </row>
    <row r="1683" spans="1:11" s="35" customFormat="1" x14ac:dyDescent="0.2">
      <c r="A1683" s="79" t="s">
        <v>453</v>
      </c>
      <c r="B1683" s="74" t="s">
        <v>448</v>
      </c>
      <c r="C1683" s="79" t="s">
        <v>299</v>
      </c>
      <c r="D1683" s="80">
        <v>30135910</v>
      </c>
      <c r="E1683" s="85">
        <v>33</v>
      </c>
      <c r="F1683" s="74" t="s">
        <v>1352</v>
      </c>
      <c r="G1683" s="82">
        <v>60156.093000000001</v>
      </c>
      <c r="H1683" s="82">
        <v>25388.34</v>
      </c>
      <c r="I1683" s="80">
        <v>176</v>
      </c>
      <c r="J1683" s="108">
        <v>41556</v>
      </c>
      <c r="K1683" s="110"/>
    </row>
    <row r="1684" spans="1:11" s="35" customFormat="1" x14ac:dyDescent="0.2">
      <c r="A1684" s="79" t="s">
        <v>453</v>
      </c>
      <c r="B1684" s="74" t="s">
        <v>448</v>
      </c>
      <c r="C1684" s="79" t="s">
        <v>299</v>
      </c>
      <c r="D1684" s="80">
        <v>30135924</v>
      </c>
      <c r="E1684" s="85">
        <v>33</v>
      </c>
      <c r="F1684" s="74" t="s">
        <v>1353</v>
      </c>
      <c r="G1684" s="82">
        <v>15309.788</v>
      </c>
      <c r="H1684" s="82">
        <v>15309.788</v>
      </c>
      <c r="I1684" s="80">
        <v>176</v>
      </c>
      <c r="J1684" s="108">
        <v>41556</v>
      </c>
      <c r="K1684" s="110"/>
    </row>
    <row r="1685" spans="1:11" s="35" customFormat="1" x14ac:dyDescent="0.2">
      <c r="A1685" s="79" t="s">
        <v>453</v>
      </c>
      <c r="B1685" s="74" t="s">
        <v>448</v>
      </c>
      <c r="C1685" s="79" t="s">
        <v>299</v>
      </c>
      <c r="D1685" s="80">
        <v>30136117</v>
      </c>
      <c r="E1685" s="85">
        <v>33</v>
      </c>
      <c r="F1685" s="74" t="s">
        <v>626</v>
      </c>
      <c r="G1685" s="82">
        <v>79965.442999999999</v>
      </c>
      <c r="H1685" s="82">
        <v>64144.137999999999</v>
      </c>
      <c r="I1685" s="80">
        <v>176</v>
      </c>
      <c r="J1685" s="108">
        <v>41556</v>
      </c>
      <c r="K1685" s="110"/>
    </row>
    <row r="1686" spans="1:11" s="35" customFormat="1" x14ac:dyDescent="0.2">
      <c r="A1686" s="79" t="s">
        <v>453</v>
      </c>
      <c r="B1686" s="74" t="s">
        <v>448</v>
      </c>
      <c r="C1686" s="79" t="s">
        <v>299</v>
      </c>
      <c r="D1686" s="80">
        <v>30136118</v>
      </c>
      <c r="E1686" s="85">
        <v>33</v>
      </c>
      <c r="F1686" s="74" t="s">
        <v>1354</v>
      </c>
      <c r="G1686" s="82">
        <v>76542.842000000004</v>
      </c>
      <c r="H1686" s="82">
        <v>7654.2839999999997</v>
      </c>
      <c r="I1686" s="80">
        <v>176</v>
      </c>
      <c r="J1686" s="108">
        <v>41556</v>
      </c>
      <c r="K1686" s="110"/>
    </row>
    <row r="1687" spans="1:11" s="35" customFormat="1" x14ac:dyDescent="0.2">
      <c r="A1687" s="79" t="s">
        <v>453</v>
      </c>
      <c r="B1687" s="74" t="s">
        <v>448</v>
      </c>
      <c r="C1687" s="79" t="s">
        <v>299</v>
      </c>
      <c r="D1687" s="80">
        <v>30136120</v>
      </c>
      <c r="E1687" s="85">
        <v>33</v>
      </c>
      <c r="F1687" s="74" t="s">
        <v>1355</v>
      </c>
      <c r="G1687" s="82">
        <v>18299.397000000001</v>
      </c>
      <c r="H1687" s="82">
        <v>1829.94</v>
      </c>
      <c r="I1687" s="80">
        <v>176</v>
      </c>
      <c r="J1687" s="108">
        <v>41556</v>
      </c>
      <c r="K1687" s="110"/>
    </row>
    <row r="1688" spans="1:11" s="35" customFormat="1" x14ac:dyDescent="0.2">
      <c r="A1688" s="79" t="s">
        <v>453</v>
      </c>
      <c r="B1688" s="74" t="s">
        <v>448</v>
      </c>
      <c r="C1688" s="79" t="s">
        <v>299</v>
      </c>
      <c r="D1688" s="80">
        <v>30136123</v>
      </c>
      <c r="E1688" s="85">
        <v>33</v>
      </c>
      <c r="F1688" s="74" t="s">
        <v>1356</v>
      </c>
      <c r="G1688" s="82">
        <v>67694.354999999996</v>
      </c>
      <c r="H1688" s="82">
        <v>67694.354999999996</v>
      </c>
      <c r="I1688" s="80">
        <v>176</v>
      </c>
      <c r="J1688" s="108">
        <v>41556</v>
      </c>
      <c r="K1688" s="110"/>
    </row>
    <row r="1689" spans="1:11" s="35" customFormat="1" x14ac:dyDescent="0.2">
      <c r="A1689" s="79" t="s">
        <v>453</v>
      </c>
      <c r="B1689" s="74" t="s">
        <v>448</v>
      </c>
      <c r="C1689" s="79" t="s">
        <v>299</v>
      </c>
      <c r="D1689" s="80">
        <v>30136128</v>
      </c>
      <c r="E1689" s="85">
        <v>33</v>
      </c>
      <c r="F1689" s="74" t="s">
        <v>1357</v>
      </c>
      <c r="G1689" s="82">
        <v>49036.671000000002</v>
      </c>
      <c r="H1689" s="82">
        <v>43979.171000000002</v>
      </c>
      <c r="I1689" s="80">
        <v>176</v>
      </c>
      <c r="J1689" s="108">
        <v>41556</v>
      </c>
      <c r="K1689" s="110"/>
    </row>
    <row r="1690" spans="1:11" s="35" customFormat="1" x14ac:dyDescent="0.2">
      <c r="A1690" s="79" t="s">
        <v>453</v>
      </c>
      <c r="B1690" s="74" t="s">
        <v>448</v>
      </c>
      <c r="C1690" s="79" t="s">
        <v>299</v>
      </c>
      <c r="D1690" s="80">
        <v>30276824</v>
      </c>
      <c r="E1690" s="85">
        <v>33</v>
      </c>
      <c r="F1690" s="74" t="s">
        <v>1238</v>
      </c>
      <c r="G1690" s="82">
        <v>75511.467999999993</v>
      </c>
      <c r="H1690" s="82">
        <v>30204.587</v>
      </c>
      <c r="I1690" s="80">
        <v>220</v>
      </c>
      <c r="J1690" s="108">
        <v>41934</v>
      </c>
      <c r="K1690" s="110"/>
    </row>
    <row r="1691" spans="1:11" s="35" customFormat="1" x14ac:dyDescent="0.2">
      <c r="A1691" s="79" t="s">
        <v>453</v>
      </c>
      <c r="B1691" s="74" t="s">
        <v>448</v>
      </c>
      <c r="C1691" s="79" t="s">
        <v>299</v>
      </c>
      <c r="D1691" s="80">
        <v>30276923</v>
      </c>
      <c r="E1691" s="85">
        <v>33</v>
      </c>
      <c r="F1691" s="74" t="s">
        <v>1239</v>
      </c>
      <c r="G1691" s="82">
        <v>39608.732000000004</v>
      </c>
      <c r="H1691" s="82">
        <v>15843.493</v>
      </c>
      <c r="I1691" s="80">
        <v>220</v>
      </c>
      <c r="J1691" s="108">
        <v>41934</v>
      </c>
      <c r="K1691" s="110"/>
    </row>
    <row r="1692" spans="1:11" s="35" customFormat="1" x14ac:dyDescent="0.2">
      <c r="A1692" s="79" t="s">
        <v>453</v>
      </c>
      <c r="B1692" s="74" t="s">
        <v>448</v>
      </c>
      <c r="C1692" s="79" t="s">
        <v>299</v>
      </c>
      <c r="D1692" s="80">
        <v>30277072</v>
      </c>
      <c r="E1692" s="85">
        <v>33</v>
      </c>
      <c r="F1692" s="74" t="s">
        <v>1240</v>
      </c>
      <c r="G1692" s="82">
        <v>68622.964999999997</v>
      </c>
      <c r="H1692" s="82">
        <v>27449.186000000002</v>
      </c>
      <c r="I1692" s="80">
        <v>220</v>
      </c>
      <c r="J1692" s="108">
        <v>41934</v>
      </c>
      <c r="K1692" s="110"/>
    </row>
    <row r="1693" spans="1:11" s="35" customFormat="1" x14ac:dyDescent="0.2">
      <c r="A1693" s="79" t="s">
        <v>453</v>
      </c>
      <c r="B1693" s="74" t="s">
        <v>448</v>
      </c>
      <c r="C1693" s="79" t="s">
        <v>299</v>
      </c>
      <c r="D1693" s="80">
        <v>30277377</v>
      </c>
      <c r="E1693" s="85">
        <v>33</v>
      </c>
      <c r="F1693" s="74" t="s">
        <v>613</v>
      </c>
      <c r="G1693" s="82">
        <v>43138.868999999999</v>
      </c>
      <c r="H1693" s="82">
        <v>43064.116000000002</v>
      </c>
      <c r="I1693" s="80">
        <v>220</v>
      </c>
      <c r="J1693" s="108">
        <v>41934</v>
      </c>
      <c r="K1693" s="110"/>
    </row>
    <row r="1694" spans="1:11" s="35" customFormat="1" x14ac:dyDescent="0.2">
      <c r="A1694" s="79" t="s">
        <v>453</v>
      </c>
      <c r="B1694" s="74" t="s">
        <v>448</v>
      </c>
      <c r="C1694" s="79" t="s">
        <v>299</v>
      </c>
      <c r="D1694" s="80">
        <v>30277426</v>
      </c>
      <c r="E1694" s="85">
        <v>33</v>
      </c>
      <c r="F1694" s="74" t="s">
        <v>612</v>
      </c>
      <c r="G1694" s="82">
        <v>46118.144999999997</v>
      </c>
      <c r="H1694" s="82">
        <v>42168.394</v>
      </c>
      <c r="I1694" s="80">
        <v>220</v>
      </c>
      <c r="J1694" s="108">
        <v>41934</v>
      </c>
      <c r="K1694" s="110"/>
    </row>
    <row r="1695" spans="1:11" s="35" customFormat="1" x14ac:dyDescent="0.2">
      <c r="A1695" s="79" t="s">
        <v>453</v>
      </c>
      <c r="B1695" s="74" t="s">
        <v>448</v>
      </c>
      <c r="C1695" s="79" t="s">
        <v>299</v>
      </c>
      <c r="D1695" s="80">
        <v>30322422</v>
      </c>
      <c r="E1695" s="85">
        <v>33</v>
      </c>
      <c r="F1695" s="74" t="s">
        <v>1241</v>
      </c>
      <c r="G1695" s="82">
        <v>48936.076999999997</v>
      </c>
      <c r="H1695" s="82">
        <v>46080.076000000001</v>
      </c>
      <c r="I1695" s="80">
        <v>237</v>
      </c>
      <c r="J1695" s="108">
        <v>41955</v>
      </c>
      <c r="K1695" s="110"/>
    </row>
    <row r="1696" spans="1:11" s="35" customFormat="1" x14ac:dyDescent="0.2">
      <c r="A1696" s="79" t="s">
        <v>453</v>
      </c>
      <c r="B1696" s="74" t="s">
        <v>448</v>
      </c>
      <c r="C1696" s="79" t="s">
        <v>299</v>
      </c>
      <c r="D1696" s="80">
        <v>30322572</v>
      </c>
      <c r="E1696" s="85">
        <v>33</v>
      </c>
      <c r="F1696" s="74" t="s">
        <v>614</v>
      </c>
      <c r="G1696" s="82">
        <v>43948.222999999998</v>
      </c>
      <c r="H1696" s="82">
        <v>40071.97</v>
      </c>
      <c r="I1696" s="80">
        <v>220</v>
      </c>
      <c r="J1696" s="108">
        <v>41934</v>
      </c>
      <c r="K1696" s="110"/>
    </row>
    <row r="1697" spans="1:11" s="35" customFormat="1" x14ac:dyDescent="0.2">
      <c r="A1697" s="79" t="s">
        <v>453</v>
      </c>
      <c r="B1697" s="74" t="s">
        <v>448</v>
      </c>
      <c r="C1697" s="79" t="s">
        <v>299</v>
      </c>
      <c r="D1697" s="80">
        <v>30322772</v>
      </c>
      <c r="E1697" s="85">
        <v>33</v>
      </c>
      <c r="F1697" s="74" t="s">
        <v>615</v>
      </c>
      <c r="G1697" s="82">
        <v>48744.758000000002</v>
      </c>
      <c r="H1697" s="82">
        <v>46542.603000000003</v>
      </c>
      <c r="I1697" s="80">
        <v>220</v>
      </c>
      <c r="J1697" s="108">
        <v>41934</v>
      </c>
      <c r="K1697" s="110"/>
    </row>
    <row r="1698" spans="1:11" s="35" customFormat="1" x14ac:dyDescent="0.2">
      <c r="A1698" s="79" t="s">
        <v>453</v>
      </c>
      <c r="B1698" s="74" t="s">
        <v>448</v>
      </c>
      <c r="C1698" s="79" t="s">
        <v>299</v>
      </c>
      <c r="D1698" s="80">
        <v>30322872</v>
      </c>
      <c r="E1698" s="85">
        <v>33</v>
      </c>
      <c r="F1698" s="74" t="s">
        <v>607</v>
      </c>
      <c r="G1698" s="82">
        <v>19328.786</v>
      </c>
      <c r="H1698" s="82">
        <v>19328.786</v>
      </c>
      <c r="I1698" s="80">
        <v>220</v>
      </c>
      <c r="J1698" s="108">
        <v>41934</v>
      </c>
      <c r="K1698" s="110"/>
    </row>
    <row r="1699" spans="1:11" s="35" customFormat="1" x14ac:dyDescent="0.2">
      <c r="A1699" s="79" t="s">
        <v>453</v>
      </c>
      <c r="B1699" s="74" t="s">
        <v>448</v>
      </c>
      <c r="C1699" s="79" t="s">
        <v>299</v>
      </c>
      <c r="D1699" s="80">
        <v>30353625</v>
      </c>
      <c r="E1699" s="85">
        <v>33</v>
      </c>
      <c r="F1699" s="74" t="s">
        <v>1242</v>
      </c>
      <c r="G1699" s="82">
        <v>45213.178</v>
      </c>
      <c r="H1699" s="82">
        <v>18085.271000000001</v>
      </c>
      <c r="I1699" s="80">
        <v>220</v>
      </c>
      <c r="J1699" s="108">
        <v>41934</v>
      </c>
      <c r="K1699" s="110"/>
    </row>
    <row r="1700" spans="1:11" s="35" customFormat="1" x14ac:dyDescent="0.2">
      <c r="A1700" s="79" t="s">
        <v>453</v>
      </c>
      <c r="B1700" s="74" t="s">
        <v>448</v>
      </c>
      <c r="C1700" s="79" t="s">
        <v>299</v>
      </c>
      <c r="D1700" s="80">
        <v>30354324</v>
      </c>
      <c r="E1700" s="85">
        <v>33</v>
      </c>
      <c r="F1700" s="74" t="s">
        <v>1243</v>
      </c>
      <c r="G1700" s="82">
        <v>59460.962</v>
      </c>
      <c r="H1700" s="82">
        <v>23784.384999999998</v>
      </c>
      <c r="I1700" s="80">
        <v>237</v>
      </c>
      <c r="J1700" s="108">
        <v>41955</v>
      </c>
      <c r="K1700" s="110"/>
    </row>
    <row r="1701" spans="1:11" s="35" customFormat="1" x14ac:dyDescent="0.2">
      <c r="A1701" s="79" t="s">
        <v>453</v>
      </c>
      <c r="B1701" s="74" t="s">
        <v>448</v>
      </c>
      <c r="C1701" s="79" t="s">
        <v>299</v>
      </c>
      <c r="D1701" s="80">
        <v>30416586</v>
      </c>
      <c r="E1701" s="85">
        <v>33</v>
      </c>
      <c r="F1701" s="74" t="s">
        <v>1244</v>
      </c>
      <c r="G1701" s="82">
        <v>65542.107999999993</v>
      </c>
      <c r="H1701" s="82">
        <v>0</v>
      </c>
      <c r="I1701" s="80">
        <v>296</v>
      </c>
      <c r="J1701" s="108">
        <v>42354</v>
      </c>
      <c r="K1701" s="110"/>
    </row>
    <row r="1702" spans="1:11" s="35" customFormat="1" x14ac:dyDescent="0.2">
      <c r="A1702" s="79" t="s">
        <v>453</v>
      </c>
      <c r="B1702" s="74" t="s">
        <v>448</v>
      </c>
      <c r="C1702" s="79" t="s">
        <v>299</v>
      </c>
      <c r="D1702" s="80">
        <v>30416731</v>
      </c>
      <c r="E1702" s="85">
        <v>33</v>
      </c>
      <c r="F1702" s="74" t="s">
        <v>640</v>
      </c>
      <c r="G1702" s="82">
        <v>51675.972999999998</v>
      </c>
      <c r="H1702" s="82">
        <v>49769.625999999997</v>
      </c>
      <c r="I1702" s="80">
        <v>296</v>
      </c>
      <c r="J1702" s="108">
        <v>42354</v>
      </c>
      <c r="K1702" s="110"/>
    </row>
    <row r="1703" spans="1:11" s="35" customFormat="1" x14ac:dyDescent="0.2">
      <c r="A1703" s="79" t="s">
        <v>453</v>
      </c>
      <c r="B1703" s="74" t="s">
        <v>448</v>
      </c>
      <c r="C1703" s="79" t="s">
        <v>299</v>
      </c>
      <c r="D1703" s="80">
        <v>30420673</v>
      </c>
      <c r="E1703" s="85">
        <v>33</v>
      </c>
      <c r="F1703" s="74" t="s">
        <v>684</v>
      </c>
      <c r="G1703" s="82">
        <v>36950.362999999998</v>
      </c>
      <c r="H1703" s="82">
        <v>3510.2840000000001</v>
      </c>
      <c r="I1703" s="80">
        <v>296</v>
      </c>
      <c r="J1703" s="108">
        <v>42354</v>
      </c>
      <c r="K1703" s="110"/>
    </row>
    <row r="1704" spans="1:11" s="35" customFormat="1" x14ac:dyDescent="0.2">
      <c r="A1704" s="79" t="s">
        <v>453</v>
      </c>
      <c r="B1704" s="74" t="s">
        <v>568</v>
      </c>
      <c r="C1704" s="79" t="s">
        <v>299</v>
      </c>
      <c r="D1704" s="80">
        <v>30094616</v>
      </c>
      <c r="E1704" s="85">
        <v>33</v>
      </c>
      <c r="F1704" s="74" t="s">
        <v>1358</v>
      </c>
      <c r="G1704" s="82">
        <v>1106762.21</v>
      </c>
      <c r="H1704" s="82">
        <v>988622.71100000001</v>
      </c>
      <c r="I1704" s="80">
        <v>20</v>
      </c>
      <c r="J1704" s="108">
        <v>41906</v>
      </c>
      <c r="K1704" s="110"/>
    </row>
    <row r="1705" spans="1:11" s="35" customFormat="1" x14ac:dyDescent="0.2">
      <c r="A1705" s="79" t="s">
        <v>453</v>
      </c>
      <c r="B1705" s="74" t="s">
        <v>568</v>
      </c>
      <c r="C1705" s="79" t="s">
        <v>299</v>
      </c>
      <c r="D1705" s="80">
        <v>30409324</v>
      </c>
      <c r="E1705" s="85">
        <v>33</v>
      </c>
      <c r="F1705" s="74" t="s">
        <v>636</v>
      </c>
      <c r="G1705" s="82">
        <v>84186.074999999997</v>
      </c>
      <c r="H1705" s="82">
        <v>52993.747000000003</v>
      </c>
      <c r="I1705" s="80">
        <v>297</v>
      </c>
      <c r="J1705" s="108">
        <v>42354</v>
      </c>
      <c r="K1705" s="110"/>
    </row>
    <row r="1706" spans="1:11" s="35" customFormat="1" x14ac:dyDescent="0.2">
      <c r="A1706" s="79" t="s">
        <v>453</v>
      </c>
      <c r="B1706" s="74" t="s">
        <v>568</v>
      </c>
      <c r="C1706" s="79" t="s">
        <v>299</v>
      </c>
      <c r="D1706" s="80">
        <v>30362472</v>
      </c>
      <c r="E1706" s="85">
        <v>33</v>
      </c>
      <c r="F1706" s="74" t="s">
        <v>634</v>
      </c>
      <c r="G1706" s="82">
        <v>45772.572</v>
      </c>
      <c r="H1706" s="82">
        <v>14425.031000000001</v>
      </c>
      <c r="I1706" s="80">
        <v>297</v>
      </c>
      <c r="J1706" s="108">
        <v>42354</v>
      </c>
      <c r="K1706" s="110"/>
    </row>
    <row r="1707" spans="1:11" s="35" customFormat="1" x14ac:dyDescent="0.2">
      <c r="A1707" s="79" t="s">
        <v>453</v>
      </c>
      <c r="B1707" s="74" t="s">
        <v>568</v>
      </c>
      <c r="C1707" s="79" t="s">
        <v>299</v>
      </c>
      <c r="D1707" s="80">
        <v>30417222</v>
      </c>
      <c r="E1707" s="85">
        <v>33</v>
      </c>
      <c r="F1707" s="74" t="s">
        <v>641</v>
      </c>
      <c r="G1707" s="82">
        <v>76367.191000000006</v>
      </c>
      <c r="H1707" s="82">
        <v>40638.915999999997</v>
      </c>
      <c r="I1707" s="80">
        <v>297</v>
      </c>
      <c r="J1707" s="108">
        <v>42354</v>
      </c>
      <c r="K1707" s="110"/>
    </row>
    <row r="1708" spans="1:11" s="35" customFormat="1" x14ac:dyDescent="0.2">
      <c r="A1708" s="79" t="s">
        <v>453</v>
      </c>
      <c r="B1708" s="74" t="s">
        <v>568</v>
      </c>
      <c r="C1708" s="79" t="s">
        <v>299</v>
      </c>
      <c r="D1708" s="80">
        <v>30432981</v>
      </c>
      <c r="E1708" s="85">
        <v>33</v>
      </c>
      <c r="F1708" s="74" t="s">
        <v>722</v>
      </c>
      <c r="G1708" s="82">
        <v>66725.198000000004</v>
      </c>
      <c r="H1708" s="82">
        <v>59538.250999999997</v>
      </c>
      <c r="I1708" s="80">
        <v>297</v>
      </c>
      <c r="J1708" s="108">
        <v>42354</v>
      </c>
      <c r="K1708" s="110"/>
    </row>
    <row r="1709" spans="1:11" s="35" customFormat="1" x14ac:dyDescent="0.2">
      <c r="A1709" s="79" t="s">
        <v>453</v>
      </c>
      <c r="B1709" s="74" t="s">
        <v>568</v>
      </c>
      <c r="C1709" s="79" t="s">
        <v>299</v>
      </c>
      <c r="D1709" s="80">
        <v>30431875</v>
      </c>
      <c r="E1709" s="85">
        <v>33</v>
      </c>
      <c r="F1709" s="74" t="s">
        <v>719</v>
      </c>
      <c r="G1709" s="82">
        <v>47848.294000000002</v>
      </c>
      <c r="H1709" s="82">
        <v>42698.415999999997</v>
      </c>
      <c r="I1709" s="80">
        <v>297</v>
      </c>
      <c r="J1709" s="108">
        <v>42354</v>
      </c>
      <c r="K1709" s="110"/>
    </row>
    <row r="1710" spans="1:11" s="35" customFormat="1" x14ac:dyDescent="0.2">
      <c r="A1710" s="79" t="s">
        <v>453</v>
      </c>
      <c r="B1710" s="74" t="s">
        <v>568</v>
      </c>
      <c r="C1710" s="79" t="s">
        <v>299</v>
      </c>
      <c r="D1710" s="80">
        <v>30415522</v>
      </c>
      <c r="E1710" s="85">
        <v>33</v>
      </c>
      <c r="F1710" s="74" t="s">
        <v>1245</v>
      </c>
      <c r="G1710" s="82">
        <v>42528.421000000002</v>
      </c>
      <c r="H1710" s="82">
        <v>0</v>
      </c>
      <c r="I1710" s="80">
        <v>297</v>
      </c>
      <c r="J1710" s="108">
        <v>42354</v>
      </c>
      <c r="K1710" s="110"/>
    </row>
    <row r="1711" spans="1:11" s="35" customFormat="1" x14ac:dyDescent="0.2">
      <c r="A1711" s="79" t="s">
        <v>453</v>
      </c>
      <c r="B1711" s="74" t="s">
        <v>568</v>
      </c>
      <c r="C1711" s="79" t="s">
        <v>299</v>
      </c>
      <c r="D1711" s="80">
        <v>30420025</v>
      </c>
      <c r="E1711" s="85">
        <v>33</v>
      </c>
      <c r="F1711" s="74" t="s">
        <v>667</v>
      </c>
      <c r="G1711" s="82">
        <v>43420.506000000001</v>
      </c>
      <c r="H1711" s="82">
        <v>19212.986000000001</v>
      </c>
      <c r="I1711" s="80">
        <v>297</v>
      </c>
      <c r="J1711" s="108">
        <v>42354</v>
      </c>
      <c r="K1711" s="110"/>
    </row>
    <row r="1712" spans="1:11" s="35" customFormat="1" x14ac:dyDescent="0.2">
      <c r="A1712" s="79" t="s">
        <v>453</v>
      </c>
      <c r="B1712" s="74" t="s">
        <v>568</v>
      </c>
      <c r="C1712" s="79" t="s">
        <v>299</v>
      </c>
      <c r="D1712" s="80">
        <v>30362374</v>
      </c>
      <c r="E1712" s="85">
        <v>33</v>
      </c>
      <c r="F1712" s="74" t="s">
        <v>1246</v>
      </c>
      <c r="G1712" s="82">
        <v>39885.014999999999</v>
      </c>
      <c r="H1712" s="82">
        <v>0</v>
      </c>
      <c r="I1712" s="80">
        <v>297</v>
      </c>
      <c r="J1712" s="108">
        <v>42354</v>
      </c>
      <c r="K1712" s="110"/>
    </row>
    <row r="1713" spans="1:11" s="35" customFormat="1" x14ac:dyDescent="0.2">
      <c r="A1713" s="79" t="s">
        <v>453</v>
      </c>
      <c r="B1713" s="74" t="s">
        <v>568</v>
      </c>
      <c r="C1713" s="79" t="s">
        <v>299</v>
      </c>
      <c r="D1713" s="80">
        <v>30434922</v>
      </c>
      <c r="E1713" s="85">
        <v>33</v>
      </c>
      <c r="F1713" s="74" t="s">
        <v>1247</v>
      </c>
      <c r="G1713" s="82">
        <v>79553</v>
      </c>
      <c r="H1713" s="82">
        <v>0</v>
      </c>
      <c r="I1713" s="80">
        <v>297</v>
      </c>
      <c r="J1713" s="108">
        <v>42354</v>
      </c>
      <c r="K1713" s="110"/>
    </row>
    <row r="1714" spans="1:11" s="35" customFormat="1" x14ac:dyDescent="0.2">
      <c r="A1714" s="79" t="s">
        <v>453</v>
      </c>
      <c r="B1714" s="74" t="s">
        <v>568</v>
      </c>
      <c r="C1714" s="79" t="s">
        <v>299</v>
      </c>
      <c r="D1714" s="80">
        <v>30413178</v>
      </c>
      <c r="E1714" s="85">
        <v>33</v>
      </c>
      <c r="F1714" s="74" t="s">
        <v>637</v>
      </c>
      <c r="G1714" s="82">
        <v>27006.003000000001</v>
      </c>
      <c r="H1714" s="82">
        <v>24305.401999999998</v>
      </c>
      <c r="I1714" s="80">
        <v>297</v>
      </c>
      <c r="J1714" s="108">
        <v>42354</v>
      </c>
      <c r="K1714" s="110"/>
    </row>
    <row r="1715" spans="1:11" s="35" customFormat="1" x14ac:dyDescent="0.2">
      <c r="A1715" s="79" t="s">
        <v>453</v>
      </c>
      <c r="B1715" s="74" t="s">
        <v>568</v>
      </c>
      <c r="C1715" s="79" t="s">
        <v>299</v>
      </c>
      <c r="D1715" s="80">
        <v>30136009</v>
      </c>
      <c r="E1715" s="85">
        <v>33</v>
      </c>
      <c r="F1715" s="74" t="s">
        <v>628</v>
      </c>
      <c r="G1715" s="82">
        <v>23999.223000000002</v>
      </c>
      <c r="H1715" s="82">
        <v>20773.169000000002</v>
      </c>
      <c r="I1715" s="80">
        <v>176</v>
      </c>
      <c r="J1715" s="108">
        <v>41556</v>
      </c>
      <c r="K1715" s="110"/>
    </row>
    <row r="1716" spans="1:11" s="35" customFormat="1" x14ac:dyDescent="0.2">
      <c r="A1716" s="79" t="s">
        <v>453</v>
      </c>
      <c r="B1716" s="74" t="s">
        <v>568</v>
      </c>
      <c r="C1716" s="79" t="s">
        <v>299</v>
      </c>
      <c r="D1716" s="80">
        <v>30123627</v>
      </c>
      <c r="E1716" s="85">
        <v>33</v>
      </c>
      <c r="F1716" s="74" t="s">
        <v>1248</v>
      </c>
      <c r="G1716" s="82">
        <v>77030.270999999993</v>
      </c>
      <c r="H1716" s="82">
        <v>77030.270999999993</v>
      </c>
      <c r="I1716" s="80">
        <v>255</v>
      </c>
      <c r="J1716" s="108">
        <v>41129</v>
      </c>
      <c r="K1716" s="110"/>
    </row>
    <row r="1717" spans="1:11" s="35" customFormat="1" x14ac:dyDescent="0.2">
      <c r="A1717" s="79" t="s">
        <v>453</v>
      </c>
      <c r="B1717" s="74" t="s">
        <v>568</v>
      </c>
      <c r="C1717" s="79" t="s">
        <v>299</v>
      </c>
      <c r="D1717" s="80">
        <v>30269723</v>
      </c>
      <c r="E1717" s="85">
        <v>33</v>
      </c>
      <c r="F1717" s="74" t="s">
        <v>629</v>
      </c>
      <c r="G1717" s="82">
        <v>81755.998999999996</v>
      </c>
      <c r="H1717" s="82">
        <v>44156.044999999998</v>
      </c>
      <c r="I1717" s="80">
        <v>220</v>
      </c>
      <c r="J1717" s="108">
        <v>41934</v>
      </c>
      <c r="K1717" s="110"/>
    </row>
    <row r="1718" spans="1:11" s="35" customFormat="1" x14ac:dyDescent="0.2">
      <c r="A1718" s="79" t="s">
        <v>453</v>
      </c>
      <c r="B1718" s="74" t="s">
        <v>568</v>
      </c>
      <c r="C1718" s="79" t="s">
        <v>299</v>
      </c>
      <c r="D1718" s="80">
        <v>30269773</v>
      </c>
      <c r="E1718" s="85">
        <v>33</v>
      </c>
      <c r="F1718" s="74" t="s">
        <v>618</v>
      </c>
      <c r="G1718" s="82">
        <v>40401.118999999999</v>
      </c>
      <c r="H1718" s="82">
        <v>20570.411</v>
      </c>
      <c r="I1718" s="80">
        <v>220</v>
      </c>
      <c r="J1718" s="108">
        <v>41934</v>
      </c>
      <c r="K1718" s="110"/>
    </row>
    <row r="1719" spans="1:11" s="35" customFormat="1" x14ac:dyDescent="0.2">
      <c r="A1719" s="79" t="s">
        <v>453</v>
      </c>
      <c r="B1719" s="74" t="s">
        <v>568</v>
      </c>
      <c r="C1719" s="79" t="s">
        <v>299</v>
      </c>
      <c r="D1719" s="80">
        <v>30271323</v>
      </c>
      <c r="E1719" s="85">
        <v>33</v>
      </c>
      <c r="F1719" s="74" t="s">
        <v>619</v>
      </c>
      <c r="G1719" s="82">
        <v>44088.383999999998</v>
      </c>
      <c r="H1719" s="82">
        <v>28939.686000000002</v>
      </c>
      <c r="I1719" s="80">
        <v>220</v>
      </c>
      <c r="J1719" s="108">
        <v>41934</v>
      </c>
      <c r="K1719" s="110"/>
    </row>
    <row r="1720" spans="1:11" s="35" customFormat="1" x14ac:dyDescent="0.2">
      <c r="A1720" s="79" t="s">
        <v>453</v>
      </c>
      <c r="B1720" s="74" t="s">
        <v>568</v>
      </c>
      <c r="C1720" s="79" t="s">
        <v>299</v>
      </c>
      <c r="D1720" s="80">
        <v>30320422</v>
      </c>
      <c r="E1720" s="85">
        <v>33</v>
      </c>
      <c r="F1720" s="74" t="s">
        <v>1249</v>
      </c>
      <c r="G1720" s="82">
        <v>79559.171000000002</v>
      </c>
      <c r="H1720" s="82">
        <v>71545.805999999997</v>
      </c>
      <c r="I1720" s="80">
        <v>220</v>
      </c>
      <c r="J1720" s="108">
        <v>41934</v>
      </c>
      <c r="K1720" s="110"/>
    </row>
    <row r="1721" spans="1:11" s="35" customFormat="1" x14ac:dyDescent="0.2">
      <c r="A1721" s="79" t="s">
        <v>453</v>
      </c>
      <c r="B1721" s="74" t="s">
        <v>568</v>
      </c>
      <c r="C1721" s="79" t="s">
        <v>299</v>
      </c>
      <c r="D1721" s="80">
        <v>30408373</v>
      </c>
      <c r="E1721" s="85">
        <v>33</v>
      </c>
      <c r="F1721" s="74" t="s">
        <v>635</v>
      </c>
      <c r="G1721" s="82">
        <v>54554.934000000001</v>
      </c>
      <c r="H1721" s="82">
        <v>27357.794000000002</v>
      </c>
      <c r="I1721" s="80">
        <v>297</v>
      </c>
      <c r="J1721" s="108">
        <v>42354</v>
      </c>
      <c r="K1721" s="110"/>
    </row>
    <row r="1722" spans="1:11" s="35" customFormat="1" ht="25.5" x14ac:dyDescent="0.2">
      <c r="A1722" s="79" t="s">
        <v>453</v>
      </c>
      <c r="B1722" s="74" t="s">
        <v>520</v>
      </c>
      <c r="C1722" s="79" t="s">
        <v>299</v>
      </c>
      <c r="D1722" s="80">
        <v>30085963</v>
      </c>
      <c r="E1722" s="85">
        <v>33</v>
      </c>
      <c r="F1722" s="74" t="s">
        <v>1250</v>
      </c>
      <c r="G1722" s="82">
        <v>2710482.6850000001</v>
      </c>
      <c r="H1722" s="82">
        <v>837645.48499999999</v>
      </c>
      <c r="I1722" s="80" t="s">
        <v>1251</v>
      </c>
      <c r="J1722" s="108" t="s">
        <v>1252</v>
      </c>
      <c r="K1722" s="110"/>
    </row>
    <row r="1723" spans="1:11" s="35" customFormat="1" x14ac:dyDescent="0.2">
      <c r="A1723" s="79" t="s">
        <v>453</v>
      </c>
      <c r="B1723" s="74" t="s">
        <v>513</v>
      </c>
      <c r="C1723" s="79" t="s">
        <v>299</v>
      </c>
      <c r="D1723" s="80">
        <v>30417530</v>
      </c>
      <c r="E1723" s="85">
        <v>33</v>
      </c>
      <c r="F1723" s="74" t="s">
        <v>1253</v>
      </c>
      <c r="G1723" s="82">
        <v>76845.414000000004</v>
      </c>
      <c r="H1723" s="82">
        <v>0</v>
      </c>
      <c r="I1723" s="80">
        <v>298</v>
      </c>
      <c r="J1723" s="108">
        <v>42354</v>
      </c>
      <c r="K1723" s="110"/>
    </row>
    <row r="1724" spans="1:11" s="35" customFormat="1" x14ac:dyDescent="0.2">
      <c r="A1724" s="79" t="s">
        <v>453</v>
      </c>
      <c r="B1724" s="74" t="s">
        <v>513</v>
      </c>
      <c r="C1724" s="79" t="s">
        <v>299</v>
      </c>
      <c r="D1724" s="80">
        <v>30417576</v>
      </c>
      <c r="E1724" s="85">
        <v>33</v>
      </c>
      <c r="F1724" s="74" t="s">
        <v>646</v>
      </c>
      <c r="G1724" s="82">
        <v>85460.782999999996</v>
      </c>
      <c r="H1724" s="82">
        <v>80652.915999999997</v>
      </c>
      <c r="I1724" s="80">
        <v>298</v>
      </c>
      <c r="J1724" s="108">
        <v>42354</v>
      </c>
      <c r="K1724" s="110"/>
    </row>
    <row r="1725" spans="1:11" s="35" customFormat="1" x14ac:dyDescent="0.2">
      <c r="A1725" s="79" t="s">
        <v>453</v>
      </c>
      <c r="B1725" s="74" t="s">
        <v>513</v>
      </c>
      <c r="C1725" s="79" t="s">
        <v>299</v>
      </c>
      <c r="D1725" s="80">
        <v>30417395</v>
      </c>
      <c r="E1725" s="85">
        <v>33</v>
      </c>
      <c r="F1725" s="74" t="s">
        <v>642</v>
      </c>
      <c r="G1725" s="82">
        <v>75815.239000000001</v>
      </c>
      <c r="H1725" s="82">
        <v>31290.690999999999</v>
      </c>
      <c r="I1725" s="80">
        <v>298</v>
      </c>
      <c r="J1725" s="108">
        <v>42354</v>
      </c>
      <c r="K1725" s="110"/>
    </row>
    <row r="1726" spans="1:11" s="35" customFormat="1" x14ac:dyDescent="0.2">
      <c r="A1726" s="79" t="s">
        <v>453</v>
      </c>
      <c r="B1726" s="74" t="s">
        <v>513</v>
      </c>
      <c r="C1726" s="79" t="s">
        <v>299</v>
      </c>
      <c r="D1726" s="80">
        <v>30418434</v>
      </c>
      <c r="E1726" s="85">
        <v>33</v>
      </c>
      <c r="F1726" s="74" t="s">
        <v>648</v>
      </c>
      <c r="G1726" s="82">
        <v>75373.172000000006</v>
      </c>
      <c r="H1726" s="82">
        <v>65438.1</v>
      </c>
      <c r="I1726" s="80">
        <v>298</v>
      </c>
      <c r="J1726" s="108">
        <v>42354</v>
      </c>
      <c r="K1726" s="110"/>
    </row>
    <row r="1727" spans="1:11" s="35" customFormat="1" x14ac:dyDescent="0.2">
      <c r="A1727" s="79" t="s">
        <v>453</v>
      </c>
      <c r="B1727" s="74" t="s">
        <v>513</v>
      </c>
      <c r="C1727" s="79" t="s">
        <v>299</v>
      </c>
      <c r="D1727" s="80">
        <v>30415572</v>
      </c>
      <c r="E1727" s="85">
        <v>33</v>
      </c>
      <c r="F1727" s="74" t="s">
        <v>638</v>
      </c>
      <c r="G1727" s="82">
        <v>85883.421000000002</v>
      </c>
      <c r="H1727" s="82">
        <v>59232.913</v>
      </c>
      <c r="I1727" s="80">
        <v>298</v>
      </c>
      <c r="J1727" s="108">
        <v>42354</v>
      </c>
      <c r="K1727" s="110"/>
    </row>
    <row r="1728" spans="1:11" s="35" customFormat="1" x14ac:dyDescent="0.2">
      <c r="A1728" s="79" t="s">
        <v>453</v>
      </c>
      <c r="B1728" s="74" t="s">
        <v>513</v>
      </c>
      <c r="C1728" s="79" t="s">
        <v>299</v>
      </c>
      <c r="D1728" s="80">
        <v>30415922</v>
      </c>
      <c r="E1728" s="85">
        <v>33</v>
      </c>
      <c r="F1728" s="74" t="s">
        <v>639</v>
      </c>
      <c r="G1728" s="82">
        <v>57343.5</v>
      </c>
      <c r="H1728" s="82">
        <v>51609.74</v>
      </c>
      <c r="I1728" s="80">
        <v>298</v>
      </c>
      <c r="J1728" s="108">
        <v>42354</v>
      </c>
      <c r="K1728" s="110"/>
    </row>
    <row r="1729" spans="1:11" s="35" customFormat="1" x14ac:dyDescent="0.2">
      <c r="A1729" s="79" t="s">
        <v>453</v>
      </c>
      <c r="B1729" s="74" t="s">
        <v>513</v>
      </c>
      <c r="C1729" s="79" t="s">
        <v>299</v>
      </c>
      <c r="D1729" s="80">
        <v>30417573</v>
      </c>
      <c r="E1729" s="85">
        <v>33</v>
      </c>
      <c r="F1729" s="74" t="s">
        <v>645</v>
      </c>
      <c r="G1729" s="82">
        <v>83246.274000000005</v>
      </c>
      <c r="H1729" s="82">
        <v>83246.274000000005</v>
      </c>
      <c r="I1729" s="80">
        <v>298</v>
      </c>
      <c r="J1729" s="108">
        <v>42354</v>
      </c>
      <c r="K1729" s="110"/>
    </row>
    <row r="1730" spans="1:11" s="35" customFormat="1" x14ac:dyDescent="0.2">
      <c r="A1730" s="79" t="s">
        <v>453</v>
      </c>
      <c r="B1730" s="74" t="s">
        <v>513</v>
      </c>
      <c r="C1730" s="79" t="s">
        <v>299</v>
      </c>
      <c r="D1730" s="80">
        <v>30295474</v>
      </c>
      <c r="E1730" s="85">
        <v>33</v>
      </c>
      <c r="F1730" s="74" t="s">
        <v>1254</v>
      </c>
      <c r="G1730" s="82">
        <v>79756.815000000002</v>
      </c>
      <c r="H1730" s="82">
        <v>78974.221000000005</v>
      </c>
      <c r="I1730" s="80">
        <v>237</v>
      </c>
      <c r="J1730" s="108">
        <v>41955</v>
      </c>
      <c r="K1730" s="110"/>
    </row>
    <row r="1731" spans="1:11" s="35" customFormat="1" x14ac:dyDescent="0.2">
      <c r="A1731" s="79" t="s">
        <v>453</v>
      </c>
      <c r="B1731" s="74" t="s">
        <v>513</v>
      </c>
      <c r="C1731" s="79" t="s">
        <v>299</v>
      </c>
      <c r="D1731" s="80">
        <v>30323373</v>
      </c>
      <c r="E1731" s="85">
        <v>33</v>
      </c>
      <c r="F1731" s="74" t="s">
        <v>1255</v>
      </c>
      <c r="G1731" s="82">
        <v>78577.771999999997</v>
      </c>
      <c r="H1731" s="82">
        <v>78577.770999999993</v>
      </c>
      <c r="I1731" s="80">
        <v>237</v>
      </c>
      <c r="J1731" s="108">
        <v>41955</v>
      </c>
      <c r="K1731" s="110"/>
    </row>
    <row r="1732" spans="1:11" s="35" customFormat="1" x14ac:dyDescent="0.2">
      <c r="A1732" s="79" t="s">
        <v>453</v>
      </c>
      <c r="B1732" s="74" t="s">
        <v>513</v>
      </c>
      <c r="C1732" s="79" t="s">
        <v>299</v>
      </c>
      <c r="D1732" s="80">
        <v>30417396</v>
      </c>
      <c r="E1732" s="85">
        <v>33</v>
      </c>
      <c r="F1732" s="74" t="s">
        <v>643</v>
      </c>
      <c r="G1732" s="82">
        <v>83137.126000000004</v>
      </c>
      <c r="H1732" s="82">
        <v>78948.695999999996</v>
      </c>
      <c r="I1732" s="80">
        <v>298</v>
      </c>
      <c r="J1732" s="108">
        <v>42354</v>
      </c>
      <c r="K1732" s="110"/>
    </row>
    <row r="1733" spans="1:11" s="35" customFormat="1" x14ac:dyDescent="0.2">
      <c r="A1733" s="79" t="s">
        <v>453</v>
      </c>
      <c r="B1733" s="74" t="s">
        <v>513</v>
      </c>
      <c r="C1733" s="79" t="s">
        <v>299</v>
      </c>
      <c r="D1733" s="80">
        <v>30417528</v>
      </c>
      <c r="E1733" s="85">
        <v>33</v>
      </c>
      <c r="F1733" s="74" t="s">
        <v>644</v>
      </c>
      <c r="G1733" s="82">
        <v>83174.457999999999</v>
      </c>
      <c r="H1733" s="82">
        <v>80196.587</v>
      </c>
      <c r="I1733" s="80">
        <v>298</v>
      </c>
      <c r="J1733" s="108">
        <v>42354</v>
      </c>
      <c r="K1733" s="110"/>
    </row>
    <row r="1734" spans="1:11" s="35" customFormat="1" x14ac:dyDescent="0.2">
      <c r="A1734" s="79" t="s">
        <v>453</v>
      </c>
      <c r="B1734" s="74" t="s">
        <v>513</v>
      </c>
      <c r="C1734" s="79" t="s">
        <v>299</v>
      </c>
      <c r="D1734" s="80">
        <v>30417772</v>
      </c>
      <c r="E1734" s="85">
        <v>33</v>
      </c>
      <c r="F1734" s="74" t="s">
        <v>647</v>
      </c>
      <c r="G1734" s="82">
        <v>75527.842999999993</v>
      </c>
      <c r="H1734" s="82">
        <v>24942.6</v>
      </c>
      <c r="I1734" s="80">
        <v>298</v>
      </c>
      <c r="J1734" s="108">
        <v>42354</v>
      </c>
      <c r="K1734" s="110"/>
    </row>
    <row r="1735" spans="1:11" s="35" customFormat="1" x14ac:dyDescent="0.2">
      <c r="A1735" s="79" t="s">
        <v>453</v>
      </c>
      <c r="B1735" s="74" t="s">
        <v>513</v>
      </c>
      <c r="C1735" s="79" t="s">
        <v>299</v>
      </c>
      <c r="D1735" s="80">
        <v>30432926</v>
      </c>
      <c r="E1735" s="85">
        <v>33</v>
      </c>
      <c r="F1735" s="74" t="s">
        <v>720</v>
      </c>
      <c r="G1735" s="82">
        <v>83173.303</v>
      </c>
      <c r="H1735" s="82">
        <v>83173.303</v>
      </c>
      <c r="I1735" s="80">
        <v>298</v>
      </c>
      <c r="J1735" s="108">
        <v>42354</v>
      </c>
      <c r="K1735" s="110"/>
    </row>
    <row r="1736" spans="1:11" s="35" customFormat="1" x14ac:dyDescent="0.2">
      <c r="A1736" s="79" t="s">
        <v>453</v>
      </c>
      <c r="B1736" s="74" t="s">
        <v>513</v>
      </c>
      <c r="C1736" s="79" t="s">
        <v>299</v>
      </c>
      <c r="D1736" s="80">
        <v>30432932</v>
      </c>
      <c r="E1736" s="85">
        <v>33</v>
      </c>
      <c r="F1736" s="74" t="s">
        <v>721</v>
      </c>
      <c r="G1736" s="82">
        <v>17938.439999999999</v>
      </c>
      <c r="H1736" s="82">
        <v>17938.439999999999</v>
      </c>
      <c r="I1736" s="80">
        <v>298</v>
      </c>
      <c r="J1736" s="108">
        <v>42354</v>
      </c>
      <c r="K1736" s="110"/>
    </row>
    <row r="1737" spans="1:11" s="35" customFormat="1" ht="25.5" x14ac:dyDescent="0.2">
      <c r="A1737" s="79" t="s">
        <v>453</v>
      </c>
      <c r="B1737" s="74" t="s">
        <v>520</v>
      </c>
      <c r="C1737" s="79" t="s">
        <v>299</v>
      </c>
      <c r="D1737" s="80">
        <v>30449423</v>
      </c>
      <c r="E1737" s="85">
        <v>33</v>
      </c>
      <c r="F1737" s="74" t="s">
        <v>1256</v>
      </c>
      <c r="G1737" s="82">
        <v>199461</v>
      </c>
      <c r="H1737" s="82">
        <v>39892</v>
      </c>
      <c r="I1737" s="80">
        <v>236</v>
      </c>
      <c r="J1737" s="108">
        <v>41955</v>
      </c>
      <c r="K1737" s="110"/>
    </row>
    <row r="1738" spans="1:11" s="35" customFormat="1" x14ac:dyDescent="0.2">
      <c r="A1738" s="79" t="s">
        <v>453</v>
      </c>
      <c r="B1738" s="74" t="s">
        <v>510</v>
      </c>
      <c r="C1738" s="79" t="s">
        <v>299</v>
      </c>
      <c r="D1738" s="80">
        <v>30137602</v>
      </c>
      <c r="E1738" s="85">
        <v>33</v>
      </c>
      <c r="F1738" s="74" t="s">
        <v>1257</v>
      </c>
      <c r="G1738" s="82">
        <v>246742.39600000001</v>
      </c>
      <c r="H1738" s="82">
        <v>186374.04800000001</v>
      </c>
      <c r="I1738" s="80">
        <v>23</v>
      </c>
      <c r="J1738" s="108">
        <v>41955</v>
      </c>
      <c r="K1738" s="110"/>
    </row>
    <row r="1739" spans="1:11" s="35" customFormat="1" x14ac:dyDescent="0.2">
      <c r="A1739" s="79" t="s">
        <v>453</v>
      </c>
      <c r="B1739" s="74" t="s">
        <v>510</v>
      </c>
      <c r="C1739" s="79" t="s">
        <v>299</v>
      </c>
      <c r="D1739" s="80">
        <v>30137599</v>
      </c>
      <c r="E1739" s="85">
        <v>33</v>
      </c>
      <c r="F1739" s="74" t="s">
        <v>1258</v>
      </c>
      <c r="G1739" s="82">
        <v>798385.07299999997</v>
      </c>
      <c r="H1739" s="82">
        <v>798385.07299999997</v>
      </c>
      <c r="I1739" s="80">
        <v>23</v>
      </c>
      <c r="J1739" s="108">
        <v>41955</v>
      </c>
      <c r="K1739" s="110"/>
    </row>
    <row r="1740" spans="1:11" s="35" customFormat="1" x14ac:dyDescent="0.2">
      <c r="A1740" s="79" t="s">
        <v>453</v>
      </c>
      <c r="B1740" s="74" t="s">
        <v>510</v>
      </c>
      <c r="C1740" s="79" t="s">
        <v>299</v>
      </c>
      <c r="D1740" s="80">
        <v>30208025</v>
      </c>
      <c r="E1740" s="85">
        <v>33</v>
      </c>
      <c r="F1740" s="74" t="s">
        <v>1359</v>
      </c>
      <c r="G1740" s="82">
        <v>1560094.085</v>
      </c>
      <c r="H1740" s="82">
        <v>1414072.254</v>
      </c>
      <c r="I1740" s="80">
        <v>20</v>
      </c>
      <c r="J1740" s="108">
        <v>41906</v>
      </c>
      <c r="K1740" s="110"/>
    </row>
    <row r="1741" spans="1:11" s="35" customFormat="1" x14ac:dyDescent="0.2">
      <c r="A1741" s="79" t="s">
        <v>453</v>
      </c>
      <c r="B1741" s="74" t="s">
        <v>500</v>
      </c>
      <c r="C1741" s="79" t="s">
        <v>299</v>
      </c>
      <c r="D1741" s="80">
        <v>30094666</v>
      </c>
      <c r="E1741" s="85">
        <v>33</v>
      </c>
      <c r="F1741" s="74" t="s">
        <v>1259</v>
      </c>
      <c r="G1741" s="82">
        <v>1690913.209</v>
      </c>
      <c r="H1741" s="82">
        <v>1556871.129</v>
      </c>
      <c r="I1741" s="80">
        <v>20</v>
      </c>
      <c r="J1741" s="108">
        <v>41906</v>
      </c>
      <c r="K1741" s="110"/>
    </row>
    <row r="1742" spans="1:11" s="35" customFormat="1" x14ac:dyDescent="0.2">
      <c r="A1742" s="79" t="s">
        <v>453</v>
      </c>
      <c r="B1742" s="74" t="s">
        <v>500</v>
      </c>
      <c r="C1742" s="79" t="s">
        <v>299</v>
      </c>
      <c r="D1742" s="80">
        <v>30145072</v>
      </c>
      <c r="E1742" s="85">
        <v>33</v>
      </c>
      <c r="F1742" s="74" t="s">
        <v>1260</v>
      </c>
      <c r="G1742" s="82">
        <v>950341.18500000006</v>
      </c>
      <c r="H1742" s="82">
        <v>316793.14399999997</v>
      </c>
      <c r="I1742" s="80">
        <v>23</v>
      </c>
      <c r="J1742" s="108">
        <v>41955</v>
      </c>
      <c r="K1742" s="110"/>
    </row>
    <row r="1743" spans="1:11" s="35" customFormat="1" x14ac:dyDescent="0.2">
      <c r="A1743" s="79" t="s">
        <v>453</v>
      </c>
      <c r="B1743" s="74" t="s">
        <v>754</v>
      </c>
      <c r="C1743" s="79" t="s">
        <v>299</v>
      </c>
      <c r="D1743" s="80">
        <v>30141772</v>
      </c>
      <c r="E1743" s="85">
        <v>33</v>
      </c>
      <c r="F1743" s="74" t="s">
        <v>1261</v>
      </c>
      <c r="G1743" s="82">
        <v>200000</v>
      </c>
      <c r="H1743" s="82">
        <v>129521.35400000001</v>
      </c>
      <c r="I1743" s="80">
        <v>23</v>
      </c>
      <c r="J1743" s="108">
        <v>41955</v>
      </c>
      <c r="K1743" s="110"/>
    </row>
    <row r="1744" spans="1:11" s="35" customFormat="1" x14ac:dyDescent="0.2">
      <c r="A1744" s="79" t="s">
        <v>453</v>
      </c>
      <c r="B1744" s="74" t="s">
        <v>754</v>
      </c>
      <c r="C1744" s="79" t="s">
        <v>299</v>
      </c>
      <c r="D1744" s="80">
        <v>30141873</v>
      </c>
      <c r="E1744" s="85">
        <v>33</v>
      </c>
      <c r="F1744" s="74" t="s">
        <v>1262</v>
      </c>
      <c r="G1744" s="82">
        <v>180338.48499999999</v>
      </c>
      <c r="H1744" s="82">
        <v>170151.837</v>
      </c>
      <c r="I1744" s="80">
        <v>23</v>
      </c>
      <c r="J1744" s="108">
        <v>41955</v>
      </c>
      <c r="K1744" s="110"/>
    </row>
    <row r="1745" spans="1:11" s="35" customFormat="1" x14ac:dyDescent="0.2">
      <c r="A1745" s="79" t="s">
        <v>453</v>
      </c>
      <c r="B1745" s="74" t="s">
        <v>754</v>
      </c>
      <c r="C1745" s="79" t="s">
        <v>299</v>
      </c>
      <c r="D1745" s="80">
        <v>30142022</v>
      </c>
      <c r="E1745" s="85">
        <v>33</v>
      </c>
      <c r="F1745" s="74" t="s">
        <v>1263</v>
      </c>
      <c r="G1745" s="82">
        <v>193999.91800000001</v>
      </c>
      <c r="H1745" s="82">
        <v>178624.03700000001</v>
      </c>
      <c r="I1745" s="80">
        <v>23</v>
      </c>
      <c r="J1745" s="108">
        <v>41955</v>
      </c>
      <c r="K1745" s="110"/>
    </row>
    <row r="1746" spans="1:11" s="35" customFormat="1" x14ac:dyDescent="0.2">
      <c r="A1746" s="79" t="s">
        <v>453</v>
      </c>
      <c r="B1746" s="74" t="s">
        <v>541</v>
      </c>
      <c r="C1746" s="79" t="s">
        <v>299</v>
      </c>
      <c r="D1746" s="80">
        <v>30127680</v>
      </c>
      <c r="E1746" s="85">
        <v>33</v>
      </c>
      <c r="F1746" s="74" t="s">
        <v>1264</v>
      </c>
      <c r="G1746" s="82">
        <v>4851835</v>
      </c>
      <c r="H1746" s="82">
        <v>1212958.75</v>
      </c>
      <c r="I1746" s="80">
        <v>4</v>
      </c>
      <c r="J1746" s="108">
        <v>41697</v>
      </c>
      <c r="K1746" s="110"/>
    </row>
    <row r="1747" spans="1:11" s="35" customFormat="1" x14ac:dyDescent="0.2">
      <c r="A1747" s="79" t="s">
        <v>453</v>
      </c>
      <c r="B1747" s="74" t="s">
        <v>564</v>
      </c>
      <c r="C1747" s="79" t="s">
        <v>299</v>
      </c>
      <c r="D1747" s="80">
        <v>30138773</v>
      </c>
      <c r="E1747" s="85">
        <v>33</v>
      </c>
      <c r="F1747" s="74" t="s">
        <v>1265</v>
      </c>
      <c r="G1747" s="82">
        <v>752913.85100000002</v>
      </c>
      <c r="H1747" s="82">
        <v>752913.84400000004</v>
      </c>
      <c r="I1747" s="80">
        <v>23</v>
      </c>
      <c r="J1747" s="108">
        <v>41955</v>
      </c>
      <c r="K1747" s="110"/>
    </row>
    <row r="1748" spans="1:11" s="35" customFormat="1" x14ac:dyDescent="0.2">
      <c r="A1748" s="79" t="s">
        <v>453</v>
      </c>
      <c r="B1748" s="74" t="s">
        <v>564</v>
      </c>
      <c r="C1748" s="79" t="s">
        <v>299</v>
      </c>
      <c r="D1748" s="80">
        <v>30138924</v>
      </c>
      <c r="E1748" s="85">
        <v>33</v>
      </c>
      <c r="F1748" s="74" t="s">
        <v>1266</v>
      </c>
      <c r="G1748" s="82">
        <v>504879.99200000003</v>
      </c>
      <c r="H1748" s="82">
        <v>504875.99800000002</v>
      </c>
      <c r="I1748" s="80">
        <v>23</v>
      </c>
      <c r="J1748" s="108">
        <v>41955</v>
      </c>
      <c r="K1748" s="110"/>
    </row>
    <row r="1749" spans="1:11" s="35" customFormat="1" x14ac:dyDescent="0.2">
      <c r="A1749" s="79" t="s">
        <v>453</v>
      </c>
      <c r="B1749" s="74" t="s">
        <v>564</v>
      </c>
      <c r="C1749" s="79" t="s">
        <v>299</v>
      </c>
      <c r="D1749" s="80">
        <v>30138928</v>
      </c>
      <c r="E1749" s="85">
        <v>33</v>
      </c>
      <c r="F1749" s="74" t="s">
        <v>1267</v>
      </c>
      <c r="G1749" s="82">
        <v>322946.20500000002</v>
      </c>
      <c r="H1749" s="82">
        <v>322946.19500000001</v>
      </c>
      <c r="I1749" s="80">
        <v>23</v>
      </c>
      <c r="J1749" s="108">
        <v>41955</v>
      </c>
      <c r="K1749" s="110"/>
    </row>
    <row r="1750" spans="1:11" s="35" customFormat="1" x14ac:dyDescent="0.2">
      <c r="A1750" s="79" t="s">
        <v>453</v>
      </c>
      <c r="B1750" s="74" t="s">
        <v>507</v>
      </c>
      <c r="C1750" s="79" t="s">
        <v>299</v>
      </c>
      <c r="D1750" s="80">
        <v>30419568</v>
      </c>
      <c r="E1750" s="85">
        <v>33</v>
      </c>
      <c r="F1750" s="74" t="s">
        <v>655</v>
      </c>
      <c r="G1750" s="82">
        <v>67426.888000000006</v>
      </c>
      <c r="H1750" s="82">
        <v>67426.887000000002</v>
      </c>
      <c r="I1750" s="80">
        <v>299</v>
      </c>
      <c r="J1750" s="108">
        <v>42354</v>
      </c>
      <c r="K1750" s="110"/>
    </row>
    <row r="1751" spans="1:11" s="35" customFormat="1" x14ac:dyDescent="0.2">
      <c r="A1751" s="79" t="s">
        <v>453</v>
      </c>
      <c r="B1751" s="74" t="s">
        <v>507</v>
      </c>
      <c r="C1751" s="79" t="s">
        <v>299</v>
      </c>
      <c r="D1751" s="80">
        <v>30419680</v>
      </c>
      <c r="E1751" s="85">
        <v>33</v>
      </c>
      <c r="F1751" s="74" t="s">
        <v>657</v>
      </c>
      <c r="G1751" s="82">
        <v>60942.875</v>
      </c>
      <c r="H1751" s="82">
        <v>6094.2870000000003</v>
      </c>
      <c r="I1751" s="80">
        <v>299</v>
      </c>
      <c r="J1751" s="108">
        <v>42354</v>
      </c>
      <c r="K1751" s="110"/>
    </row>
    <row r="1752" spans="1:11" s="35" customFormat="1" x14ac:dyDescent="0.2">
      <c r="A1752" s="79" t="s">
        <v>453</v>
      </c>
      <c r="B1752" s="74" t="s">
        <v>507</v>
      </c>
      <c r="C1752" s="79" t="s">
        <v>299</v>
      </c>
      <c r="D1752" s="80">
        <v>30420273</v>
      </c>
      <c r="E1752" s="85">
        <v>33</v>
      </c>
      <c r="F1752" s="74" t="s">
        <v>668</v>
      </c>
      <c r="G1752" s="82">
        <v>85687.823999999993</v>
      </c>
      <c r="H1752" s="82">
        <v>85687.823999999993</v>
      </c>
      <c r="I1752" s="80">
        <v>299</v>
      </c>
      <c r="J1752" s="108">
        <v>42354</v>
      </c>
      <c r="K1752" s="110"/>
    </row>
    <row r="1753" spans="1:11" s="35" customFormat="1" x14ac:dyDescent="0.2">
      <c r="A1753" s="79" t="s">
        <v>453</v>
      </c>
      <c r="B1753" s="74" t="s">
        <v>507</v>
      </c>
      <c r="C1753" s="79" t="s">
        <v>299</v>
      </c>
      <c r="D1753" s="80">
        <v>30435872</v>
      </c>
      <c r="E1753" s="85">
        <v>33</v>
      </c>
      <c r="F1753" s="74" t="s">
        <v>1268</v>
      </c>
      <c r="G1753" s="82">
        <v>4791</v>
      </c>
      <c r="H1753" s="82">
        <v>0</v>
      </c>
      <c r="I1753" s="80">
        <v>299</v>
      </c>
      <c r="J1753" s="108">
        <v>42354</v>
      </c>
      <c r="K1753" s="110"/>
    </row>
    <row r="1754" spans="1:11" s="35" customFormat="1" x14ac:dyDescent="0.2">
      <c r="A1754" s="79" t="s">
        <v>453</v>
      </c>
      <c r="B1754" s="74" t="s">
        <v>507</v>
      </c>
      <c r="C1754" s="79" t="s">
        <v>299</v>
      </c>
      <c r="D1754" s="80">
        <v>30215073</v>
      </c>
      <c r="E1754" s="85">
        <v>33</v>
      </c>
      <c r="F1754" s="74" t="s">
        <v>1269</v>
      </c>
      <c r="G1754" s="82">
        <v>120867</v>
      </c>
      <c r="H1754" s="82">
        <v>0</v>
      </c>
      <c r="I1754" s="80">
        <v>24</v>
      </c>
      <c r="J1754" s="108">
        <v>42354</v>
      </c>
      <c r="K1754" s="110"/>
    </row>
    <row r="1755" spans="1:11" s="35" customFormat="1" x14ac:dyDescent="0.2">
      <c r="A1755" s="79" t="s">
        <v>453</v>
      </c>
      <c r="B1755" s="74" t="s">
        <v>507</v>
      </c>
      <c r="C1755" s="79" t="s">
        <v>299</v>
      </c>
      <c r="D1755" s="80">
        <v>30215272</v>
      </c>
      <c r="E1755" s="85">
        <v>33</v>
      </c>
      <c r="F1755" s="74" t="s">
        <v>1360</v>
      </c>
      <c r="G1755" s="82">
        <v>42948.516000000003</v>
      </c>
      <c r="H1755" s="82">
        <v>42948.516000000003</v>
      </c>
      <c r="I1755" s="80">
        <v>220</v>
      </c>
      <c r="J1755" s="108">
        <v>41934</v>
      </c>
      <c r="K1755" s="110"/>
    </row>
    <row r="1756" spans="1:11" s="35" customFormat="1" x14ac:dyDescent="0.2">
      <c r="A1756" s="79" t="s">
        <v>453</v>
      </c>
      <c r="B1756" s="74" t="s">
        <v>507</v>
      </c>
      <c r="C1756" s="79" t="s">
        <v>299</v>
      </c>
      <c r="D1756" s="80">
        <v>30277323</v>
      </c>
      <c r="E1756" s="85">
        <v>33</v>
      </c>
      <c r="F1756" s="74" t="s">
        <v>1361</v>
      </c>
      <c r="G1756" s="82">
        <v>81855.785999999993</v>
      </c>
      <c r="H1756" s="82">
        <v>81855.785999999993</v>
      </c>
      <c r="I1756" s="80">
        <v>220</v>
      </c>
      <c r="J1756" s="108">
        <v>41934</v>
      </c>
      <c r="K1756" s="110"/>
    </row>
    <row r="1757" spans="1:11" s="35" customFormat="1" x14ac:dyDescent="0.2">
      <c r="A1757" s="79" t="s">
        <v>453</v>
      </c>
      <c r="B1757" s="74" t="s">
        <v>507</v>
      </c>
      <c r="C1757" s="79" t="s">
        <v>299</v>
      </c>
      <c r="D1757" s="80">
        <v>30277372</v>
      </c>
      <c r="E1757" s="85">
        <v>33</v>
      </c>
      <c r="F1757" s="74" t="s">
        <v>1362</v>
      </c>
      <c r="G1757" s="82">
        <v>81848.2</v>
      </c>
      <c r="H1757" s="82">
        <v>81848.2</v>
      </c>
      <c r="I1757" s="80">
        <v>220</v>
      </c>
      <c r="J1757" s="108">
        <v>41934</v>
      </c>
      <c r="K1757" s="110"/>
    </row>
    <row r="1758" spans="1:11" s="35" customFormat="1" x14ac:dyDescent="0.2">
      <c r="A1758" s="79" t="s">
        <v>453</v>
      </c>
      <c r="B1758" s="74" t="s">
        <v>507</v>
      </c>
      <c r="C1758" s="79" t="s">
        <v>299</v>
      </c>
      <c r="D1758" s="80">
        <v>30312623</v>
      </c>
      <c r="E1758" s="85">
        <v>33</v>
      </c>
      <c r="F1758" s="74" t="s">
        <v>1363</v>
      </c>
      <c r="G1758" s="82">
        <v>30871.205999999998</v>
      </c>
      <c r="H1758" s="82">
        <v>24720.41</v>
      </c>
      <c r="I1758" s="80">
        <v>220</v>
      </c>
      <c r="J1758" s="108">
        <v>41934</v>
      </c>
      <c r="K1758" s="110"/>
    </row>
    <row r="1759" spans="1:11" s="35" customFormat="1" x14ac:dyDescent="0.2">
      <c r="A1759" s="79" t="s">
        <v>453</v>
      </c>
      <c r="B1759" s="74" t="s">
        <v>507</v>
      </c>
      <c r="C1759" s="79" t="s">
        <v>299</v>
      </c>
      <c r="D1759" s="80">
        <v>30323823</v>
      </c>
      <c r="E1759" s="85">
        <v>33</v>
      </c>
      <c r="F1759" s="74" t="s">
        <v>1364</v>
      </c>
      <c r="G1759" s="82">
        <v>81827.150999999998</v>
      </c>
      <c r="H1759" s="82">
        <v>53187.646999999997</v>
      </c>
      <c r="I1759" s="80">
        <v>220</v>
      </c>
      <c r="J1759" s="108">
        <v>41934</v>
      </c>
      <c r="K1759" s="110"/>
    </row>
    <row r="1760" spans="1:11" s="35" customFormat="1" x14ac:dyDescent="0.2">
      <c r="A1760" s="79" t="s">
        <v>453</v>
      </c>
      <c r="B1760" s="74" t="s">
        <v>507</v>
      </c>
      <c r="C1760" s="79" t="s">
        <v>299</v>
      </c>
      <c r="D1760" s="80">
        <v>30323872</v>
      </c>
      <c r="E1760" s="85">
        <v>33</v>
      </c>
      <c r="F1760" s="74" t="s">
        <v>1365</v>
      </c>
      <c r="G1760" s="82">
        <v>45028.88</v>
      </c>
      <c r="H1760" s="82">
        <v>39249.756000000001</v>
      </c>
      <c r="I1760" s="80">
        <v>237</v>
      </c>
      <c r="J1760" s="108">
        <v>41955</v>
      </c>
      <c r="K1760" s="110"/>
    </row>
    <row r="1761" spans="1:11" s="35" customFormat="1" x14ac:dyDescent="0.2">
      <c r="A1761" s="79" t="s">
        <v>453</v>
      </c>
      <c r="B1761" s="74" t="s">
        <v>507</v>
      </c>
      <c r="C1761" s="79" t="s">
        <v>299</v>
      </c>
      <c r="D1761" s="80">
        <v>30323922</v>
      </c>
      <c r="E1761" s="85">
        <v>33</v>
      </c>
      <c r="F1761" s="74" t="s">
        <v>1366</v>
      </c>
      <c r="G1761" s="82">
        <v>8803.8179999999993</v>
      </c>
      <c r="H1761" s="82">
        <v>7053.415</v>
      </c>
      <c r="I1761" s="80">
        <v>237</v>
      </c>
      <c r="J1761" s="108">
        <v>41955</v>
      </c>
      <c r="K1761" s="110"/>
    </row>
    <row r="1762" spans="1:11" s="35" customFormat="1" x14ac:dyDescent="0.2">
      <c r="A1762" s="79" t="s">
        <v>453</v>
      </c>
      <c r="B1762" s="74" t="s">
        <v>507</v>
      </c>
      <c r="C1762" s="79" t="s">
        <v>299</v>
      </c>
      <c r="D1762" s="80">
        <v>30347680</v>
      </c>
      <c r="E1762" s="85">
        <v>33</v>
      </c>
      <c r="F1762" s="74" t="s">
        <v>1367</v>
      </c>
      <c r="G1762" s="82">
        <v>77160.343999999997</v>
      </c>
      <c r="H1762" s="82">
        <v>77160.343999999997</v>
      </c>
      <c r="I1762" s="80">
        <v>220</v>
      </c>
      <c r="J1762" s="108">
        <v>41934</v>
      </c>
      <c r="K1762" s="110"/>
    </row>
    <row r="1763" spans="1:11" s="35" customFormat="1" x14ac:dyDescent="0.2">
      <c r="A1763" s="79" t="s">
        <v>453</v>
      </c>
      <c r="B1763" s="74" t="s">
        <v>507</v>
      </c>
      <c r="C1763" s="79" t="s">
        <v>299</v>
      </c>
      <c r="D1763" s="80">
        <v>30419373</v>
      </c>
      <c r="E1763" s="85">
        <v>33</v>
      </c>
      <c r="F1763" s="74" t="s">
        <v>653</v>
      </c>
      <c r="G1763" s="82">
        <v>75858.781000000003</v>
      </c>
      <c r="H1763" s="82">
        <v>75858.781000000003</v>
      </c>
      <c r="I1763" s="80">
        <v>299</v>
      </c>
      <c r="J1763" s="108">
        <v>42354</v>
      </c>
      <c r="K1763" s="110"/>
    </row>
    <row r="1764" spans="1:11" s="35" customFormat="1" x14ac:dyDescent="0.2">
      <c r="A1764" s="79" t="s">
        <v>453</v>
      </c>
      <c r="B1764" s="74" t="s">
        <v>507</v>
      </c>
      <c r="C1764" s="79" t="s">
        <v>299</v>
      </c>
      <c r="D1764" s="80">
        <v>30419774</v>
      </c>
      <c r="E1764" s="85">
        <v>33</v>
      </c>
      <c r="F1764" s="74" t="s">
        <v>658</v>
      </c>
      <c r="G1764" s="82">
        <v>66201.187999999995</v>
      </c>
      <c r="H1764" s="82">
        <v>6620.1180000000004</v>
      </c>
      <c r="I1764" s="80">
        <v>299</v>
      </c>
      <c r="J1764" s="108">
        <v>42354</v>
      </c>
      <c r="K1764" s="110"/>
    </row>
    <row r="1765" spans="1:11" s="35" customFormat="1" x14ac:dyDescent="0.2">
      <c r="A1765" s="79" t="s">
        <v>453</v>
      </c>
      <c r="B1765" s="74" t="s">
        <v>507</v>
      </c>
      <c r="C1765" s="79" t="s">
        <v>299</v>
      </c>
      <c r="D1765" s="80">
        <v>30419782</v>
      </c>
      <c r="E1765" s="85">
        <v>33</v>
      </c>
      <c r="F1765" s="74" t="s">
        <v>659</v>
      </c>
      <c r="G1765" s="82">
        <v>31213.550999999999</v>
      </c>
      <c r="H1765" s="82">
        <v>31213.550999999999</v>
      </c>
      <c r="I1765" s="80">
        <v>299</v>
      </c>
      <c r="J1765" s="108">
        <v>42354</v>
      </c>
      <c r="K1765" s="110"/>
    </row>
    <row r="1766" spans="1:11" s="35" customFormat="1" x14ac:dyDescent="0.2">
      <c r="A1766" s="79" t="s">
        <v>453</v>
      </c>
      <c r="B1766" s="74" t="s">
        <v>507</v>
      </c>
      <c r="C1766" s="79" t="s">
        <v>299</v>
      </c>
      <c r="D1766" s="80">
        <v>30420323</v>
      </c>
      <c r="E1766" s="85">
        <v>33</v>
      </c>
      <c r="F1766" s="74" t="s">
        <v>669</v>
      </c>
      <c r="G1766" s="82">
        <v>67699.100000000006</v>
      </c>
      <c r="H1766" s="82">
        <v>60734.432000000001</v>
      </c>
      <c r="I1766" s="80">
        <v>299</v>
      </c>
      <c r="J1766" s="108">
        <v>42354</v>
      </c>
      <c r="K1766" s="110"/>
    </row>
    <row r="1767" spans="1:11" s="35" customFormat="1" x14ac:dyDescent="0.2">
      <c r="A1767" s="79" t="s">
        <v>453</v>
      </c>
      <c r="B1767" s="74" t="s">
        <v>507</v>
      </c>
      <c r="C1767" s="79" t="s">
        <v>299</v>
      </c>
      <c r="D1767" s="80">
        <v>30420372</v>
      </c>
      <c r="E1767" s="85">
        <v>33</v>
      </c>
      <c r="F1767" s="74" t="s">
        <v>670</v>
      </c>
      <c r="G1767" s="82">
        <v>79859.413</v>
      </c>
      <c r="H1767" s="82">
        <v>79859.413</v>
      </c>
      <c r="I1767" s="80">
        <v>299</v>
      </c>
      <c r="J1767" s="108">
        <v>42354</v>
      </c>
      <c r="K1767" s="110"/>
    </row>
    <row r="1768" spans="1:11" s="35" customFormat="1" x14ac:dyDescent="0.2">
      <c r="A1768" s="79" t="s">
        <v>453</v>
      </c>
      <c r="B1768" s="74" t="s">
        <v>507</v>
      </c>
      <c r="C1768" s="79" t="s">
        <v>299</v>
      </c>
      <c r="D1768" s="80">
        <v>30435473</v>
      </c>
      <c r="E1768" s="85">
        <v>33</v>
      </c>
      <c r="F1768" s="74" t="s">
        <v>1270</v>
      </c>
      <c r="G1768" s="82">
        <v>86395.001000000004</v>
      </c>
      <c r="H1768" s="82">
        <v>0</v>
      </c>
      <c r="I1768" s="80">
        <v>299</v>
      </c>
      <c r="J1768" s="108">
        <v>42354</v>
      </c>
      <c r="K1768" s="110"/>
    </row>
    <row r="1769" spans="1:11" s="35" customFormat="1" x14ac:dyDescent="0.2">
      <c r="A1769" s="79" t="s">
        <v>453</v>
      </c>
      <c r="B1769" s="74" t="s">
        <v>531</v>
      </c>
      <c r="C1769" s="79" t="s">
        <v>299</v>
      </c>
      <c r="D1769" s="80">
        <v>30139184</v>
      </c>
      <c r="E1769" s="85">
        <v>33</v>
      </c>
      <c r="F1769" s="74" t="s">
        <v>1271</v>
      </c>
      <c r="G1769" s="82">
        <v>92693.692999999999</v>
      </c>
      <c r="H1769" s="82">
        <v>86900.4</v>
      </c>
      <c r="I1769" s="80">
        <v>23</v>
      </c>
      <c r="J1769" s="108">
        <v>41955</v>
      </c>
      <c r="K1769" s="110"/>
    </row>
    <row r="1770" spans="1:11" s="35" customFormat="1" x14ac:dyDescent="0.2">
      <c r="A1770" s="79" t="s">
        <v>453</v>
      </c>
      <c r="B1770" s="74" t="s">
        <v>531</v>
      </c>
      <c r="C1770" s="79" t="s">
        <v>299</v>
      </c>
      <c r="D1770" s="80">
        <v>30139182</v>
      </c>
      <c r="E1770" s="85">
        <v>33</v>
      </c>
      <c r="F1770" s="74" t="s">
        <v>1272</v>
      </c>
      <c r="G1770" s="82">
        <v>140883.155</v>
      </c>
      <c r="H1770" s="82">
        <v>133225.27600000001</v>
      </c>
      <c r="I1770" s="80">
        <v>23</v>
      </c>
      <c r="J1770" s="108">
        <v>41955</v>
      </c>
      <c r="K1770" s="110"/>
    </row>
    <row r="1771" spans="1:11" s="35" customFormat="1" x14ac:dyDescent="0.2">
      <c r="A1771" s="79" t="s">
        <v>453</v>
      </c>
      <c r="B1771" s="74" t="s">
        <v>451</v>
      </c>
      <c r="C1771" s="79" t="s">
        <v>299</v>
      </c>
      <c r="D1771" s="80">
        <v>30321326</v>
      </c>
      <c r="E1771" s="85">
        <v>33</v>
      </c>
      <c r="F1771" s="74" t="s">
        <v>1273</v>
      </c>
      <c r="G1771" s="82">
        <v>80577.875</v>
      </c>
      <c r="H1771" s="82">
        <v>32231.15</v>
      </c>
      <c r="I1771" s="80">
        <v>220</v>
      </c>
      <c r="J1771" s="108">
        <v>41934</v>
      </c>
      <c r="K1771" s="110"/>
    </row>
    <row r="1772" spans="1:11" s="35" customFormat="1" x14ac:dyDescent="0.2">
      <c r="A1772" s="79" t="s">
        <v>453</v>
      </c>
      <c r="B1772" s="74" t="s">
        <v>451</v>
      </c>
      <c r="C1772" s="79" t="s">
        <v>299</v>
      </c>
      <c r="D1772" s="80">
        <v>30321772</v>
      </c>
      <c r="E1772" s="85">
        <v>33</v>
      </c>
      <c r="F1772" s="74" t="s">
        <v>1274</v>
      </c>
      <c r="G1772" s="82">
        <v>77603.880999999994</v>
      </c>
      <c r="H1772" s="82">
        <v>73723.687000000005</v>
      </c>
      <c r="I1772" s="80">
        <v>220</v>
      </c>
      <c r="J1772" s="108">
        <v>41934</v>
      </c>
      <c r="K1772" s="110"/>
    </row>
    <row r="1773" spans="1:11" s="35" customFormat="1" x14ac:dyDescent="0.2">
      <c r="A1773" s="79" t="s">
        <v>453</v>
      </c>
      <c r="B1773" s="74" t="s">
        <v>451</v>
      </c>
      <c r="C1773" s="79" t="s">
        <v>299</v>
      </c>
      <c r="D1773" s="80">
        <v>30279422</v>
      </c>
      <c r="E1773" s="85">
        <v>33</v>
      </c>
      <c r="F1773" s="74" t="s">
        <v>1275</v>
      </c>
      <c r="G1773" s="82">
        <v>61366.96</v>
      </c>
      <c r="H1773" s="82">
        <v>24639.563999999998</v>
      </c>
      <c r="I1773" s="80">
        <v>220</v>
      </c>
      <c r="J1773" s="108">
        <v>41934</v>
      </c>
      <c r="K1773" s="110"/>
    </row>
    <row r="1774" spans="1:11" s="35" customFormat="1" x14ac:dyDescent="0.2">
      <c r="A1774" s="79" t="s">
        <v>453</v>
      </c>
      <c r="B1774" s="74" t="s">
        <v>451</v>
      </c>
      <c r="C1774" s="79" t="s">
        <v>299</v>
      </c>
      <c r="D1774" s="80">
        <v>30279472</v>
      </c>
      <c r="E1774" s="85">
        <v>33</v>
      </c>
      <c r="F1774" s="74" t="s">
        <v>1276</v>
      </c>
      <c r="G1774" s="82">
        <v>78659.188999999998</v>
      </c>
      <c r="H1774" s="82">
        <v>31710.050999999999</v>
      </c>
      <c r="I1774" s="80">
        <v>220</v>
      </c>
      <c r="J1774" s="108">
        <v>41934</v>
      </c>
      <c r="K1774" s="110"/>
    </row>
    <row r="1775" spans="1:11" s="35" customFormat="1" x14ac:dyDescent="0.2">
      <c r="A1775" s="79" t="s">
        <v>453</v>
      </c>
      <c r="B1775" s="74" t="s">
        <v>451</v>
      </c>
      <c r="C1775" s="79" t="s">
        <v>299</v>
      </c>
      <c r="D1775" s="80">
        <v>30321774</v>
      </c>
      <c r="E1775" s="85">
        <v>33</v>
      </c>
      <c r="F1775" s="74" t="s">
        <v>622</v>
      </c>
      <c r="G1775" s="82">
        <v>68383.885999999999</v>
      </c>
      <c r="H1775" s="82">
        <v>68383.885999999999</v>
      </c>
      <c r="I1775" s="80">
        <v>220</v>
      </c>
      <c r="J1775" s="108">
        <v>41934</v>
      </c>
      <c r="K1775" s="110"/>
    </row>
    <row r="1776" spans="1:11" s="35" customFormat="1" x14ac:dyDescent="0.2">
      <c r="A1776" s="79" t="s">
        <v>453</v>
      </c>
      <c r="B1776" s="74" t="s">
        <v>451</v>
      </c>
      <c r="C1776" s="79" t="s">
        <v>299</v>
      </c>
      <c r="D1776" s="80">
        <v>30279476</v>
      </c>
      <c r="E1776" s="85">
        <v>33</v>
      </c>
      <c r="F1776" s="74" t="s">
        <v>627</v>
      </c>
      <c r="G1776" s="82">
        <v>77659.683000000005</v>
      </c>
      <c r="H1776" s="82">
        <v>66010.731</v>
      </c>
      <c r="I1776" s="80">
        <v>220</v>
      </c>
      <c r="J1776" s="108">
        <v>41934</v>
      </c>
      <c r="K1776" s="110"/>
    </row>
    <row r="1777" spans="1:11" s="35" customFormat="1" x14ac:dyDescent="0.2">
      <c r="A1777" s="79" t="s">
        <v>453</v>
      </c>
      <c r="B1777" s="74" t="s">
        <v>451</v>
      </c>
      <c r="C1777" s="79" t="s">
        <v>299</v>
      </c>
      <c r="D1777" s="80">
        <v>30322373</v>
      </c>
      <c r="E1777" s="85">
        <v>33</v>
      </c>
      <c r="F1777" s="74" t="s">
        <v>617</v>
      </c>
      <c r="G1777" s="82">
        <v>51786.587</v>
      </c>
      <c r="H1777" s="82">
        <v>51786.587</v>
      </c>
      <c r="I1777" s="80">
        <v>220</v>
      </c>
      <c r="J1777" s="108">
        <v>41934</v>
      </c>
      <c r="K1777" s="110"/>
    </row>
    <row r="1778" spans="1:11" s="35" customFormat="1" x14ac:dyDescent="0.2">
      <c r="A1778" s="79" t="s">
        <v>453</v>
      </c>
      <c r="B1778" s="74" t="s">
        <v>451</v>
      </c>
      <c r="C1778" s="79" t="s">
        <v>299</v>
      </c>
      <c r="D1778" s="80">
        <v>30279475</v>
      </c>
      <c r="E1778" s="85">
        <v>33</v>
      </c>
      <c r="F1778" s="74" t="s">
        <v>1277</v>
      </c>
      <c r="G1778" s="82">
        <v>19418.004000000001</v>
      </c>
      <c r="H1778" s="82">
        <v>16505.303</v>
      </c>
      <c r="I1778" s="80">
        <v>220</v>
      </c>
      <c r="J1778" s="108">
        <v>41934</v>
      </c>
      <c r="K1778" s="110"/>
    </row>
    <row r="1779" spans="1:11" s="35" customFormat="1" x14ac:dyDescent="0.2">
      <c r="A1779" s="79" t="s">
        <v>453</v>
      </c>
      <c r="B1779" s="74" t="s">
        <v>451</v>
      </c>
      <c r="C1779" s="79" t="s">
        <v>299</v>
      </c>
      <c r="D1779" s="80">
        <v>30279372</v>
      </c>
      <c r="E1779" s="85">
        <v>33</v>
      </c>
      <c r="F1779" s="74" t="s">
        <v>630</v>
      </c>
      <c r="G1779" s="82">
        <v>78286.013999999996</v>
      </c>
      <c r="H1779" s="82">
        <v>66543.112999999998</v>
      </c>
      <c r="I1779" s="80">
        <v>220</v>
      </c>
      <c r="J1779" s="108">
        <v>41934</v>
      </c>
      <c r="K1779" s="110"/>
    </row>
    <row r="1780" spans="1:11" s="35" customFormat="1" x14ac:dyDescent="0.2">
      <c r="A1780" s="79" t="s">
        <v>453</v>
      </c>
      <c r="B1780" s="74" t="s">
        <v>451</v>
      </c>
      <c r="C1780" s="79" t="s">
        <v>299</v>
      </c>
      <c r="D1780" s="80">
        <v>30279373</v>
      </c>
      <c r="E1780" s="85">
        <v>33</v>
      </c>
      <c r="F1780" s="74" t="s">
        <v>1278</v>
      </c>
      <c r="G1780" s="82">
        <v>75934.793000000005</v>
      </c>
      <c r="H1780" s="82">
        <v>64544.574000000001</v>
      </c>
      <c r="I1780" s="80">
        <v>220</v>
      </c>
      <c r="J1780" s="108">
        <v>41934</v>
      </c>
      <c r="K1780" s="110"/>
    </row>
    <row r="1781" spans="1:11" s="35" customFormat="1" x14ac:dyDescent="0.2">
      <c r="A1781" s="79" t="s">
        <v>453</v>
      </c>
      <c r="B1781" s="74" t="s">
        <v>451</v>
      </c>
      <c r="C1781" s="79" t="s">
        <v>299</v>
      </c>
      <c r="D1781" s="80">
        <v>30279473</v>
      </c>
      <c r="E1781" s="85">
        <v>33</v>
      </c>
      <c r="F1781" s="74" t="s">
        <v>1279</v>
      </c>
      <c r="G1781" s="82">
        <v>18689.544999999998</v>
      </c>
      <c r="H1781" s="82">
        <v>15886.112999999999</v>
      </c>
      <c r="I1781" s="80">
        <v>220</v>
      </c>
      <c r="J1781" s="108">
        <v>41934</v>
      </c>
      <c r="K1781" s="110"/>
    </row>
    <row r="1782" spans="1:11" s="35" customFormat="1" x14ac:dyDescent="0.2">
      <c r="A1782" s="79" t="s">
        <v>453</v>
      </c>
      <c r="B1782" s="74" t="s">
        <v>451</v>
      </c>
      <c r="C1782" s="79" t="s">
        <v>299</v>
      </c>
      <c r="D1782" s="80">
        <v>30279474</v>
      </c>
      <c r="E1782" s="85">
        <v>33</v>
      </c>
      <c r="F1782" s="74" t="s">
        <v>1280</v>
      </c>
      <c r="G1782" s="82">
        <v>15583.794</v>
      </c>
      <c r="H1782" s="82">
        <v>6233.518</v>
      </c>
      <c r="I1782" s="80">
        <v>220</v>
      </c>
      <c r="J1782" s="108">
        <v>41934</v>
      </c>
      <c r="K1782" s="110"/>
    </row>
    <row r="1783" spans="1:11" s="35" customFormat="1" x14ac:dyDescent="0.2">
      <c r="A1783" s="79" t="s">
        <v>453</v>
      </c>
      <c r="B1783" s="74" t="s">
        <v>451</v>
      </c>
      <c r="C1783" s="79" t="s">
        <v>299</v>
      </c>
      <c r="D1783" s="80">
        <v>30321773</v>
      </c>
      <c r="E1783" s="85">
        <v>33</v>
      </c>
      <c r="F1783" s="74" t="s">
        <v>1281</v>
      </c>
      <c r="G1783" s="82">
        <v>77833.437999999995</v>
      </c>
      <c r="H1783" s="82">
        <v>31133.375</v>
      </c>
      <c r="I1783" s="80">
        <v>220</v>
      </c>
      <c r="J1783" s="108">
        <v>41934</v>
      </c>
      <c r="K1783" s="110"/>
    </row>
    <row r="1784" spans="1:11" s="35" customFormat="1" x14ac:dyDescent="0.2">
      <c r="A1784" s="79" t="s">
        <v>453</v>
      </c>
      <c r="B1784" s="74" t="s">
        <v>547</v>
      </c>
      <c r="C1784" s="79" t="s">
        <v>299</v>
      </c>
      <c r="D1784" s="80">
        <v>30188522</v>
      </c>
      <c r="E1784" s="85">
        <v>33</v>
      </c>
      <c r="F1784" s="74" t="s">
        <v>736</v>
      </c>
      <c r="G1784" s="82">
        <v>1080926.871</v>
      </c>
      <c r="H1784" s="82">
        <v>1080926.871</v>
      </c>
      <c r="I1784" s="80">
        <v>6</v>
      </c>
      <c r="J1784" s="108">
        <v>42088</v>
      </c>
      <c r="K1784" s="110"/>
    </row>
    <row r="1785" spans="1:11" s="35" customFormat="1" x14ac:dyDescent="0.2">
      <c r="A1785" s="79" t="s">
        <v>453</v>
      </c>
      <c r="B1785" s="74" t="s">
        <v>547</v>
      </c>
      <c r="C1785" s="79" t="s">
        <v>299</v>
      </c>
      <c r="D1785" s="80">
        <v>30349484</v>
      </c>
      <c r="E1785" s="85">
        <v>33</v>
      </c>
      <c r="F1785" s="74" t="s">
        <v>1282</v>
      </c>
      <c r="G1785" s="82">
        <v>399274.61</v>
      </c>
      <c r="H1785" s="82">
        <v>399274.609</v>
      </c>
      <c r="I1785" s="80">
        <v>6</v>
      </c>
      <c r="J1785" s="108">
        <v>42088</v>
      </c>
      <c r="K1785" s="110"/>
    </row>
    <row r="1786" spans="1:11" s="35" customFormat="1" x14ac:dyDescent="0.2">
      <c r="A1786" s="79" t="s">
        <v>453</v>
      </c>
      <c r="B1786" s="74" t="s">
        <v>527</v>
      </c>
      <c r="C1786" s="79" t="s">
        <v>299</v>
      </c>
      <c r="D1786" s="80">
        <v>30125009</v>
      </c>
      <c r="E1786" s="85">
        <v>33</v>
      </c>
      <c r="F1786" s="74" t="s">
        <v>730</v>
      </c>
      <c r="G1786" s="82">
        <v>5202351.6349999998</v>
      </c>
      <c r="H1786" s="82">
        <v>4650644.7510000002</v>
      </c>
      <c r="I1786" s="80">
        <v>6</v>
      </c>
      <c r="J1786" s="108">
        <v>41705</v>
      </c>
      <c r="K1786" s="110"/>
    </row>
    <row r="1787" spans="1:11" s="35" customFormat="1" x14ac:dyDescent="0.2">
      <c r="A1787" s="79" t="s">
        <v>453</v>
      </c>
      <c r="B1787" s="74" t="s">
        <v>527</v>
      </c>
      <c r="C1787" s="79" t="s">
        <v>299</v>
      </c>
      <c r="D1787" s="80">
        <v>30239122</v>
      </c>
      <c r="E1787" s="85">
        <v>33</v>
      </c>
      <c r="F1787" s="74" t="s">
        <v>738</v>
      </c>
      <c r="G1787" s="82">
        <v>1179101.9310000001</v>
      </c>
      <c r="H1787" s="82">
        <v>1179101.9310000001</v>
      </c>
      <c r="I1787" s="80">
        <v>6</v>
      </c>
      <c r="J1787" s="108">
        <v>42088</v>
      </c>
      <c r="K1787" s="110"/>
    </row>
    <row r="1788" spans="1:11" s="35" customFormat="1" x14ac:dyDescent="0.2">
      <c r="A1788" s="79" t="s">
        <v>453</v>
      </c>
      <c r="B1788" s="74" t="s">
        <v>527</v>
      </c>
      <c r="C1788" s="79" t="s">
        <v>299</v>
      </c>
      <c r="D1788" s="80">
        <v>30453822</v>
      </c>
      <c r="E1788" s="85">
        <v>33</v>
      </c>
      <c r="F1788" s="74" t="s">
        <v>1283</v>
      </c>
      <c r="G1788" s="82">
        <v>3032106</v>
      </c>
      <c r="H1788" s="82">
        <v>0</v>
      </c>
      <c r="I1788" s="80">
        <v>9</v>
      </c>
      <c r="J1788" s="108">
        <v>42501</v>
      </c>
      <c r="K1788" s="110"/>
    </row>
    <row r="1789" spans="1:11" s="35" customFormat="1" x14ac:dyDescent="0.2">
      <c r="A1789" s="79" t="s">
        <v>453</v>
      </c>
      <c r="B1789" s="74" t="s">
        <v>114</v>
      </c>
      <c r="C1789" s="79" t="s">
        <v>299</v>
      </c>
      <c r="D1789" s="80">
        <v>30110690</v>
      </c>
      <c r="E1789" s="85">
        <v>33</v>
      </c>
      <c r="F1789" s="74" t="s">
        <v>1284</v>
      </c>
      <c r="G1789" s="82">
        <v>1215913</v>
      </c>
      <c r="H1789" s="82">
        <v>45597</v>
      </c>
      <c r="I1789" s="80">
        <v>219</v>
      </c>
      <c r="J1789" s="108">
        <v>41934</v>
      </c>
      <c r="K1789" s="110"/>
    </row>
    <row r="1790" spans="1:11" s="35" customFormat="1" x14ac:dyDescent="0.2">
      <c r="A1790" s="79" t="s">
        <v>453</v>
      </c>
      <c r="B1790" s="74" t="s">
        <v>114</v>
      </c>
      <c r="C1790" s="79" t="s">
        <v>299</v>
      </c>
      <c r="D1790" s="80">
        <v>30433324</v>
      </c>
      <c r="E1790" s="85">
        <v>33</v>
      </c>
      <c r="F1790" s="74" t="s">
        <v>1285</v>
      </c>
      <c r="G1790" s="82">
        <v>927878</v>
      </c>
      <c r="H1790" s="82">
        <v>0</v>
      </c>
      <c r="I1790" s="80">
        <v>121</v>
      </c>
      <c r="J1790" s="108">
        <v>42529</v>
      </c>
      <c r="K1790" s="110"/>
    </row>
    <row r="1791" spans="1:11" s="35" customFormat="1" x14ac:dyDescent="0.2">
      <c r="A1791" s="79" t="s">
        <v>453</v>
      </c>
      <c r="B1791" s="74" t="s">
        <v>114</v>
      </c>
      <c r="C1791" s="79" t="s">
        <v>299</v>
      </c>
      <c r="D1791" s="80">
        <v>30312822</v>
      </c>
      <c r="E1791" s="85">
        <v>33</v>
      </c>
      <c r="F1791" s="74" t="s">
        <v>740</v>
      </c>
      <c r="G1791" s="82">
        <v>2171350</v>
      </c>
      <c r="H1791" s="82">
        <v>2171350</v>
      </c>
      <c r="I1791" s="80">
        <v>288</v>
      </c>
      <c r="J1791" s="108">
        <v>42002</v>
      </c>
      <c r="K1791" s="110"/>
    </row>
    <row r="1792" spans="1:11" s="35" customFormat="1" x14ac:dyDescent="0.2">
      <c r="A1792" s="79" t="s">
        <v>453</v>
      </c>
      <c r="B1792" s="74" t="s">
        <v>114</v>
      </c>
      <c r="C1792" s="79" t="s">
        <v>299</v>
      </c>
      <c r="D1792" s="80">
        <v>30459236</v>
      </c>
      <c r="E1792" s="85">
        <v>33</v>
      </c>
      <c r="F1792" s="74" t="s">
        <v>1368</v>
      </c>
      <c r="G1792" s="82">
        <v>966944</v>
      </c>
      <c r="H1792" s="82">
        <v>1998</v>
      </c>
      <c r="I1792" s="80">
        <v>149</v>
      </c>
      <c r="J1792" s="108">
        <v>42606</v>
      </c>
      <c r="K1792" s="110"/>
    </row>
    <row r="1793" spans="1:11" s="35" customFormat="1" x14ac:dyDescent="0.2">
      <c r="A1793" s="79" t="s">
        <v>453</v>
      </c>
      <c r="B1793" s="74" t="s">
        <v>452</v>
      </c>
      <c r="C1793" s="79" t="s">
        <v>299</v>
      </c>
      <c r="D1793" s="80">
        <v>30421374</v>
      </c>
      <c r="E1793" s="85">
        <v>33</v>
      </c>
      <c r="F1793" s="74" t="s">
        <v>1286</v>
      </c>
      <c r="G1793" s="82">
        <v>57658</v>
      </c>
      <c r="H1793" s="82">
        <v>0</v>
      </c>
      <c r="I1793" s="80">
        <v>301</v>
      </c>
      <c r="J1793" s="108">
        <v>42354</v>
      </c>
      <c r="K1793" s="110"/>
    </row>
    <row r="1794" spans="1:11" s="35" customFormat="1" x14ac:dyDescent="0.2">
      <c r="A1794" s="79" t="s">
        <v>453</v>
      </c>
      <c r="B1794" s="74" t="s">
        <v>452</v>
      </c>
      <c r="C1794" s="79" t="s">
        <v>299</v>
      </c>
      <c r="D1794" s="80">
        <v>30421113</v>
      </c>
      <c r="E1794" s="85">
        <v>33</v>
      </c>
      <c r="F1794" s="74" t="s">
        <v>1287</v>
      </c>
      <c r="G1794" s="82">
        <v>54053</v>
      </c>
      <c r="H1794" s="82">
        <v>0</v>
      </c>
      <c r="I1794" s="80">
        <v>301</v>
      </c>
      <c r="J1794" s="108">
        <v>42354</v>
      </c>
      <c r="K1794" s="110"/>
    </row>
    <row r="1795" spans="1:11" s="35" customFormat="1" x14ac:dyDescent="0.2">
      <c r="A1795" s="79" t="s">
        <v>453</v>
      </c>
      <c r="B1795" s="74" t="s">
        <v>452</v>
      </c>
      <c r="C1795" s="79" t="s">
        <v>299</v>
      </c>
      <c r="D1795" s="80">
        <v>30136276</v>
      </c>
      <c r="E1795" s="85">
        <v>33</v>
      </c>
      <c r="F1795" s="74" t="s">
        <v>1288</v>
      </c>
      <c r="G1795" s="82">
        <v>79073.626000000004</v>
      </c>
      <c r="H1795" s="82">
        <v>79073.626000000004</v>
      </c>
      <c r="I1795" s="80">
        <v>176</v>
      </c>
      <c r="J1795" s="108">
        <v>41556</v>
      </c>
      <c r="K1795" s="110"/>
    </row>
    <row r="1796" spans="1:11" s="35" customFormat="1" x14ac:dyDescent="0.2">
      <c r="A1796" s="79" t="s">
        <v>453</v>
      </c>
      <c r="B1796" s="74" t="s">
        <v>452</v>
      </c>
      <c r="C1796" s="79" t="s">
        <v>299</v>
      </c>
      <c r="D1796" s="80">
        <v>30136280</v>
      </c>
      <c r="E1796" s="85">
        <v>33</v>
      </c>
      <c r="F1796" s="74" t="s">
        <v>1289</v>
      </c>
      <c r="G1796" s="82">
        <v>79275.717999999993</v>
      </c>
      <c r="H1796" s="82">
        <v>72911.657000000007</v>
      </c>
      <c r="I1796" s="80">
        <v>176</v>
      </c>
      <c r="J1796" s="108">
        <v>41556</v>
      </c>
      <c r="K1796" s="110"/>
    </row>
    <row r="1797" spans="1:11" s="35" customFormat="1" x14ac:dyDescent="0.2">
      <c r="A1797" s="79" t="s">
        <v>453</v>
      </c>
      <c r="B1797" s="74" t="s">
        <v>452</v>
      </c>
      <c r="C1797" s="79" t="s">
        <v>299</v>
      </c>
      <c r="D1797" s="80">
        <v>30274823</v>
      </c>
      <c r="E1797" s="85">
        <v>33</v>
      </c>
      <c r="F1797" s="74" t="s">
        <v>1369</v>
      </c>
      <c r="G1797" s="82">
        <v>81852.86</v>
      </c>
      <c r="H1797" s="82">
        <v>72965.584000000003</v>
      </c>
      <c r="I1797" s="80">
        <v>220</v>
      </c>
      <c r="J1797" s="108">
        <v>41934</v>
      </c>
      <c r="K1797" s="110"/>
    </row>
    <row r="1798" spans="1:11" s="35" customFormat="1" x14ac:dyDescent="0.2">
      <c r="A1798" s="79" t="s">
        <v>453</v>
      </c>
      <c r="B1798" s="74" t="s">
        <v>452</v>
      </c>
      <c r="C1798" s="79" t="s">
        <v>299</v>
      </c>
      <c r="D1798" s="80">
        <v>30274925</v>
      </c>
      <c r="E1798" s="85">
        <v>33</v>
      </c>
      <c r="F1798" s="74" t="s">
        <v>1370</v>
      </c>
      <c r="G1798" s="82">
        <v>81869.941000000006</v>
      </c>
      <c r="H1798" s="82">
        <v>73315.03</v>
      </c>
      <c r="I1798" s="80">
        <v>220</v>
      </c>
      <c r="J1798" s="108">
        <v>41934</v>
      </c>
      <c r="K1798" s="110"/>
    </row>
    <row r="1799" spans="1:11" s="35" customFormat="1" x14ac:dyDescent="0.2">
      <c r="A1799" s="79" t="s">
        <v>453</v>
      </c>
      <c r="B1799" s="74" t="s">
        <v>452</v>
      </c>
      <c r="C1799" s="79" t="s">
        <v>299</v>
      </c>
      <c r="D1799" s="80">
        <v>30277723</v>
      </c>
      <c r="E1799" s="85">
        <v>33</v>
      </c>
      <c r="F1799" s="74" t="s">
        <v>1371</v>
      </c>
      <c r="G1799" s="82">
        <v>74256.19</v>
      </c>
      <c r="H1799" s="82">
        <v>66830.570999999996</v>
      </c>
      <c r="I1799" s="80">
        <v>220</v>
      </c>
      <c r="J1799" s="108">
        <v>41934</v>
      </c>
      <c r="K1799" s="110"/>
    </row>
    <row r="1800" spans="1:11" s="35" customFormat="1" x14ac:dyDescent="0.2">
      <c r="A1800" s="79" t="s">
        <v>453</v>
      </c>
      <c r="B1800" s="74" t="s">
        <v>452</v>
      </c>
      <c r="C1800" s="79" t="s">
        <v>299</v>
      </c>
      <c r="D1800" s="80">
        <v>30277731</v>
      </c>
      <c r="E1800" s="85">
        <v>33</v>
      </c>
      <c r="F1800" s="74" t="s">
        <v>1372</v>
      </c>
      <c r="G1800" s="82">
        <v>62895.839</v>
      </c>
      <c r="H1800" s="82">
        <v>56606.254999999997</v>
      </c>
      <c r="I1800" s="80">
        <v>220</v>
      </c>
      <c r="J1800" s="108">
        <v>41934</v>
      </c>
      <c r="K1800" s="110"/>
    </row>
    <row r="1801" spans="1:11" s="35" customFormat="1" x14ac:dyDescent="0.2">
      <c r="A1801" s="79" t="s">
        <v>453</v>
      </c>
      <c r="B1801" s="74" t="s">
        <v>452</v>
      </c>
      <c r="C1801" s="79" t="s">
        <v>299</v>
      </c>
      <c r="D1801" s="80">
        <v>30277775</v>
      </c>
      <c r="E1801" s="85">
        <v>33</v>
      </c>
      <c r="F1801" s="74" t="s">
        <v>1373</v>
      </c>
      <c r="G1801" s="82">
        <v>81376.767000000007</v>
      </c>
      <c r="H1801" s="82">
        <v>73236.52</v>
      </c>
      <c r="I1801" s="80">
        <v>220</v>
      </c>
      <c r="J1801" s="108">
        <v>41934</v>
      </c>
      <c r="K1801" s="110"/>
    </row>
    <row r="1802" spans="1:11" s="35" customFormat="1" x14ac:dyDescent="0.2">
      <c r="A1802" s="79" t="s">
        <v>453</v>
      </c>
      <c r="B1802" s="74" t="s">
        <v>452</v>
      </c>
      <c r="C1802" s="79" t="s">
        <v>299</v>
      </c>
      <c r="D1802" s="80">
        <v>30277972</v>
      </c>
      <c r="E1802" s="85">
        <v>33</v>
      </c>
      <c r="F1802" s="74" t="s">
        <v>1374</v>
      </c>
      <c r="G1802" s="82">
        <v>80765.425000000003</v>
      </c>
      <c r="H1802" s="82">
        <v>72688.816000000006</v>
      </c>
      <c r="I1802" s="80">
        <v>220</v>
      </c>
      <c r="J1802" s="108">
        <v>41934</v>
      </c>
      <c r="K1802" s="110"/>
    </row>
    <row r="1803" spans="1:11" s="35" customFormat="1" x14ac:dyDescent="0.2">
      <c r="A1803" s="79" t="s">
        <v>453</v>
      </c>
      <c r="B1803" s="74" t="s">
        <v>452</v>
      </c>
      <c r="C1803" s="79" t="s">
        <v>299</v>
      </c>
      <c r="D1803" s="80">
        <v>30278122</v>
      </c>
      <c r="E1803" s="85">
        <v>33</v>
      </c>
      <c r="F1803" s="74" t="s">
        <v>1375</v>
      </c>
      <c r="G1803" s="82">
        <v>50923.464</v>
      </c>
      <c r="H1803" s="82">
        <v>50816.684999999998</v>
      </c>
      <c r="I1803" s="80">
        <v>220</v>
      </c>
      <c r="J1803" s="108">
        <v>41934</v>
      </c>
      <c r="K1803" s="110"/>
    </row>
    <row r="1804" spans="1:11" s="35" customFormat="1" x14ac:dyDescent="0.2">
      <c r="A1804" s="79" t="s">
        <v>453</v>
      </c>
      <c r="B1804" s="74" t="s">
        <v>452</v>
      </c>
      <c r="C1804" s="79" t="s">
        <v>299</v>
      </c>
      <c r="D1804" s="80">
        <v>30278223</v>
      </c>
      <c r="E1804" s="85">
        <v>33</v>
      </c>
      <c r="F1804" s="74" t="s">
        <v>1376</v>
      </c>
      <c r="G1804" s="82">
        <v>80576.53</v>
      </c>
      <c r="H1804" s="82">
        <v>72470.987999999998</v>
      </c>
      <c r="I1804" s="80">
        <v>220</v>
      </c>
      <c r="J1804" s="108">
        <v>41934</v>
      </c>
      <c r="K1804" s="110"/>
    </row>
    <row r="1805" spans="1:11" s="35" customFormat="1" x14ac:dyDescent="0.2">
      <c r="A1805" s="79" t="s">
        <v>453</v>
      </c>
      <c r="B1805" s="74" t="s">
        <v>452</v>
      </c>
      <c r="C1805" s="79" t="s">
        <v>299</v>
      </c>
      <c r="D1805" s="80">
        <v>30278426</v>
      </c>
      <c r="E1805" s="85">
        <v>33</v>
      </c>
      <c r="F1805" s="74" t="s">
        <v>1377</v>
      </c>
      <c r="G1805" s="82">
        <v>76747.376000000004</v>
      </c>
      <c r="H1805" s="82">
        <v>68485.141000000003</v>
      </c>
      <c r="I1805" s="80">
        <v>220</v>
      </c>
      <c r="J1805" s="108">
        <v>41934</v>
      </c>
      <c r="K1805" s="110"/>
    </row>
    <row r="1806" spans="1:11" s="35" customFormat="1" x14ac:dyDescent="0.2">
      <c r="A1806" s="79" t="s">
        <v>453</v>
      </c>
      <c r="B1806" s="74" t="s">
        <v>452</v>
      </c>
      <c r="C1806" s="79" t="s">
        <v>299</v>
      </c>
      <c r="D1806" s="80">
        <v>30323572</v>
      </c>
      <c r="E1806" s="85">
        <v>33</v>
      </c>
      <c r="F1806" s="74" t="s">
        <v>1378</v>
      </c>
      <c r="G1806" s="82">
        <v>80471.324999999997</v>
      </c>
      <c r="H1806" s="82">
        <v>72422.226999999999</v>
      </c>
      <c r="I1806" s="80">
        <v>220</v>
      </c>
      <c r="J1806" s="108">
        <v>41934</v>
      </c>
      <c r="K1806" s="110"/>
    </row>
    <row r="1807" spans="1:11" s="35" customFormat="1" x14ac:dyDescent="0.2">
      <c r="A1807" s="79" t="s">
        <v>453</v>
      </c>
      <c r="B1807" s="74" t="s">
        <v>452</v>
      </c>
      <c r="C1807" s="79" t="s">
        <v>299</v>
      </c>
      <c r="D1807" s="80">
        <v>30323672</v>
      </c>
      <c r="E1807" s="85">
        <v>33</v>
      </c>
      <c r="F1807" s="74" t="s">
        <v>1379</v>
      </c>
      <c r="G1807" s="82">
        <v>81858.213000000003</v>
      </c>
      <c r="H1807" s="82">
        <v>72699.270999999993</v>
      </c>
      <c r="I1807" s="80">
        <v>220</v>
      </c>
      <c r="J1807" s="108">
        <v>41934</v>
      </c>
      <c r="K1807" s="110"/>
    </row>
    <row r="1808" spans="1:11" s="35" customFormat="1" x14ac:dyDescent="0.2">
      <c r="A1808" s="79" t="s">
        <v>453</v>
      </c>
      <c r="B1808" s="74" t="s">
        <v>452</v>
      </c>
      <c r="C1808" s="79" t="s">
        <v>299</v>
      </c>
      <c r="D1808" s="80">
        <v>30351001</v>
      </c>
      <c r="E1808" s="85">
        <v>33</v>
      </c>
      <c r="F1808" s="74" t="s">
        <v>1380</v>
      </c>
      <c r="G1808" s="82">
        <v>3693.078</v>
      </c>
      <c r="H1808" s="82">
        <v>3584.232</v>
      </c>
      <c r="I1808" s="80">
        <v>220</v>
      </c>
      <c r="J1808" s="108">
        <v>41934</v>
      </c>
      <c r="K1808" s="110"/>
    </row>
    <row r="1809" spans="1:11" s="35" customFormat="1" x14ac:dyDescent="0.2">
      <c r="A1809" s="79" t="s">
        <v>453</v>
      </c>
      <c r="B1809" s="74" t="s">
        <v>452</v>
      </c>
      <c r="C1809" s="79" t="s">
        <v>299</v>
      </c>
      <c r="D1809" s="80">
        <v>30421373</v>
      </c>
      <c r="E1809" s="85">
        <v>33</v>
      </c>
      <c r="F1809" s="74" t="s">
        <v>1381</v>
      </c>
      <c r="G1809" s="82">
        <v>86000</v>
      </c>
      <c r="H1809" s="82">
        <v>0</v>
      </c>
      <c r="I1809" s="80">
        <v>301</v>
      </c>
      <c r="J1809" s="108">
        <v>42354</v>
      </c>
      <c r="K1809" s="110"/>
    </row>
    <row r="1810" spans="1:11" s="35" customFormat="1" x14ac:dyDescent="0.2">
      <c r="A1810" s="79" t="s">
        <v>453</v>
      </c>
      <c r="B1810" s="74" t="s">
        <v>452</v>
      </c>
      <c r="C1810" s="79" t="s">
        <v>299</v>
      </c>
      <c r="D1810" s="80">
        <v>30421422</v>
      </c>
      <c r="E1810" s="85">
        <v>33</v>
      </c>
      <c r="F1810" s="74" t="s">
        <v>1290</v>
      </c>
      <c r="G1810" s="82">
        <v>80979</v>
      </c>
      <c r="H1810" s="82">
        <v>0</v>
      </c>
      <c r="I1810" s="80">
        <v>301</v>
      </c>
      <c r="J1810" s="108">
        <v>42354</v>
      </c>
      <c r="K1810" s="110"/>
    </row>
    <row r="1811" spans="1:11" s="35" customFormat="1" x14ac:dyDescent="0.2">
      <c r="A1811" s="79" t="s">
        <v>453</v>
      </c>
      <c r="B1811" s="74" t="s">
        <v>452</v>
      </c>
      <c r="C1811" s="79" t="s">
        <v>299</v>
      </c>
      <c r="D1811" s="80">
        <v>30421423</v>
      </c>
      <c r="E1811" s="85">
        <v>33</v>
      </c>
      <c r="F1811" s="74" t="s">
        <v>1291</v>
      </c>
      <c r="G1811" s="82">
        <v>80979</v>
      </c>
      <c r="H1811" s="82">
        <v>0</v>
      </c>
      <c r="I1811" s="80">
        <v>301</v>
      </c>
      <c r="J1811" s="108">
        <v>42354</v>
      </c>
      <c r="K1811" s="110"/>
    </row>
    <row r="1812" spans="1:11" s="35" customFormat="1" x14ac:dyDescent="0.2">
      <c r="A1812" s="79" t="s">
        <v>453</v>
      </c>
      <c r="B1812" s="74" t="s">
        <v>452</v>
      </c>
      <c r="C1812" s="79" t="s">
        <v>299</v>
      </c>
      <c r="D1812" s="80">
        <v>30421424</v>
      </c>
      <c r="E1812" s="85">
        <v>33</v>
      </c>
      <c r="F1812" s="74" t="s">
        <v>1292</v>
      </c>
      <c r="G1812" s="82">
        <v>80979</v>
      </c>
      <c r="H1812" s="82">
        <v>0</v>
      </c>
      <c r="I1812" s="80">
        <v>301</v>
      </c>
      <c r="J1812" s="108">
        <v>42354</v>
      </c>
      <c r="K1812" s="110"/>
    </row>
    <row r="1813" spans="1:11" s="35" customFormat="1" x14ac:dyDescent="0.2">
      <c r="A1813" s="79" t="s">
        <v>453</v>
      </c>
      <c r="B1813" s="74" t="s">
        <v>452</v>
      </c>
      <c r="C1813" s="79" t="s">
        <v>299</v>
      </c>
      <c r="D1813" s="80">
        <v>30421425</v>
      </c>
      <c r="E1813" s="85">
        <v>33</v>
      </c>
      <c r="F1813" s="74" t="s">
        <v>1382</v>
      </c>
      <c r="G1813" s="82">
        <v>80691</v>
      </c>
      <c r="H1813" s="82">
        <v>0</v>
      </c>
      <c r="I1813" s="80">
        <v>301</v>
      </c>
      <c r="J1813" s="108">
        <v>42354</v>
      </c>
      <c r="K1813" s="110"/>
    </row>
    <row r="1814" spans="1:11" s="35" customFormat="1" x14ac:dyDescent="0.2">
      <c r="A1814" s="79" t="s">
        <v>453</v>
      </c>
      <c r="B1814" s="74" t="s">
        <v>452</v>
      </c>
      <c r="C1814" s="79" t="s">
        <v>299</v>
      </c>
      <c r="D1814" s="80">
        <v>30421426</v>
      </c>
      <c r="E1814" s="85">
        <v>33</v>
      </c>
      <c r="F1814" s="74" t="s">
        <v>1383</v>
      </c>
      <c r="G1814" s="82">
        <v>86021</v>
      </c>
      <c r="H1814" s="82">
        <v>0</v>
      </c>
      <c r="I1814" s="80">
        <v>301</v>
      </c>
      <c r="J1814" s="108">
        <v>42354</v>
      </c>
      <c r="K1814" s="110"/>
    </row>
    <row r="1815" spans="1:11" s="35" customFormat="1" x14ac:dyDescent="0.2">
      <c r="A1815" s="79" t="s">
        <v>453</v>
      </c>
      <c r="B1815" s="74" t="s">
        <v>452</v>
      </c>
      <c r="C1815" s="79" t="s">
        <v>299</v>
      </c>
      <c r="D1815" s="80">
        <v>30421427</v>
      </c>
      <c r="E1815" s="85">
        <v>33</v>
      </c>
      <c r="F1815" s="74" t="s">
        <v>1384</v>
      </c>
      <c r="G1815" s="82">
        <v>81370</v>
      </c>
      <c r="H1815" s="82">
        <v>0</v>
      </c>
      <c r="I1815" s="80">
        <v>301</v>
      </c>
      <c r="J1815" s="108">
        <v>42354</v>
      </c>
      <c r="K1815" s="110"/>
    </row>
    <row r="1816" spans="1:11" s="35" customFormat="1" x14ac:dyDescent="0.2">
      <c r="A1816" s="79" t="s">
        <v>453</v>
      </c>
      <c r="B1816" s="74" t="s">
        <v>452</v>
      </c>
      <c r="C1816" s="79" t="s">
        <v>299</v>
      </c>
      <c r="D1816" s="80">
        <v>30421432</v>
      </c>
      <c r="E1816" s="85">
        <v>33</v>
      </c>
      <c r="F1816" s="74" t="s">
        <v>1385</v>
      </c>
      <c r="G1816" s="82">
        <v>86000</v>
      </c>
      <c r="H1816" s="82">
        <v>0</v>
      </c>
      <c r="I1816" s="80">
        <v>301</v>
      </c>
      <c r="J1816" s="108">
        <v>42354</v>
      </c>
      <c r="K1816" s="110"/>
    </row>
    <row r="1817" spans="1:11" s="35" customFormat="1" x14ac:dyDescent="0.2">
      <c r="A1817" s="79" t="s">
        <v>453</v>
      </c>
      <c r="B1817" s="74" t="s">
        <v>452</v>
      </c>
      <c r="C1817" s="79" t="s">
        <v>299</v>
      </c>
      <c r="D1817" s="80">
        <v>30421437</v>
      </c>
      <c r="E1817" s="85">
        <v>33</v>
      </c>
      <c r="F1817" s="74" t="s">
        <v>1386</v>
      </c>
      <c r="G1817" s="82">
        <v>45950</v>
      </c>
      <c r="H1817" s="82">
        <v>0</v>
      </c>
      <c r="I1817" s="80">
        <v>301</v>
      </c>
      <c r="J1817" s="108">
        <v>42354</v>
      </c>
      <c r="K1817" s="110"/>
    </row>
    <row r="1818" spans="1:11" s="35" customFormat="1" x14ac:dyDescent="0.2">
      <c r="A1818" s="79" t="s">
        <v>453</v>
      </c>
      <c r="B1818" s="74" t="s">
        <v>452</v>
      </c>
      <c r="C1818" s="79" t="s">
        <v>299</v>
      </c>
      <c r="D1818" s="80">
        <v>30436175</v>
      </c>
      <c r="E1818" s="85">
        <v>33</v>
      </c>
      <c r="F1818" s="74" t="s">
        <v>1293</v>
      </c>
      <c r="G1818" s="82">
        <v>4887</v>
      </c>
      <c r="H1818" s="82">
        <v>0</v>
      </c>
      <c r="I1818" s="80">
        <v>301</v>
      </c>
      <c r="J1818" s="108">
        <v>42354</v>
      </c>
      <c r="K1818" s="110"/>
    </row>
    <row r="1819" spans="1:11" s="35" customFormat="1" x14ac:dyDescent="0.2">
      <c r="A1819" s="79" t="s">
        <v>453</v>
      </c>
      <c r="B1819" s="74" t="s">
        <v>452</v>
      </c>
      <c r="C1819" s="79" t="s">
        <v>299</v>
      </c>
      <c r="D1819" s="80">
        <v>30436226</v>
      </c>
      <c r="E1819" s="85">
        <v>33</v>
      </c>
      <c r="F1819" s="74" t="s">
        <v>1387</v>
      </c>
      <c r="G1819" s="82">
        <v>86300</v>
      </c>
      <c r="H1819" s="82">
        <v>0</v>
      </c>
      <c r="I1819" s="80">
        <v>301</v>
      </c>
      <c r="J1819" s="108">
        <v>42354</v>
      </c>
      <c r="K1819" s="110"/>
    </row>
    <row r="1820" spans="1:11" s="35" customFormat="1" x14ac:dyDescent="0.2">
      <c r="A1820" s="79" t="s">
        <v>453</v>
      </c>
      <c r="B1820" s="74" t="s">
        <v>446</v>
      </c>
      <c r="C1820" s="79" t="s">
        <v>299</v>
      </c>
      <c r="D1820" s="80">
        <v>30421772</v>
      </c>
      <c r="E1820" s="85">
        <v>33</v>
      </c>
      <c r="F1820" s="74" t="s">
        <v>711</v>
      </c>
      <c r="G1820" s="82">
        <v>55943.690999999999</v>
      </c>
      <c r="H1820" s="82">
        <v>55943.690999999999</v>
      </c>
      <c r="I1820" s="80">
        <v>302</v>
      </c>
      <c r="J1820" s="108">
        <v>42354</v>
      </c>
      <c r="K1820" s="110"/>
    </row>
    <row r="1821" spans="1:11" s="35" customFormat="1" x14ac:dyDescent="0.2">
      <c r="A1821" s="79" t="s">
        <v>453</v>
      </c>
      <c r="B1821" s="74" t="s">
        <v>446</v>
      </c>
      <c r="C1821" s="79" t="s">
        <v>299</v>
      </c>
      <c r="D1821" s="80">
        <v>30421725</v>
      </c>
      <c r="E1821" s="85">
        <v>33</v>
      </c>
      <c r="F1821" s="74" t="s">
        <v>709</v>
      </c>
      <c r="G1821" s="82">
        <v>85651.202000000005</v>
      </c>
      <c r="H1821" s="82">
        <v>56925.553999999996</v>
      </c>
      <c r="I1821" s="80">
        <v>302</v>
      </c>
      <c r="J1821" s="108">
        <v>42354</v>
      </c>
      <c r="K1821" s="110"/>
    </row>
    <row r="1822" spans="1:11" s="35" customFormat="1" x14ac:dyDescent="0.2">
      <c r="A1822" s="79" t="s">
        <v>453</v>
      </c>
      <c r="B1822" s="74" t="s">
        <v>446</v>
      </c>
      <c r="C1822" s="79" t="s">
        <v>299</v>
      </c>
      <c r="D1822" s="80">
        <v>30421773</v>
      </c>
      <c r="E1822" s="85">
        <v>33</v>
      </c>
      <c r="F1822" s="74" t="s">
        <v>712</v>
      </c>
      <c r="G1822" s="82">
        <v>68663</v>
      </c>
      <c r="H1822" s="82">
        <v>27465.200000000001</v>
      </c>
      <c r="I1822" s="80">
        <v>302</v>
      </c>
      <c r="J1822" s="108">
        <v>42354</v>
      </c>
      <c r="K1822" s="110"/>
    </row>
    <row r="1823" spans="1:11" s="35" customFormat="1" x14ac:dyDescent="0.2">
      <c r="A1823" s="79" t="s">
        <v>453</v>
      </c>
      <c r="B1823" s="74" t="s">
        <v>446</v>
      </c>
      <c r="C1823" s="79" t="s">
        <v>299</v>
      </c>
      <c r="D1823" s="80">
        <v>30437823</v>
      </c>
      <c r="E1823" s="85">
        <v>33</v>
      </c>
      <c r="F1823" s="74" t="s">
        <v>727</v>
      </c>
      <c r="G1823" s="82">
        <v>80840.021999999997</v>
      </c>
      <c r="H1823" s="82">
        <v>72756.02</v>
      </c>
      <c r="I1823" s="80">
        <v>302</v>
      </c>
      <c r="J1823" s="108">
        <v>42354</v>
      </c>
      <c r="K1823" s="110"/>
    </row>
    <row r="1824" spans="1:11" s="35" customFormat="1" x14ac:dyDescent="0.2">
      <c r="A1824" s="79" t="s">
        <v>453</v>
      </c>
      <c r="B1824" s="74" t="s">
        <v>446</v>
      </c>
      <c r="C1824" s="79" t="s">
        <v>299</v>
      </c>
      <c r="D1824" s="80">
        <v>30136025</v>
      </c>
      <c r="E1824" s="85">
        <v>33</v>
      </c>
      <c r="F1824" s="74" t="s">
        <v>1388</v>
      </c>
      <c r="G1824" s="82">
        <v>22697.257000000001</v>
      </c>
      <c r="H1824" s="82">
        <v>20429.013999999999</v>
      </c>
      <c r="I1824" s="80">
        <v>176</v>
      </c>
      <c r="J1824" s="108">
        <v>41556</v>
      </c>
      <c r="K1824" s="110"/>
    </row>
    <row r="1825" spans="1:11" s="35" customFormat="1" x14ac:dyDescent="0.2">
      <c r="A1825" s="79" t="s">
        <v>453</v>
      </c>
      <c r="B1825" s="74" t="s">
        <v>446</v>
      </c>
      <c r="C1825" s="79" t="s">
        <v>299</v>
      </c>
      <c r="D1825" s="80">
        <v>30136040</v>
      </c>
      <c r="E1825" s="85">
        <v>33</v>
      </c>
      <c r="F1825" s="74" t="s">
        <v>1389</v>
      </c>
      <c r="G1825" s="82">
        <v>12686.352000000001</v>
      </c>
      <c r="H1825" s="82">
        <v>11590.513000000001</v>
      </c>
      <c r="I1825" s="80">
        <v>176</v>
      </c>
      <c r="J1825" s="108">
        <v>41556</v>
      </c>
      <c r="K1825" s="110"/>
    </row>
    <row r="1826" spans="1:11" s="35" customFormat="1" x14ac:dyDescent="0.2">
      <c r="A1826" s="79" t="s">
        <v>453</v>
      </c>
      <c r="B1826" s="74" t="s">
        <v>446</v>
      </c>
      <c r="C1826" s="79" t="s">
        <v>299</v>
      </c>
      <c r="D1826" s="80">
        <v>30136065</v>
      </c>
      <c r="E1826" s="85">
        <v>33</v>
      </c>
      <c r="F1826" s="74" t="s">
        <v>1390</v>
      </c>
      <c r="G1826" s="82">
        <v>59977.635999999999</v>
      </c>
      <c r="H1826" s="82">
        <v>53983.48</v>
      </c>
      <c r="I1826" s="80">
        <v>176</v>
      </c>
      <c r="J1826" s="108">
        <v>41556</v>
      </c>
      <c r="K1826" s="110"/>
    </row>
    <row r="1827" spans="1:11" s="35" customFormat="1" x14ac:dyDescent="0.2">
      <c r="A1827" s="79" t="s">
        <v>453</v>
      </c>
      <c r="B1827" s="74" t="s">
        <v>446</v>
      </c>
      <c r="C1827" s="79" t="s">
        <v>299</v>
      </c>
      <c r="D1827" s="80">
        <v>30136067</v>
      </c>
      <c r="E1827" s="85">
        <v>33</v>
      </c>
      <c r="F1827" s="74" t="s">
        <v>1391</v>
      </c>
      <c r="G1827" s="82">
        <v>53101.37</v>
      </c>
      <c r="H1827" s="82">
        <v>47800.336000000003</v>
      </c>
      <c r="I1827" s="80">
        <v>176</v>
      </c>
      <c r="J1827" s="108">
        <v>41556</v>
      </c>
      <c r="K1827" s="110"/>
    </row>
    <row r="1828" spans="1:11" s="35" customFormat="1" x14ac:dyDescent="0.2">
      <c r="A1828" s="79" t="s">
        <v>453</v>
      </c>
      <c r="B1828" s="74" t="s">
        <v>446</v>
      </c>
      <c r="C1828" s="79" t="s">
        <v>299</v>
      </c>
      <c r="D1828" s="80">
        <v>30136076</v>
      </c>
      <c r="E1828" s="85">
        <v>33</v>
      </c>
      <c r="F1828" s="74" t="s">
        <v>1392</v>
      </c>
      <c r="G1828" s="82">
        <v>48018.879999999997</v>
      </c>
      <c r="H1828" s="82">
        <v>31325.111000000001</v>
      </c>
      <c r="I1828" s="80">
        <v>176</v>
      </c>
      <c r="J1828" s="108">
        <v>41556</v>
      </c>
      <c r="K1828" s="110"/>
    </row>
    <row r="1829" spans="1:11" s="35" customFormat="1" x14ac:dyDescent="0.2">
      <c r="A1829" s="79" t="s">
        <v>453</v>
      </c>
      <c r="B1829" s="74" t="s">
        <v>446</v>
      </c>
      <c r="C1829" s="79" t="s">
        <v>299</v>
      </c>
      <c r="D1829" s="80">
        <v>30136091</v>
      </c>
      <c r="E1829" s="85">
        <v>33</v>
      </c>
      <c r="F1829" s="74" t="s">
        <v>1393</v>
      </c>
      <c r="G1829" s="82">
        <v>9728.25</v>
      </c>
      <c r="H1829" s="82">
        <v>8666.3490000000002</v>
      </c>
      <c r="I1829" s="80">
        <v>176</v>
      </c>
      <c r="J1829" s="108">
        <v>41556</v>
      </c>
      <c r="K1829" s="110"/>
    </row>
    <row r="1830" spans="1:11" s="35" customFormat="1" x14ac:dyDescent="0.2">
      <c r="A1830" s="79" t="s">
        <v>453</v>
      </c>
      <c r="B1830" s="74" t="s">
        <v>446</v>
      </c>
      <c r="C1830" s="79" t="s">
        <v>299</v>
      </c>
      <c r="D1830" s="80">
        <v>30136142</v>
      </c>
      <c r="E1830" s="85">
        <v>33</v>
      </c>
      <c r="F1830" s="74" t="s">
        <v>1394</v>
      </c>
      <c r="G1830" s="82">
        <v>74556.475000000006</v>
      </c>
      <c r="H1830" s="82">
        <v>60837.476000000002</v>
      </c>
      <c r="I1830" s="80">
        <v>176</v>
      </c>
      <c r="J1830" s="108">
        <v>41556</v>
      </c>
      <c r="K1830" s="110"/>
    </row>
    <row r="1831" spans="1:11" s="35" customFormat="1" x14ac:dyDescent="0.2">
      <c r="A1831" s="79" t="s">
        <v>453</v>
      </c>
      <c r="B1831" s="74" t="s">
        <v>446</v>
      </c>
      <c r="C1831" s="79" t="s">
        <v>299</v>
      </c>
      <c r="D1831" s="80">
        <v>30136190</v>
      </c>
      <c r="E1831" s="85">
        <v>33</v>
      </c>
      <c r="F1831" s="74" t="s">
        <v>1395</v>
      </c>
      <c r="G1831" s="82">
        <v>63594.195</v>
      </c>
      <c r="H1831" s="82">
        <v>49186.671000000002</v>
      </c>
      <c r="I1831" s="80">
        <v>176</v>
      </c>
      <c r="J1831" s="108">
        <v>41556</v>
      </c>
      <c r="K1831" s="110"/>
    </row>
    <row r="1832" spans="1:11" s="35" customFormat="1" x14ac:dyDescent="0.2">
      <c r="A1832" s="79" t="s">
        <v>453</v>
      </c>
      <c r="B1832" s="74" t="s">
        <v>446</v>
      </c>
      <c r="C1832" s="79" t="s">
        <v>299</v>
      </c>
      <c r="D1832" s="80">
        <v>30136288</v>
      </c>
      <c r="E1832" s="85">
        <v>33</v>
      </c>
      <c r="F1832" s="74" t="s">
        <v>1396</v>
      </c>
      <c r="G1832" s="82">
        <v>17514.677</v>
      </c>
      <c r="H1832" s="82">
        <v>13111.501</v>
      </c>
      <c r="I1832" s="80">
        <v>176</v>
      </c>
      <c r="J1832" s="108">
        <v>41556</v>
      </c>
      <c r="K1832" s="110"/>
    </row>
    <row r="1833" spans="1:11" s="35" customFormat="1" x14ac:dyDescent="0.2">
      <c r="A1833" s="79" t="s">
        <v>453</v>
      </c>
      <c r="B1833" s="74" t="s">
        <v>446</v>
      </c>
      <c r="C1833" s="79" t="s">
        <v>299</v>
      </c>
      <c r="D1833" s="80">
        <v>30306572</v>
      </c>
      <c r="E1833" s="85">
        <v>33</v>
      </c>
      <c r="F1833" s="74" t="s">
        <v>1294</v>
      </c>
      <c r="G1833" s="82">
        <v>81869.694000000003</v>
      </c>
      <c r="H1833" s="82">
        <v>81090.872000000003</v>
      </c>
      <c r="I1833" s="80">
        <v>220</v>
      </c>
      <c r="J1833" s="108">
        <v>41934</v>
      </c>
      <c r="K1833" s="110"/>
    </row>
    <row r="1834" spans="1:11" s="35" customFormat="1" x14ac:dyDescent="0.2">
      <c r="A1834" s="79" t="s">
        <v>453</v>
      </c>
      <c r="B1834" s="74" t="s">
        <v>446</v>
      </c>
      <c r="C1834" s="79" t="s">
        <v>299</v>
      </c>
      <c r="D1834" s="80">
        <v>30306622</v>
      </c>
      <c r="E1834" s="85">
        <v>33</v>
      </c>
      <c r="F1834" s="74" t="s">
        <v>1295</v>
      </c>
      <c r="G1834" s="82">
        <v>59944.267</v>
      </c>
      <c r="H1834" s="82">
        <v>41960.987000000001</v>
      </c>
      <c r="I1834" s="80">
        <v>220</v>
      </c>
      <c r="J1834" s="108">
        <v>41934</v>
      </c>
      <c r="K1834" s="110"/>
    </row>
    <row r="1835" spans="1:11" s="35" customFormat="1" x14ac:dyDescent="0.2">
      <c r="A1835" s="79" t="s">
        <v>453</v>
      </c>
      <c r="B1835" s="74" t="s">
        <v>446</v>
      </c>
      <c r="C1835" s="79" t="s">
        <v>299</v>
      </c>
      <c r="D1835" s="80">
        <v>30310222</v>
      </c>
      <c r="E1835" s="85">
        <v>33</v>
      </c>
      <c r="F1835" s="74" t="s">
        <v>1296</v>
      </c>
      <c r="G1835" s="82">
        <v>27791.324000000001</v>
      </c>
      <c r="H1835" s="82">
        <v>27791.325000000001</v>
      </c>
      <c r="I1835" s="80">
        <v>220</v>
      </c>
      <c r="J1835" s="108">
        <v>41934</v>
      </c>
      <c r="K1835" s="110"/>
    </row>
    <row r="1836" spans="1:11" s="35" customFormat="1" x14ac:dyDescent="0.2">
      <c r="A1836" s="79" t="s">
        <v>453</v>
      </c>
      <c r="B1836" s="74" t="s">
        <v>446</v>
      </c>
      <c r="C1836" s="79" t="s">
        <v>299</v>
      </c>
      <c r="D1836" s="80">
        <v>30310373</v>
      </c>
      <c r="E1836" s="85">
        <v>33</v>
      </c>
      <c r="F1836" s="74" t="s">
        <v>1297</v>
      </c>
      <c r="G1836" s="82">
        <v>60547.199999999997</v>
      </c>
      <c r="H1836" s="82">
        <v>58528.915000000001</v>
      </c>
      <c r="I1836" s="80">
        <v>220</v>
      </c>
      <c r="J1836" s="108">
        <v>41934</v>
      </c>
      <c r="K1836" s="110"/>
    </row>
    <row r="1837" spans="1:11" s="35" customFormat="1" x14ac:dyDescent="0.2">
      <c r="A1837" s="79" t="s">
        <v>453</v>
      </c>
      <c r="B1837" s="74" t="s">
        <v>446</v>
      </c>
      <c r="C1837" s="79" t="s">
        <v>299</v>
      </c>
      <c r="D1837" s="80">
        <v>30310573</v>
      </c>
      <c r="E1837" s="85">
        <v>33</v>
      </c>
      <c r="F1837" s="74" t="s">
        <v>1298</v>
      </c>
      <c r="G1837" s="82">
        <v>78907.850999999995</v>
      </c>
      <c r="H1837" s="82">
        <v>78381.5</v>
      </c>
      <c r="I1837" s="80">
        <v>220</v>
      </c>
      <c r="J1837" s="108">
        <v>41934</v>
      </c>
      <c r="K1837" s="110"/>
    </row>
    <row r="1838" spans="1:11" s="35" customFormat="1" x14ac:dyDescent="0.2">
      <c r="A1838" s="79" t="s">
        <v>453</v>
      </c>
      <c r="B1838" s="74" t="s">
        <v>446</v>
      </c>
      <c r="C1838" s="79" t="s">
        <v>299</v>
      </c>
      <c r="D1838" s="80">
        <v>30310822</v>
      </c>
      <c r="E1838" s="85">
        <v>33</v>
      </c>
      <c r="F1838" s="74" t="s">
        <v>1299</v>
      </c>
      <c r="G1838" s="82">
        <v>61223.519</v>
      </c>
      <c r="H1838" s="82">
        <v>24698.413</v>
      </c>
      <c r="I1838" s="80">
        <v>220</v>
      </c>
      <c r="J1838" s="108">
        <v>41934</v>
      </c>
      <c r="K1838" s="110"/>
    </row>
    <row r="1839" spans="1:11" s="35" customFormat="1" x14ac:dyDescent="0.2">
      <c r="A1839" s="79" t="s">
        <v>453</v>
      </c>
      <c r="B1839" s="74" t="s">
        <v>446</v>
      </c>
      <c r="C1839" s="79" t="s">
        <v>299</v>
      </c>
      <c r="D1839" s="80">
        <v>30310823</v>
      </c>
      <c r="E1839" s="85">
        <v>33</v>
      </c>
      <c r="F1839" s="74" t="s">
        <v>1300</v>
      </c>
      <c r="G1839" s="82">
        <v>64036.872000000003</v>
      </c>
      <c r="H1839" s="82">
        <v>54072.112999999998</v>
      </c>
      <c r="I1839" s="80">
        <v>220</v>
      </c>
      <c r="J1839" s="108">
        <v>41934</v>
      </c>
      <c r="K1839" s="110"/>
    </row>
    <row r="1840" spans="1:11" s="35" customFormat="1" x14ac:dyDescent="0.2">
      <c r="A1840" s="79" t="s">
        <v>453</v>
      </c>
      <c r="B1840" s="74" t="s">
        <v>446</v>
      </c>
      <c r="C1840" s="79" t="s">
        <v>299</v>
      </c>
      <c r="D1840" s="80">
        <v>30311172</v>
      </c>
      <c r="E1840" s="85">
        <v>33</v>
      </c>
      <c r="F1840" s="74" t="s">
        <v>1301</v>
      </c>
      <c r="G1840" s="82">
        <v>48749.063999999998</v>
      </c>
      <c r="H1840" s="82">
        <v>48748.902000000002</v>
      </c>
      <c r="I1840" s="80">
        <v>220</v>
      </c>
      <c r="J1840" s="108">
        <v>41934</v>
      </c>
      <c r="K1840" s="110"/>
    </row>
    <row r="1841" spans="1:11" s="35" customFormat="1" x14ac:dyDescent="0.2">
      <c r="A1841" s="79" t="s">
        <v>453</v>
      </c>
      <c r="B1841" s="74" t="s">
        <v>446</v>
      </c>
      <c r="C1841" s="79" t="s">
        <v>299</v>
      </c>
      <c r="D1841" s="80">
        <v>30323172</v>
      </c>
      <c r="E1841" s="85">
        <v>33</v>
      </c>
      <c r="F1841" s="74" t="s">
        <v>1302</v>
      </c>
      <c r="G1841" s="82">
        <v>54274.36</v>
      </c>
      <c r="H1841" s="82">
        <v>54274.36</v>
      </c>
      <c r="I1841" s="80">
        <v>220</v>
      </c>
      <c r="J1841" s="108">
        <v>41934</v>
      </c>
      <c r="K1841" s="110"/>
    </row>
    <row r="1842" spans="1:11" s="35" customFormat="1" x14ac:dyDescent="0.2">
      <c r="A1842" s="79" t="s">
        <v>453</v>
      </c>
      <c r="B1842" s="74" t="s">
        <v>446</v>
      </c>
      <c r="C1842" s="79" t="s">
        <v>299</v>
      </c>
      <c r="D1842" s="80">
        <v>30323222</v>
      </c>
      <c r="E1842" s="85">
        <v>33</v>
      </c>
      <c r="F1842" s="74" t="s">
        <v>1303</v>
      </c>
      <c r="G1842" s="82">
        <v>31932.331999999999</v>
      </c>
      <c r="H1842" s="82">
        <v>31932.331999999999</v>
      </c>
      <c r="I1842" s="80">
        <v>220</v>
      </c>
      <c r="J1842" s="108">
        <v>41934</v>
      </c>
      <c r="K1842" s="110"/>
    </row>
    <row r="1843" spans="1:11" s="35" customFormat="1" x14ac:dyDescent="0.2">
      <c r="A1843" s="79" t="s">
        <v>453</v>
      </c>
      <c r="B1843" s="74" t="s">
        <v>446</v>
      </c>
      <c r="C1843" s="79" t="s">
        <v>299</v>
      </c>
      <c r="D1843" s="80">
        <v>30347872</v>
      </c>
      <c r="E1843" s="85">
        <v>33</v>
      </c>
      <c r="F1843" s="74" t="s">
        <v>1304</v>
      </c>
      <c r="G1843" s="82">
        <v>25040.918000000001</v>
      </c>
      <c r="H1843" s="82">
        <v>24851.866999999998</v>
      </c>
      <c r="I1843" s="80">
        <v>220</v>
      </c>
      <c r="J1843" s="108">
        <v>41934</v>
      </c>
      <c r="K1843" s="110"/>
    </row>
    <row r="1844" spans="1:11" s="35" customFormat="1" x14ac:dyDescent="0.2">
      <c r="A1844" s="79" t="s">
        <v>453</v>
      </c>
      <c r="B1844" s="74" t="s">
        <v>446</v>
      </c>
      <c r="C1844" s="79" t="s">
        <v>299</v>
      </c>
      <c r="D1844" s="80">
        <v>30347922</v>
      </c>
      <c r="E1844" s="85">
        <v>33</v>
      </c>
      <c r="F1844" s="74" t="s">
        <v>1305</v>
      </c>
      <c r="G1844" s="82">
        <v>10412.5</v>
      </c>
      <c r="H1844" s="82">
        <v>4380.6279999999997</v>
      </c>
      <c r="I1844" s="80">
        <v>220</v>
      </c>
      <c r="J1844" s="108">
        <v>41934</v>
      </c>
      <c r="K1844" s="110"/>
    </row>
    <row r="1845" spans="1:11" s="35" customFormat="1" x14ac:dyDescent="0.2">
      <c r="A1845" s="79" t="s">
        <v>453</v>
      </c>
      <c r="B1845" s="74" t="s">
        <v>446</v>
      </c>
      <c r="C1845" s="79" t="s">
        <v>299</v>
      </c>
      <c r="D1845" s="80">
        <v>30349222</v>
      </c>
      <c r="E1845" s="85">
        <v>33</v>
      </c>
      <c r="F1845" s="74" t="s">
        <v>1306</v>
      </c>
      <c r="G1845" s="82">
        <v>45563.656000000003</v>
      </c>
      <c r="H1845" s="82">
        <v>30494.559000000001</v>
      </c>
      <c r="I1845" s="80">
        <v>220</v>
      </c>
      <c r="J1845" s="108">
        <v>41934</v>
      </c>
      <c r="K1845" s="110"/>
    </row>
    <row r="1846" spans="1:11" s="35" customFormat="1" x14ac:dyDescent="0.2">
      <c r="A1846" s="79" t="s">
        <v>453</v>
      </c>
      <c r="B1846" s="74" t="s">
        <v>446</v>
      </c>
      <c r="C1846" s="79" t="s">
        <v>299</v>
      </c>
      <c r="D1846" s="80">
        <v>30350272</v>
      </c>
      <c r="E1846" s="85">
        <v>33</v>
      </c>
      <c r="F1846" s="74" t="s">
        <v>1307</v>
      </c>
      <c r="G1846" s="82">
        <v>15046.540999999999</v>
      </c>
      <c r="H1846" s="82">
        <v>15046.540999999999</v>
      </c>
      <c r="I1846" s="80">
        <v>220</v>
      </c>
      <c r="J1846" s="108">
        <v>41934</v>
      </c>
      <c r="K1846" s="110"/>
    </row>
    <row r="1847" spans="1:11" s="35" customFormat="1" x14ac:dyDescent="0.2">
      <c r="A1847" s="79" t="s">
        <v>453</v>
      </c>
      <c r="B1847" s="74" t="s">
        <v>446</v>
      </c>
      <c r="C1847" s="79" t="s">
        <v>299</v>
      </c>
      <c r="D1847" s="80">
        <v>30351576</v>
      </c>
      <c r="E1847" s="85">
        <v>33</v>
      </c>
      <c r="F1847" s="74" t="s">
        <v>1308</v>
      </c>
      <c r="G1847" s="82">
        <v>67548.100000000006</v>
      </c>
      <c r="H1847" s="82">
        <v>66378.12</v>
      </c>
      <c r="I1847" s="80">
        <v>220</v>
      </c>
      <c r="J1847" s="108">
        <v>41934</v>
      </c>
      <c r="K1847" s="110"/>
    </row>
    <row r="1848" spans="1:11" s="35" customFormat="1" x14ac:dyDescent="0.2">
      <c r="A1848" s="79" t="s">
        <v>453</v>
      </c>
      <c r="B1848" s="74" t="s">
        <v>446</v>
      </c>
      <c r="C1848" s="79" t="s">
        <v>299</v>
      </c>
      <c r="D1848" s="80">
        <v>30421521</v>
      </c>
      <c r="E1848" s="85">
        <v>33</v>
      </c>
      <c r="F1848" s="74" t="s">
        <v>702</v>
      </c>
      <c r="G1848" s="82">
        <v>83202.006999999998</v>
      </c>
      <c r="H1848" s="82">
        <v>83202.006999999998</v>
      </c>
      <c r="I1848" s="80">
        <v>302</v>
      </c>
      <c r="J1848" s="108">
        <v>42354</v>
      </c>
      <c r="K1848" s="110"/>
    </row>
    <row r="1849" spans="1:11" s="35" customFormat="1" x14ac:dyDescent="0.2">
      <c r="A1849" s="79" t="s">
        <v>453</v>
      </c>
      <c r="B1849" s="74" t="s">
        <v>446</v>
      </c>
      <c r="C1849" s="79" t="s">
        <v>299</v>
      </c>
      <c r="D1849" s="80">
        <v>30421723</v>
      </c>
      <c r="E1849" s="85">
        <v>33</v>
      </c>
      <c r="F1849" s="74" t="s">
        <v>707</v>
      </c>
      <c r="G1849" s="82">
        <v>52548.042000000001</v>
      </c>
      <c r="H1849" s="82">
        <v>47300</v>
      </c>
      <c r="I1849" s="80">
        <v>302</v>
      </c>
      <c r="J1849" s="108">
        <v>42354</v>
      </c>
      <c r="K1849" s="110"/>
    </row>
    <row r="1850" spans="1:11" s="35" customFormat="1" x14ac:dyDescent="0.2">
      <c r="A1850" s="79" t="s">
        <v>453</v>
      </c>
      <c r="B1850" s="74" t="s">
        <v>446</v>
      </c>
      <c r="C1850" s="79" t="s">
        <v>299</v>
      </c>
      <c r="D1850" s="80">
        <v>30421724</v>
      </c>
      <c r="E1850" s="85">
        <v>33</v>
      </c>
      <c r="F1850" s="74" t="s">
        <v>708</v>
      </c>
      <c r="G1850" s="82">
        <v>56835.735999999997</v>
      </c>
      <c r="H1850" s="82">
        <v>56825.896999999997</v>
      </c>
      <c r="I1850" s="80">
        <v>302</v>
      </c>
      <c r="J1850" s="108">
        <v>42354</v>
      </c>
      <c r="K1850" s="110"/>
    </row>
    <row r="1851" spans="1:11" s="35" customFormat="1" x14ac:dyDescent="0.2">
      <c r="A1851" s="79" t="s">
        <v>453</v>
      </c>
      <c r="B1851" s="74" t="s">
        <v>446</v>
      </c>
      <c r="C1851" s="79" t="s">
        <v>299</v>
      </c>
      <c r="D1851" s="80">
        <v>30421726</v>
      </c>
      <c r="E1851" s="85">
        <v>33</v>
      </c>
      <c r="F1851" s="74" t="s">
        <v>710</v>
      </c>
      <c r="G1851" s="82">
        <v>21498.094000000001</v>
      </c>
      <c r="H1851" s="82">
        <v>21222.392</v>
      </c>
      <c r="I1851" s="80">
        <v>302</v>
      </c>
      <c r="J1851" s="108">
        <v>42354</v>
      </c>
      <c r="K1851" s="110"/>
    </row>
    <row r="1852" spans="1:11" s="35" customFormat="1" x14ac:dyDescent="0.2">
      <c r="A1852" s="79" t="s">
        <v>453</v>
      </c>
      <c r="B1852" s="74" t="s">
        <v>446</v>
      </c>
      <c r="C1852" s="79" t="s">
        <v>299</v>
      </c>
      <c r="D1852" s="80">
        <v>30421774</v>
      </c>
      <c r="E1852" s="85">
        <v>33</v>
      </c>
      <c r="F1852" s="74" t="s">
        <v>713</v>
      </c>
      <c r="G1852" s="82">
        <v>85947.75</v>
      </c>
      <c r="H1852" s="82">
        <v>84506.398000000001</v>
      </c>
      <c r="I1852" s="80">
        <v>302</v>
      </c>
      <c r="J1852" s="108">
        <v>42354</v>
      </c>
      <c r="K1852" s="110"/>
    </row>
    <row r="1853" spans="1:11" s="35" customFormat="1" x14ac:dyDescent="0.2">
      <c r="A1853" s="79" t="s">
        <v>453</v>
      </c>
      <c r="B1853" s="74" t="s">
        <v>446</v>
      </c>
      <c r="C1853" s="79" t="s">
        <v>299</v>
      </c>
      <c r="D1853" s="80">
        <v>30421775</v>
      </c>
      <c r="E1853" s="85">
        <v>33</v>
      </c>
      <c r="F1853" s="74" t="s">
        <v>714</v>
      </c>
      <c r="G1853" s="82">
        <v>35885.938000000002</v>
      </c>
      <c r="H1853" s="82">
        <v>35871.894999999997</v>
      </c>
      <c r="I1853" s="80">
        <v>302</v>
      </c>
      <c r="J1853" s="108">
        <v>42354</v>
      </c>
      <c r="K1853" s="110"/>
    </row>
    <row r="1854" spans="1:11" s="35" customFormat="1" x14ac:dyDescent="0.2">
      <c r="A1854" s="79" t="s">
        <v>453</v>
      </c>
      <c r="B1854" s="74" t="s">
        <v>446</v>
      </c>
      <c r="C1854" s="79" t="s">
        <v>299</v>
      </c>
      <c r="D1854" s="80">
        <v>30421776</v>
      </c>
      <c r="E1854" s="85">
        <v>33</v>
      </c>
      <c r="F1854" s="74" t="s">
        <v>715</v>
      </c>
      <c r="G1854" s="82">
        <v>80000.001000000004</v>
      </c>
      <c r="H1854" s="82">
        <v>56000</v>
      </c>
      <c r="I1854" s="80">
        <v>302</v>
      </c>
      <c r="J1854" s="108">
        <v>42354</v>
      </c>
      <c r="K1854" s="110"/>
    </row>
    <row r="1855" spans="1:11" s="35" customFormat="1" x14ac:dyDescent="0.2">
      <c r="A1855" s="79" t="s">
        <v>453</v>
      </c>
      <c r="B1855" s="74" t="s">
        <v>446</v>
      </c>
      <c r="C1855" s="79" t="s">
        <v>299</v>
      </c>
      <c r="D1855" s="80">
        <v>30421778</v>
      </c>
      <c r="E1855" s="85">
        <v>33</v>
      </c>
      <c r="F1855" s="74" t="s">
        <v>716</v>
      </c>
      <c r="G1855" s="82">
        <v>80000</v>
      </c>
      <c r="H1855" s="82">
        <v>80000</v>
      </c>
      <c r="I1855" s="80">
        <v>302</v>
      </c>
      <c r="J1855" s="108">
        <v>42354</v>
      </c>
      <c r="K1855" s="110"/>
    </row>
    <row r="1856" spans="1:11" s="35" customFormat="1" x14ac:dyDescent="0.2">
      <c r="A1856" s="79" t="s">
        <v>453</v>
      </c>
      <c r="B1856" s="74" t="s">
        <v>446</v>
      </c>
      <c r="C1856" s="79" t="s">
        <v>299</v>
      </c>
      <c r="D1856" s="80">
        <v>30437679</v>
      </c>
      <c r="E1856" s="85">
        <v>33</v>
      </c>
      <c r="F1856" s="74" t="s">
        <v>726</v>
      </c>
      <c r="G1856" s="82">
        <v>80231.697</v>
      </c>
      <c r="H1856" s="82">
        <v>79461.778999999995</v>
      </c>
      <c r="I1856" s="80">
        <v>302</v>
      </c>
      <c r="J1856" s="108">
        <v>42354</v>
      </c>
      <c r="K1856" s="110"/>
    </row>
    <row r="1857" spans="1:11" s="35" customFormat="1" ht="25.5" x14ac:dyDescent="0.2">
      <c r="A1857" s="79" t="s">
        <v>453</v>
      </c>
      <c r="B1857" s="74" t="s">
        <v>527</v>
      </c>
      <c r="C1857" s="79" t="s">
        <v>299</v>
      </c>
      <c r="D1857" s="80">
        <v>30195872</v>
      </c>
      <c r="E1857" s="85">
        <v>33</v>
      </c>
      <c r="F1857" s="74" t="s">
        <v>1397</v>
      </c>
      <c r="G1857" s="82">
        <v>177938</v>
      </c>
      <c r="H1857" s="82">
        <v>177938</v>
      </c>
      <c r="I1857" s="80">
        <v>90</v>
      </c>
      <c r="J1857" s="108">
        <v>41451</v>
      </c>
      <c r="K1857" s="110"/>
    </row>
    <row r="1858" spans="1:11" s="35" customFormat="1" ht="25.5" x14ac:dyDescent="0.2">
      <c r="A1858" s="79" t="s">
        <v>453</v>
      </c>
      <c r="B1858" s="74" t="s">
        <v>527</v>
      </c>
      <c r="C1858" s="79" t="s">
        <v>299</v>
      </c>
      <c r="D1858" s="80">
        <v>30449382</v>
      </c>
      <c r="E1858" s="85">
        <v>33</v>
      </c>
      <c r="F1858" s="74" t="s">
        <v>1309</v>
      </c>
      <c r="G1858" s="82">
        <v>199498</v>
      </c>
      <c r="H1858" s="82">
        <v>154900</v>
      </c>
      <c r="I1858" s="80">
        <v>236</v>
      </c>
      <c r="J1858" s="108">
        <v>41955</v>
      </c>
      <c r="K1858" s="110"/>
    </row>
    <row r="1859" spans="1:11" s="35" customFormat="1" ht="25.5" x14ac:dyDescent="0.2">
      <c r="A1859" s="79" t="s">
        <v>453</v>
      </c>
      <c r="B1859" s="74" t="s">
        <v>527</v>
      </c>
      <c r="C1859" s="79" t="s">
        <v>299</v>
      </c>
      <c r="D1859" s="80">
        <v>30449424</v>
      </c>
      <c r="E1859" s="85">
        <v>33</v>
      </c>
      <c r="F1859" s="74" t="s">
        <v>1310</v>
      </c>
      <c r="G1859" s="82">
        <v>199572</v>
      </c>
      <c r="H1859" s="82">
        <v>87356</v>
      </c>
      <c r="I1859" s="80">
        <v>236</v>
      </c>
      <c r="J1859" s="108">
        <v>41955</v>
      </c>
      <c r="K1859" s="110"/>
    </row>
    <row r="1860" spans="1:11" s="35" customFormat="1" ht="25.5" x14ac:dyDescent="0.2">
      <c r="A1860" s="79" t="s">
        <v>453</v>
      </c>
      <c r="B1860" s="74" t="s">
        <v>527</v>
      </c>
      <c r="C1860" s="79" t="s">
        <v>299</v>
      </c>
      <c r="D1860" s="80">
        <v>30449275</v>
      </c>
      <c r="E1860" s="85">
        <v>33</v>
      </c>
      <c r="F1860" s="74" t="s">
        <v>1311</v>
      </c>
      <c r="G1860" s="82">
        <v>163850</v>
      </c>
      <c r="H1860" s="82">
        <v>32753</v>
      </c>
      <c r="I1860" s="80">
        <v>236</v>
      </c>
      <c r="J1860" s="108">
        <v>41955</v>
      </c>
      <c r="K1860" s="110"/>
    </row>
    <row r="1861" spans="1:11" s="35" customFormat="1" ht="38.25" x14ac:dyDescent="0.2">
      <c r="A1861" s="79" t="s">
        <v>453</v>
      </c>
      <c r="B1861" s="74" t="s">
        <v>527</v>
      </c>
      <c r="C1861" s="79" t="s">
        <v>299</v>
      </c>
      <c r="D1861" s="80">
        <v>30449431</v>
      </c>
      <c r="E1861" s="85">
        <v>33</v>
      </c>
      <c r="F1861" s="74" t="s">
        <v>1312</v>
      </c>
      <c r="G1861" s="82">
        <v>200000</v>
      </c>
      <c r="H1861" s="82">
        <v>39332</v>
      </c>
      <c r="I1861" s="80">
        <v>236</v>
      </c>
      <c r="J1861" s="108">
        <v>41955</v>
      </c>
      <c r="K1861" s="110"/>
    </row>
    <row r="1862" spans="1:11" s="35" customFormat="1" ht="25.5" x14ac:dyDescent="0.2">
      <c r="A1862" s="79" t="s">
        <v>453</v>
      </c>
      <c r="B1862" s="74" t="s">
        <v>527</v>
      </c>
      <c r="C1862" s="79" t="s">
        <v>299</v>
      </c>
      <c r="D1862" s="80">
        <v>30449276</v>
      </c>
      <c r="E1862" s="85">
        <v>33</v>
      </c>
      <c r="F1862" s="74" t="s">
        <v>1313</v>
      </c>
      <c r="G1862" s="82">
        <v>136720</v>
      </c>
      <c r="H1862" s="82">
        <v>34669</v>
      </c>
      <c r="I1862" s="80">
        <v>236</v>
      </c>
      <c r="J1862" s="108">
        <v>41955</v>
      </c>
      <c r="K1862" s="110"/>
    </row>
    <row r="1863" spans="1:11" s="35" customFormat="1" x14ac:dyDescent="0.2">
      <c r="A1863" s="79" t="s">
        <v>453</v>
      </c>
      <c r="B1863" s="74" t="s">
        <v>527</v>
      </c>
      <c r="C1863" s="79" t="s">
        <v>299</v>
      </c>
      <c r="D1863" s="80">
        <v>30449277</v>
      </c>
      <c r="E1863" s="85">
        <v>33</v>
      </c>
      <c r="F1863" s="74" t="s">
        <v>444</v>
      </c>
      <c r="G1863" s="82">
        <v>198459</v>
      </c>
      <c r="H1863" s="82">
        <v>198459</v>
      </c>
      <c r="I1863" s="80">
        <v>236</v>
      </c>
      <c r="J1863" s="108">
        <v>41955</v>
      </c>
      <c r="K1863" s="110"/>
    </row>
    <row r="1864" spans="1:11" s="35" customFormat="1" ht="25.5" x14ac:dyDescent="0.2">
      <c r="A1864" s="79" t="s">
        <v>453</v>
      </c>
      <c r="B1864" s="74" t="s">
        <v>527</v>
      </c>
      <c r="C1864" s="79" t="s">
        <v>299</v>
      </c>
      <c r="D1864" s="80">
        <v>30449384</v>
      </c>
      <c r="E1864" s="85">
        <v>33</v>
      </c>
      <c r="F1864" s="74" t="s">
        <v>1314</v>
      </c>
      <c r="G1864" s="82">
        <v>195495</v>
      </c>
      <c r="H1864" s="82">
        <v>124099</v>
      </c>
      <c r="I1864" s="80">
        <v>236</v>
      </c>
      <c r="J1864" s="108">
        <v>41955</v>
      </c>
      <c r="K1864" s="110"/>
    </row>
    <row r="1865" spans="1:11" s="35" customFormat="1" ht="25.5" x14ac:dyDescent="0.2">
      <c r="A1865" s="79" t="s">
        <v>453</v>
      </c>
      <c r="B1865" s="74" t="s">
        <v>527</v>
      </c>
      <c r="C1865" s="79" t="s">
        <v>299</v>
      </c>
      <c r="D1865" s="80">
        <v>30449426</v>
      </c>
      <c r="E1865" s="85">
        <v>33</v>
      </c>
      <c r="F1865" s="74" t="s">
        <v>1315</v>
      </c>
      <c r="G1865" s="82">
        <v>198190</v>
      </c>
      <c r="H1865" s="82">
        <v>0</v>
      </c>
      <c r="I1865" s="80">
        <v>236</v>
      </c>
      <c r="J1865" s="108">
        <v>41955</v>
      </c>
      <c r="K1865" s="82"/>
    </row>
    <row r="1866" spans="1:11" s="35" customFormat="1" x14ac:dyDescent="0.2">
      <c r="A1866" s="79" t="s">
        <v>1398</v>
      </c>
      <c r="B1866" s="74" t="s">
        <v>1399</v>
      </c>
      <c r="C1866" s="79" t="s">
        <v>299</v>
      </c>
      <c r="D1866" s="88">
        <v>30471861</v>
      </c>
      <c r="E1866" s="80">
        <v>29</v>
      </c>
      <c r="F1866" s="74" t="s">
        <v>1400</v>
      </c>
      <c r="G1866" s="76">
        <v>118424.705</v>
      </c>
      <c r="H1866" s="82">
        <v>118425</v>
      </c>
      <c r="I1866" s="83"/>
      <c r="J1866" s="97"/>
      <c r="K1866" s="76">
        <v>127892.219</v>
      </c>
    </row>
    <row r="1867" spans="1:11" s="35" customFormat="1" x14ac:dyDescent="0.2">
      <c r="A1867" s="79" t="s">
        <v>1398</v>
      </c>
      <c r="B1867" s="74" t="s">
        <v>1401</v>
      </c>
      <c r="C1867" s="79" t="s">
        <v>299</v>
      </c>
      <c r="D1867" s="88">
        <v>30471856</v>
      </c>
      <c r="E1867" s="80">
        <v>29</v>
      </c>
      <c r="F1867" s="74" t="s">
        <v>1402</v>
      </c>
      <c r="G1867" s="76">
        <v>208074.595</v>
      </c>
      <c r="H1867" s="82">
        <v>208075</v>
      </c>
      <c r="I1867" s="83"/>
      <c r="J1867" s="97"/>
      <c r="K1867" s="76">
        <v>223738.56</v>
      </c>
    </row>
    <row r="1868" spans="1:11" s="35" customFormat="1" x14ac:dyDescent="0.2">
      <c r="A1868" s="79" t="s">
        <v>1398</v>
      </c>
      <c r="B1868" s="74" t="s">
        <v>1403</v>
      </c>
      <c r="C1868" s="79" t="s">
        <v>299</v>
      </c>
      <c r="D1868" s="88">
        <v>30471851</v>
      </c>
      <c r="E1868" s="80">
        <v>29</v>
      </c>
      <c r="F1868" s="74" t="s">
        <v>1404</v>
      </c>
      <c r="G1868" s="76">
        <v>211812.573</v>
      </c>
      <c r="H1868" s="82">
        <v>211813</v>
      </c>
      <c r="I1868" s="83"/>
      <c r="J1868" s="97"/>
      <c r="K1868" s="76">
        <v>217296.38200000001</v>
      </c>
    </row>
    <row r="1869" spans="1:11" s="35" customFormat="1" x14ac:dyDescent="0.2">
      <c r="A1869" s="79" t="s">
        <v>1398</v>
      </c>
      <c r="B1869" s="74" t="s">
        <v>1405</v>
      </c>
      <c r="C1869" s="79" t="s">
        <v>299</v>
      </c>
      <c r="D1869" s="88">
        <v>30471868</v>
      </c>
      <c r="E1869" s="80">
        <v>29</v>
      </c>
      <c r="F1869" s="74" t="s">
        <v>1406</v>
      </c>
      <c r="G1869" s="76">
        <v>207083.25200000001</v>
      </c>
      <c r="H1869" s="82">
        <v>207083</v>
      </c>
      <c r="I1869" s="83"/>
      <c r="J1869" s="97"/>
      <c r="K1869" s="76">
        <v>209241.133</v>
      </c>
    </row>
    <row r="1870" spans="1:11" s="35" customFormat="1" x14ac:dyDescent="0.2">
      <c r="A1870" s="79" t="s">
        <v>1398</v>
      </c>
      <c r="B1870" s="74" t="s">
        <v>114</v>
      </c>
      <c r="C1870" s="79" t="s">
        <v>299</v>
      </c>
      <c r="D1870" s="88">
        <v>30480597</v>
      </c>
      <c r="E1870" s="80">
        <v>29</v>
      </c>
      <c r="F1870" s="74" t="s">
        <v>1407</v>
      </c>
      <c r="G1870" s="76">
        <v>818186.33700000006</v>
      </c>
      <c r="H1870" s="82">
        <v>818186</v>
      </c>
      <c r="I1870" s="83"/>
      <c r="J1870" s="97"/>
      <c r="K1870" s="111">
        <v>838292</v>
      </c>
    </row>
    <row r="1871" spans="1:11" s="35" customFormat="1" x14ac:dyDescent="0.2">
      <c r="A1871" s="79" t="s">
        <v>1398</v>
      </c>
      <c r="B1871" s="74" t="s">
        <v>1408</v>
      </c>
      <c r="C1871" s="79" t="s">
        <v>299</v>
      </c>
      <c r="D1871" s="88">
        <v>30137251</v>
      </c>
      <c r="E1871" s="80">
        <v>29</v>
      </c>
      <c r="F1871" s="74" t="s">
        <v>1409</v>
      </c>
      <c r="G1871" s="112">
        <v>329115.39899999998</v>
      </c>
      <c r="H1871" s="82">
        <v>316915</v>
      </c>
      <c r="I1871" s="83"/>
      <c r="J1871" s="97"/>
      <c r="K1871" s="82">
        <v>344843</v>
      </c>
    </row>
    <row r="1872" spans="1:11" s="35" customFormat="1" x14ac:dyDescent="0.2">
      <c r="A1872" s="79" t="s">
        <v>1398</v>
      </c>
      <c r="B1872" s="74" t="s">
        <v>1410</v>
      </c>
      <c r="C1872" s="79" t="s">
        <v>299</v>
      </c>
      <c r="D1872" s="113">
        <v>30473887</v>
      </c>
      <c r="E1872" s="80">
        <v>29</v>
      </c>
      <c r="F1872" s="114" t="s">
        <v>1411</v>
      </c>
      <c r="G1872" s="110">
        <v>45000</v>
      </c>
      <c r="H1872" s="82">
        <v>38945</v>
      </c>
      <c r="I1872" s="83"/>
      <c r="J1872" s="97"/>
      <c r="K1872" s="82">
        <v>44843</v>
      </c>
    </row>
    <row r="1873" spans="1:11" s="35" customFormat="1" x14ac:dyDescent="0.2">
      <c r="A1873" s="79" t="s">
        <v>1398</v>
      </c>
      <c r="B1873" s="74" t="s">
        <v>114</v>
      </c>
      <c r="C1873" s="79" t="s">
        <v>299</v>
      </c>
      <c r="D1873" s="88">
        <v>30124352</v>
      </c>
      <c r="E1873" s="85">
        <v>31</v>
      </c>
      <c r="F1873" s="74" t="s">
        <v>1412</v>
      </c>
      <c r="G1873" s="82">
        <v>100000</v>
      </c>
      <c r="H1873" s="82">
        <v>10000</v>
      </c>
      <c r="I1873" s="83"/>
      <c r="J1873" s="97"/>
      <c r="K1873" s="82"/>
    </row>
    <row r="1874" spans="1:11" s="35" customFormat="1" x14ac:dyDescent="0.2">
      <c r="A1874" s="79" t="s">
        <v>1398</v>
      </c>
      <c r="B1874" s="74" t="s">
        <v>1413</v>
      </c>
      <c r="C1874" s="79" t="s">
        <v>299</v>
      </c>
      <c r="D1874" s="88">
        <v>30125606</v>
      </c>
      <c r="E1874" s="85">
        <v>31</v>
      </c>
      <c r="F1874" s="74" t="s">
        <v>1414</v>
      </c>
      <c r="G1874" s="82">
        <v>40000</v>
      </c>
      <c r="H1874" s="82">
        <v>0</v>
      </c>
      <c r="I1874" s="83">
        <v>4508</v>
      </c>
      <c r="J1874" s="97">
        <v>42276</v>
      </c>
      <c r="K1874" s="82"/>
    </row>
    <row r="1875" spans="1:11" s="35" customFormat="1" x14ac:dyDescent="0.2">
      <c r="A1875" s="79" t="s">
        <v>1398</v>
      </c>
      <c r="B1875" s="74" t="s">
        <v>1415</v>
      </c>
      <c r="C1875" s="79" t="s">
        <v>299</v>
      </c>
      <c r="D1875" s="88">
        <v>30134126</v>
      </c>
      <c r="E1875" s="85">
        <v>31</v>
      </c>
      <c r="F1875" s="74" t="s">
        <v>1416</v>
      </c>
      <c r="G1875" s="110">
        <v>197637</v>
      </c>
      <c r="H1875" s="82">
        <v>41319</v>
      </c>
      <c r="I1875" s="83">
        <v>3814</v>
      </c>
      <c r="J1875" s="97">
        <v>41443</v>
      </c>
      <c r="K1875" s="82"/>
    </row>
    <row r="1876" spans="1:11" s="35" customFormat="1" x14ac:dyDescent="0.2">
      <c r="A1876" s="79" t="s">
        <v>1398</v>
      </c>
      <c r="B1876" s="74" t="s">
        <v>1408</v>
      </c>
      <c r="C1876" s="79" t="s">
        <v>299</v>
      </c>
      <c r="D1876" s="96">
        <v>20141752</v>
      </c>
      <c r="E1876" s="85">
        <v>31</v>
      </c>
      <c r="F1876" s="74" t="s">
        <v>1417</v>
      </c>
      <c r="G1876" s="115">
        <v>600000</v>
      </c>
      <c r="H1876" s="82">
        <v>0</v>
      </c>
      <c r="I1876" s="83">
        <v>4577</v>
      </c>
      <c r="J1876" s="97">
        <v>42361</v>
      </c>
      <c r="K1876" s="82">
        <v>5358430</v>
      </c>
    </row>
    <row r="1877" spans="1:11" s="35" customFormat="1" x14ac:dyDescent="0.2">
      <c r="A1877" s="79" t="s">
        <v>1398</v>
      </c>
      <c r="B1877" s="74" t="s">
        <v>1418</v>
      </c>
      <c r="C1877" s="79" t="s">
        <v>299</v>
      </c>
      <c r="D1877" s="96">
        <v>30061986</v>
      </c>
      <c r="E1877" s="85">
        <v>31</v>
      </c>
      <c r="F1877" s="116" t="s">
        <v>1419</v>
      </c>
      <c r="G1877" s="82">
        <v>283628</v>
      </c>
      <c r="H1877" s="82">
        <v>88811</v>
      </c>
      <c r="I1877" s="83">
        <v>3524</v>
      </c>
      <c r="J1877" s="97">
        <v>40998</v>
      </c>
      <c r="K1877" s="82">
        <v>177851</v>
      </c>
    </row>
    <row r="1878" spans="1:11" s="35" customFormat="1" x14ac:dyDescent="0.2">
      <c r="A1878" s="79" t="s">
        <v>1398</v>
      </c>
      <c r="B1878" s="74" t="s">
        <v>1764</v>
      </c>
      <c r="C1878" s="79" t="s">
        <v>299</v>
      </c>
      <c r="D1878" s="88">
        <v>30062671</v>
      </c>
      <c r="E1878" s="85">
        <v>31</v>
      </c>
      <c r="F1878" s="117" t="s">
        <v>1420</v>
      </c>
      <c r="G1878" s="82">
        <v>2125825</v>
      </c>
      <c r="H1878" s="82">
        <v>958</v>
      </c>
      <c r="I1878" s="83">
        <v>4853</v>
      </c>
      <c r="J1878" s="97">
        <v>42625</v>
      </c>
      <c r="K1878" s="82">
        <v>2014422</v>
      </c>
    </row>
    <row r="1879" spans="1:11" s="35" customFormat="1" x14ac:dyDescent="0.2">
      <c r="A1879" s="79" t="s">
        <v>1398</v>
      </c>
      <c r="B1879" s="74" t="s">
        <v>1421</v>
      </c>
      <c r="C1879" s="79" t="s">
        <v>299</v>
      </c>
      <c r="D1879" s="88">
        <v>30070428</v>
      </c>
      <c r="E1879" s="85">
        <v>31</v>
      </c>
      <c r="F1879" s="74" t="s">
        <v>1422</v>
      </c>
      <c r="G1879" s="82">
        <v>1842746</v>
      </c>
      <c r="H1879" s="82">
        <v>630440</v>
      </c>
      <c r="I1879" s="83">
        <v>3787</v>
      </c>
      <c r="J1879" s="97">
        <v>41373</v>
      </c>
      <c r="K1879" s="82">
        <v>184859</v>
      </c>
    </row>
    <row r="1880" spans="1:11" s="35" customFormat="1" x14ac:dyDescent="0.2">
      <c r="A1880" s="79" t="s">
        <v>1398</v>
      </c>
      <c r="B1880" s="74" t="s">
        <v>114</v>
      </c>
      <c r="C1880" s="79" t="s">
        <v>299</v>
      </c>
      <c r="D1880" s="88">
        <v>30071804</v>
      </c>
      <c r="E1880" s="85">
        <v>31</v>
      </c>
      <c r="F1880" s="74" t="s">
        <v>1423</v>
      </c>
      <c r="G1880" s="82">
        <v>166158</v>
      </c>
      <c r="H1880" s="82">
        <v>16797</v>
      </c>
      <c r="I1880" s="83">
        <v>3766</v>
      </c>
      <c r="J1880" s="97">
        <v>41359</v>
      </c>
      <c r="K1880" s="82">
        <v>61720</v>
      </c>
    </row>
    <row r="1881" spans="1:11" s="35" customFormat="1" x14ac:dyDescent="0.2">
      <c r="A1881" s="79" t="s">
        <v>1398</v>
      </c>
      <c r="B1881" s="74" t="s">
        <v>1764</v>
      </c>
      <c r="C1881" s="79" t="s">
        <v>299</v>
      </c>
      <c r="D1881" s="88">
        <v>30078020</v>
      </c>
      <c r="E1881" s="85">
        <v>31</v>
      </c>
      <c r="F1881" s="116" t="s">
        <v>1424</v>
      </c>
      <c r="G1881" s="115">
        <v>43708</v>
      </c>
      <c r="H1881" s="82">
        <v>0</v>
      </c>
      <c r="I1881" s="83">
        <v>2987</v>
      </c>
      <c r="J1881" s="97">
        <v>40358</v>
      </c>
      <c r="K1881" s="82">
        <v>47121</v>
      </c>
    </row>
    <row r="1882" spans="1:11" s="35" customFormat="1" x14ac:dyDescent="0.2">
      <c r="A1882" s="79" t="s">
        <v>1398</v>
      </c>
      <c r="B1882" s="74" t="s">
        <v>1425</v>
      </c>
      <c r="C1882" s="79" t="s">
        <v>299</v>
      </c>
      <c r="D1882" s="88">
        <v>30078105</v>
      </c>
      <c r="E1882" s="85">
        <v>31</v>
      </c>
      <c r="F1882" s="116" t="s">
        <v>1426</v>
      </c>
      <c r="G1882" s="115">
        <v>66032</v>
      </c>
      <c r="H1882" s="82">
        <v>9514</v>
      </c>
      <c r="I1882" s="83">
        <v>3516</v>
      </c>
      <c r="J1882" s="97">
        <v>40988</v>
      </c>
      <c r="K1882" s="82">
        <v>902647</v>
      </c>
    </row>
    <row r="1883" spans="1:11" s="35" customFormat="1" x14ac:dyDescent="0.2">
      <c r="A1883" s="79" t="s">
        <v>1398</v>
      </c>
      <c r="B1883" s="74" t="s">
        <v>1427</v>
      </c>
      <c r="C1883" s="79" t="s">
        <v>299</v>
      </c>
      <c r="D1883" s="88">
        <v>30078386</v>
      </c>
      <c r="E1883" s="85">
        <v>31</v>
      </c>
      <c r="F1883" s="116" t="s">
        <v>1428</v>
      </c>
      <c r="G1883" s="115">
        <v>1310643</v>
      </c>
      <c r="H1883" s="82">
        <v>532728</v>
      </c>
      <c r="I1883" s="83">
        <v>4302</v>
      </c>
      <c r="J1883" s="97">
        <v>42109</v>
      </c>
      <c r="K1883" s="82">
        <v>695012</v>
      </c>
    </row>
    <row r="1884" spans="1:11" s="35" customFormat="1" x14ac:dyDescent="0.2">
      <c r="A1884" s="79" t="s">
        <v>1398</v>
      </c>
      <c r="B1884" s="74" t="s">
        <v>1764</v>
      </c>
      <c r="C1884" s="79" t="s">
        <v>299</v>
      </c>
      <c r="D1884" s="88">
        <v>30085396</v>
      </c>
      <c r="E1884" s="85">
        <v>31</v>
      </c>
      <c r="F1884" s="74" t="s">
        <v>1429</v>
      </c>
      <c r="G1884" s="115">
        <v>730099</v>
      </c>
      <c r="H1884" s="82">
        <v>500</v>
      </c>
      <c r="I1884" s="83" t="s">
        <v>1633</v>
      </c>
      <c r="J1884" s="97" t="s">
        <v>1634</v>
      </c>
      <c r="K1884" s="82">
        <v>690108</v>
      </c>
    </row>
    <row r="1885" spans="1:11" s="35" customFormat="1" x14ac:dyDescent="0.2">
      <c r="A1885" s="79" t="s">
        <v>1398</v>
      </c>
      <c r="B1885" s="74" t="s">
        <v>1408</v>
      </c>
      <c r="C1885" s="79" t="s">
        <v>299</v>
      </c>
      <c r="D1885" s="88">
        <v>30088561</v>
      </c>
      <c r="E1885" s="85">
        <v>31</v>
      </c>
      <c r="F1885" s="74" t="s">
        <v>1430</v>
      </c>
      <c r="G1885" s="115">
        <v>882990</v>
      </c>
      <c r="H1885" s="82">
        <v>0</v>
      </c>
      <c r="I1885" s="83">
        <v>3173</v>
      </c>
      <c r="J1885" s="97">
        <v>40645</v>
      </c>
      <c r="K1885" s="82">
        <v>300000</v>
      </c>
    </row>
    <row r="1886" spans="1:11" s="35" customFormat="1" x14ac:dyDescent="0.2">
      <c r="A1886" s="79" t="s">
        <v>1398</v>
      </c>
      <c r="B1886" s="74" t="s">
        <v>1408</v>
      </c>
      <c r="C1886" s="79" t="s">
        <v>299</v>
      </c>
      <c r="D1886" s="88">
        <v>30091463</v>
      </c>
      <c r="E1886" s="85">
        <v>31</v>
      </c>
      <c r="F1886" s="74" t="s">
        <v>1431</v>
      </c>
      <c r="G1886" s="115">
        <v>421969</v>
      </c>
      <c r="H1886" s="82">
        <v>80992</v>
      </c>
      <c r="I1886" s="83">
        <v>3620</v>
      </c>
      <c r="J1886" s="97">
        <v>41164</v>
      </c>
      <c r="K1886" s="82">
        <v>1013669</v>
      </c>
    </row>
    <row r="1887" spans="1:11" s="35" customFormat="1" x14ac:dyDescent="0.2">
      <c r="A1887" s="79" t="s">
        <v>1398</v>
      </c>
      <c r="B1887" s="74" t="s">
        <v>1432</v>
      </c>
      <c r="C1887" s="79" t="s">
        <v>299</v>
      </c>
      <c r="D1887" s="88">
        <v>30091852</v>
      </c>
      <c r="E1887" s="85">
        <v>31</v>
      </c>
      <c r="F1887" s="74" t="s">
        <v>1433</v>
      </c>
      <c r="G1887" s="115">
        <v>1137470</v>
      </c>
      <c r="H1887" s="82">
        <v>0</v>
      </c>
      <c r="I1887" s="83">
        <v>3988</v>
      </c>
      <c r="J1887" s="97">
        <v>41674</v>
      </c>
      <c r="K1887" s="82">
        <v>14052</v>
      </c>
    </row>
    <row r="1888" spans="1:11" s="35" customFormat="1" x14ac:dyDescent="0.2">
      <c r="A1888" s="79" t="s">
        <v>1398</v>
      </c>
      <c r="B1888" s="74" t="s">
        <v>1405</v>
      </c>
      <c r="C1888" s="79" t="s">
        <v>299</v>
      </c>
      <c r="D1888" s="88">
        <v>30094052</v>
      </c>
      <c r="E1888" s="85">
        <v>31</v>
      </c>
      <c r="F1888" s="74" t="s">
        <v>1434</v>
      </c>
      <c r="G1888" s="115">
        <v>15728</v>
      </c>
      <c r="H1888" s="82">
        <v>0</v>
      </c>
      <c r="I1888" s="83">
        <v>3349</v>
      </c>
      <c r="J1888" s="97">
        <v>40764</v>
      </c>
      <c r="K1888" s="82">
        <v>568144</v>
      </c>
    </row>
    <row r="1889" spans="1:11" s="35" customFormat="1" x14ac:dyDescent="0.2">
      <c r="A1889" s="79" t="s">
        <v>1398</v>
      </c>
      <c r="B1889" s="74" t="s">
        <v>1435</v>
      </c>
      <c r="C1889" s="79" t="s">
        <v>299</v>
      </c>
      <c r="D1889" s="88">
        <v>30096430</v>
      </c>
      <c r="E1889" s="85">
        <v>31</v>
      </c>
      <c r="F1889" s="74" t="s">
        <v>1436</v>
      </c>
      <c r="G1889" s="115">
        <v>596829</v>
      </c>
      <c r="H1889" s="82">
        <v>524670</v>
      </c>
      <c r="I1889" s="83">
        <v>4883</v>
      </c>
      <c r="J1889" s="97">
        <v>42655</v>
      </c>
      <c r="K1889" s="82">
        <v>4963693</v>
      </c>
    </row>
    <row r="1890" spans="1:11" s="35" customFormat="1" x14ac:dyDescent="0.2">
      <c r="A1890" s="79" t="s">
        <v>1398</v>
      </c>
      <c r="B1890" s="74" t="s">
        <v>1437</v>
      </c>
      <c r="C1890" s="79" t="s">
        <v>299</v>
      </c>
      <c r="D1890" s="88">
        <v>30097809</v>
      </c>
      <c r="E1890" s="85">
        <v>31</v>
      </c>
      <c r="F1890" s="74" t="s">
        <v>1438</v>
      </c>
      <c r="G1890" s="115">
        <v>5590655</v>
      </c>
      <c r="H1890" s="82">
        <v>1173086</v>
      </c>
      <c r="I1890" s="83">
        <v>3758</v>
      </c>
      <c r="J1890" s="97">
        <v>42276</v>
      </c>
      <c r="K1890" s="82">
        <v>29013</v>
      </c>
    </row>
    <row r="1891" spans="1:11" s="35" customFormat="1" x14ac:dyDescent="0.2">
      <c r="A1891" s="79" t="s">
        <v>1398</v>
      </c>
      <c r="B1891" s="74" t="s">
        <v>1418</v>
      </c>
      <c r="C1891" s="79" t="s">
        <v>299</v>
      </c>
      <c r="D1891" s="88">
        <v>30100763</v>
      </c>
      <c r="E1891" s="85">
        <v>31</v>
      </c>
      <c r="F1891" s="74" t="s">
        <v>1439</v>
      </c>
      <c r="G1891" s="115">
        <v>468768</v>
      </c>
      <c r="H1891" s="82">
        <v>0</v>
      </c>
      <c r="I1891" s="83" t="s">
        <v>1635</v>
      </c>
      <c r="J1891" s="97" t="s">
        <v>1636</v>
      </c>
      <c r="K1891" s="82">
        <v>35136</v>
      </c>
    </row>
    <row r="1892" spans="1:11" s="35" customFormat="1" x14ac:dyDescent="0.2">
      <c r="A1892" s="79" t="s">
        <v>1398</v>
      </c>
      <c r="B1892" s="74" t="s">
        <v>1399</v>
      </c>
      <c r="C1892" s="79" t="s">
        <v>299</v>
      </c>
      <c r="D1892" s="87">
        <v>30104004</v>
      </c>
      <c r="E1892" s="85">
        <v>31</v>
      </c>
      <c r="F1892" s="74" t="s">
        <v>1440</v>
      </c>
      <c r="G1892" s="115">
        <v>36682</v>
      </c>
      <c r="H1892" s="82">
        <v>0</v>
      </c>
      <c r="I1892" s="83">
        <v>4759</v>
      </c>
      <c r="J1892" s="97">
        <v>42543</v>
      </c>
      <c r="K1892" s="82">
        <v>505370</v>
      </c>
    </row>
    <row r="1893" spans="1:11" s="35" customFormat="1" x14ac:dyDescent="0.2">
      <c r="A1893" s="79" t="s">
        <v>1398</v>
      </c>
      <c r="B1893" s="74" t="s">
        <v>1401</v>
      </c>
      <c r="C1893" s="79" t="s">
        <v>299</v>
      </c>
      <c r="D1893" s="88">
        <v>30106773</v>
      </c>
      <c r="E1893" s="85">
        <v>31</v>
      </c>
      <c r="F1893" s="117" t="s">
        <v>1441</v>
      </c>
      <c r="G1893" s="115">
        <v>662852</v>
      </c>
      <c r="H1893" s="82">
        <v>511</v>
      </c>
      <c r="I1893" s="83" t="s">
        <v>1637</v>
      </c>
      <c r="J1893" s="97" t="s">
        <v>1638</v>
      </c>
      <c r="K1893" s="82">
        <v>2076218</v>
      </c>
    </row>
    <row r="1894" spans="1:11" s="35" customFormat="1" x14ac:dyDescent="0.2">
      <c r="A1894" s="79" t="s">
        <v>1398</v>
      </c>
      <c r="B1894" s="74" t="s">
        <v>1408</v>
      </c>
      <c r="C1894" s="79" t="s">
        <v>299</v>
      </c>
      <c r="D1894" s="96">
        <v>30107210</v>
      </c>
      <c r="E1894" s="85">
        <v>31</v>
      </c>
      <c r="F1894" s="116" t="s">
        <v>1442</v>
      </c>
      <c r="G1894" s="115">
        <v>1619992</v>
      </c>
      <c r="H1894" s="82">
        <v>0</v>
      </c>
      <c r="I1894" s="83">
        <v>3643</v>
      </c>
      <c r="J1894" s="97">
        <v>41180</v>
      </c>
      <c r="K1894" s="82">
        <v>274835</v>
      </c>
    </row>
    <row r="1895" spans="1:11" s="35" customFormat="1" x14ac:dyDescent="0.2">
      <c r="A1895" s="79" t="s">
        <v>1398</v>
      </c>
      <c r="B1895" s="74" t="s">
        <v>2986</v>
      </c>
      <c r="C1895" s="79" t="s">
        <v>299</v>
      </c>
      <c r="D1895" s="96">
        <v>30108960</v>
      </c>
      <c r="E1895" s="85">
        <v>31</v>
      </c>
      <c r="F1895" s="116" t="s">
        <v>1443</v>
      </c>
      <c r="G1895" s="115">
        <v>302067</v>
      </c>
      <c r="H1895" s="82">
        <v>17050</v>
      </c>
      <c r="I1895" s="83">
        <v>3844</v>
      </c>
      <c r="J1895" s="97">
        <v>41467</v>
      </c>
      <c r="K1895" s="82">
        <v>524954</v>
      </c>
    </row>
    <row r="1896" spans="1:11" s="35" customFormat="1" x14ac:dyDescent="0.2">
      <c r="A1896" s="79" t="s">
        <v>1398</v>
      </c>
      <c r="B1896" s="74" t="s">
        <v>1444</v>
      </c>
      <c r="C1896" s="79" t="s">
        <v>299</v>
      </c>
      <c r="D1896" s="96">
        <v>30110114</v>
      </c>
      <c r="E1896" s="85">
        <v>31</v>
      </c>
      <c r="F1896" s="116" t="s">
        <v>1445</v>
      </c>
      <c r="G1896" s="115">
        <v>575722</v>
      </c>
      <c r="H1896" s="82">
        <v>0</v>
      </c>
      <c r="I1896" s="83">
        <v>4859</v>
      </c>
      <c r="J1896" s="97">
        <v>42625</v>
      </c>
      <c r="K1896" s="82">
        <v>30565</v>
      </c>
    </row>
    <row r="1897" spans="1:11" s="35" customFormat="1" x14ac:dyDescent="0.2">
      <c r="A1897" s="79" t="s">
        <v>1398</v>
      </c>
      <c r="B1897" s="74" t="s">
        <v>1410</v>
      </c>
      <c r="C1897" s="79" t="s">
        <v>299</v>
      </c>
      <c r="D1897" s="96">
        <v>30110282</v>
      </c>
      <c r="E1897" s="85">
        <v>31</v>
      </c>
      <c r="F1897" s="116" t="s">
        <v>1446</v>
      </c>
      <c r="G1897" s="115">
        <v>1451161</v>
      </c>
      <c r="H1897" s="82">
        <v>4092</v>
      </c>
      <c r="I1897" s="83">
        <v>3778</v>
      </c>
      <c r="J1897" s="97">
        <v>41373</v>
      </c>
      <c r="K1897" s="82">
        <v>1022618</v>
      </c>
    </row>
    <row r="1898" spans="1:11" s="35" customFormat="1" x14ac:dyDescent="0.2">
      <c r="A1898" s="79" t="s">
        <v>1398</v>
      </c>
      <c r="B1898" s="74" t="s">
        <v>1447</v>
      </c>
      <c r="C1898" s="79" t="s">
        <v>299</v>
      </c>
      <c r="D1898" s="96">
        <v>30112398</v>
      </c>
      <c r="E1898" s="85">
        <v>31</v>
      </c>
      <c r="F1898" s="116" t="s">
        <v>1448</v>
      </c>
      <c r="G1898" s="115">
        <v>1538423</v>
      </c>
      <c r="H1898" s="82">
        <v>828217</v>
      </c>
      <c r="I1898" s="83">
        <v>3463</v>
      </c>
      <c r="J1898" s="97">
        <v>41263</v>
      </c>
      <c r="K1898" s="82">
        <v>583890</v>
      </c>
    </row>
    <row r="1899" spans="1:11" s="35" customFormat="1" x14ac:dyDescent="0.2">
      <c r="A1899" s="79" t="s">
        <v>1398</v>
      </c>
      <c r="B1899" s="74" t="s">
        <v>1449</v>
      </c>
      <c r="C1899" s="79" t="s">
        <v>299</v>
      </c>
      <c r="D1899" s="96">
        <v>30115711</v>
      </c>
      <c r="E1899" s="85">
        <v>31</v>
      </c>
      <c r="F1899" s="74" t="s">
        <v>1450</v>
      </c>
      <c r="G1899" s="115">
        <v>608492</v>
      </c>
      <c r="H1899" s="82">
        <v>429922</v>
      </c>
      <c r="I1899" s="83">
        <v>4591</v>
      </c>
      <c r="J1899" s="97">
        <v>42428</v>
      </c>
      <c r="K1899" s="82">
        <v>83792</v>
      </c>
    </row>
    <row r="1900" spans="1:11" s="35" customFormat="1" x14ac:dyDescent="0.2">
      <c r="A1900" s="79" t="s">
        <v>1398</v>
      </c>
      <c r="B1900" s="74" t="s">
        <v>1408</v>
      </c>
      <c r="C1900" s="79" t="s">
        <v>299</v>
      </c>
      <c r="D1900" s="88">
        <v>30118735</v>
      </c>
      <c r="E1900" s="85">
        <v>31</v>
      </c>
      <c r="F1900" s="74" t="s">
        <v>1451</v>
      </c>
      <c r="G1900" s="115">
        <v>207410</v>
      </c>
      <c r="H1900" s="82">
        <v>159137</v>
      </c>
      <c r="I1900" s="83">
        <v>3506</v>
      </c>
      <c r="J1900" s="97">
        <v>40942</v>
      </c>
      <c r="K1900" s="82">
        <v>1405698</v>
      </c>
    </row>
    <row r="1901" spans="1:11" s="35" customFormat="1" x14ac:dyDescent="0.2">
      <c r="A1901" s="79" t="s">
        <v>1398</v>
      </c>
      <c r="B1901" s="74" t="s">
        <v>1452</v>
      </c>
      <c r="C1901" s="79" t="s">
        <v>299</v>
      </c>
      <c r="D1901" s="88">
        <v>30121998</v>
      </c>
      <c r="E1901" s="85">
        <v>31</v>
      </c>
      <c r="F1901" s="74" t="s">
        <v>1453</v>
      </c>
      <c r="G1901" s="115">
        <v>1725357</v>
      </c>
      <c r="H1901" s="82">
        <v>45000</v>
      </c>
      <c r="I1901" s="83" t="s">
        <v>1639</v>
      </c>
      <c r="J1901" s="97" t="s">
        <v>1640</v>
      </c>
      <c r="K1901" s="82">
        <v>763453</v>
      </c>
    </row>
    <row r="1902" spans="1:11" s="35" customFormat="1" x14ac:dyDescent="0.2">
      <c r="A1902" s="79" t="s">
        <v>1398</v>
      </c>
      <c r="B1902" s="74" t="s">
        <v>1413</v>
      </c>
      <c r="C1902" s="79" t="s">
        <v>299</v>
      </c>
      <c r="D1902" s="88">
        <v>30122013</v>
      </c>
      <c r="E1902" s="85">
        <v>31</v>
      </c>
      <c r="F1902" s="74" t="s">
        <v>1454</v>
      </c>
      <c r="G1902" s="115">
        <v>1601298</v>
      </c>
      <c r="H1902" s="82">
        <v>0</v>
      </c>
      <c r="I1902" s="83">
        <v>3697</v>
      </c>
      <c r="J1902" s="97">
        <v>41619</v>
      </c>
      <c r="K1902" s="82">
        <v>821339</v>
      </c>
    </row>
    <row r="1903" spans="1:11" s="35" customFormat="1" x14ac:dyDescent="0.2">
      <c r="A1903" s="79" t="s">
        <v>1398</v>
      </c>
      <c r="B1903" s="74" t="s">
        <v>1455</v>
      </c>
      <c r="C1903" s="79" t="s">
        <v>299</v>
      </c>
      <c r="D1903" s="96">
        <v>30122032</v>
      </c>
      <c r="E1903" s="85">
        <v>31</v>
      </c>
      <c r="F1903" s="116" t="s">
        <v>1456</v>
      </c>
      <c r="G1903" s="115">
        <v>1653983</v>
      </c>
      <c r="H1903" s="82">
        <v>107819</v>
      </c>
      <c r="I1903" s="83">
        <v>3660</v>
      </c>
      <c r="J1903" s="97">
        <v>41205</v>
      </c>
      <c r="K1903" s="82">
        <v>922920</v>
      </c>
    </row>
    <row r="1904" spans="1:11" s="35" customFormat="1" x14ac:dyDescent="0.2">
      <c r="A1904" s="79" t="s">
        <v>1398</v>
      </c>
      <c r="B1904" s="74" t="s">
        <v>1764</v>
      </c>
      <c r="C1904" s="79" t="s">
        <v>299</v>
      </c>
      <c r="D1904" s="88">
        <v>30122033</v>
      </c>
      <c r="E1904" s="85">
        <v>31</v>
      </c>
      <c r="F1904" s="74" t="s">
        <v>1457</v>
      </c>
      <c r="G1904" s="115">
        <v>1179271</v>
      </c>
      <c r="H1904" s="82">
        <v>48400</v>
      </c>
      <c r="I1904" s="83">
        <v>3745</v>
      </c>
      <c r="J1904" s="97">
        <v>41312</v>
      </c>
      <c r="K1904" s="82">
        <v>874820</v>
      </c>
    </row>
    <row r="1905" spans="1:11" s="35" customFormat="1" x14ac:dyDescent="0.2">
      <c r="A1905" s="79" t="s">
        <v>1398</v>
      </c>
      <c r="B1905" s="74" t="s">
        <v>1458</v>
      </c>
      <c r="C1905" s="79" t="s">
        <v>299</v>
      </c>
      <c r="D1905" s="88">
        <v>30122169</v>
      </c>
      <c r="E1905" s="85">
        <v>31</v>
      </c>
      <c r="F1905" s="117" t="s">
        <v>1459</v>
      </c>
      <c r="G1905" s="115">
        <v>1909079</v>
      </c>
      <c r="H1905" s="82">
        <v>676909</v>
      </c>
      <c r="I1905" s="83">
        <v>3626</v>
      </c>
      <c r="J1905" s="97">
        <v>41164</v>
      </c>
      <c r="K1905" s="82">
        <v>724973</v>
      </c>
    </row>
    <row r="1906" spans="1:11" s="35" customFormat="1" x14ac:dyDescent="0.2">
      <c r="A1906" s="79" t="s">
        <v>1398</v>
      </c>
      <c r="B1906" s="74" t="s">
        <v>1403</v>
      </c>
      <c r="C1906" s="79" t="s">
        <v>299</v>
      </c>
      <c r="D1906" s="88">
        <v>30122183</v>
      </c>
      <c r="E1906" s="85">
        <v>31</v>
      </c>
      <c r="F1906" s="117" t="s">
        <v>1460</v>
      </c>
      <c r="G1906" s="115">
        <v>902666</v>
      </c>
      <c r="H1906" s="82">
        <v>30878</v>
      </c>
      <c r="I1906" s="83">
        <v>3744</v>
      </c>
      <c r="J1906" s="97">
        <v>41312</v>
      </c>
      <c r="K1906" s="82">
        <v>814355</v>
      </c>
    </row>
    <row r="1907" spans="1:11" s="35" customFormat="1" x14ac:dyDescent="0.2">
      <c r="A1907" s="79" t="s">
        <v>1398</v>
      </c>
      <c r="B1907" s="74" t="s">
        <v>1461</v>
      </c>
      <c r="C1907" s="79" t="s">
        <v>299</v>
      </c>
      <c r="D1907" s="88">
        <v>30123179</v>
      </c>
      <c r="E1907" s="85">
        <v>31</v>
      </c>
      <c r="F1907" s="74" t="s">
        <v>1462</v>
      </c>
      <c r="G1907" s="115">
        <v>1547841</v>
      </c>
      <c r="H1907" s="82">
        <v>232918</v>
      </c>
      <c r="I1907" s="83">
        <v>3581</v>
      </c>
      <c r="J1907" s="97">
        <v>41100</v>
      </c>
      <c r="K1907" s="82">
        <v>952279</v>
      </c>
    </row>
    <row r="1908" spans="1:11" s="35" customFormat="1" x14ac:dyDescent="0.2">
      <c r="A1908" s="79" t="s">
        <v>1398</v>
      </c>
      <c r="B1908" s="74" t="s">
        <v>1408</v>
      </c>
      <c r="C1908" s="79" t="s">
        <v>299</v>
      </c>
      <c r="D1908" s="88">
        <v>30123289</v>
      </c>
      <c r="E1908" s="85">
        <v>31</v>
      </c>
      <c r="F1908" s="74" t="s">
        <v>1463</v>
      </c>
      <c r="G1908" s="115">
        <v>834403</v>
      </c>
      <c r="H1908" s="82">
        <v>0</v>
      </c>
      <c r="I1908" s="83">
        <v>4268</v>
      </c>
      <c r="J1908" s="97">
        <v>42074</v>
      </c>
      <c r="K1908" s="82">
        <v>616393</v>
      </c>
    </row>
    <row r="1909" spans="1:11" s="35" customFormat="1" x14ac:dyDescent="0.2">
      <c r="A1909" s="79" t="s">
        <v>1398</v>
      </c>
      <c r="B1909" s="74" t="s">
        <v>1427</v>
      </c>
      <c r="C1909" s="79" t="s">
        <v>299</v>
      </c>
      <c r="D1909" s="88">
        <v>30123328</v>
      </c>
      <c r="E1909" s="85">
        <v>31</v>
      </c>
      <c r="F1909" s="74" t="s">
        <v>1464</v>
      </c>
      <c r="G1909" s="115">
        <v>46670</v>
      </c>
      <c r="H1909" s="82">
        <v>4283</v>
      </c>
      <c r="I1909" s="83">
        <v>4765</v>
      </c>
      <c r="J1909" s="97">
        <v>42543</v>
      </c>
      <c r="K1909" s="82">
        <v>42555</v>
      </c>
    </row>
    <row r="1910" spans="1:11" s="35" customFormat="1" x14ac:dyDescent="0.2">
      <c r="A1910" s="79" t="s">
        <v>1398</v>
      </c>
      <c r="B1910" s="74" t="s">
        <v>1427</v>
      </c>
      <c r="C1910" s="79" t="s">
        <v>299</v>
      </c>
      <c r="D1910" s="88">
        <v>30123743</v>
      </c>
      <c r="E1910" s="85">
        <v>31</v>
      </c>
      <c r="F1910" s="74" t="s">
        <v>1465</v>
      </c>
      <c r="G1910" s="115">
        <v>55207</v>
      </c>
      <c r="H1910" s="82">
        <v>0</v>
      </c>
      <c r="I1910" s="83">
        <v>3766</v>
      </c>
      <c r="J1910" s="97">
        <v>41359</v>
      </c>
      <c r="K1910" s="82">
        <v>60000</v>
      </c>
    </row>
    <row r="1911" spans="1:11" s="35" customFormat="1" x14ac:dyDescent="0.2">
      <c r="A1911" s="79" t="s">
        <v>1398</v>
      </c>
      <c r="B1911" s="74" t="s">
        <v>1408</v>
      </c>
      <c r="C1911" s="79" t="s">
        <v>299</v>
      </c>
      <c r="D1911" s="88">
        <v>30123746</v>
      </c>
      <c r="E1911" s="85">
        <v>31</v>
      </c>
      <c r="F1911" s="74" t="s">
        <v>1466</v>
      </c>
      <c r="G1911" s="115">
        <v>1410809</v>
      </c>
      <c r="H1911" s="82">
        <v>678315</v>
      </c>
      <c r="I1911" s="83" t="s">
        <v>1641</v>
      </c>
      <c r="J1911" s="97" t="s">
        <v>1642</v>
      </c>
      <c r="K1911" s="82">
        <v>1328143</v>
      </c>
    </row>
    <row r="1912" spans="1:11" s="35" customFormat="1" x14ac:dyDescent="0.2">
      <c r="A1912" s="79" t="s">
        <v>1398</v>
      </c>
      <c r="B1912" s="74" t="s">
        <v>1418</v>
      </c>
      <c r="C1912" s="79" t="s">
        <v>299</v>
      </c>
      <c r="D1912" s="88">
        <v>30123790</v>
      </c>
      <c r="E1912" s="85">
        <v>31</v>
      </c>
      <c r="F1912" s="74" t="s">
        <v>1467</v>
      </c>
      <c r="G1912" s="115">
        <v>1862500</v>
      </c>
      <c r="H1912" s="82">
        <v>35001</v>
      </c>
      <c r="I1912" s="83">
        <v>4803</v>
      </c>
      <c r="J1912" s="97">
        <v>42578</v>
      </c>
      <c r="K1912" s="82">
        <v>1731084</v>
      </c>
    </row>
    <row r="1913" spans="1:11" s="35" customFormat="1" x14ac:dyDescent="0.2">
      <c r="A1913" s="79" t="s">
        <v>1398</v>
      </c>
      <c r="B1913" s="74" t="s">
        <v>1427</v>
      </c>
      <c r="C1913" s="79" t="s">
        <v>299</v>
      </c>
      <c r="D1913" s="88">
        <v>30126910</v>
      </c>
      <c r="E1913" s="85">
        <v>31</v>
      </c>
      <c r="F1913" s="74" t="s">
        <v>1468</v>
      </c>
      <c r="G1913" s="115">
        <v>766634</v>
      </c>
      <c r="H1913" s="82">
        <v>0</v>
      </c>
      <c r="I1913" s="83">
        <v>4885</v>
      </c>
      <c r="J1913" s="97">
        <v>42655</v>
      </c>
      <c r="K1913" s="82">
        <v>734325</v>
      </c>
    </row>
    <row r="1914" spans="1:11" s="35" customFormat="1" x14ac:dyDescent="0.2">
      <c r="A1914" s="79" t="s">
        <v>1398</v>
      </c>
      <c r="B1914" s="74" t="s">
        <v>1408</v>
      </c>
      <c r="C1914" s="79" t="s">
        <v>299</v>
      </c>
      <c r="D1914" s="88">
        <v>30127021</v>
      </c>
      <c r="E1914" s="85">
        <v>31</v>
      </c>
      <c r="F1914" s="74" t="s">
        <v>1469</v>
      </c>
      <c r="G1914" s="115">
        <v>145111</v>
      </c>
      <c r="H1914" s="82">
        <v>0</v>
      </c>
      <c r="I1914" s="83">
        <v>3701</v>
      </c>
      <c r="J1914" s="97">
        <v>41619</v>
      </c>
      <c r="K1914" s="82">
        <v>120000</v>
      </c>
    </row>
    <row r="1915" spans="1:11" s="35" customFormat="1" x14ac:dyDescent="0.2">
      <c r="A1915" s="79" t="s">
        <v>1398</v>
      </c>
      <c r="B1915" s="74" t="s">
        <v>114</v>
      </c>
      <c r="C1915" s="79" t="s">
        <v>299</v>
      </c>
      <c r="D1915" s="88">
        <v>30127095</v>
      </c>
      <c r="E1915" s="85">
        <v>31</v>
      </c>
      <c r="F1915" s="74" t="s">
        <v>1470</v>
      </c>
      <c r="G1915" s="115">
        <v>105382</v>
      </c>
      <c r="H1915" s="82">
        <v>0</v>
      </c>
      <c r="I1915" s="83">
        <v>3766</v>
      </c>
      <c r="J1915" s="97">
        <v>41359</v>
      </c>
      <c r="K1915" s="82">
        <v>117600</v>
      </c>
    </row>
    <row r="1916" spans="1:11" s="35" customFormat="1" x14ac:dyDescent="0.2">
      <c r="A1916" s="79" t="s">
        <v>1398</v>
      </c>
      <c r="B1916" s="74" t="s">
        <v>1471</v>
      </c>
      <c r="C1916" s="79" t="s">
        <v>299</v>
      </c>
      <c r="D1916" s="88">
        <v>30128010</v>
      </c>
      <c r="E1916" s="85">
        <v>31</v>
      </c>
      <c r="F1916" s="74" t="s">
        <v>1472</v>
      </c>
      <c r="G1916" s="115">
        <v>1056871</v>
      </c>
      <c r="H1916" s="82">
        <v>457922</v>
      </c>
      <c r="I1916" s="83">
        <v>4439</v>
      </c>
      <c r="J1916" s="97">
        <v>42242</v>
      </c>
      <c r="K1916" s="82">
        <v>947519</v>
      </c>
    </row>
    <row r="1917" spans="1:11" s="35" customFormat="1" x14ac:dyDescent="0.2">
      <c r="A1917" s="79" t="s">
        <v>1398</v>
      </c>
      <c r="B1917" s="74" t="s">
        <v>1401</v>
      </c>
      <c r="C1917" s="79" t="s">
        <v>299</v>
      </c>
      <c r="D1917" s="88">
        <v>30128282</v>
      </c>
      <c r="E1917" s="85">
        <v>31</v>
      </c>
      <c r="F1917" s="117" t="s">
        <v>1473</v>
      </c>
      <c r="G1917" s="115">
        <v>1554879</v>
      </c>
      <c r="H1917" s="82">
        <v>6332</v>
      </c>
      <c r="I1917" s="83">
        <v>4856</v>
      </c>
      <c r="J1917" s="97">
        <v>42625</v>
      </c>
      <c r="K1917" s="82">
        <v>1417775</v>
      </c>
    </row>
    <row r="1918" spans="1:11" s="35" customFormat="1" x14ac:dyDescent="0.2">
      <c r="A1918" s="79" t="s">
        <v>1398</v>
      </c>
      <c r="B1918" s="74" t="s">
        <v>1408</v>
      </c>
      <c r="C1918" s="79" t="s">
        <v>299</v>
      </c>
      <c r="D1918" s="88">
        <v>30128511</v>
      </c>
      <c r="E1918" s="85">
        <v>31</v>
      </c>
      <c r="F1918" s="74" t="s">
        <v>1474</v>
      </c>
      <c r="G1918" s="115">
        <v>4150589</v>
      </c>
      <c r="H1918" s="82">
        <v>12262</v>
      </c>
      <c r="I1918" s="83">
        <v>4381</v>
      </c>
      <c r="J1918" s="97">
        <v>42179</v>
      </c>
      <c r="K1918" s="82">
        <v>3857426</v>
      </c>
    </row>
    <row r="1919" spans="1:11" s="35" customFormat="1" x14ac:dyDescent="0.2">
      <c r="A1919" s="79" t="s">
        <v>1398</v>
      </c>
      <c r="B1919" s="74" t="s">
        <v>1410</v>
      </c>
      <c r="C1919" s="79" t="s">
        <v>299</v>
      </c>
      <c r="D1919" s="88">
        <v>30128732</v>
      </c>
      <c r="E1919" s="85">
        <v>31</v>
      </c>
      <c r="F1919" s="117" t="s">
        <v>1475</v>
      </c>
      <c r="G1919" s="115">
        <v>2608387</v>
      </c>
      <c r="H1919" s="82">
        <v>0</v>
      </c>
      <c r="I1919" s="83">
        <v>4802</v>
      </c>
      <c r="J1919" s="97">
        <v>42578</v>
      </c>
      <c r="K1919" s="82">
        <v>2378385</v>
      </c>
    </row>
    <row r="1920" spans="1:11" s="35" customFormat="1" x14ac:dyDescent="0.2">
      <c r="A1920" s="79" t="s">
        <v>1398</v>
      </c>
      <c r="B1920" s="74" t="s">
        <v>1452</v>
      </c>
      <c r="C1920" s="79" t="s">
        <v>299</v>
      </c>
      <c r="D1920" s="88">
        <v>30131737</v>
      </c>
      <c r="E1920" s="85">
        <v>31</v>
      </c>
      <c r="F1920" s="74" t="s">
        <v>1476</v>
      </c>
      <c r="G1920" s="115">
        <v>399191</v>
      </c>
      <c r="H1920" s="82">
        <v>193717</v>
      </c>
      <c r="I1920" s="83">
        <v>4551</v>
      </c>
      <c r="J1920" s="97">
        <v>42720</v>
      </c>
      <c r="K1920" s="82">
        <v>365469</v>
      </c>
    </row>
    <row r="1921" spans="1:11" s="35" customFormat="1" x14ac:dyDescent="0.2">
      <c r="A1921" s="79" t="s">
        <v>1398</v>
      </c>
      <c r="B1921" s="74" t="s">
        <v>1764</v>
      </c>
      <c r="C1921" s="79" t="s">
        <v>299</v>
      </c>
      <c r="D1921" s="88">
        <v>30133205</v>
      </c>
      <c r="E1921" s="85">
        <v>31</v>
      </c>
      <c r="F1921" s="74" t="s">
        <v>1477</v>
      </c>
      <c r="G1921" s="115">
        <v>2512878</v>
      </c>
      <c r="H1921" s="82">
        <v>48000</v>
      </c>
      <c r="I1921" s="83">
        <v>4803</v>
      </c>
      <c r="J1921" s="97">
        <v>42578</v>
      </c>
      <c r="K1921" s="82">
        <v>2337115</v>
      </c>
    </row>
    <row r="1922" spans="1:11" s="35" customFormat="1" x14ac:dyDescent="0.2">
      <c r="A1922" s="79" t="s">
        <v>1398</v>
      </c>
      <c r="B1922" s="74" t="s">
        <v>1413</v>
      </c>
      <c r="C1922" s="79" t="s">
        <v>299</v>
      </c>
      <c r="D1922" s="81">
        <v>30133559</v>
      </c>
      <c r="E1922" s="85">
        <v>31</v>
      </c>
      <c r="F1922" s="74" t="s">
        <v>1478</v>
      </c>
      <c r="G1922" s="115">
        <v>266058</v>
      </c>
      <c r="H1922" s="82"/>
      <c r="I1922" s="83">
        <v>4690</v>
      </c>
      <c r="J1922" s="97">
        <v>42489</v>
      </c>
      <c r="K1922" s="82">
        <v>254846</v>
      </c>
    </row>
    <row r="1923" spans="1:11" s="35" customFormat="1" x14ac:dyDescent="0.2">
      <c r="A1923" s="79" t="s">
        <v>1398</v>
      </c>
      <c r="B1923" s="74" t="s">
        <v>1408</v>
      </c>
      <c r="C1923" s="79" t="s">
        <v>299</v>
      </c>
      <c r="D1923" s="88">
        <v>30133727</v>
      </c>
      <c r="E1923" s="85">
        <v>31</v>
      </c>
      <c r="F1923" s="74" t="s">
        <v>1479</v>
      </c>
      <c r="G1923" s="115">
        <v>934983</v>
      </c>
      <c r="H1923" s="82">
        <v>697044</v>
      </c>
      <c r="I1923" s="83" t="s">
        <v>1643</v>
      </c>
      <c r="J1923" s="97" t="s">
        <v>1644</v>
      </c>
      <c r="K1923" s="82">
        <v>891627</v>
      </c>
    </row>
    <row r="1924" spans="1:11" s="35" customFormat="1" x14ac:dyDescent="0.2">
      <c r="A1924" s="79" t="s">
        <v>1398</v>
      </c>
      <c r="B1924" s="74" t="s">
        <v>1410</v>
      </c>
      <c r="C1924" s="79" t="s">
        <v>299</v>
      </c>
      <c r="D1924" s="88">
        <v>30133777</v>
      </c>
      <c r="E1924" s="85">
        <v>31</v>
      </c>
      <c r="F1924" s="74" t="s">
        <v>1480</v>
      </c>
      <c r="G1924" s="115">
        <v>171912</v>
      </c>
      <c r="H1924" s="82">
        <v>120000</v>
      </c>
      <c r="I1924" s="83">
        <v>3981</v>
      </c>
      <c r="J1924" s="97">
        <v>41673</v>
      </c>
      <c r="K1924" s="82">
        <v>109823</v>
      </c>
    </row>
    <row r="1925" spans="1:11" s="35" customFormat="1" x14ac:dyDescent="0.2">
      <c r="A1925" s="79" t="s">
        <v>1398</v>
      </c>
      <c r="B1925" s="74" t="s">
        <v>1481</v>
      </c>
      <c r="C1925" s="79" t="s">
        <v>299</v>
      </c>
      <c r="D1925" s="88">
        <v>30134238</v>
      </c>
      <c r="E1925" s="85">
        <v>31</v>
      </c>
      <c r="F1925" s="74" t="s">
        <v>1482</v>
      </c>
      <c r="G1925" s="115">
        <v>32350</v>
      </c>
      <c r="H1925" s="82">
        <v>0</v>
      </c>
      <c r="I1925" s="83">
        <v>3867</v>
      </c>
      <c r="J1925" s="97">
        <v>41513</v>
      </c>
      <c r="K1925" s="82">
        <v>23417</v>
      </c>
    </row>
    <row r="1926" spans="1:11" s="35" customFormat="1" x14ac:dyDescent="0.2">
      <c r="A1926" s="79" t="s">
        <v>1398</v>
      </c>
      <c r="B1926" s="74" t="s">
        <v>1444</v>
      </c>
      <c r="C1926" s="79" t="s">
        <v>299</v>
      </c>
      <c r="D1926" s="88">
        <v>30134492</v>
      </c>
      <c r="E1926" s="85">
        <v>31</v>
      </c>
      <c r="F1926" s="74" t="s">
        <v>1483</v>
      </c>
      <c r="G1926" s="115">
        <v>5483060</v>
      </c>
      <c r="H1926" s="82">
        <v>20000</v>
      </c>
      <c r="I1926" s="83">
        <v>4083</v>
      </c>
      <c r="J1926" s="97">
        <v>42578</v>
      </c>
      <c r="K1926" s="82">
        <v>5087394</v>
      </c>
    </row>
    <row r="1927" spans="1:11" s="35" customFormat="1" x14ac:dyDescent="0.2">
      <c r="A1927" s="79" t="s">
        <v>1398</v>
      </c>
      <c r="B1927" s="74" t="s">
        <v>1484</v>
      </c>
      <c r="C1927" s="79" t="s">
        <v>299</v>
      </c>
      <c r="D1927" s="88">
        <v>30135443</v>
      </c>
      <c r="E1927" s="85">
        <v>31</v>
      </c>
      <c r="F1927" s="74" t="s">
        <v>1485</v>
      </c>
      <c r="G1927" s="115">
        <v>16066</v>
      </c>
      <c r="H1927" s="82">
        <v>0</v>
      </c>
      <c r="I1927" s="83">
        <v>3975</v>
      </c>
      <c r="J1927" s="97">
        <v>41663</v>
      </c>
      <c r="K1927" s="82">
        <v>15025</v>
      </c>
    </row>
    <row r="1928" spans="1:11" s="35" customFormat="1" x14ac:dyDescent="0.2">
      <c r="A1928" s="79" t="s">
        <v>1398</v>
      </c>
      <c r="B1928" s="74" t="s">
        <v>1484</v>
      </c>
      <c r="C1928" s="79" t="s">
        <v>299</v>
      </c>
      <c r="D1928" s="81">
        <v>30135452</v>
      </c>
      <c r="E1928" s="85">
        <v>31</v>
      </c>
      <c r="F1928" s="74" t="s">
        <v>1486</v>
      </c>
      <c r="G1928" s="115">
        <v>28913</v>
      </c>
      <c r="H1928" s="82">
        <v>0</v>
      </c>
      <c r="I1928" s="83">
        <v>3988</v>
      </c>
      <c r="J1928" s="97">
        <v>41674</v>
      </c>
      <c r="K1928" s="82">
        <v>26834</v>
      </c>
    </row>
    <row r="1929" spans="1:11" s="35" customFormat="1" x14ac:dyDescent="0.2">
      <c r="A1929" s="79" t="s">
        <v>1398</v>
      </c>
      <c r="B1929" s="74" t="s">
        <v>1401</v>
      </c>
      <c r="C1929" s="79" t="s">
        <v>299</v>
      </c>
      <c r="D1929" s="88">
        <v>30135453</v>
      </c>
      <c r="E1929" s="85">
        <v>31</v>
      </c>
      <c r="F1929" s="74" t="s">
        <v>1487</v>
      </c>
      <c r="G1929" s="115">
        <v>1422758</v>
      </c>
      <c r="H1929" s="82">
        <v>0</v>
      </c>
      <c r="I1929" s="83">
        <v>4885</v>
      </c>
      <c r="J1929" s="97">
        <v>42655</v>
      </c>
      <c r="K1929" s="82">
        <v>1362797</v>
      </c>
    </row>
    <row r="1930" spans="1:11" s="35" customFormat="1" x14ac:dyDescent="0.2">
      <c r="A1930" s="79" t="s">
        <v>1398</v>
      </c>
      <c r="B1930" s="74" t="s">
        <v>1425</v>
      </c>
      <c r="C1930" s="79" t="s">
        <v>299</v>
      </c>
      <c r="D1930" s="88">
        <v>30135456</v>
      </c>
      <c r="E1930" s="85">
        <v>31</v>
      </c>
      <c r="F1930" s="74" t="s">
        <v>1488</v>
      </c>
      <c r="G1930" s="115">
        <v>38672</v>
      </c>
      <c r="H1930" s="82">
        <v>0</v>
      </c>
      <c r="I1930" s="83">
        <v>3988</v>
      </c>
      <c r="J1930" s="97">
        <v>41674</v>
      </c>
      <c r="K1930" s="82">
        <v>35878</v>
      </c>
    </row>
    <row r="1931" spans="1:11" s="35" customFormat="1" x14ac:dyDescent="0.2">
      <c r="A1931" s="79" t="s">
        <v>1398</v>
      </c>
      <c r="B1931" s="74" t="s">
        <v>1447</v>
      </c>
      <c r="C1931" s="79" t="s">
        <v>299</v>
      </c>
      <c r="D1931" s="81">
        <v>30216473</v>
      </c>
      <c r="E1931" s="85">
        <v>31</v>
      </c>
      <c r="F1931" s="74" t="s">
        <v>1489</v>
      </c>
      <c r="G1931" s="115">
        <v>22015</v>
      </c>
      <c r="H1931" s="82"/>
      <c r="I1931" s="83">
        <v>4762</v>
      </c>
      <c r="J1931" s="97">
        <v>42543</v>
      </c>
      <c r="K1931" s="82">
        <v>21088</v>
      </c>
    </row>
    <row r="1932" spans="1:11" s="35" customFormat="1" x14ac:dyDescent="0.2">
      <c r="A1932" s="79" t="s">
        <v>1398</v>
      </c>
      <c r="B1932" s="74" t="s">
        <v>1413</v>
      </c>
      <c r="C1932" s="79" t="s">
        <v>299</v>
      </c>
      <c r="D1932" s="88">
        <v>30231922</v>
      </c>
      <c r="E1932" s="85">
        <v>31</v>
      </c>
      <c r="F1932" s="74" t="s">
        <v>1490</v>
      </c>
      <c r="G1932" s="115">
        <v>385150</v>
      </c>
      <c r="H1932" s="82">
        <v>0</v>
      </c>
      <c r="I1932" s="83">
        <v>4743</v>
      </c>
      <c r="J1932" s="97">
        <v>42529</v>
      </c>
      <c r="K1932" s="82">
        <v>370488</v>
      </c>
    </row>
    <row r="1933" spans="1:11" s="35" customFormat="1" x14ac:dyDescent="0.2">
      <c r="A1933" s="79" t="s">
        <v>1398</v>
      </c>
      <c r="B1933" s="74" t="s">
        <v>114</v>
      </c>
      <c r="C1933" s="79" t="s">
        <v>299</v>
      </c>
      <c r="D1933" s="88">
        <v>30323423</v>
      </c>
      <c r="E1933" s="85">
        <v>31</v>
      </c>
      <c r="F1933" s="74" t="s">
        <v>1491</v>
      </c>
      <c r="G1933" s="115">
        <v>2152387</v>
      </c>
      <c r="H1933" s="82">
        <v>138522</v>
      </c>
      <c r="I1933" s="83">
        <v>4451</v>
      </c>
      <c r="J1933" s="97">
        <v>42242</v>
      </c>
      <c r="K1933" s="82">
        <v>2194756</v>
      </c>
    </row>
    <row r="1934" spans="1:11" s="35" customFormat="1" x14ac:dyDescent="0.2">
      <c r="A1934" s="79" t="s">
        <v>1398</v>
      </c>
      <c r="B1934" s="74" t="s">
        <v>1410</v>
      </c>
      <c r="C1934" s="79" t="s">
        <v>299</v>
      </c>
      <c r="D1934" s="88">
        <v>30359873</v>
      </c>
      <c r="E1934" s="85">
        <v>31</v>
      </c>
      <c r="F1934" s="74" t="s">
        <v>1492</v>
      </c>
      <c r="G1934" s="115">
        <v>925866</v>
      </c>
      <c r="H1934" s="82">
        <v>0</v>
      </c>
      <c r="I1934" s="83">
        <v>4442</v>
      </c>
      <c r="J1934" s="97">
        <v>42242</v>
      </c>
      <c r="K1934" s="82">
        <v>867674</v>
      </c>
    </row>
    <row r="1935" spans="1:11" s="35" customFormat="1" x14ac:dyDescent="0.2">
      <c r="A1935" s="79" t="s">
        <v>1398</v>
      </c>
      <c r="B1935" s="74" t="s">
        <v>114</v>
      </c>
      <c r="C1935" s="79" t="s">
        <v>299</v>
      </c>
      <c r="D1935" s="88">
        <v>30361728</v>
      </c>
      <c r="E1935" s="85">
        <v>31</v>
      </c>
      <c r="F1935" s="74" t="s">
        <v>1493</v>
      </c>
      <c r="G1935" s="115">
        <v>1696511</v>
      </c>
      <c r="H1935" s="82">
        <v>630972</v>
      </c>
      <c r="I1935" s="83">
        <v>4499</v>
      </c>
      <c r="J1935" s="97">
        <v>42276</v>
      </c>
      <c r="K1935" s="82">
        <v>1696511</v>
      </c>
    </row>
    <row r="1936" spans="1:11" s="35" customFormat="1" x14ac:dyDescent="0.2">
      <c r="A1936" s="79" t="s">
        <v>1398</v>
      </c>
      <c r="B1936" s="74" t="s">
        <v>114</v>
      </c>
      <c r="C1936" s="79" t="s">
        <v>299</v>
      </c>
      <c r="D1936" s="88">
        <v>30370342</v>
      </c>
      <c r="E1936" s="85">
        <v>31</v>
      </c>
      <c r="F1936" s="74" t="s">
        <v>1494</v>
      </c>
      <c r="G1936" s="115">
        <v>1066733</v>
      </c>
      <c r="H1936" s="82">
        <v>1447</v>
      </c>
      <c r="I1936" s="83">
        <v>4279</v>
      </c>
      <c r="J1936" s="97">
        <v>42112</v>
      </c>
      <c r="K1936" s="82">
        <v>1019816</v>
      </c>
    </row>
    <row r="1937" spans="1:11" s="35" customFormat="1" x14ac:dyDescent="0.2">
      <c r="A1937" s="79" t="s">
        <v>1398</v>
      </c>
      <c r="B1937" s="74" t="s">
        <v>1764</v>
      </c>
      <c r="C1937" s="79" t="s">
        <v>299</v>
      </c>
      <c r="D1937" s="81">
        <v>30374724</v>
      </c>
      <c r="E1937" s="85">
        <v>31</v>
      </c>
      <c r="F1937" s="74" t="s">
        <v>1495</v>
      </c>
      <c r="G1937" s="115">
        <v>78050</v>
      </c>
      <c r="H1937" s="82">
        <v>0</v>
      </c>
      <c r="I1937" s="83">
        <v>4643</v>
      </c>
      <c r="J1937" s="97">
        <v>42451</v>
      </c>
      <c r="K1937" s="82">
        <v>74761</v>
      </c>
    </row>
    <row r="1938" spans="1:11" s="35" customFormat="1" x14ac:dyDescent="0.2">
      <c r="A1938" s="79" t="s">
        <v>1398</v>
      </c>
      <c r="B1938" s="74" t="s">
        <v>1401</v>
      </c>
      <c r="C1938" s="79" t="s">
        <v>299</v>
      </c>
      <c r="D1938" s="88">
        <v>30388625</v>
      </c>
      <c r="E1938" s="85">
        <v>31</v>
      </c>
      <c r="F1938" s="117" t="s">
        <v>1496</v>
      </c>
      <c r="G1938" s="115">
        <v>324861</v>
      </c>
      <c r="H1938" s="82">
        <v>1500</v>
      </c>
      <c r="I1938" s="83">
        <v>4858</v>
      </c>
      <c r="J1938" s="97">
        <v>42625</v>
      </c>
      <c r="K1938" s="82">
        <v>296215</v>
      </c>
    </row>
    <row r="1939" spans="1:11" s="35" customFormat="1" x14ac:dyDescent="0.2">
      <c r="A1939" s="79" t="s">
        <v>1398</v>
      </c>
      <c r="B1939" s="74" t="s">
        <v>1410</v>
      </c>
      <c r="C1939" s="79" t="s">
        <v>299</v>
      </c>
      <c r="D1939" s="88">
        <v>30389225</v>
      </c>
      <c r="E1939" s="85">
        <v>31</v>
      </c>
      <c r="F1939" s="74" t="s">
        <v>1497</v>
      </c>
      <c r="G1939" s="115">
        <v>285083</v>
      </c>
      <c r="H1939" s="82">
        <v>0</v>
      </c>
      <c r="I1939" s="83">
        <v>4677</v>
      </c>
      <c r="J1939" s="97">
        <v>42487</v>
      </c>
      <c r="K1939" s="82">
        <v>281329</v>
      </c>
    </row>
    <row r="1940" spans="1:11" s="35" customFormat="1" x14ac:dyDescent="0.2">
      <c r="A1940" s="79" t="s">
        <v>1398</v>
      </c>
      <c r="B1940" s="74" t="s">
        <v>1437</v>
      </c>
      <c r="C1940" s="79" t="s">
        <v>299</v>
      </c>
      <c r="D1940" s="88">
        <v>30397143</v>
      </c>
      <c r="E1940" s="85">
        <v>31</v>
      </c>
      <c r="F1940" s="117" t="s">
        <v>1498</v>
      </c>
      <c r="G1940" s="115">
        <v>1407709</v>
      </c>
      <c r="H1940" s="82">
        <v>0</v>
      </c>
      <c r="I1940" s="83">
        <v>4854</v>
      </c>
      <c r="J1940" s="97">
        <v>42625</v>
      </c>
      <c r="K1940" s="82">
        <v>1348382</v>
      </c>
    </row>
    <row r="1941" spans="1:11" s="35" customFormat="1" x14ac:dyDescent="0.2">
      <c r="A1941" s="79" t="s">
        <v>1398</v>
      </c>
      <c r="B1941" s="74" t="s">
        <v>114</v>
      </c>
      <c r="C1941" s="79" t="s">
        <v>299</v>
      </c>
      <c r="D1941" s="88">
        <v>30401076</v>
      </c>
      <c r="E1941" s="85">
        <v>31</v>
      </c>
      <c r="F1941" s="74" t="s">
        <v>1499</v>
      </c>
      <c r="G1941" s="115">
        <v>1226954</v>
      </c>
      <c r="H1941" s="82">
        <v>750201</v>
      </c>
      <c r="I1941" s="83">
        <v>4553</v>
      </c>
      <c r="J1941" s="97">
        <v>42354</v>
      </c>
      <c r="K1941" s="82">
        <v>1118765</v>
      </c>
    </row>
    <row r="1942" spans="1:11" s="35" customFormat="1" x14ac:dyDescent="0.2">
      <c r="A1942" s="79" t="s">
        <v>1398</v>
      </c>
      <c r="B1942" s="74" t="s">
        <v>114</v>
      </c>
      <c r="C1942" s="79" t="s">
        <v>299</v>
      </c>
      <c r="D1942" s="88">
        <v>30401078</v>
      </c>
      <c r="E1942" s="85">
        <v>31</v>
      </c>
      <c r="F1942" s="74" t="s">
        <v>1500</v>
      </c>
      <c r="G1942" s="115">
        <v>1718315</v>
      </c>
      <c r="H1942" s="82">
        <v>667857</v>
      </c>
      <c r="I1942" s="83">
        <v>4553</v>
      </c>
      <c r="J1942" s="97">
        <v>42354</v>
      </c>
      <c r="K1942" s="82">
        <v>1672512</v>
      </c>
    </row>
    <row r="1943" spans="1:11" s="35" customFormat="1" x14ac:dyDescent="0.2">
      <c r="A1943" s="79" t="s">
        <v>1398</v>
      </c>
      <c r="B1943" s="74" t="s">
        <v>1447</v>
      </c>
      <c r="C1943" s="79" t="s">
        <v>299</v>
      </c>
      <c r="D1943" s="88">
        <v>30419226</v>
      </c>
      <c r="E1943" s="85">
        <v>31</v>
      </c>
      <c r="F1943" s="74" t="s">
        <v>1501</v>
      </c>
      <c r="G1943" s="115">
        <v>1614653</v>
      </c>
      <c r="H1943" s="82">
        <v>0</v>
      </c>
      <c r="I1943" s="83">
        <v>4742</v>
      </c>
      <c r="J1943" s="97">
        <v>42529</v>
      </c>
      <c r="K1943" s="82">
        <v>1571347</v>
      </c>
    </row>
    <row r="1944" spans="1:11" s="35" customFormat="1" x14ac:dyDescent="0.2">
      <c r="A1944" s="79" t="s">
        <v>1398</v>
      </c>
      <c r="B1944" s="74" t="s">
        <v>1408</v>
      </c>
      <c r="C1944" s="79" t="s">
        <v>299</v>
      </c>
      <c r="D1944" s="88">
        <v>30433675</v>
      </c>
      <c r="E1944" s="85">
        <v>31</v>
      </c>
      <c r="F1944" s="74" t="s">
        <v>1502</v>
      </c>
      <c r="G1944" s="115">
        <v>24402</v>
      </c>
      <c r="H1944" s="82">
        <v>17600</v>
      </c>
      <c r="I1944" s="83">
        <v>4556</v>
      </c>
      <c r="J1944" s="97">
        <v>42354</v>
      </c>
      <c r="K1944" s="82">
        <v>22904</v>
      </c>
    </row>
    <row r="1945" spans="1:11" s="35" customFormat="1" x14ac:dyDescent="0.2">
      <c r="A1945" s="79" t="s">
        <v>1398</v>
      </c>
      <c r="B1945" s="74" t="s">
        <v>1415</v>
      </c>
      <c r="C1945" s="79" t="s">
        <v>299</v>
      </c>
      <c r="D1945" s="88">
        <v>30438277</v>
      </c>
      <c r="E1945" s="85">
        <v>31</v>
      </c>
      <c r="F1945" s="74" t="s">
        <v>1503</v>
      </c>
      <c r="G1945" s="115">
        <v>247874</v>
      </c>
      <c r="H1945" s="82">
        <v>97121</v>
      </c>
      <c r="I1945" s="83">
        <v>4646</v>
      </c>
      <c r="J1945" s="97">
        <v>42451</v>
      </c>
      <c r="K1945" s="82">
        <v>383105</v>
      </c>
    </row>
    <row r="1946" spans="1:11" s="35" customFormat="1" x14ac:dyDescent="0.2">
      <c r="A1946" s="79" t="s">
        <v>1398</v>
      </c>
      <c r="B1946" s="74" t="s">
        <v>2986</v>
      </c>
      <c r="C1946" s="79" t="s">
        <v>299</v>
      </c>
      <c r="D1946" s="88">
        <v>30450624</v>
      </c>
      <c r="E1946" s="85">
        <v>31</v>
      </c>
      <c r="F1946" s="74" t="s">
        <v>1504</v>
      </c>
      <c r="G1946" s="115">
        <v>50326</v>
      </c>
      <c r="H1946" s="82">
        <v>43373</v>
      </c>
      <c r="I1946" s="83">
        <v>4689</v>
      </c>
      <c r="J1946" s="97">
        <v>42489</v>
      </c>
      <c r="K1946" s="82">
        <v>90859</v>
      </c>
    </row>
    <row r="1947" spans="1:11" s="35" customFormat="1" x14ac:dyDescent="0.2">
      <c r="A1947" s="79" t="s">
        <v>1398</v>
      </c>
      <c r="B1947" s="74" t="s">
        <v>114</v>
      </c>
      <c r="C1947" s="79" t="s">
        <v>299</v>
      </c>
      <c r="D1947" s="88">
        <v>30456730</v>
      </c>
      <c r="E1947" s="85">
        <v>31</v>
      </c>
      <c r="F1947" s="74" t="s">
        <v>1505</v>
      </c>
      <c r="G1947" s="115">
        <v>4528188</v>
      </c>
      <c r="H1947" s="82">
        <v>1301823</v>
      </c>
      <c r="I1947" s="83">
        <v>4741</v>
      </c>
      <c r="J1947" s="97">
        <v>42529</v>
      </c>
      <c r="K1947" s="82">
        <v>4321005</v>
      </c>
    </row>
    <row r="1948" spans="1:11" s="35" customFormat="1" x14ac:dyDescent="0.2">
      <c r="A1948" s="79" t="s">
        <v>1398</v>
      </c>
      <c r="B1948" s="74" t="s">
        <v>5023</v>
      </c>
      <c r="C1948" s="79" t="s">
        <v>299</v>
      </c>
      <c r="D1948" s="88">
        <v>30459989</v>
      </c>
      <c r="E1948" s="85">
        <v>31</v>
      </c>
      <c r="F1948" s="74" t="s">
        <v>1506</v>
      </c>
      <c r="G1948" s="115">
        <v>1593577</v>
      </c>
      <c r="H1948" s="82">
        <v>0</v>
      </c>
      <c r="I1948" s="83">
        <v>4801</v>
      </c>
      <c r="J1948" s="97">
        <v>42578</v>
      </c>
      <c r="K1948" s="82">
        <v>1453058</v>
      </c>
    </row>
    <row r="1949" spans="1:11" s="35" customFormat="1" x14ac:dyDescent="0.2">
      <c r="A1949" s="79" t="s">
        <v>1398</v>
      </c>
      <c r="B1949" s="74" t="s">
        <v>114</v>
      </c>
      <c r="C1949" s="79" t="s">
        <v>299</v>
      </c>
      <c r="D1949" s="88">
        <v>30459991</v>
      </c>
      <c r="E1949" s="85">
        <v>31</v>
      </c>
      <c r="F1949" s="74" t="s">
        <v>1507</v>
      </c>
      <c r="G1949" s="115">
        <v>1422194</v>
      </c>
      <c r="H1949" s="82">
        <v>0</v>
      </c>
      <c r="I1949" s="83">
        <v>4801</v>
      </c>
      <c r="J1949" s="97">
        <v>42578</v>
      </c>
      <c r="K1949" s="82">
        <v>1296789</v>
      </c>
    </row>
    <row r="1950" spans="1:11" s="35" customFormat="1" x14ac:dyDescent="0.2">
      <c r="A1950" s="79" t="s">
        <v>1398</v>
      </c>
      <c r="B1950" s="74" t="s">
        <v>114</v>
      </c>
      <c r="C1950" s="79" t="s">
        <v>299</v>
      </c>
      <c r="D1950" s="88">
        <v>30460076</v>
      </c>
      <c r="E1950" s="85">
        <v>31</v>
      </c>
      <c r="F1950" s="74" t="s">
        <v>1508</v>
      </c>
      <c r="G1950" s="115">
        <v>1205119</v>
      </c>
      <c r="H1950" s="82">
        <v>0</v>
      </c>
      <c r="I1950" s="83">
        <v>4801</v>
      </c>
      <c r="J1950" s="97">
        <v>42578</v>
      </c>
      <c r="K1950" s="82">
        <v>1098855</v>
      </c>
    </row>
    <row r="1951" spans="1:11" s="35" customFormat="1" x14ac:dyDescent="0.2">
      <c r="A1951" s="79" t="s">
        <v>1398</v>
      </c>
      <c r="B1951" s="74" t="s">
        <v>114</v>
      </c>
      <c r="C1951" s="79" t="s">
        <v>299</v>
      </c>
      <c r="D1951" s="88">
        <v>30460079</v>
      </c>
      <c r="E1951" s="85">
        <v>31</v>
      </c>
      <c r="F1951" s="74" t="s">
        <v>1509</v>
      </c>
      <c r="G1951" s="115">
        <v>1506738</v>
      </c>
      <c r="H1951" s="82">
        <v>0</v>
      </c>
      <c r="I1951" s="83">
        <v>4801</v>
      </c>
      <c r="J1951" s="97">
        <v>42578</v>
      </c>
      <c r="K1951" s="82">
        <v>1373877</v>
      </c>
    </row>
    <row r="1952" spans="1:11" s="35" customFormat="1" x14ac:dyDescent="0.2">
      <c r="A1952" s="79" t="s">
        <v>1398</v>
      </c>
      <c r="B1952" s="74" t="s">
        <v>1449</v>
      </c>
      <c r="C1952" s="79" t="s">
        <v>299</v>
      </c>
      <c r="D1952" s="88">
        <v>30460084</v>
      </c>
      <c r="E1952" s="85">
        <v>31</v>
      </c>
      <c r="F1952" s="74" t="s">
        <v>1510</v>
      </c>
      <c r="G1952" s="115">
        <v>1176351</v>
      </c>
      <c r="H1952" s="82">
        <v>0</v>
      </c>
      <c r="I1952" s="83">
        <v>4801</v>
      </c>
      <c r="J1952" s="97">
        <v>42578</v>
      </c>
      <c r="K1952" s="82">
        <v>1072623</v>
      </c>
    </row>
    <row r="1953" spans="1:11" s="35" customFormat="1" x14ac:dyDescent="0.2">
      <c r="A1953" s="79" t="s">
        <v>1398</v>
      </c>
      <c r="B1953" s="74" t="s">
        <v>2986</v>
      </c>
      <c r="C1953" s="79" t="s">
        <v>299</v>
      </c>
      <c r="D1953" s="88">
        <v>30460086</v>
      </c>
      <c r="E1953" s="85">
        <v>31</v>
      </c>
      <c r="F1953" s="74" t="s">
        <v>1511</v>
      </c>
      <c r="G1953" s="115">
        <v>1240494</v>
      </c>
      <c r="H1953" s="82">
        <v>0</v>
      </c>
      <c r="I1953" s="83">
        <v>4801</v>
      </c>
      <c r="J1953" s="97">
        <v>42578</v>
      </c>
      <c r="K1953" s="82">
        <v>1131110</v>
      </c>
    </row>
    <row r="1954" spans="1:11" s="35" customFormat="1" x14ac:dyDescent="0.2">
      <c r="A1954" s="79" t="s">
        <v>1398</v>
      </c>
      <c r="B1954" s="74" t="s">
        <v>1435</v>
      </c>
      <c r="C1954" s="79" t="s">
        <v>299</v>
      </c>
      <c r="D1954" s="96">
        <v>30037109</v>
      </c>
      <c r="E1954" s="80" t="s">
        <v>1512</v>
      </c>
      <c r="F1954" s="116" t="s">
        <v>1645</v>
      </c>
      <c r="G1954" s="110"/>
      <c r="H1954" s="82">
        <v>1102980.25</v>
      </c>
      <c r="I1954" s="83">
        <v>3861</v>
      </c>
      <c r="J1954" s="97">
        <v>41499</v>
      </c>
      <c r="K1954" s="76">
        <v>4753806</v>
      </c>
    </row>
    <row r="1955" spans="1:11" s="35" customFormat="1" x14ac:dyDescent="0.2">
      <c r="A1955" s="79" t="s">
        <v>1398</v>
      </c>
      <c r="B1955" s="74" t="s">
        <v>1413</v>
      </c>
      <c r="C1955" s="79" t="s">
        <v>299</v>
      </c>
      <c r="D1955" s="96">
        <v>30074252</v>
      </c>
      <c r="E1955" s="80" t="s">
        <v>1512</v>
      </c>
      <c r="F1955" s="116" t="s">
        <v>1646</v>
      </c>
      <c r="G1955" s="110"/>
      <c r="H1955" s="82">
        <v>2093</v>
      </c>
      <c r="I1955" s="83">
        <v>4582</v>
      </c>
      <c r="J1955" s="97">
        <v>42387</v>
      </c>
      <c r="K1955" s="76">
        <v>5024796</v>
      </c>
    </row>
    <row r="1956" spans="1:11" s="35" customFormat="1" x14ac:dyDescent="0.2">
      <c r="A1956" s="79" t="s">
        <v>1398</v>
      </c>
      <c r="B1956" s="74" t="s">
        <v>1449</v>
      </c>
      <c r="C1956" s="79" t="s">
        <v>299</v>
      </c>
      <c r="D1956" s="96">
        <v>30074469</v>
      </c>
      <c r="E1956" s="80" t="s">
        <v>1512</v>
      </c>
      <c r="F1956" s="116" t="s">
        <v>1513</v>
      </c>
      <c r="G1956" s="110"/>
      <c r="H1956" s="82">
        <v>3015410.8280000002</v>
      </c>
      <c r="I1956" s="83">
        <v>4217</v>
      </c>
      <c r="J1956" s="97">
        <v>42002</v>
      </c>
      <c r="K1956" s="76">
        <v>18221029</v>
      </c>
    </row>
    <row r="1957" spans="1:11" s="35" customFormat="1" x14ac:dyDescent="0.2">
      <c r="A1957" s="79" t="s">
        <v>1398</v>
      </c>
      <c r="B1957" s="74" t="s">
        <v>1484</v>
      </c>
      <c r="C1957" s="79" t="s">
        <v>299</v>
      </c>
      <c r="D1957" s="96">
        <v>30075283</v>
      </c>
      <c r="E1957" s="80" t="s">
        <v>1512</v>
      </c>
      <c r="F1957" s="116" t="s">
        <v>1514</v>
      </c>
      <c r="G1957" s="110"/>
      <c r="H1957" s="82">
        <v>9845.5149999999994</v>
      </c>
      <c r="I1957" s="83">
        <v>3183</v>
      </c>
      <c r="J1957" s="97">
        <v>40661</v>
      </c>
      <c r="K1957" s="76">
        <v>2441597</v>
      </c>
    </row>
    <row r="1958" spans="1:11" s="35" customFormat="1" x14ac:dyDescent="0.2">
      <c r="A1958" s="79" t="s">
        <v>1398</v>
      </c>
      <c r="B1958" s="74" t="s">
        <v>1549</v>
      </c>
      <c r="C1958" s="79" t="s">
        <v>299</v>
      </c>
      <c r="D1958" s="96">
        <v>30081438</v>
      </c>
      <c r="E1958" s="85">
        <v>33</v>
      </c>
      <c r="F1958" s="116" t="s">
        <v>1515</v>
      </c>
      <c r="G1958" s="110"/>
      <c r="H1958" s="82">
        <v>434655.13</v>
      </c>
      <c r="I1958" s="83">
        <v>3196</v>
      </c>
      <c r="J1958" s="97">
        <v>40694</v>
      </c>
      <c r="K1958" s="76">
        <v>5484577</v>
      </c>
    </row>
    <row r="1959" spans="1:11" s="35" customFormat="1" x14ac:dyDescent="0.2">
      <c r="A1959" s="79" t="s">
        <v>1398</v>
      </c>
      <c r="B1959" s="74" t="s">
        <v>1415</v>
      </c>
      <c r="C1959" s="79" t="s">
        <v>299</v>
      </c>
      <c r="D1959" s="96">
        <v>30083412</v>
      </c>
      <c r="E1959" s="80" t="s">
        <v>1512</v>
      </c>
      <c r="F1959" s="116" t="s">
        <v>1647</v>
      </c>
      <c r="G1959" s="110"/>
      <c r="H1959" s="82">
        <v>433394.37</v>
      </c>
      <c r="I1959" s="83">
        <v>3789</v>
      </c>
      <c r="J1959" s="97">
        <v>41387</v>
      </c>
      <c r="K1959" s="76">
        <v>2907808</v>
      </c>
    </row>
    <row r="1960" spans="1:11" s="35" customFormat="1" x14ac:dyDescent="0.2">
      <c r="A1960" s="79" t="s">
        <v>1398</v>
      </c>
      <c r="B1960" s="74" t="s">
        <v>1516</v>
      </c>
      <c r="C1960" s="79" t="s">
        <v>299</v>
      </c>
      <c r="D1960" s="96">
        <v>30093612</v>
      </c>
      <c r="E1960" s="80" t="s">
        <v>1512</v>
      </c>
      <c r="F1960" s="116" t="s">
        <v>1517</v>
      </c>
      <c r="G1960" s="110"/>
      <c r="H1960" s="82">
        <v>11561.482</v>
      </c>
      <c r="I1960" s="83">
        <v>4060</v>
      </c>
      <c r="J1960" s="97">
        <v>41814</v>
      </c>
      <c r="K1960" s="76">
        <v>2058379</v>
      </c>
    </row>
    <row r="1961" spans="1:11" s="35" customFormat="1" x14ac:dyDescent="0.2">
      <c r="A1961" s="79" t="s">
        <v>1398</v>
      </c>
      <c r="B1961" s="74" t="s">
        <v>1549</v>
      </c>
      <c r="C1961" s="79" t="s">
        <v>299</v>
      </c>
      <c r="D1961" s="96">
        <v>30095573</v>
      </c>
      <c r="E1961" s="85">
        <v>33</v>
      </c>
      <c r="F1961" s="116" t="s">
        <v>1648</v>
      </c>
      <c r="G1961" s="110"/>
      <c r="H1961" s="82">
        <v>86887.600999999995</v>
      </c>
      <c r="I1961" s="83">
        <v>3881</v>
      </c>
      <c r="J1961" s="97">
        <v>41527</v>
      </c>
      <c r="K1961" s="76">
        <v>2261822</v>
      </c>
    </row>
    <row r="1962" spans="1:11" s="35" customFormat="1" x14ac:dyDescent="0.2">
      <c r="A1962" s="79" t="s">
        <v>1398</v>
      </c>
      <c r="B1962" s="74" t="s">
        <v>1649</v>
      </c>
      <c r="C1962" s="79" t="s">
        <v>299</v>
      </c>
      <c r="D1962" s="88">
        <v>30254574</v>
      </c>
      <c r="E1962" s="85">
        <v>33</v>
      </c>
      <c r="F1962" s="116" t="s">
        <v>1650</v>
      </c>
      <c r="G1962" s="110"/>
      <c r="H1962" s="82"/>
      <c r="I1962" s="83">
        <v>4153</v>
      </c>
      <c r="J1962" s="97">
        <v>41926</v>
      </c>
      <c r="K1962" s="82">
        <v>48864</v>
      </c>
    </row>
    <row r="1963" spans="1:11" s="35" customFormat="1" x14ac:dyDescent="0.2">
      <c r="A1963" s="79" t="s">
        <v>1398</v>
      </c>
      <c r="B1963" s="74" t="s">
        <v>1649</v>
      </c>
      <c r="C1963" s="79" t="s">
        <v>299</v>
      </c>
      <c r="D1963" s="88">
        <v>30254272</v>
      </c>
      <c r="E1963" s="85">
        <v>33</v>
      </c>
      <c r="F1963" s="116" t="s">
        <v>1651</v>
      </c>
      <c r="G1963" s="110"/>
      <c r="H1963" s="82"/>
      <c r="I1963" s="83">
        <v>4136</v>
      </c>
      <c r="J1963" s="97">
        <v>41912</v>
      </c>
      <c r="K1963" s="82">
        <v>49849</v>
      </c>
    </row>
    <row r="1964" spans="1:11" s="35" customFormat="1" x14ac:dyDescent="0.2">
      <c r="A1964" s="79" t="s">
        <v>1398</v>
      </c>
      <c r="B1964" s="74" t="s">
        <v>1649</v>
      </c>
      <c r="C1964" s="79" t="s">
        <v>299</v>
      </c>
      <c r="D1964" s="88">
        <v>30254022</v>
      </c>
      <c r="E1964" s="85">
        <v>33</v>
      </c>
      <c r="F1964" s="116" t="s">
        <v>1652</v>
      </c>
      <c r="G1964" s="110"/>
      <c r="H1964" s="82"/>
      <c r="I1964" s="83">
        <v>4486</v>
      </c>
      <c r="J1964" s="97">
        <v>42270</v>
      </c>
      <c r="K1964" s="82">
        <v>48537</v>
      </c>
    </row>
    <row r="1965" spans="1:11" s="35" customFormat="1" x14ac:dyDescent="0.2">
      <c r="A1965" s="79" t="s">
        <v>1398</v>
      </c>
      <c r="B1965" s="74" t="s">
        <v>1649</v>
      </c>
      <c r="C1965" s="79" t="s">
        <v>299</v>
      </c>
      <c r="D1965" s="88">
        <v>30254122</v>
      </c>
      <c r="E1965" s="85">
        <v>33</v>
      </c>
      <c r="F1965" s="116" t="s">
        <v>1653</v>
      </c>
      <c r="G1965" s="110"/>
      <c r="H1965" s="82"/>
      <c r="I1965" s="83">
        <v>4486</v>
      </c>
      <c r="J1965" s="97">
        <v>42270</v>
      </c>
      <c r="K1965" s="82">
        <v>59691</v>
      </c>
    </row>
    <row r="1966" spans="1:11" s="35" customFormat="1" x14ac:dyDescent="0.2">
      <c r="A1966" s="79" t="s">
        <v>1398</v>
      </c>
      <c r="B1966" s="74" t="s">
        <v>1458</v>
      </c>
      <c r="C1966" s="79" t="s">
        <v>299</v>
      </c>
      <c r="D1966" s="88">
        <v>30138483</v>
      </c>
      <c r="E1966" s="80" t="s">
        <v>1518</v>
      </c>
      <c r="F1966" s="116" t="s">
        <v>1654</v>
      </c>
      <c r="G1966" s="110"/>
      <c r="H1966" s="82"/>
      <c r="I1966" s="83">
        <v>3930</v>
      </c>
      <c r="J1966" s="97">
        <v>41577</v>
      </c>
      <c r="K1966" s="82">
        <v>19669</v>
      </c>
    </row>
    <row r="1967" spans="1:11" s="35" customFormat="1" x14ac:dyDescent="0.2">
      <c r="A1967" s="79" t="s">
        <v>1398</v>
      </c>
      <c r="B1967" s="74" t="s">
        <v>1458</v>
      </c>
      <c r="C1967" s="79" t="s">
        <v>299</v>
      </c>
      <c r="D1967" s="88">
        <v>30381225</v>
      </c>
      <c r="E1967" s="80" t="s">
        <v>1518</v>
      </c>
      <c r="F1967" s="116" t="s">
        <v>1655</v>
      </c>
      <c r="G1967" s="110"/>
      <c r="H1967" s="82"/>
      <c r="I1967" s="83">
        <v>4396</v>
      </c>
      <c r="J1967" s="97">
        <v>42200</v>
      </c>
      <c r="K1967" s="82">
        <v>65572</v>
      </c>
    </row>
    <row r="1968" spans="1:11" s="35" customFormat="1" x14ac:dyDescent="0.2">
      <c r="A1968" s="79" t="s">
        <v>1398</v>
      </c>
      <c r="B1968" s="74" t="s">
        <v>1458</v>
      </c>
      <c r="C1968" s="79" t="s">
        <v>299</v>
      </c>
      <c r="D1968" s="88">
        <v>30386886</v>
      </c>
      <c r="E1968" s="80" t="s">
        <v>1518</v>
      </c>
      <c r="F1968" s="116" t="s">
        <v>1656</v>
      </c>
      <c r="G1968" s="110"/>
      <c r="H1968" s="82"/>
      <c r="I1968" s="83">
        <v>4486</v>
      </c>
      <c r="J1968" s="97">
        <v>42270</v>
      </c>
      <c r="K1968" s="82">
        <v>79905</v>
      </c>
    </row>
    <row r="1969" spans="1:11" s="35" customFormat="1" x14ac:dyDescent="0.2">
      <c r="A1969" s="79" t="s">
        <v>1398</v>
      </c>
      <c r="B1969" s="74" t="s">
        <v>1458</v>
      </c>
      <c r="C1969" s="79" t="s">
        <v>299</v>
      </c>
      <c r="D1969" s="88">
        <v>30399580</v>
      </c>
      <c r="E1969" s="80" t="s">
        <v>1518</v>
      </c>
      <c r="F1969" s="116" t="s">
        <v>1657</v>
      </c>
      <c r="G1969" s="110"/>
      <c r="H1969" s="82"/>
      <c r="I1969" s="83">
        <v>4486</v>
      </c>
      <c r="J1969" s="97">
        <v>42270</v>
      </c>
      <c r="K1969" s="82">
        <v>70450</v>
      </c>
    </row>
    <row r="1970" spans="1:11" s="35" customFormat="1" x14ac:dyDescent="0.2">
      <c r="A1970" s="79" t="s">
        <v>1398</v>
      </c>
      <c r="B1970" s="74" t="s">
        <v>1437</v>
      </c>
      <c r="C1970" s="79" t="s">
        <v>299</v>
      </c>
      <c r="D1970" s="88">
        <v>30343376</v>
      </c>
      <c r="E1970" s="80" t="s">
        <v>1518</v>
      </c>
      <c r="F1970" s="116" t="s">
        <v>1658</v>
      </c>
      <c r="G1970" s="110"/>
      <c r="H1970" s="82"/>
      <c r="I1970" s="83">
        <v>4136</v>
      </c>
      <c r="J1970" s="97">
        <v>41912</v>
      </c>
      <c r="K1970" s="82">
        <v>71979</v>
      </c>
    </row>
    <row r="1971" spans="1:11" s="35" customFormat="1" x14ac:dyDescent="0.2">
      <c r="A1971" s="79" t="s">
        <v>1398</v>
      </c>
      <c r="B1971" s="74" t="s">
        <v>1437</v>
      </c>
      <c r="C1971" s="79" t="s">
        <v>299</v>
      </c>
      <c r="D1971" s="88">
        <v>30343528</v>
      </c>
      <c r="E1971" s="80" t="s">
        <v>1518</v>
      </c>
      <c r="F1971" s="116" t="s">
        <v>1659</v>
      </c>
      <c r="G1971" s="110"/>
      <c r="H1971" s="82"/>
      <c r="I1971" s="83">
        <v>4136</v>
      </c>
      <c r="J1971" s="97">
        <v>41912</v>
      </c>
      <c r="K1971" s="82">
        <v>71954</v>
      </c>
    </row>
    <row r="1972" spans="1:11" s="35" customFormat="1" x14ac:dyDescent="0.2">
      <c r="A1972" s="79" t="s">
        <v>1398</v>
      </c>
      <c r="B1972" s="74" t="s">
        <v>1437</v>
      </c>
      <c r="C1972" s="79" t="s">
        <v>299</v>
      </c>
      <c r="D1972" s="88">
        <v>30343626</v>
      </c>
      <c r="E1972" s="80" t="s">
        <v>1518</v>
      </c>
      <c r="F1972" s="116" t="s">
        <v>1660</v>
      </c>
      <c r="G1972" s="110"/>
      <c r="H1972" s="82"/>
      <c r="I1972" s="83">
        <v>4293</v>
      </c>
      <c r="J1972" s="97">
        <v>42088</v>
      </c>
      <c r="K1972" s="82">
        <v>70138</v>
      </c>
    </row>
    <row r="1973" spans="1:11" s="35" customFormat="1" x14ac:dyDescent="0.2">
      <c r="A1973" s="79" t="s">
        <v>1398</v>
      </c>
      <c r="B1973" s="74" t="s">
        <v>1437</v>
      </c>
      <c r="C1973" s="79" t="s">
        <v>299</v>
      </c>
      <c r="D1973" s="88">
        <v>30343542</v>
      </c>
      <c r="E1973" s="80" t="s">
        <v>1518</v>
      </c>
      <c r="F1973" s="116" t="s">
        <v>1661</v>
      </c>
      <c r="G1973" s="110"/>
      <c r="H1973" s="82"/>
      <c r="I1973" s="83">
        <v>4293</v>
      </c>
      <c r="J1973" s="97">
        <v>42088</v>
      </c>
      <c r="K1973" s="82">
        <v>35480</v>
      </c>
    </row>
    <row r="1974" spans="1:11" s="35" customFormat="1" x14ac:dyDescent="0.2">
      <c r="A1974" s="79" t="s">
        <v>1398</v>
      </c>
      <c r="B1974" s="74" t="s">
        <v>1437</v>
      </c>
      <c r="C1974" s="79" t="s">
        <v>299</v>
      </c>
      <c r="D1974" s="88">
        <v>30391523</v>
      </c>
      <c r="E1974" s="80" t="s">
        <v>1518</v>
      </c>
      <c r="F1974" s="116" t="s">
        <v>1662</v>
      </c>
      <c r="G1974" s="110"/>
      <c r="H1974" s="82"/>
      <c r="I1974" s="83">
        <v>4357</v>
      </c>
      <c r="J1974" s="97">
        <v>42165</v>
      </c>
      <c r="K1974" s="82">
        <v>79787</v>
      </c>
    </row>
    <row r="1975" spans="1:11" s="35" customFormat="1" x14ac:dyDescent="0.2">
      <c r="A1975" s="79" t="s">
        <v>1398</v>
      </c>
      <c r="B1975" s="74" t="s">
        <v>1437</v>
      </c>
      <c r="C1975" s="79" t="s">
        <v>299</v>
      </c>
      <c r="D1975" s="88">
        <v>30399425</v>
      </c>
      <c r="E1975" s="80" t="s">
        <v>1518</v>
      </c>
      <c r="F1975" s="116" t="s">
        <v>1663</v>
      </c>
      <c r="G1975" s="110"/>
      <c r="H1975" s="82"/>
      <c r="I1975" s="83">
        <v>4486</v>
      </c>
      <c r="J1975" s="97">
        <v>42270</v>
      </c>
      <c r="K1975" s="82">
        <v>84126</v>
      </c>
    </row>
    <row r="1976" spans="1:11" s="35" customFormat="1" x14ac:dyDescent="0.2">
      <c r="A1976" s="79" t="s">
        <v>1398</v>
      </c>
      <c r="B1976" s="74" t="s">
        <v>1437</v>
      </c>
      <c r="C1976" s="79" t="s">
        <v>299</v>
      </c>
      <c r="D1976" s="88">
        <v>30400254</v>
      </c>
      <c r="E1976" s="80" t="s">
        <v>1518</v>
      </c>
      <c r="F1976" s="116" t="s">
        <v>1664</v>
      </c>
      <c r="G1976" s="110"/>
      <c r="H1976" s="82"/>
      <c r="I1976" s="83">
        <v>4486</v>
      </c>
      <c r="J1976" s="97">
        <v>42270</v>
      </c>
      <c r="K1976" s="82">
        <v>42774</v>
      </c>
    </row>
    <row r="1977" spans="1:11" s="35" customFormat="1" x14ac:dyDescent="0.2">
      <c r="A1977" s="79" t="s">
        <v>1398</v>
      </c>
      <c r="B1977" s="74" t="s">
        <v>1425</v>
      </c>
      <c r="C1977" s="79" t="s">
        <v>299</v>
      </c>
      <c r="D1977" s="88">
        <v>30399928</v>
      </c>
      <c r="E1977" s="80" t="s">
        <v>1518</v>
      </c>
      <c r="F1977" s="116" t="s">
        <v>1665</v>
      </c>
      <c r="G1977" s="110"/>
      <c r="H1977" s="82"/>
      <c r="I1977" s="83">
        <v>4486</v>
      </c>
      <c r="J1977" s="97">
        <v>42270</v>
      </c>
      <c r="K1977" s="82">
        <v>75947</v>
      </c>
    </row>
    <row r="1978" spans="1:11" s="35" customFormat="1" x14ac:dyDescent="0.2">
      <c r="A1978" s="79" t="s">
        <v>1398</v>
      </c>
      <c r="B1978" s="74" t="s">
        <v>1481</v>
      </c>
      <c r="C1978" s="79" t="s">
        <v>299</v>
      </c>
      <c r="D1978" s="88">
        <v>30132421</v>
      </c>
      <c r="E1978" s="80" t="s">
        <v>1518</v>
      </c>
      <c r="F1978" s="116" t="s">
        <v>1666</v>
      </c>
      <c r="G1978" s="110"/>
      <c r="H1978" s="82"/>
      <c r="I1978" s="83">
        <v>3930</v>
      </c>
      <c r="J1978" s="97">
        <v>41577</v>
      </c>
      <c r="K1978" s="82">
        <v>79900</v>
      </c>
    </row>
    <row r="1979" spans="1:11" s="35" customFormat="1" x14ac:dyDescent="0.2">
      <c r="A1979" s="79" t="s">
        <v>1398</v>
      </c>
      <c r="B1979" s="74" t="s">
        <v>1481</v>
      </c>
      <c r="C1979" s="79" t="s">
        <v>299</v>
      </c>
      <c r="D1979" s="88">
        <v>30395626</v>
      </c>
      <c r="E1979" s="80" t="s">
        <v>1518</v>
      </c>
      <c r="F1979" s="116" t="s">
        <v>1547</v>
      </c>
      <c r="G1979" s="110"/>
      <c r="H1979" s="82"/>
      <c r="I1979" s="83">
        <v>4486</v>
      </c>
      <c r="J1979" s="97">
        <v>42270</v>
      </c>
      <c r="K1979" s="82">
        <v>59984.455000000002</v>
      </c>
    </row>
    <row r="1980" spans="1:11" s="35" customFormat="1" x14ac:dyDescent="0.2">
      <c r="A1980" s="79" t="s">
        <v>1398</v>
      </c>
      <c r="B1980" s="74" t="s">
        <v>1461</v>
      </c>
      <c r="C1980" s="79" t="s">
        <v>299</v>
      </c>
      <c r="D1980" s="88">
        <v>30400576</v>
      </c>
      <c r="E1980" s="80" t="s">
        <v>1518</v>
      </c>
      <c r="F1980" s="116" t="s">
        <v>1667</v>
      </c>
      <c r="G1980" s="110"/>
      <c r="H1980" s="82"/>
      <c r="I1980" s="83">
        <v>4486</v>
      </c>
      <c r="J1980" s="97">
        <v>42270</v>
      </c>
      <c r="K1980" s="82">
        <v>75580</v>
      </c>
    </row>
    <row r="1981" spans="1:11" s="35" customFormat="1" x14ac:dyDescent="0.2">
      <c r="A1981" s="79" t="s">
        <v>1398</v>
      </c>
      <c r="B1981" s="74" t="s">
        <v>1461</v>
      </c>
      <c r="C1981" s="79" t="s">
        <v>299</v>
      </c>
      <c r="D1981" s="88">
        <v>30400623</v>
      </c>
      <c r="E1981" s="80" t="s">
        <v>1518</v>
      </c>
      <c r="F1981" s="116" t="s">
        <v>1668</v>
      </c>
      <c r="G1981" s="110"/>
      <c r="H1981" s="82"/>
      <c r="I1981" s="83">
        <v>4486</v>
      </c>
      <c r="J1981" s="97">
        <v>42270</v>
      </c>
      <c r="K1981" s="82">
        <v>78925</v>
      </c>
    </row>
    <row r="1982" spans="1:11" s="35" customFormat="1" x14ac:dyDescent="0.2">
      <c r="A1982" s="79" t="s">
        <v>1398</v>
      </c>
      <c r="B1982" s="74" t="s">
        <v>1455</v>
      </c>
      <c r="C1982" s="79" t="s">
        <v>299</v>
      </c>
      <c r="D1982" s="88">
        <v>30207222</v>
      </c>
      <c r="E1982" s="80" t="s">
        <v>1518</v>
      </c>
      <c r="F1982" s="116" t="s">
        <v>1669</v>
      </c>
      <c r="G1982" s="110"/>
      <c r="H1982" s="82"/>
      <c r="I1982" s="83">
        <v>3995</v>
      </c>
      <c r="J1982" s="97">
        <v>41703</v>
      </c>
      <c r="K1982" s="82">
        <v>81870</v>
      </c>
    </row>
    <row r="1983" spans="1:11" s="35" customFormat="1" x14ac:dyDescent="0.2">
      <c r="A1983" s="79" t="s">
        <v>1398</v>
      </c>
      <c r="B1983" s="74" t="s">
        <v>1455</v>
      </c>
      <c r="C1983" s="79" t="s">
        <v>299</v>
      </c>
      <c r="D1983" s="88">
        <v>30137894</v>
      </c>
      <c r="E1983" s="80" t="s">
        <v>1518</v>
      </c>
      <c r="F1983" s="116" t="s">
        <v>1670</v>
      </c>
      <c r="G1983" s="110"/>
      <c r="H1983" s="82"/>
      <c r="I1983" s="83">
        <v>4136</v>
      </c>
      <c r="J1983" s="97">
        <v>41912</v>
      </c>
      <c r="K1983" s="82">
        <v>64280</v>
      </c>
    </row>
    <row r="1984" spans="1:11" s="35" customFormat="1" x14ac:dyDescent="0.2">
      <c r="A1984" s="79" t="s">
        <v>1398</v>
      </c>
      <c r="B1984" s="74" t="s">
        <v>1455</v>
      </c>
      <c r="C1984" s="79" t="s">
        <v>299</v>
      </c>
      <c r="D1984" s="88">
        <v>30381876</v>
      </c>
      <c r="E1984" s="80" t="s">
        <v>1518</v>
      </c>
      <c r="F1984" s="116" t="s">
        <v>1671</v>
      </c>
      <c r="G1984" s="110"/>
      <c r="H1984" s="82"/>
      <c r="I1984" s="83">
        <v>4293</v>
      </c>
      <c r="J1984" s="97">
        <v>42088</v>
      </c>
      <c r="K1984" s="82">
        <v>39908</v>
      </c>
    </row>
    <row r="1985" spans="1:11" s="35" customFormat="1" x14ac:dyDescent="0.2">
      <c r="A1985" s="79" t="s">
        <v>1398</v>
      </c>
      <c r="B1985" s="74" t="s">
        <v>1455</v>
      </c>
      <c r="C1985" s="79" t="s">
        <v>299</v>
      </c>
      <c r="D1985" s="88">
        <v>30381930</v>
      </c>
      <c r="E1985" s="80" t="s">
        <v>1518</v>
      </c>
      <c r="F1985" s="116" t="s">
        <v>1672</v>
      </c>
      <c r="G1985" s="110"/>
      <c r="H1985" s="82"/>
      <c r="I1985" s="83">
        <v>4293</v>
      </c>
      <c r="J1985" s="97">
        <v>42088</v>
      </c>
      <c r="K1985" s="82">
        <v>58648</v>
      </c>
    </row>
    <row r="1986" spans="1:11" s="35" customFormat="1" x14ac:dyDescent="0.2">
      <c r="A1986" s="79" t="s">
        <v>1398</v>
      </c>
      <c r="B1986" s="74" t="s">
        <v>1455</v>
      </c>
      <c r="C1986" s="79" t="s">
        <v>299</v>
      </c>
      <c r="D1986" s="88">
        <v>30400375</v>
      </c>
      <c r="E1986" s="80" t="s">
        <v>1518</v>
      </c>
      <c r="F1986" s="116" t="s">
        <v>1565</v>
      </c>
      <c r="G1986" s="110"/>
      <c r="H1986" s="82"/>
      <c r="I1986" s="83">
        <v>4486</v>
      </c>
      <c r="J1986" s="97">
        <v>42270</v>
      </c>
      <c r="K1986" s="82">
        <v>85820</v>
      </c>
    </row>
    <row r="1987" spans="1:11" s="35" customFormat="1" x14ac:dyDescent="0.2">
      <c r="A1987" s="79" t="s">
        <v>1398</v>
      </c>
      <c r="B1987" s="74" t="s">
        <v>1538</v>
      </c>
      <c r="C1987" s="79" t="s">
        <v>299</v>
      </c>
      <c r="D1987" s="88">
        <v>30345874</v>
      </c>
      <c r="E1987" s="80" t="s">
        <v>1518</v>
      </c>
      <c r="F1987" s="116" t="s">
        <v>1673</v>
      </c>
      <c r="G1987" s="110"/>
      <c r="H1987" s="82"/>
      <c r="I1987" s="83">
        <v>4136</v>
      </c>
      <c r="J1987" s="97">
        <v>41912</v>
      </c>
      <c r="K1987" s="82">
        <v>81022</v>
      </c>
    </row>
    <row r="1988" spans="1:11" s="35" customFormat="1" x14ac:dyDescent="0.2">
      <c r="A1988" s="79" t="s">
        <v>1398</v>
      </c>
      <c r="B1988" s="74" t="s">
        <v>1538</v>
      </c>
      <c r="C1988" s="79" t="s">
        <v>299</v>
      </c>
      <c r="D1988" s="88">
        <v>30381200</v>
      </c>
      <c r="E1988" s="80" t="s">
        <v>1518</v>
      </c>
      <c r="F1988" s="116" t="s">
        <v>1674</v>
      </c>
      <c r="G1988" s="110"/>
      <c r="H1988" s="82"/>
      <c r="I1988" s="83">
        <v>4293</v>
      </c>
      <c r="J1988" s="97">
        <v>42088</v>
      </c>
      <c r="K1988" s="82">
        <v>79205</v>
      </c>
    </row>
    <row r="1989" spans="1:11" s="35" customFormat="1" x14ac:dyDescent="0.2">
      <c r="A1989" s="79" t="s">
        <v>1398</v>
      </c>
      <c r="B1989" s="74" t="s">
        <v>1538</v>
      </c>
      <c r="C1989" s="79" t="s">
        <v>299</v>
      </c>
      <c r="D1989" s="88">
        <v>30381198</v>
      </c>
      <c r="E1989" s="80" t="s">
        <v>1518</v>
      </c>
      <c r="F1989" s="116" t="s">
        <v>1675</v>
      </c>
      <c r="G1989" s="110"/>
      <c r="H1989" s="82"/>
      <c r="I1989" s="83">
        <v>4293</v>
      </c>
      <c r="J1989" s="97">
        <v>42088</v>
      </c>
      <c r="K1989" s="82">
        <v>78713</v>
      </c>
    </row>
    <row r="1990" spans="1:11" s="35" customFormat="1" x14ac:dyDescent="0.2">
      <c r="A1990" s="79" t="s">
        <v>1398</v>
      </c>
      <c r="B1990" s="74" t="s">
        <v>1538</v>
      </c>
      <c r="C1990" s="79" t="s">
        <v>299</v>
      </c>
      <c r="D1990" s="88">
        <v>30369222</v>
      </c>
      <c r="E1990" s="80" t="s">
        <v>1518</v>
      </c>
      <c r="F1990" s="116" t="s">
        <v>1676</v>
      </c>
      <c r="G1990" s="110"/>
      <c r="H1990" s="82"/>
      <c r="I1990" s="83">
        <v>4304</v>
      </c>
      <c r="J1990" s="97">
        <v>42109</v>
      </c>
      <c r="K1990" s="82">
        <v>68112</v>
      </c>
    </row>
    <row r="1991" spans="1:11" s="35" customFormat="1" x14ac:dyDescent="0.2">
      <c r="A1991" s="79" t="s">
        <v>1398</v>
      </c>
      <c r="B1991" s="74" t="s">
        <v>1538</v>
      </c>
      <c r="C1991" s="79" t="s">
        <v>299</v>
      </c>
      <c r="D1991" s="88">
        <v>30381201</v>
      </c>
      <c r="E1991" s="80" t="s">
        <v>1518</v>
      </c>
      <c r="F1991" s="116" t="s">
        <v>1539</v>
      </c>
      <c r="G1991" s="110"/>
      <c r="H1991" s="82"/>
      <c r="I1991" s="83">
        <v>4486</v>
      </c>
      <c r="J1991" s="97">
        <v>42270</v>
      </c>
      <c r="K1991" s="82">
        <v>86000</v>
      </c>
    </row>
    <row r="1992" spans="1:11" s="35" customFormat="1" x14ac:dyDescent="0.2">
      <c r="A1992" s="79" t="s">
        <v>1398</v>
      </c>
      <c r="B1992" s="74" t="s">
        <v>1538</v>
      </c>
      <c r="C1992" s="79" t="s">
        <v>299</v>
      </c>
      <c r="D1992" s="88">
        <v>30400199</v>
      </c>
      <c r="E1992" s="80" t="s">
        <v>1518</v>
      </c>
      <c r="F1992" s="116" t="s">
        <v>1677</v>
      </c>
      <c r="G1992" s="110"/>
      <c r="H1992" s="82"/>
      <c r="I1992" s="83">
        <v>4497</v>
      </c>
      <c r="J1992" s="97">
        <v>42276</v>
      </c>
      <c r="K1992" s="82">
        <v>78773</v>
      </c>
    </row>
    <row r="1993" spans="1:11" s="35" customFormat="1" x14ac:dyDescent="0.2">
      <c r="A1993" s="79" t="s">
        <v>1398</v>
      </c>
      <c r="B1993" s="74" t="s">
        <v>1403</v>
      </c>
      <c r="C1993" s="79" t="s">
        <v>299</v>
      </c>
      <c r="D1993" s="88">
        <v>30380677</v>
      </c>
      <c r="E1993" s="80" t="s">
        <v>1518</v>
      </c>
      <c r="F1993" s="116" t="s">
        <v>1678</v>
      </c>
      <c r="G1993" s="110"/>
      <c r="H1993" s="82"/>
      <c r="I1993" s="83">
        <v>4293</v>
      </c>
      <c r="J1993" s="97">
        <v>42088</v>
      </c>
      <c r="K1993" s="82">
        <v>85543</v>
      </c>
    </row>
    <row r="1994" spans="1:11" s="35" customFormat="1" x14ac:dyDescent="0.2">
      <c r="A1994" s="79" t="s">
        <v>1398</v>
      </c>
      <c r="B1994" s="74" t="s">
        <v>1403</v>
      </c>
      <c r="C1994" s="79" t="s">
        <v>299</v>
      </c>
      <c r="D1994" s="88">
        <v>30399475</v>
      </c>
      <c r="E1994" s="80" t="s">
        <v>1518</v>
      </c>
      <c r="F1994" s="116" t="s">
        <v>1679</v>
      </c>
      <c r="G1994" s="110"/>
      <c r="H1994" s="82"/>
      <c r="I1994" s="83">
        <v>4497</v>
      </c>
      <c r="J1994" s="97">
        <v>42276</v>
      </c>
      <c r="K1994" s="82">
        <v>86000</v>
      </c>
    </row>
    <row r="1995" spans="1:11" s="35" customFormat="1" x14ac:dyDescent="0.2">
      <c r="A1995" s="79" t="s">
        <v>1398</v>
      </c>
      <c r="B1995" s="74" t="s">
        <v>1403</v>
      </c>
      <c r="C1995" s="79" t="s">
        <v>299</v>
      </c>
      <c r="D1995" s="88">
        <v>30399481</v>
      </c>
      <c r="E1995" s="80" t="s">
        <v>1518</v>
      </c>
      <c r="F1995" s="116" t="s">
        <v>1680</v>
      </c>
      <c r="G1995" s="110"/>
      <c r="H1995" s="82"/>
      <c r="I1995" s="83">
        <v>4486</v>
      </c>
      <c r="J1995" s="97">
        <v>42270</v>
      </c>
      <c r="K1995" s="82">
        <v>78500</v>
      </c>
    </row>
    <row r="1996" spans="1:11" s="35" customFormat="1" x14ac:dyDescent="0.2">
      <c r="A1996" s="79" t="s">
        <v>1398</v>
      </c>
      <c r="B1996" s="74" t="s">
        <v>1523</v>
      </c>
      <c r="C1996" s="79" t="s">
        <v>299</v>
      </c>
      <c r="D1996" s="88">
        <v>30137780</v>
      </c>
      <c r="E1996" s="80" t="s">
        <v>1518</v>
      </c>
      <c r="F1996" s="116" t="s">
        <v>1524</v>
      </c>
      <c r="G1996" s="110"/>
      <c r="H1996" s="82"/>
      <c r="I1996" s="83">
        <v>4486</v>
      </c>
      <c r="J1996" s="97">
        <v>42270</v>
      </c>
      <c r="K1996" s="82">
        <v>76500</v>
      </c>
    </row>
    <row r="1997" spans="1:11" s="35" customFormat="1" x14ac:dyDescent="0.2">
      <c r="A1997" s="79" t="s">
        <v>1398</v>
      </c>
      <c r="B1997" s="74" t="s">
        <v>1523</v>
      </c>
      <c r="C1997" s="79" t="s">
        <v>299</v>
      </c>
      <c r="D1997" s="88">
        <v>30398522</v>
      </c>
      <c r="E1997" s="80" t="s">
        <v>1518</v>
      </c>
      <c r="F1997" s="116" t="s">
        <v>1681</v>
      </c>
      <c r="G1997" s="110"/>
      <c r="H1997" s="82"/>
      <c r="I1997" s="83">
        <v>4486</v>
      </c>
      <c r="J1997" s="97">
        <v>42270</v>
      </c>
      <c r="K1997" s="82">
        <v>78719</v>
      </c>
    </row>
    <row r="1998" spans="1:11" s="35" customFormat="1" ht="25.5" x14ac:dyDescent="0.2">
      <c r="A1998" s="79" t="s">
        <v>1398</v>
      </c>
      <c r="B1998" s="74" t="s">
        <v>1452</v>
      </c>
      <c r="C1998" s="79" t="s">
        <v>299</v>
      </c>
      <c r="D1998" s="88">
        <v>30327222</v>
      </c>
      <c r="E1998" s="80" t="s">
        <v>1518</v>
      </c>
      <c r="F1998" s="116" t="s">
        <v>1682</v>
      </c>
      <c r="G1998" s="110"/>
      <c r="H1998" s="82"/>
      <c r="I1998" s="83">
        <v>4136</v>
      </c>
      <c r="J1998" s="97">
        <v>41912</v>
      </c>
      <c r="K1998" s="82">
        <v>80000</v>
      </c>
    </row>
    <row r="1999" spans="1:11" s="35" customFormat="1" ht="25.5" x14ac:dyDescent="0.2">
      <c r="A1999" s="79" t="s">
        <v>1398</v>
      </c>
      <c r="B1999" s="74" t="s">
        <v>1452</v>
      </c>
      <c r="C1999" s="79" t="s">
        <v>299</v>
      </c>
      <c r="D1999" s="88">
        <v>30399872</v>
      </c>
      <c r="E1999" s="80" t="s">
        <v>1518</v>
      </c>
      <c r="F1999" s="116" t="s">
        <v>1554</v>
      </c>
      <c r="G1999" s="110"/>
      <c r="H1999" s="82"/>
      <c r="I1999" s="83">
        <v>4486</v>
      </c>
      <c r="J1999" s="97">
        <v>42270</v>
      </c>
      <c r="K1999" s="82">
        <v>86000</v>
      </c>
    </row>
    <row r="2000" spans="1:11" s="35" customFormat="1" x14ac:dyDescent="0.2">
      <c r="A2000" s="79" t="s">
        <v>1398</v>
      </c>
      <c r="B2000" s="74" t="s">
        <v>1549</v>
      </c>
      <c r="C2000" s="79" t="s">
        <v>299</v>
      </c>
      <c r="D2000" s="88">
        <v>30346822</v>
      </c>
      <c r="E2000" s="85">
        <v>33</v>
      </c>
      <c r="F2000" s="116" t="s">
        <v>1683</v>
      </c>
      <c r="G2000" s="110"/>
      <c r="H2000" s="82"/>
      <c r="I2000" s="83">
        <v>4136</v>
      </c>
      <c r="J2000" s="97">
        <v>41912</v>
      </c>
      <c r="K2000" s="82">
        <v>79422</v>
      </c>
    </row>
    <row r="2001" spans="1:11" s="35" customFormat="1" x14ac:dyDescent="0.2">
      <c r="A2001" s="79" t="s">
        <v>1398</v>
      </c>
      <c r="B2001" s="74" t="s">
        <v>1471</v>
      </c>
      <c r="C2001" s="79" t="s">
        <v>299</v>
      </c>
      <c r="D2001" s="88">
        <v>30381289</v>
      </c>
      <c r="E2001" s="80" t="s">
        <v>1518</v>
      </c>
      <c r="F2001" s="116" t="s">
        <v>1684</v>
      </c>
      <c r="G2001" s="110"/>
      <c r="H2001" s="82"/>
      <c r="I2001" s="83">
        <v>4396</v>
      </c>
      <c r="J2001" s="97">
        <v>42200</v>
      </c>
      <c r="K2001" s="82">
        <v>86001</v>
      </c>
    </row>
    <row r="2002" spans="1:11" s="35" customFormat="1" x14ac:dyDescent="0.2">
      <c r="A2002" s="79" t="s">
        <v>1398</v>
      </c>
      <c r="B2002" s="74" t="s">
        <v>1471</v>
      </c>
      <c r="C2002" s="79" t="s">
        <v>299</v>
      </c>
      <c r="D2002" s="88">
        <v>30400672</v>
      </c>
      <c r="E2002" s="80" t="s">
        <v>1518</v>
      </c>
      <c r="F2002" s="116" t="s">
        <v>1685</v>
      </c>
      <c r="G2002" s="110"/>
      <c r="H2002" s="82"/>
      <c r="I2002" s="83">
        <v>4486</v>
      </c>
      <c r="J2002" s="97">
        <v>42270</v>
      </c>
      <c r="K2002" s="82">
        <v>76893</v>
      </c>
    </row>
    <row r="2003" spans="1:11" s="35" customFormat="1" x14ac:dyDescent="0.2">
      <c r="A2003" s="79" t="s">
        <v>1398</v>
      </c>
      <c r="B2003" s="74" t="s">
        <v>1471</v>
      </c>
      <c r="C2003" s="79" t="s">
        <v>299</v>
      </c>
      <c r="D2003" s="88">
        <v>30400673</v>
      </c>
      <c r="E2003" s="80" t="s">
        <v>1518</v>
      </c>
      <c r="F2003" s="116" t="s">
        <v>1686</v>
      </c>
      <c r="G2003" s="110"/>
      <c r="H2003" s="82"/>
      <c r="I2003" s="83">
        <v>4486</v>
      </c>
      <c r="J2003" s="97">
        <v>42270</v>
      </c>
      <c r="K2003" s="82">
        <v>77208</v>
      </c>
    </row>
    <row r="2004" spans="1:11" s="35" customFormat="1" x14ac:dyDescent="0.2">
      <c r="A2004" s="79" t="s">
        <v>1398</v>
      </c>
      <c r="B2004" s="74" t="s">
        <v>1535</v>
      </c>
      <c r="C2004" s="79" t="s">
        <v>299</v>
      </c>
      <c r="D2004" s="88">
        <v>30119897</v>
      </c>
      <c r="E2004" s="80" t="s">
        <v>1518</v>
      </c>
      <c r="F2004" s="116" t="s">
        <v>1687</v>
      </c>
      <c r="G2004" s="110"/>
      <c r="H2004" s="82"/>
      <c r="I2004" s="83">
        <v>3431</v>
      </c>
      <c r="J2004" s="97">
        <v>40841</v>
      </c>
      <c r="K2004" s="82">
        <v>38736</v>
      </c>
    </row>
    <row r="2005" spans="1:11" s="35" customFormat="1" x14ac:dyDescent="0.2">
      <c r="A2005" s="79" t="s">
        <v>1398</v>
      </c>
      <c r="B2005" s="74" t="s">
        <v>1535</v>
      </c>
      <c r="C2005" s="79" t="s">
        <v>299</v>
      </c>
      <c r="D2005" s="88">
        <v>30127828</v>
      </c>
      <c r="E2005" s="80" t="s">
        <v>1518</v>
      </c>
      <c r="F2005" s="116" t="s">
        <v>1688</v>
      </c>
      <c r="G2005" s="110"/>
      <c r="H2005" s="82"/>
      <c r="I2005" s="83">
        <v>4304</v>
      </c>
      <c r="J2005" s="97">
        <v>42109</v>
      </c>
      <c r="K2005" s="82">
        <v>77794</v>
      </c>
    </row>
    <row r="2006" spans="1:11" s="35" customFormat="1" x14ac:dyDescent="0.2">
      <c r="A2006" s="79" t="s">
        <v>1398</v>
      </c>
      <c r="B2006" s="74" t="s">
        <v>1535</v>
      </c>
      <c r="C2006" s="79" t="s">
        <v>299</v>
      </c>
      <c r="D2006" s="88">
        <v>30350322</v>
      </c>
      <c r="E2006" s="80" t="s">
        <v>1518</v>
      </c>
      <c r="F2006" s="116" t="s">
        <v>1689</v>
      </c>
      <c r="G2006" s="110"/>
      <c r="H2006" s="82"/>
      <c r="I2006" s="83">
        <v>4486</v>
      </c>
      <c r="J2006" s="97">
        <v>42270</v>
      </c>
      <c r="K2006" s="82">
        <v>79981</v>
      </c>
    </row>
    <row r="2007" spans="1:11" s="35" customFormat="1" ht="25.5" x14ac:dyDescent="0.2">
      <c r="A2007" s="79" t="s">
        <v>1398</v>
      </c>
      <c r="B2007" s="74" t="s">
        <v>1444</v>
      </c>
      <c r="C2007" s="79" t="s">
        <v>299</v>
      </c>
      <c r="D2007" s="88">
        <v>30380182</v>
      </c>
      <c r="E2007" s="80" t="s">
        <v>1518</v>
      </c>
      <c r="F2007" s="116" t="s">
        <v>1690</v>
      </c>
      <c r="G2007" s="110"/>
      <c r="H2007" s="82"/>
      <c r="I2007" s="83">
        <v>4293</v>
      </c>
      <c r="J2007" s="97">
        <v>42088</v>
      </c>
      <c r="K2007" s="82">
        <v>79994</v>
      </c>
    </row>
    <row r="2008" spans="1:11" s="35" customFormat="1" x14ac:dyDescent="0.2">
      <c r="A2008" s="79" t="s">
        <v>1398</v>
      </c>
      <c r="B2008" s="74" t="s">
        <v>1444</v>
      </c>
      <c r="C2008" s="79" t="s">
        <v>299</v>
      </c>
      <c r="D2008" s="88">
        <v>30400095</v>
      </c>
      <c r="E2008" s="80" t="s">
        <v>1518</v>
      </c>
      <c r="F2008" s="116" t="s">
        <v>1691</v>
      </c>
      <c r="G2008" s="110"/>
      <c r="H2008" s="82"/>
      <c r="I2008" s="83">
        <v>4486</v>
      </c>
      <c r="J2008" s="97">
        <v>42270</v>
      </c>
      <c r="K2008" s="82">
        <v>85794</v>
      </c>
    </row>
    <row r="2009" spans="1:11" s="35" customFormat="1" x14ac:dyDescent="0.2">
      <c r="A2009" s="79" t="s">
        <v>1398</v>
      </c>
      <c r="B2009" s="74" t="s">
        <v>1444</v>
      </c>
      <c r="C2009" s="79" t="s">
        <v>299</v>
      </c>
      <c r="D2009" s="88">
        <v>30375622</v>
      </c>
      <c r="E2009" s="80" t="s">
        <v>1518</v>
      </c>
      <c r="F2009" s="116" t="s">
        <v>1534</v>
      </c>
      <c r="G2009" s="110"/>
      <c r="H2009" s="82"/>
      <c r="I2009" s="83">
        <v>4486</v>
      </c>
      <c r="J2009" s="97">
        <v>42270</v>
      </c>
      <c r="K2009" s="82">
        <v>85972</v>
      </c>
    </row>
    <row r="2010" spans="1:11" s="35" customFormat="1" x14ac:dyDescent="0.2">
      <c r="A2010" s="79" t="s">
        <v>1398</v>
      </c>
      <c r="B2010" s="74" t="s">
        <v>1427</v>
      </c>
      <c r="C2010" s="79" t="s">
        <v>299</v>
      </c>
      <c r="D2010" s="88">
        <v>30130988</v>
      </c>
      <c r="E2010" s="80" t="s">
        <v>1518</v>
      </c>
      <c r="F2010" s="116" t="s">
        <v>1692</v>
      </c>
      <c r="G2010" s="110"/>
      <c r="H2010" s="82"/>
      <c r="I2010" s="83">
        <v>3796</v>
      </c>
      <c r="J2010" s="97">
        <v>41408</v>
      </c>
      <c r="K2010" s="82">
        <v>75000</v>
      </c>
    </row>
    <row r="2011" spans="1:11" s="35" customFormat="1" x14ac:dyDescent="0.2">
      <c r="A2011" s="79" t="s">
        <v>1398</v>
      </c>
      <c r="B2011" s="74" t="s">
        <v>1427</v>
      </c>
      <c r="C2011" s="79" t="s">
        <v>299</v>
      </c>
      <c r="D2011" s="88">
        <v>30134456</v>
      </c>
      <c r="E2011" s="80" t="s">
        <v>1518</v>
      </c>
      <c r="F2011" s="116" t="s">
        <v>1693</v>
      </c>
      <c r="G2011" s="110"/>
      <c r="H2011" s="82"/>
      <c r="I2011" s="83">
        <v>3930</v>
      </c>
      <c r="J2011" s="97">
        <v>41577</v>
      </c>
      <c r="K2011" s="82">
        <v>44110</v>
      </c>
    </row>
    <row r="2012" spans="1:11" s="35" customFormat="1" ht="25.5" x14ac:dyDescent="0.2">
      <c r="A2012" s="79" t="s">
        <v>1398</v>
      </c>
      <c r="B2012" s="74" t="s">
        <v>1427</v>
      </c>
      <c r="C2012" s="79" t="s">
        <v>299</v>
      </c>
      <c r="D2012" s="88">
        <v>30274373</v>
      </c>
      <c r="E2012" s="80" t="s">
        <v>1518</v>
      </c>
      <c r="F2012" s="116" t="s">
        <v>1694</v>
      </c>
      <c r="G2012" s="110"/>
      <c r="H2012" s="82"/>
      <c r="I2012" s="83">
        <v>4136</v>
      </c>
      <c r="J2012" s="97">
        <v>41912</v>
      </c>
      <c r="K2012" s="82">
        <v>81687</v>
      </c>
    </row>
    <row r="2013" spans="1:11" s="35" customFormat="1" x14ac:dyDescent="0.2">
      <c r="A2013" s="79" t="s">
        <v>1398</v>
      </c>
      <c r="B2013" s="74" t="s">
        <v>1427</v>
      </c>
      <c r="C2013" s="79" t="s">
        <v>299</v>
      </c>
      <c r="D2013" s="88">
        <v>30115190</v>
      </c>
      <c r="E2013" s="80" t="s">
        <v>1518</v>
      </c>
      <c r="F2013" s="116" t="s">
        <v>1695</v>
      </c>
      <c r="G2013" s="110"/>
      <c r="H2013" s="82"/>
      <c r="I2013" s="83">
        <v>4136</v>
      </c>
      <c r="J2013" s="97">
        <v>41912</v>
      </c>
      <c r="K2013" s="82">
        <v>60882</v>
      </c>
    </row>
    <row r="2014" spans="1:11" s="35" customFormat="1" x14ac:dyDescent="0.2">
      <c r="A2014" s="79" t="s">
        <v>1398</v>
      </c>
      <c r="B2014" s="74" t="s">
        <v>1427</v>
      </c>
      <c r="C2014" s="79" t="s">
        <v>299</v>
      </c>
      <c r="D2014" s="88">
        <v>30379378</v>
      </c>
      <c r="E2014" s="80" t="s">
        <v>1518</v>
      </c>
      <c r="F2014" s="116" t="s">
        <v>1696</v>
      </c>
      <c r="G2014" s="110"/>
      <c r="H2014" s="82"/>
      <c r="I2014" s="83">
        <v>4293</v>
      </c>
      <c r="J2014" s="97">
        <v>42088</v>
      </c>
      <c r="K2014" s="82">
        <v>85980</v>
      </c>
    </row>
    <row r="2015" spans="1:11" s="35" customFormat="1" x14ac:dyDescent="0.2">
      <c r="A2015" s="79" t="s">
        <v>1398</v>
      </c>
      <c r="B2015" s="74" t="s">
        <v>1427</v>
      </c>
      <c r="C2015" s="79" t="s">
        <v>299</v>
      </c>
      <c r="D2015" s="88">
        <v>30379375</v>
      </c>
      <c r="E2015" s="80" t="s">
        <v>1518</v>
      </c>
      <c r="F2015" s="116" t="s">
        <v>1697</v>
      </c>
      <c r="G2015" s="110"/>
      <c r="H2015" s="82"/>
      <c r="I2015" s="83">
        <v>4293</v>
      </c>
      <c r="J2015" s="97">
        <v>42088</v>
      </c>
      <c r="K2015" s="82">
        <v>85980</v>
      </c>
    </row>
    <row r="2016" spans="1:11" s="35" customFormat="1" x14ac:dyDescent="0.2">
      <c r="A2016" s="79" t="s">
        <v>1398</v>
      </c>
      <c r="B2016" s="74" t="s">
        <v>1427</v>
      </c>
      <c r="C2016" s="79" t="s">
        <v>299</v>
      </c>
      <c r="D2016" s="88">
        <v>30368733</v>
      </c>
      <c r="E2016" s="80" t="s">
        <v>1518</v>
      </c>
      <c r="F2016" s="116" t="s">
        <v>1532</v>
      </c>
      <c r="G2016" s="110"/>
      <c r="H2016" s="82"/>
      <c r="I2016" s="83">
        <v>4486</v>
      </c>
      <c r="J2016" s="97">
        <v>42270</v>
      </c>
      <c r="K2016" s="82">
        <v>85000</v>
      </c>
    </row>
    <row r="2017" spans="1:11" s="35" customFormat="1" x14ac:dyDescent="0.2">
      <c r="A2017" s="79" t="s">
        <v>1398</v>
      </c>
      <c r="B2017" s="74" t="s">
        <v>1427</v>
      </c>
      <c r="C2017" s="79" t="s">
        <v>299</v>
      </c>
      <c r="D2017" s="88">
        <v>30400058</v>
      </c>
      <c r="E2017" s="80" t="s">
        <v>1518</v>
      </c>
      <c r="F2017" s="116" t="s">
        <v>1556</v>
      </c>
      <c r="G2017" s="110"/>
      <c r="H2017" s="82"/>
      <c r="I2017" s="83">
        <v>4486</v>
      </c>
      <c r="J2017" s="97">
        <v>42270</v>
      </c>
      <c r="K2017" s="82">
        <v>85990</v>
      </c>
    </row>
    <row r="2018" spans="1:11" s="35" customFormat="1" x14ac:dyDescent="0.2">
      <c r="A2018" s="79" t="s">
        <v>1398</v>
      </c>
      <c r="B2018" s="74" t="s">
        <v>1427</v>
      </c>
      <c r="C2018" s="79" t="s">
        <v>299</v>
      </c>
      <c r="D2018" s="88">
        <v>30400060</v>
      </c>
      <c r="E2018" s="80" t="s">
        <v>1518</v>
      </c>
      <c r="F2018" s="116" t="s">
        <v>1698</v>
      </c>
      <c r="G2018" s="110"/>
      <c r="H2018" s="82"/>
      <c r="I2018" s="83">
        <v>4486</v>
      </c>
      <c r="J2018" s="97">
        <v>42270</v>
      </c>
      <c r="K2018" s="82">
        <v>86000</v>
      </c>
    </row>
    <row r="2019" spans="1:11" s="35" customFormat="1" ht="25.5" x14ac:dyDescent="0.2">
      <c r="A2019" s="79" t="s">
        <v>1398</v>
      </c>
      <c r="B2019" s="74" t="s">
        <v>1421</v>
      </c>
      <c r="C2019" s="79" t="s">
        <v>299</v>
      </c>
      <c r="D2019" s="88">
        <v>30399949</v>
      </c>
      <c r="E2019" s="80" t="s">
        <v>1518</v>
      </c>
      <c r="F2019" s="116" t="s">
        <v>1699</v>
      </c>
      <c r="G2019" s="110"/>
      <c r="H2019" s="82"/>
      <c r="I2019" s="83">
        <v>4486</v>
      </c>
      <c r="J2019" s="97">
        <v>42270</v>
      </c>
      <c r="K2019" s="82">
        <v>82637</v>
      </c>
    </row>
    <row r="2020" spans="1:11" s="35" customFormat="1" x14ac:dyDescent="0.2">
      <c r="A2020" s="79" t="s">
        <v>1398</v>
      </c>
      <c r="B2020" s="74" t="s">
        <v>1415</v>
      </c>
      <c r="C2020" s="79" t="s">
        <v>299</v>
      </c>
      <c r="D2020" s="88">
        <v>30129919</v>
      </c>
      <c r="E2020" s="80" t="s">
        <v>1518</v>
      </c>
      <c r="F2020" s="116" t="s">
        <v>1700</v>
      </c>
      <c r="G2020" s="110"/>
      <c r="H2020" s="82"/>
      <c r="I2020" s="83">
        <v>4136</v>
      </c>
      <c r="J2020" s="97">
        <v>41912</v>
      </c>
      <c r="K2020" s="82">
        <v>81865</v>
      </c>
    </row>
    <row r="2021" spans="1:11" s="35" customFormat="1" x14ac:dyDescent="0.2">
      <c r="A2021" s="79" t="s">
        <v>1398</v>
      </c>
      <c r="B2021" s="74" t="s">
        <v>1415</v>
      </c>
      <c r="C2021" s="79" t="s">
        <v>299</v>
      </c>
      <c r="D2021" s="88">
        <v>30257922</v>
      </c>
      <c r="E2021" s="80" t="s">
        <v>1518</v>
      </c>
      <c r="F2021" s="116" t="s">
        <v>1528</v>
      </c>
      <c r="G2021" s="110"/>
      <c r="H2021" s="82"/>
      <c r="I2021" s="83">
        <v>4136</v>
      </c>
      <c r="J2021" s="97">
        <v>41912</v>
      </c>
      <c r="K2021" s="82">
        <v>81733</v>
      </c>
    </row>
    <row r="2022" spans="1:11" s="35" customFormat="1" x14ac:dyDescent="0.2">
      <c r="A2022" s="79" t="s">
        <v>1398</v>
      </c>
      <c r="B2022" s="74" t="s">
        <v>1415</v>
      </c>
      <c r="C2022" s="79" t="s">
        <v>299</v>
      </c>
      <c r="D2022" s="88">
        <v>30380793</v>
      </c>
      <c r="E2022" s="80" t="s">
        <v>1518</v>
      </c>
      <c r="F2022" s="116" t="s">
        <v>1701</v>
      </c>
      <c r="G2022" s="110"/>
      <c r="H2022" s="82"/>
      <c r="I2022" s="83">
        <v>4293</v>
      </c>
      <c r="J2022" s="97">
        <v>42088</v>
      </c>
      <c r="K2022" s="82">
        <v>86395</v>
      </c>
    </row>
    <row r="2023" spans="1:11" s="35" customFormat="1" x14ac:dyDescent="0.2">
      <c r="A2023" s="79" t="s">
        <v>1398</v>
      </c>
      <c r="B2023" s="74" t="s">
        <v>1415</v>
      </c>
      <c r="C2023" s="79" t="s">
        <v>299</v>
      </c>
      <c r="D2023" s="88">
        <v>30380790</v>
      </c>
      <c r="E2023" s="80" t="s">
        <v>1518</v>
      </c>
      <c r="F2023" s="116" t="s">
        <v>1702</v>
      </c>
      <c r="G2023" s="110"/>
      <c r="H2023" s="82"/>
      <c r="I2023" s="83">
        <v>4293</v>
      </c>
      <c r="J2023" s="97">
        <v>42088</v>
      </c>
      <c r="K2023" s="82">
        <v>68000</v>
      </c>
    </row>
    <row r="2024" spans="1:11" s="35" customFormat="1" x14ac:dyDescent="0.2">
      <c r="A2024" s="79" t="s">
        <v>1398</v>
      </c>
      <c r="B2024" s="74" t="s">
        <v>1415</v>
      </c>
      <c r="C2024" s="79" t="s">
        <v>299</v>
      </c>
      <c r="D2024" s="88">
        <v>30135716</v>
      </c>
      <c r="E2024" s="80" t="s">
        <v>1518</v>
      </c>
      <c r="F2024" s="116" t="s">
        <v>1522</v>
      </c>
      <c r="G2024" s="110"/>
      <c r="H2024" s="82"/>
      <c r="I2024" s="83">
        <v>4486</v>
      </c>
      <c r="J2024" s="97">
        <v>42270</v>
      </c>
      <c r="K2024" s="82">
        <v>86395</v>
      </c>
    </row>
    <row r="2025" spans="1:11" s="35" customFormat="1" x14ac:dyDescent="0.2">
      <c r="A2025" s="79" t="s">
        <v>1398</v>
      </c>
      <c r="B2025" s="74" t="s">
        <v>1415</v>
      </c>
      <c r="C2025" s="79" t="s">
        <v>299</v>
      </c>
      <c r="D2025" s="88">
        <v>30115624</v>
      </c>
      <c r="E2025" s="80" t="s">
        <v>1518</v>
      </c>
      <c r="F2025" s="116" t="s">
        <v>1519</v>
      </c>
      <c r="G2025" s="110"/>
      <c r="H2025" s="82"/>
      <c r="I2025" s="83">
        <v>4486</v>
      </c>
      <c r="J2025" s="97">
        <v>42270</v>
      </c>
      <c r="K2025" s="82">
        <v>86262</v>
      </c>
    </row>
    <row r="2026" spans="1:11" s="35" customFormat="1" x14ac:dyDescent="0.2">
      <c r="A2026" s="79" t="s">
        <v>1398</v>
      </c>
      <c r="B2026" s="74" t="s">
        <v>1415</v>
      </c>
      <c r="C2026" s="79" t="s">
        <v>299</v>
      </c>
      <c r="D2026" s="88">
        <v>30129926</v>
      </c>
      <c r="E2026" s="80" t="s">
        <v>1518</v>
      </c>
      <c r="F2026" s="116" t="s">
        <v>1703</v>
      </c>
      <c r="G2026" s="110"/>
      <c r="H2026" s="82"/>
      <c r="I2026" s="83">
        <v>4486</v>
      </c>
      <c r="J2026" s="97">
        <v>42270</v>
      </c>
      <c r="K2026" s="82">
        <v>85951</v>
      </c>
    </row>
    <row r="2027" spans="1:11" s="35" customFormat="1" x14ac:dyDescent="0.2">
      <c r="A2027" s="79" t="s">
        <v>1398</v>
      </c>
      <c r="B2027" s="74" t="s">
        <v>1449</v>
      </c>
      <c r="C2027" s="79" t="s">
        <v>299</v>
      </c>
      <c r="D2027" s="88">
        <v>30138626</v>
      </c>
      <c r="E2027" s="80" t="s">
        <v>1518</v>
      </c>
      <c r="F2027" s="116" t="s">
        <v>1704</v>
      </c>
      <c r="G2027" s="110"/>
      <c r="H2027" s="82"/>
      <c r="I2027" s="83">
        <v>4136</v>
      </c>
      <c r="J2027" s="97">
        <v>41912</v>
      </c>
      <c r="K2027" s="82">
        <v>40525</v>
      </c>
    </row>
    <row r="2028" spans="1:11" s="35" customFormat="1" x14ac:dyDescent="0.2">
      <c r="A2028" s="79" t="s">
        <v>1398</v>
      </c>
      <c r="B2028" s="74" t="s">
        <v>1449</v>
      </c>
      <c r="C2028" s="79" t="s">
        <v>299</v>
      </c>
      <c r="D2028" s="88">
        <v>30383775</v>
      </c>
      <c r="E2028" s="80" t="s">
        <v>1518</v>
      </c>
      <c r="F2028" s="116" t="s">
        <v>1705</v>
      </c>
      <c r="G2028" s="110"/>
      <c r="H2028" s="82"/>
      <c r="I2028" s="83">
        <v>4396</v>
      </c>
      <c r="J2028" s="97">
        <v>42200</v>
      </c>
      <c r="K2028" s="82">
        <v>74800</v>
      </c>
    </row>
    <row r="2029" spans="1:11" s="35" customFormat="1" x14ac:dyDescent="0.2">
      <c r="A2029" s="79" t="s">
        <v>1398</v>
      </c>
      <c r="B2029" s="74" t="s">
        <v>1449</v>
      </c>
      <c r="C2029" s="79" t="s">
        <v>299</v>
      </c>
      <c r="D2029" s="88">
        <v>30345676</v>
      </c>
      <c r="E2029" s="80" t="s">
        <v>1518</v>
      </c>
      <c r="F2029" s="116" t="s">
        <v>1531</v>
      </c>
      <c r="G2029" s="110"/>
      <c r="H2029" s="82"/>
      <c r="I2029" s="83">
        <v>4486</v>
      </c>
      <c r="J2029" s="97">
        <v>42270</v>
      </c>
      <c r="K2029" s="82">
        <v>79980</v>
      </c>
    </row>
    <row r="2030" spans="1:11" s="35" customFormat="1" x14ac:dyDescent="0.2">
      <c r="A2030" s="79" t="s">
        <v>1398</v>
      </c>
      <c r="B2030" s="74" t="s">
        <v>1449</v>
      </c>
      <c r="C2030" s="79" t="s">
        <v>299</v>
      </c>
      <c r="D2030" s="88">
        <v>30397272</v>
      </c>
      <c r="E2030" s="80" t="s">
        <v>1518</v>
      </c>
      <c r="F2030" s="116" t="s">
        <v>1706</v>
      </c>
      <c r="G2030" s="110"/>
      <c r="H2030" s="82"/>
      <c r="I2030" s="83">
        <v>4497</v>
      </c>
      <c r="J2030" s="97">
        <v>42276</v>
      </c>
      <c r="K2030" s="82">
        <v>81271</v>
      </c>
    </row>
    <row r="2031" spans="1:11" s="35" customFormat="1" x14ac:dyDescent="0.2">
      <c r="A2031" s="79" t="s">
        <v>1398</v>
      </c>
      <c r="B2031" s="74" t="s">
        <v>1540</v>
      </c>
      <c r="C2031" s="79" t="s">
        <v>299</v>
      </c>
      <c r="D2031" s="88">
        <v>30381238</v>
      </c>
      <c r="E2031" s="80" t="s">
        <v>1518</v>
      </c>
      <c r="F2031" s="116" t="s">
        <v>1707</v>
      </c>
      <c r="G2031" s="110"/>
      <c r="H2031" s="82"/>
      <c r="I2031" s="83">
        <v>4293</v>
      </c>
      <c r="J2031" s="97">
        <v>42088</v>
      </c>
      <c r="K2031" s="82">
        <v>86363</v>
      </c>
    </row>
    <row r="2032" spans="1:11" s="35" customFormat="1" x14ac:dyDescent="0.2">
      <c r="A2032" s="79" t="s">
        <v>1398</v>
      </c>
      <c r="B2032" s="74" t="s">
        <v>1540</v>
      </c>
      <c r="C2032" s="79" t="s">
        <v>299</v>
      </c>
      <c r="D2032" s="88">
        <v>30383223</v>
      </c>
      <c r="E2032" s="80" t="s">
        <v>1518</v>
      </c>
      <c r="F2032" s="116" t="s">
        <v>1543</v>
      </c>
      <c r="G2032" s="110"/>
      <c r="H2032" s="82"/>
      <c r="I2032" s="83">
        <v>4486</v>
      </c>
      <c r="J2032" s="97">
        <v>42270</v>
      </c>
      <c r="K2032" s="82">
        <v>86365</v>
      </c>
    </row>
    <row r="2033" spans="1:11" s="35" customFormat="1" x14ac:dyDescent="0.2">
      <c r="A2033" s="79" t="s">
        <v>1398</v>
      </c>
      <c r="B2033" s="74" t="s">
        <v>1540</v>
      </c>
      <c r="C2033" s="79" t="s">
        <v>299</v>
      </c>
      <c r="D2033" s="88">
        <v>30396822</v>
      </c>
      <c r="E2033" s="80" t="s">
        <v>1518</v>
      </c>
      <c r="F2033" s="116" t="s">
        <v>1708</v>
      </c>
      <c r="G2033" s="110"/>
      <c r="H2033" s="82"/>
      <c r="I2033" s="83">
        <v>4497</v>
      </c>
      <c r="J2033" s="97">
        <v>42276</v>
      </c>
      <c r="K2033" s="82">
        <v>86357</v>
      </c>
    </row>
    <row r="2034" spans="1:11" s="35" customFormat="1" x14ac:dyDescent="0.2">
      <c r="A2034" s="79" t="s">
        <v>1398</v>
      </c>
      <c r="B2034" s="74" t="s">
        <v>1516</v>
      </c>
      <c r="C2034" s="79" t="s">
        <v>299</v>
      </c>
      <c r="D2034" s="88">
        <v>30380727</v>
      </c>
      <c r="E2034" s="80" t="s">
        <v>1518</v>
      </c>
      <c r="F2034" s="116" t="s">
        <v>1709</v>
      </c>
      <c r="G2034" s="110"/>
      <c r="H2034" s="82"/>
      <c r="I2034" s="83">
        <v>4293</v>
      </c>
      <c r="J2034" s="97">
        <v>42088</v>
      </c>
      <c r="K2034" s="82">
        <v>84431</v>
      </c>
    </row>
    <row r="2035" spans="1:11" s="35" customFormat="1" x14ac:dyDescent="0.2">
      <c r="A2035" s="79" t="s">
        <v>1398</v>
      </c>
      <c r="B2035" s="74" t="s">
        <v>1516</v>
      </c>
      <c r="C2035" s="79" t="s">
        <v>299</v>
      </c>
      <c r="D2035" s="88">
        <v>30400255</v>
      </c>
      <c r="E2035" s="80" t="s">
        <v>1518</v>
      </c>
      <c r="F2035" s="116" t="s">
        <v>1562</v>
      </c>
      <c r="G2035" s="110"/>
      <c r="H2035" s="82"/>
      <c r="I2035" s="83">
        <v>4486</v>
      </c>
      <c r="J2035" s="97">
        <v>42270</v>
      </c>
      <c r="K2035" s="82">
        <v>86000</v>
      </c>
    </row>
    <row r="2036" spans="1:11" s="35" customFormat="1" x14ac:dyDescent="0.2">
      <c r="A2036" s="79" t="s">
        <v>1398</v>
      </c>
      <c r="B2036" s="74" t="s">
        <v>1516</v>
      </c>
      <c r="C2036" s="79" t="s">
        <v>299</v>
      </c>
      <c r="D2036" s="88">
        <v>30400373</v>
      </c>
      <c r="E2036" s="80" t="s">
        <v>1518</v>
      </c>
      <c r="F2036" s="116" t="s">
        <v>1564</v>
      </c>
      <c r="G2036" s="110"/>
      <c r="H2036" s="82"/>
      <c r="I2036" s="83">
        <v>4486</v>
      </c>
      <c r="J2036" s="97">
        <v>42270</v>
      </c>
      <c r="K2036" s="82">
        <v>85935</v>
      </c>
    </row>
    <row r="2037" spans="1:11" s="35" customFormat="1" x14ac:dyDescent="0.2">
      <c r="A2037" s="79" t="s">
        <v>1398</v>
      </c>
      <c r="B2037" s="74" t="s">
        <v>1516</v>
      </c>
      <c r="C2037" s="79" t="s">
        <v>299</v>
      </c>
      <c r="D2037" s="88">
        <v>30400250</v>
      </c>
      <c r="E2037" s="80" t="s">
        <v>1518</v>
      </c>
      <c r="F2037" s="116" t="s">
        <v>1561</v>
      </c>
      <c r="G2037" s="110"/>
      <c r="H2037" s="82"/>
      <c r="I2037" s="83">
        <v>4486</v>
      </c>
      <c r="J2037" s="97">
        <v>42270</v>
      </c>
      <c r="K2037" s="82">
        <v>83971</v>
      </c>
    </row>
    <row r="2038" spans="1:11" s="35" customFormat="1" x14ac:dyDescent="0.2">
      <c r="A2038" s="79" t="s">
        <v>1398</v>
      </c>
      <c r="B2038" s="74" t="s">
        <v>1405</v>
      </c>
      <c r="C2038" s="79" t="s">
        <v>299</v>
      </c>
      <c r="D2038" s="88">
        <v>30381254</v>
      </c>
      <c r="E2038" s="80" t="s">
        <v>1518</v>
      </c>
      <c r="F2038" s="116" t="s">
        <v>1710</v>
      </c>
      <c r="G2038" s="110"/>
      <c r="H2038" s="82"/>
      <c r="I2038" s="83">
        <v>4293</v>
      </c>
      <c r="J2038" s="97">
        <v>42088</v>
      </c>
      <c r="K2038" s="82">
        <v>86368</v>
      </c>
    </row>
    <row r="2039" spans="1:11" s="35" customFormat="1" x14ac:dyDescent="0.2">
      <c r="A2039" s="79" t="s">
        <v>1398</v>
      </c>
      <c r="B2039" s="74" t="s">
        <v>1405</v>
      </c>
      <c r="C2039" s="79" t="s">
        <v>299</v>
      </c>
      <c r="D2039" s="88">
        <v>30381253</v>
      </c>
      <c r="E2039" s="80" t="s">
        <v>1518</v>
      </c>
      <c r="F2039" s="116" t="s">
        <v>1711</v>
      </c>
      <c r="G2039" s="110"/>
      <c r="H2039" s="82"/>
      <c r="I2039" s="83">
        <v>4293</v>
      </c>
      <c r="J2039" s="97">
        <v>42088</v>
      </c>
      <c r="K2039" s="82">
        <v>86321</v>
      </c>
    </row>
    <row r="2040" spans="1:11" s="35" customFormat="1" x14ac:dyDescent="0.2">
      <c r="A2040" s="79" t="s">
        <v>1398</v>
      </c>
      <c r="B2040" s="74" t="s">
        <v>1405</v>
      </c>
      <c r="C2040" s="79" t="s">
        <v>299</v>
      </c>
      <c r="D2040" s="88">
        <v>30381273</v>
      </c>
      <c r="E2040" s="80" t="s">
        <v>1518</v>
      </c>
      <c r="F2040" s="116" t="s">
        <v>1712</v>
      </c>
      <c r="G2040" s="110"/>
      <c r="H2040" s="82"/>
      <c r="I2040" s="83">
        <v>4293</v>
      </c>
      <c r="J2040" s="97">
        <v>42088</v>
      </c>
      <c r="K2040" s="82">
        <v>86321</v>
      </c>
    </row>
    <row r="2041" spans="1:11" s="35" customFormat="1" ht="25.5" x14ac:dyDescent="0.2">
      <c r="A2041" s="79" t="s">
        <v>1398</v>
      </c>
      <c r="B2041" s="74" t="s">
        <v>1405</v>
      </c>
      <c r="C2041" s="79" t="s">
        <v>299</v>
      </c>
      <c r="D2041" s="88">
        <v>30400120</v>
      </c>
      <c r="E2041" s="80" t="s">
        <v>1518</v>
      </c>
      <c r="F2041" s="116" t="s">
        <v>1713</v>
      </c>
      <c r="G2041" s="110"/>
      <c r="H2041" s="82"/>
      <c r="I2041" s="83">
        <v>4486</v>
      </c>
      <c r="J2041" s="97">
        <v>42270</v>
      </c>
      <c r="K2041" s="82">
        <v>74474</v>
      </c>
    </row>
    <row r="2042" spans="1:11" s="35" customFormat="1" x14ac:dyDescent="0.2">
      <c r="A2042" s="79" t="s">
        <v>1398</v>
      </c>
      <c r="B2042" s="74" t="s">
        <v>1405</v>
      </c>
      <c r="C2042" s="79" t="s">
        <v>299</v>
      </c>
      <c r="D2042" s="88">
        <v>30400117</v>
      </c>
      <c r="E2042" s="80" t="s">
        <v>1518</v>
      </c>
      <c r="F2042" s="116" t="s">
        <v>1714</v>
      </c>
      <c r="G2042" s="110"/>
      <c r="H2042" s="82"/>
      <c r="I2042" s="83">
        <v>4486</v>
      </c>
      <c r="J2042" s="97">
        <v>42270</v>
      </c>
      <c r="K2042" s="82">
        <v>86396</v>
      </c>
    </row>
    <row r="2043" spans="1:11" s="35" customFormat="1" ht="25.5" x14ac:dyDescent="0.2">
      <c r="A2043" s="79" t="s">
        <v>1398</v>
      </c>
      <c r="B2043" s="74" t="s">
        <v>1410</v>
      </c>
      <c r="C2043" s="79" t="s">
        <v>299</v>
      </c>
      <c r="D2043" s="88">
        <v>30400065</v>
      </c>
      <c r="E2043" s="80" t="s">
        <v>1518</v>
      </c>
      <c r="F2043" s="116" t="s">
        <v>1557</v>
      </c>
      <c r="G2043" s="110"/>
      <c r="H2043" s="82"/>
      <c r="I2043" s="83">
        <v>4486</v>
      </c>
      <c r="J2043" s="97">
        <v>42270</v>
      </c>
      <c r="K2043" s="82">
        <v>86299</v>
      </c>
    </row>
    <row r="2044" spans="1:11" s="35" customFormat="1" x14ac:dyDescent="0.2">
      <c r="A2044" s="79" t="s">
        <v>1398</v>
      </c>
      <c r="B2044" s="74" t="s">
        <v>1410</v>
      </c>
      <c r="C2044" s="79" t="s">
        <v>299</v>
      </c>
      <c r="D2044" s="88">
        <v>30400085</v>
      </c>
      <c r="E2044" s="80" t="s">
        <v>1518</v>
      </c>
      <c r="F2044" s="116" t="s">
        <v>1715</v>
      </c>
      <c r="G2044" s="110"/>
      <c r="H2044" s="82"/>
      <c r="I2044" s="83">
        <v>4486</v>
      </c>
      <c r="J2044" s="97">
        <v>42270</v>
      </c>
      <c r="K2044" s="82">
        <v>86276</v>
      </c>
    </row>
    <row r="2045" spans="1:11" s="35" customFormat="1" x14ac:dyDescent="0.2">
      <c r="A2045" s="79" t="s">
        <v>1398</v>
      </c>
      <c r="B2045" s="74" t="s">
        <v>1418</v>
      </c>
      <c r="C2045" s="79" t="s">
        <v>299</v>
      </c>
      <c r="D2045" s="88">
        <v>30296329</v>
      </c>
      <c r="E2045" s="80" t="s">
        <v>1518</v>
      </c>
      <c r="F2045" s="116" t="s">
        <v>1716</v>
      </c>
      <c r="G2045" s="110"/>
      <c r="H2045" s="82"/>
      <c r="I2045" s="83">
        <v>4136</v>
      </c>
      <c r="J2045" s="97">
        <v>41912</v>
      </c>
      <c r="K2045" s="82">
        <v>80023</v>
      </c>
    </row>
    <row r="2046" spans="1:11" s="35" customFormat="1" x14ac:dyDescent="0.2">
      <c r="A2046" s="79" t="s">
        <v>1398</v>
      </c>
      <c r="B2046" s="74" t="s">
        <v>1418</v>
      </c>
      <c r="C2046" s="79" t="s">
        <v>299</v>
      </c>
      <c r="D2046" s="88">
        <v>30400232</v>
      </c>
      <c r="E2046" s="80" t="s">
        <v>1518</v>
      </c>
      <c r="F2046" s="116" t="s">
        <v>1717</v>
      </c>
      <c r="G2046" s="110"/>
      <c r="H2046" s="82"/>
      <c r="I2046" s="83">
        <v>4486</v>
      </c>
      <c r="J2046" s="97">
        <v>42270</v>
      </c>
      <c r="K2046" s="82">
        <v>86000</v>
      </c>
    </row>
    <row r="2047" spans="1:11" s="35" customFormat="1" ht="25.5" x14ac:dyDescent="0.2">
      <c r="A2047" s="79" t="s">
        <v>1398</v>
      </c>
      <c r="B2047" s="74" t="s">
        <v>1418</v>
      </c>
      <c r="C2047" s="79" t="s">
        <v>299</v>
      </c>
      <c r="D2047" s="88">
        <v>30171726</v>
      </c>
      <c r="E2047" s="80" t="s">
        <v>1518</v>
      </c>
      <c r="F2047" s="116" t="s">
        <v>1718</v>
      </c>
      <c r="G2047" s="110"/>
      <c r="H2047" s="82"/>
      <c r="I2047" s="83">
        <v>4486</v>
      </c>
      <c r="J2047" s="97">
        <v>42270</v>
      </c>
      <c r="K2047" s="82">
        <v>35434</v>
      </c>
    </row>
    <row r="2048" spans="1:11" s="35" customFormat="1" ht="25.5" x14ac:dyDescent="0.2">
      <c r="A2048" s="79" t="s">
        <v>1398</v>
      </c>
      <c r="B2048" s="74" t="s">
        <v>1418</v>
      </c>
      <c r="C2048" s="79" t="s">
        <v>299</v>
      </c>
      <c r="D2048" s="88">
        <v>30377076</v>
      </c>
      <c r="E2048" s="80" t="s">
        <v>1518</v>
      </c>
      <c r="F2048" s="116" t="s">
        <v>1719</v>
      </c>
      <c r="G2048" s="110"/>
      <c r="H2048" s="82"/>
      <c r="I2048" s="83">
        <v>4486</v>
      </c>
      <c r="J2048" s="97">
        <v>42270</v>
      </c>
      <c r="K2048" s="82">
        <v>85500</v>
      </c>
    </row>
    <row r="2049" spans="1:11" s="35" customFormat="1" x14ac:dyDescent="0.2">
      <c r="A2049" s="79" t="s">
        <v>1398</v>
      </c>
      <c r="B2049" s="74" t="s">
        <v>1484</v>
      </c>
      <c r="C2049" s="79" t="s">
        <v>299</v>
      </c>
      <c r="D2049" s="88">
        <v>30380934</v>
      </c>
      <c r="E2049" s="80" t="s">
        <v>1518</v>
      </c>
      <c r="F2049" s="116" t="s">
        <v>1720</v>
      </c>
      <c r="G2049" s="110"/>
      <c r="H2049" s="82"/>
      <c r="I2049" s="83">
        <v>4396</v>
      </c>
      <c r="J2049" s="97">
        <v>42200</v>
      </c>
      <c r="K2049" s="82">
        <v>86094</v>
      </c>
    </row>
    <row r="2050" spans="1:11" s="35" customFormat="1" x14ac:dyDescent="0.2">
      <c r="A2050" s="79" t="s">
        <v>1398</v>
      </c>
      <c r="B2050" s="74" t="s">
        <v>1484</v>
      </c>
      <c r="C2050" s="79" t="s">
        <v>299</v>
      </c>
      <c r="D2050" s="88">
        <v>30380930</v>
      </c>
      <c r="E2050" s="80" t="s">
        <v>1518</v>
      </c>
      <c r="F2050" s="116" t="s">
        <v>1721</v>
      </c>
      <c r="G2050" s="110"/>
      <c r="H2050" s="82"/>
      <c r="I2050" s="83">
        <v>4396</v>
      </c>
      <c r="J2050" s="97">
        <v>42200</v>
      </c>
      <c r="K2050" s="82">
        <v>86085</v>
      </c>
    </row>
    <row r="2051" spans="1:11" s="35" customFormat="1" x14ac:dyDescent="0.2">
      <c r="A2051" s="79" t="s">
        <v>1398</v>
      </c>
      <c r="B2051" s="74" t="s">
        <v>1484</v>
      </c>
      <c r="C2051" s="79" t="s">
        <v>299</v>
      </c>
      <c r="D2051" s="88">
        <v>30380933</v>
      </c>
      <c r="E2051" s="80" t="s">
        <v>1518</v>
      </c>
      <c r="F2051" s="116" t="s">
        <v>1722</v>
      </c>
      <c r="G2051" s="110"/>
      <c r="H2051" s="82"/>
      <c r="I2051" s="83">
        <v>4396</v>
      </c>
      <c r="J2051" s="97">
        <v>42200</v>
      </c>
      <c r="K2051" s="82">
        <v>86100</v>
      </c>
    </row>
    <row r="2052" spans="1:11" s="35" customFormat="1" x14ac:dyDescent="0.2">
      <c r="A2052" s="79" t="s">
        <v>1398</v>
      </c>
      <c r="B2052" s="74" t="s">
        <v>1484</v>
      </c>
      <c r="C2052" s="79" t="s">
        <v>299</v>
      </c>
      <c r="D2052" s="88">
        <v>30437331</v>
      </c>
      <c r="E2052" s="80" t="s">
        <v>1518</v>
      </c>
      <c r="F2052" s="116" t="s">
        <v>1723</v>
      </c>
      <c r="G2052" s="110"/>
      <c r="H2052" s="82"/>
      <c r="I2052" s="83">
        <v>4647</v>
      </c>
      <c r="J2052" s="97">
        <v>42451</v>
      </c>
      <c r="K2052" s="82">
        <v>86326</v>
      </c>
    </row>
    <row r="2053" spans="1:11" s="35" customFormat="1" ht="25.5" x14ac:dyDescent="0.2">
      <c r="A2053" s="79" t="s">
        <v>1398</v>
      </c>
      <c r="B2053" s="74" t="s">
        <v>1536</v>
      </c>
      <c r="C2053" s="79" t="s">
        <v>299</v>
      </c>
      <c r="D2053" s="88">
        <v>30137849</v>
      </c>
      <c r="E2053" s="80" t="s">
        <v>1518</v>
      </c>
      <c r="F2053" s="116" t="s">
        <v>1724</v>
      </c>
      <c r="G2053" s="110"/>
      <c r="H2053" s="82"/>
      <c r="I2053" s="83">
        <v>3930</v>
      </c>
      <c r="J2053" s="97">
        <v>41577</v>
      </c>
      <c r="K2053" s="82">
        <v>71445</v>
      </c>
    </row>
    <row r="2054" spans="1:11" s="35" customFormat="1" ht="25.5" x14ac:dyDescent="0.2">
      <c r="A2054" s="79" t="s">
        <v>1398</v>
      </c>
      <c r="B2054" s="74" t="s">
        <v>1536</v>
      </c>
      <c r="C2054" s="79" t="s">
        <v>299</v>
      </c>
      <c r="D2054" s="88">
        <v>30381212</v>
      </c>
      <c r="E2054" s="80" t="s">
        <v>1518</v>
      </c>
      <c r="F2054" s="116" t="s">
        <v>1725</v>
      </c>
      <c r="G2054" s="110"/>
      <c r="H2054" s="82"/>
      <c r="I2054" s="83">
        <v>4396</v>
      </c>
      <c r="J2054" s="97">
        <v>42200</v>
      </c>
      <c r="K2054" s="82">
        <v>69599</v>
      </c>
    </row>
    <row r="2055" spans="1:11" s="35" customFormat="1" ht="25.5" x14ac:dyDescent="0.2">
      <c r="A2055" s="79" t="s">
        <v>1398</v>
      </c>
      <c r="B2055" s="74" t="s">
        <v>1536</v>
      </c>
      <c r="C2055" s="79" t="s">
        <v>299</v>
      </c>
      <c r="D2055" s="88">
        <v>30381373</v>
      </c>
      <c r="E2055" s="80" t="s">
        <v>1518</v>
      </c>
      <c r="F2055" s="116" t="s">
        <v>1726</v>
      </c>
      <c r="G2055" s="110"/>
      <c r="H2055" s="82"/>
      <c r="I2055" s="83">
        <v>4396</v>
      </c>
      <c r="J2055" s="97">
        <v>42200</v>
      </c>
      <c r="K2055" s="82">
        <v>85849.482000000004</v>
      </c>
    </row>
    <row r="2056" spans="1:11" s="35" customFormat="1" ht="25.5" x14ac:dyDescent="0.2">
      <c r="A2056" s="79" t="s">
        <v>1398</v>
      </c>
      <c r="B2056" s="74" t="s">
        <v>1536</v>
      </c>
      <c r="C2056" s="79" t="s">
        <v>299</v>
      </c>
      <c r="D2056" s="88">
        <v>30129165</v>
      </c>
      <c r="E2056" s="80" t="s">
        <v>1518</v>
      </c>
      <c r="F2056" s="116" t="s">
        <v>1727</v>
      </c>
      <c r="G2056" s="110"/>
      <c r="H2056" s="82"/>
      <c r="I2056" s="83">
        <v>4486</v>
      </c>
      <c r="J2056" s="97">
        <v>42270</v>
      </c>
      <c r="K2056" s="82">
        <v>67382</v>
      </c>
    </row>
    <row r="2057" spans="1:11" s="35" customFormat="1" ht="25.5" x14ac:dyDescent="0.2">
      <c r="A2057" s="79" t="s">
        <v>1398</v>
      </c>
      <c r="B2057" s="74" t="s">
        <v>1536</v>
      </c>
      <c r="C2057" s="79" t="s">
        <v>299</v>
      </c>
      <c r="D2057" s="88">
        <v>30123493</v>
      </c>
      <c r="E2057" s="80" t="s">
        <v>1518</v>
      </c>
      <c r="F2057" s="116" t="s">
        <v>1728</v>
      </c>
      <c r="G2057" s="110"/>
      <c r="H2057" s="82"/>
      <c r="I2057" s="83">
        <v>4498</v>
      </c>
      <c r="J2057" s="97">
        <v>42276</v>
      </c>
      <c r="K2057" s="82">
        <v>84986</v>
      </c>
    </row>
    <row r="2058" spans="1:11" s="35" customFormat="1" x14ac:dyDescent="0.2">
      <c r="A2058" s="79" t="s">
        <v>1398</v>
      </c>
      <c r="B2058" s="74" t="s">
        <v>1408</v>
      </c>
      <c r="C2058" s="79" t="s">
        <v>299</v>
      </c>
      <c r="D2058" s="88">
        <v>30141072</v>
      </c>
      <c r="E2058" s="80" t="s">
        <v>1518</v>
      </c>
      <c r="F2058" s="116" t="s">
        <v>1729</v>
      </c>
      <c r="G2058" s="110"/>
      <c r="H2058" s="82"/>
      <c r="I2058" s="83">
        <v>4136</v>
      </c>
      <c r="J2058" s="97">
        <v>41912</v>
      </c>
      <c r="K2058" s="82">
        <v>42922</v>
      </c>
    </row>
    <row r="2059" spans="1:11" s="35" customFormat="1" x14ac:dyDescent="0.2">
      <c r="A2059" s="79" t="s">
        <v>1398</v>
      </c>
      <c r="B2059" s="74" t="s">
        <v>1408</v>
      </c>
      <c r="C2059" s="79" t="s">
        <v>299</v>
      </c>
      <c r="D2059" s="88">
        <v>30381474</v>
      </c>
      <c r="E2059" s="80" t="s">
        <v>1518</v>
      </c>
      <c r="F2059" s="116" t="s">
        <v>1730</v>
      </c>
      <c r="G2059" s="110"/>
      <c r="H2059" s="82"/>
      <c r="I2059" s="83">
        <v>4334</v>
      </c>
      <c r="J2059" s="97">
        <v>42137</v>
      </c>
      <c r="K2059" s="82">
        <v>33756</v>
      </c>
    </row>
    <row r="2060" spans="1:11" s="35" customFormat="1" x14ac:dyDescent="0.2">
      <c r="A2060" s="79" t="s">
        <v>1398</v>
      </c>
      <c r="B2060" s="74" t="s">
        <v>1408</v>
      </c>
      <c r="C2060" s="79" t="s">
        <v>299</v>
      </c>
      <c r="D2060" s="88">
        <v>30400535</v>
      </c>
      <c r="E2060" s="80" t="s">
        <v>1518</v>
      </c>
      <c r="F2060" s="116" t="s">
        <v>1731</v>
      </c>
      <c r="G2060" s="110"/>
      <c r="H2060" s="82"/>
      <c r="I2060" s="83">
        <v>4486</v>
      </c>
      <c r="J2060" s="97">
        <v>42270</v>
      </c>
      <c r="K2060" s="82">
        <v>61804</v>
      </c>
    </row>
    <row r="2061" spans="1:11" s="35" customFormat="1" x14ac:dyDescent="0.2">
      <c r="A2061" s="79" t="s">
        <v>1398</v>
      </c>
      <c r="B2061" s="74" t="s">
        <v>1408</v>
      </c>
      <c r="C2061" s="79" t="s">
        <v>299</v>
      </c>
      <c r="D2061" s="88">
        <v>30399422</v>
      </c>
      <c r="E2061" s="80" t="s">
        <v>1518</v>
      </c>
      <c r="F2061" s="116" t="s">
        <v>1551</v>
      </c>
      <c r="G2061" s="110"/>
      <c r="H2061" s="82"/>
      <c r="I2061" s="83">
        <v>4486</v>
      </c>
      <c r="J2061" s="97">
        <v>42270</v>
      </c>
      <c r="K2061" s="82">
        <v>81486</v>
      </c>
    </row>
    <row r="2062" spans="1:11" s="35" customFormat="1" x14ac:dyDescent="0.2">
      <c r="A2062" s="79" t="s">
        <v>1398</v>
      </c>
      <c r="B2062" s="74" t="s">
        <v>1408</v>
      </c>
      <c r="C2062" s="79" t="s">
        <v>299</v>
      </c>
      <c r="D2062" s="88">
        <v>30399381</v>
      </c>
      <c r="E2062" s="80" t="s">
        <v>1518</v>
      </c>
      <c r="F2062" s="116" t="s">
        <v>1732</v>
      </c>
      <c r="G2062" s="110"/>
      <c r="H2062" s="82"/>
      <c r="I2062" s="83">
        <v>4486</v>
      </c>
      <c r="J2062" s="97">
        <v>42270</v>
      </c>
      <c r="K2062" s="82">
        <v>86258</v>
      </c>
    </row>
    <row r="2063" spans="1:11" s="35" customFormat="1" x14ac:dyDescent="0.2">
      <c r="A2063" s="79" t="s">
        <v>1398</v>
      </c>
      <c r="B2063" s="74" t="s">
        <v>1408</v>
      </c>
      <c r="C2063" s="79" t="s">
        <v>299</v>
      </c>
      <c r="D2063" s="88">
        <v>30400539</v>
      </c>
      <c r="E2063" s="80" t="s">
        <v>1518</v>
      </c>
      <c r="F2063" s="116" t="s">
        <v>1733</v>
      </c>
      <c r="G2063" s="110"/>
      <c r="H2063" s="82"/>
      <c r="I2063" s="83">
        <v>4486</v>
      </c>
      <c r="J2063" s="97">
        <v>42270</v>
      </c>
      <c r="K2063" s="82">
        <v>50103</v>
      </c>
    </row>
    <row r="2064" spans="1:11" s="35" customFormat="1" x14ac:dyDescent="0.2">
      <c r="A2064" s="79" t="s">
        <v>1398</v>
      </c>
      <c r="B2064" s="74" t="s">
        <v>1408</v>
      </c>
      <c r="C2064" s="79" t="s">
        <v>299</v>
      </c>
      <c r="D2064" s="88">
        <v>30400533</v>
      </c>
      <c r="E2064" s="80" t="s">
        <v>1518</v>
      </c>
      <c r="F2064" s="116" t="s">
        <v>1734</v>
      </c>
      <c r="G2064" s="110"/>
      <c r="H2064" s="82"/>
      <c r="I2064" s="83">
        <v>4486</v>
      </c>
      <c r="J2064" s="97">
        <v>42270</v>
      </c>
      <c r="K2064" s="82">
        <v>45370</v>
      </c>
    </row>
    <row r="2065" spans="1:11" s="35" customFormat="1" ht="25.5" x14ac:dyDescent="0.2">
      <c r="A2065" s="79" t="s">
        <v>1398</v>
      </c>
      <c r="B2065" s="74" t="s">
        <v>1408</v>
      </c>
      <c r="C2065" s="79" t="s">
        <v>299</v>
      </c>
      <c r="D2065" s="88">
        <v>30131990</v>
      </c>
      <c r="E2065" s="80" t="s">
        <v>1518</v>
      </c>
      <c r="F2065" s="116" t="s">
        <v>1735</v>
      </c>
      <c r="G2065" s="110"/>
      <c r="H2065" s="82"/>
      <c r="I2065" s="83">
        <v>4486</v>
      </c>
      <c r="J2065" s="97">
        <v>42270</v>
      </c>
      <c r="K2065" s="82">
        <v>85740</v>
      </c>
    </row>
    <row r="2066" spans="1:11" s="35" customFormat="1" x14ac:dyDescent="0.2">
      <c r="A2066" s="79" t="s">
        <v>1398</v>
      </c>
      <c r="B2066" s="74" t="s">
        <v>1447</v>
      </c>
      <c r="C2066" s="79" t="s">
        <v>299</v>
      </c>
      <c r="D2066" s="88">
        <v>30132695</v>
      </c>
      <c r="E2066" s="80" t="s">
        <v>1518</v>
      </c>
      <c r="F2066" s="116" t="s">
        <v>1736</v>
      </c>
      <c r="G2066" s="110"/>
      <c r="H2066" s="82"/>
      <c r="I2066" s="83">
        <v>3930</v>
      </c>
      <c r="J2066" s="97">
        <v>41577</v>
      </c>
      <c r="K2066" s="82">
        <v>77914</v>
      </c>
    </row>
    <row r="2067" spans="1:11" s="35" customFormat="1" x14ac:dyDescent="0.2">
      <c r="A2067" s="79" t="s">
        <v>1398</v>
      </c>
      <c r="B2067" s="74" t="s">
        <v>1447</v>
      </c>
      <c r="C2067" s="79" t="s">
        <v>299</v>
      </c>
      <c r="D2067" s="88">
        <v>30132697</v>
      </c>
      <c r="E2067" s="80" t="s">
        <v>1518</v>
      </c>
      <c r="F2067" s="116" t="s">
        <v>1737</v>
      </c>
      <c r="G2067" s="110"/>
      <c r="H2067" s="82"/>
      <c r="I2067" s="83">
        <v>3930</v>
      </c>
      <c r="J2067" s="97">
        <v>41577</v>
      </c>
      <c r="K2067" s="82">
        <v>79759</v>
      </c>
    </row>
    <row r="2068" spans="1:11" s="35" customFormat="1" x14ac:dyDescent="0.2">
      <c r="A2068" s="79" t="s">
        <v>1398</v>
      </c>
      <c r="B2068" s="74" t="s">
        <v>1447</v>
      </c>
      <c r="C2068" s="79" t="s">
        <v>299</v>
      </c>
      <c r="D2068" s="88">
        <v>30123473</v>
      </c>
      <c r="E2068" s="80" t="s">
        <v>1518</v>
      </c>
      <c r="F2068" s="116" t="s">
        <v>1738</v>
      </c>
      <c r="G2068" s="110"/>
      <c r="H2068" s="82"/>
      <c r="I2068" s="83">
        <v>3930</v>
      </c>
      <c r="J2068" s="97">
        <v>41577</v>
      </c>
      <c r="K2068" s="82">
        <v>80010</v>
      </c>
    </row>
    <row r="2069" spans="1:11" s="35" customFormat="1" x14ac:dyDescent="0.2">
      <c r="A2069" s="79" t="s">
        <v>1398</v>
      </c>
      <c r="B2069" s="74" t="s">
        <v>1447</v>
      </c>
      <c r="C2069" s="79" t="s">
        <v>299</v>
      </c>
      <c r="D2069" s="88">
        <v>30111367</v>
      </c>
      <c r="E2069" s="80" t="s">
        <v>1518</v>
      </c>
      <c r="F2069" s="116" t="s">
        <v>1739</v>
      </c>
      <c r="G2069" s="110"/>
      <c r="H2069" s="82"/>
      <c r="I2069" s="83">
        <v>3930</v>
      </c>
      <c r="J2069" s="97">
        <v>41577</v>
      </c>
      <c r="K2069" s="82">
        <v>75000</v>
      </c>
    </row>
    <row r="2070" spans="1:11" s="35" customFormat="1" x14ac:dyDescent="0.2">
      <c r="A2070" s="79" t="s">
        <v>1398</v>
      </c>
      <c r="B2070" s="74" t="s">
        <v>1447</v>
      </c>
      <c r="C2070" s="79" t="s">
        <v>299</v>
      </c>
      <c r="D2070" s="88">
        <v>30345493</v>
      </c>
      <c r="E2070" s="80" t="s">
        <v>1518</v>
      </c>
      <c r="F2070" s="116" t="s">
        <v>1740</v>
      </c>
      <c r="G2070" s="110"/>
      <c r="H2070" s="82"/>
      <c r="I2070" s="83">
        <v>4152</v>
      </c>
      <c r="J2070" s="97">
        <v>41926</v>
      </c>
      <c r="K2070" s="82">
        <v>77662</v>
      </c>
    </row>
    <row r="2071" spans="1:11" s="35" customFormat="1" x14ac:dyDescent="0.2">
      <c r="A2071" s="79" t="s">
        <v>1398</v>
      </c>
      <c r="B2071" s="74" t="s">
        <v>1447</v>
      </c>
      <c r="C2071" s="79" t="s">
        <v>299</v>
      </c>
      <c r="D2071" s="88">
        <v>30345491</v>
      </c>
      <c r="E2071" s="80" t="s">
        <v>1518</v>
      </c>
      <c r="F2071" s="116" t="s">
        <v>1741</v>
      </c>
      <c r="G2071" s="110"/>
      <c r="H2071" s="82"/>
      <c r="I2071" s="83">
        <v>4152</v>
      </c>
      <c r="J2071" s="97">
        <v>41926</v>
      </c>
      <c r="K2071" s="82">
        <v>77662</v>
      </c>
    </row>
    <row r="2072" spans="1:11" s="35" customFormat="1" x14ac:dyDescent="0.2">
      <c r="A2072" s="79" t="s">
        <v>1398</v>
      </c>
      <c r="B2072" s="74" t="s">
        <v>1447</v>
      </c>
      <c r="C2072" s="79" t="s">
        <v>299</v>
      </c>
      <c r="D2072" s="88">
        <v>30380524</v>
      </c>
      <c r="E2072" s="80" t="s">
        <v>1518</v>
      </c>
      <c r="F2072" s="116" t="s">
        <v>1742</v>
      </c>
      <c r="G2072" s="110"/>
      <c r="H2072" s="82"/>
      <c r="I2072" s="83">
        <v>4293</v>
      </c>
      <c r="J2072" s="97">
        <v>42088</v>
      </c>
      <c r="K2072" s="82">
        <v>85772</v>
      </c>
    </row>
    <row r="2073" spans="1:11" s="35" customFormat="1" x14ac:dyDescent="0.2">
      <c r="A2073" s="79" t="s">
        <v>1398</v>
      </c>
      <c r="B2073" s="74" t="s">
        <v>1447</v>
      </c>
      <c r="C2073" s="79" t="s">
        <v>299</v>
      </c>
      <c r="D2073" s="88">
        <v>30380492</v>
      </c>
      <c r="E2073" s="80" t="s">
        <v>1518</v>
      </c>
      <c r="F2073" s="116" t="s">
        <v>1743</v>
      </c>
      <c r="G2073" s="110"/>
      <c r="H2073" s="82"/>
      <c r="I2073" s="83">
        <v>4293</v>
      </c>
      <c r="J2073" s="97">
        <v>42088</v>
      </c>
      <c r="K2073" s="82">
        <v>85772</v>
      </c>
    </row>
    <row r="2074" spans="1:11" s="35" customFormat="1" x14ac:dyDescent="0.2">
      <c r="A2074" s="79" t="s">
        <v>1398</v>
      </c>
      <c r="B2074" s="74" t="s">
        <v>1447</v>
      </c>
      <c r="C2074" s="79" t="s">
        <v>299</v>
      </c>
      <c r="D2074" s="88">
        <v>30380424</v>
      </c>
      <c r="E2074" s="80" t="s">
        <v>1518</v>
      </c>
      <c r="F2074" s="116" t="s">
        <v>1744</v>
      </c>
      <c r="G2074" s="110"/>
      <c r="H2074" s="82"/>
      <c r="I2074" s="83">
        <v>4293</v>
      </c>
      <c r="J2074" s="97">
        <v>42088</v>
      </c>
      <c r="K2074" s="82">
        <v>85772</v>
      </c>
    </row>
    <row r="2075" spans="1:11" s="35" customFormat="1" x14ac:dyDescent="0.2">
      <c r="A2075" s="79" t="s">
        <v>1398</v>
      </c>
      <c r="B2075" s="74" t="s">
        <v>1447</v>
      </c>
      <c r="C2075" s="79" t="s">
        <v>299</v>
      </c>
      <c r="D2075" s="88">
        <v>30380483</v>
      </c>
      <c r="E2075" s="80" t="s">
        <v>1518</v>
      </c>
      <c r="F2075" s="116" t="s">
        <v>1745</v>
      </c>
      <c r="G2075" s="110"/>
      <c r="H2075" s="82"/>
      <c r="I2075" s="83">
        <v>4293</v>
      </c>
      <c r="J2075" s="97">
        <v>42088</v>
      </c>
      <c r="K2075" s="82">
        <v>85772</v>
      </c>
    </row>
    <row r="2076" spans="1:11" s="35" customFormat="1" x14ac:dyDescent="0.2">
      <c r="A2076" s="79" t="s">
        <v>1398</v>
      </c>
      <c r="B2076" s="74" t="s">
        <v>1447</v>
      </c>
      <c r="C2076" s="79" t="s">
        <v>299</v>
      </c>
      <c r="D2076" s="88">
        <v>30382333</v>
      </c>
      <c r="E2076" s="80" t="s">
        <v>1518</v>
      </c>
      <c r="F2076" s="116" t="s">
        <v>1746</v>
      </c>
      <c r="G2076" s="110"/>
      <c r="H2076" s="82"/>
      <c r="I2076" s="83">
        <v>4303</v>
      </c>
      <c r="J2076" s="97">
        <v>42109</v>
      </c>
      <c r="K2076" s="82">
        <v>77998</v>
      </c>
    </row>
    <row r="2077" spans="1:11" s="35" customFormat="1" x14ac:dyDescent="0.2">
      <c r="A2077" s="79" t="s">
        <v>1398</v>
      </c>
      <c r="B2077" s="74" t="s">
        <v>1447</v>
      </c>
      <c r="C2077" s="79" t="s">
        <v>299</v>
      </c>
      <c r="D2077" s="88">
        <v>30142574</v>
      </c>
      <c r="E2077" s="80" t="s">
        <v>1518</v>
      </c>
      <c r="F2077" s="116" t="s">
        <v>1747</v>
      </c>
      <c r="G2077" s="110"/>
      <c r="H2077" s="82"/>
      <c r="I2077" s="83">
        <v>4486</v>
      </c>
      <c r="J2077" s="97">
        <v>42270</v>
      </c>
      <c r="K2077" s="82">
        <v>86000</v>
      </c>
    </row>
    <row r="2078" spans="1:11" s="35" customFormat="1" x14ac:dyDescent="0.2">
      <c r="A2078" s="79" t="s">
        <v>1398</v>
      </c>
      <c r="B2078" s="74" t="s">
        <v>1447</v>
      </c>
      <c r="C2078" s="79" t="s">
        <v>299</v>
      </c>
      <c r="D2078" s="88">
        <v>30128240</v>
      </c>
      <c r="E2078" s="80" t="s">
        <v>1518</v>
      </c>
      <c r="F2078" s="116" t="s">
        <v>1520</v>
      </c>
      <c r="G2078" s="110"/>
      <c r="H2078" s="82"/>
      <c r="I2078" s="83">
        <v>4486</v>
      </c>
      <c r="J2078" s="97">
        <v>42270</v>
      </c>
      <c r="K2078" s="82">
        <v>86000</v>
      </c>
    </row>
    <row r="2079" spans="1:11" s="35" customFormat="1" x14ac:dyDescent="0.2">
      <c r="A2079" s="79" t="s">
        <v>1398</v>
      </c>
      <c r="B2079" s="74" t="s">
        <v>1447</v>
      </c>
      <c r="C2079" s="79" t="s">
        <v>299</v>
      </c>
      <c r="D2079" s="88">
        <v>30139273</v>
      </c>
      <c r="E2079" s="80" t="s">
        <v>1518</v>
      </c>
      <c r="F2079" s="116" t="s">
        <v>1748</v>
      </c>
      <c r="G2079" s="110"/>
      <c r="H2079" s="82"/>
      <c r="I2079" s="83">
        <v>4486</v>
      </c>
      <c r="J2079" s="97">
        <v>42270</v>
      </c>
      <c r="K2079" s="82">
        <v>86000</v>
      </c>
    </row>
    <row r="2080" spans="1:11" s="35" customFormat="1" x14ac:dyDescent="0.2">
      <c r="A2080" s="79" t="s">
        <v>1398</v>
      </c>
      <c r="B2080" s="74" t="s">
        <v>1447</v>
      </c>
      <c r="C2080" s="79" t="s">
        <v>299</v>
      </c>
      <c r="D2080" s="88">
        <v>30397781</v>
      </c>
      <c r="E2080" s="80" t="s">
        <v>1518</v>
      </c>
      <c r="F2080" s="116" t="s">
        <v>1749</v>
      </c>
      <c r="G2080" s="110"/>
      <c r="H2080" s="82"/>
      <c r="I2080" s="83">
        <v>4486</v>
      </c>
      <c r="J2080" s="97">
        <v>42270</v>
      </c>
      <c r="K2080" s="82">
        <v>86000</v>
      </c>
    </row>
    <row r="2081" spans="1:11" s="35" customFormat="1" ht="25.5" x14ac:dyDescent="0.2">
      <c r="A2081" s="79" t="s">
        <v>1398</v>
      </c>
      <c r="B2081" s="74" t="s">
        <v>1447</v>
      </c>
      <c r="C2081" s="79" t="s">
        <v>299</v>
      </c>
      <c r="D2081" s="88">
        <v>30128705</v>
      </c>
      <c r="E2081" s="80" t="s">
        <v>1518</v>
      </c>
      <c r="F2081" s="116" t="s">
        <v>1750</v>
      </c>
      <c r="G2081" s="110"/>
      <c r="H2081" s="82"/>
      <c r="I2081" s="83">
        <v>4486</v>
      </c>
      <c r="J2081" s="97">
        <v>42270</v>
      </c>
      <c r="K2081" s="82">
        <v>86000</v>
      </c>
    </row>
    <row r="2082" spans="1:11" s="35" customFormat="1" x14ac:dyDescent="0.2">
      <c r="A2082" s="79" t="s">
        <v>1398</v>
      </c>
      <c r="B2082" s="74" t="s">
        <v>1435</v>
      </c>
      <c r="C2082" s="79" t="s">
        <v>299</v>
      </c>
      <c r="D2082" s="88">
        <v>30131666</v>
      </c>
      <c r="E2082" s="80" t="s">
        <v>1518</v>
      </c>
      <c r="F2082" s="116" t="s">
        <v>1521</v>
      </c>
      <c r="G2082" s="110"/>
      <c r="H2082" s="82"/>
      <c r="I2082" s="83">
        <v>3796</v>
      </c>
      <c r="J2082" s="97">
        <v>41408</v>
      </c>
      <c r="K2082" s="82">
        <v>33000</v>
      </c>
    </row>
    <row r="2083" spans="1:11" s="35" customFormat="1" x14ac:dyDescent="0.2">
      <c r="A2083" s="79" t="s">
        <v>1398</v>
      </c>
      <c r="B2083" s="74" t="s">
        <v>1435</v>
      </c>
      <c r="C2083" s="79" t="s">
        <v>299</v>
      </c>
      <c r="D2083" s="88">
        <v>30131676</v>
      </c>
      <c r="E2083" s="80" t="s">
        <v>1518</v>
      </c>
      <c r="F2083" s="116" t="s">
        <v>1751</v>
      </c>
      <c r="G2083" s="110"/>
      <c r="H2083" s="82"/>
      <c r="I2083" s="83">
        <v>3796</v>
      </c>
      <c r="J2083" s="97">
        <v>41408</v>
      </c>
      <c r="K2083" s="82">
        <v>72200</v>
      </c>
    </row>
    <row r="2084" spans="1:11" s="35" customFormat="1" x14ac:dyDescent="0.2">
      <c r="A2084" s="79" t="s">
        <v>1398</v>
      </c>
      <c r="B2084" s="74" t="s">
        <v>1435</v>
      </c>
      <c r="C2084" s="79" t="s">
        <v>299</v>
      </c>
      <c r="D2084" s="88">
        <v>30147472</v>
      </c>
      <c r="E2084" s="80" t="s">
        <v>1518</v>
      </c>
      <c r="F2084" s="116" t="s">
        <v>1525</v>
      </c>
      <c r="G2084" s="110"/>
      <c r="H2084" s="82"/>
      <c r="I2084" s="83">
        <v>3930</v>
      </c>
      <c r="J2084" s="97">
        <v>41577</v>
      </c>
      <c r="K2084" s="82">
        <v>79960</v>
      </c>
    </row>
    <row r="2085" spans="1:11" s="35" customFormat="1" x14ac:dyDescent="0.2">
      <c r="A2085" s="79" t="s">
        <v>1398</v>
      </c>
      <c r="B2085" s="74" t="s">
        <v>1435</v>
      </c>
      <c r="C2085" s="79" t="s">
        <v>299</v>
      </c>
      <c r="D2085" s="88">
        <v>30382722</v>
      </c>
      <c r="E2085" s="80" t="s">
        <v>1518</v>
      </c>
      <c r="F2085" s="116" t="s">
        <v>1752</v>
      </c>
      <c r="G2085" s="110"/>
      <c r="H2085" s="82"/>
      <c r="I2085" s="83">
        <v>4396</v>
      </c>
      <c r="J2085" s="97">
        <v>42200</v>
      </c>
      <c r="K2085" s="82">
        <v>83918</v>
      </c>
    </row>
    <row r="2086" spans="1:11" s="35" customFormat="1" x14ac:dyDescent="0.2">
      <c r="A2086" s="79" t="s">
        <v>1398</v>
      </c>
      <c r="B2086" s="74" t="s">
        <v>1435</v>
      </c>
      <c r="C2086" s="79" t="s">
        <v>299</v>
      </c>
      <c r="D2086" s="88">
        <v>30382578</v>
      </c>
      <c r="E2086" s="80" t="s">
        <v>1518</v>
      </c>
      <c r="F2086" s="116" t="s">
        <v>1753</v>
      </c>
      <c r="G2086" s="110"/>
      <c r="H2086" s="82"/>
      <c r="I2086" s="83">
        <v>4396</v>
      </c>
      <c r="J2086" s="97">
        <v>42200</v>
      </c>
      <c r="K2086" s="82">
        <v>82917</v>
      </c>
    </row>
    <row r="2087" spans="1:11" s="35" customFormat="1" x14ac:dyDescent="0.2">
      <c r="A2087" s="79" t="s">
        <v>1398</v>
      </c>
      <c r="B2087" s="74" t="s">
        <v>1435</v>
      </c>
      <c r="C2087" s="79" t="s">
        <v>299</v>
      </c>
      <c r="D2087" s="88">
        <v>30124760</v>
      </c>
      <c r="E2087" s="80" t="s">
        <v>1518</v>
      </c>
      <c r="F2087" s="116" t="s">
        <v>1754</v>
      </c>
      <c r="G2087" s="110"/>
      <c r="H2087" s="82"/>
      <c r="I2087" s="83">
        <v>4486</v>
      </c>
      <c r="J2087" s="97">
        <v>42270</v>
      </c>
      <c r="K2087" s="82">
        <v>86259</v>
      </c>
    </row>
    <row r="2088" spans="1:11" s="35" customFormat="1" x14ac:dyDescent="0.2">
      <c r="A2088" s="79" t="s">
        <v>1398</v>
      </c>
      <c r="B2088" s="74" t="s">
        <v>1435</v>
      </c>
      <c r="C2088" s="79" t="s">
        <v>299</v>
      </c>
      <c r="D2088" s="88">
        <v>30131705</v>
      </c>
      <c r="E2088" s="80" t="s">
        <v>1518</v>
      </c>
      <c r="F2088" s="116" t="s">
        <v>1755</v>
      </c>
      <c r="G2088" s="110"/>
      <c r="H2088" s="82"/>
      <c r="I2088" s="83">
        <v>4486</v>
      </c>
      <c r="J2088" s="97">
        <v>42270</v>
      </c>
      <c r="K2088" s="82">
        <v>25606</v>
      </c>
    </row>
    <row r="2089" spans="1:11" s="35" customFormat="1" x14ac:dyDescent="0.2">
      <c r="A2089" s="79" t="s">
        <v>1398</v>
      </c>
      <c r="B2089" s="74" t="s">
        <v>1435</v>
      </c>
      <c r="C2089" s="79" t="s">
        <v>299</v>
      </c>
      <c r="D2089" s="88">
        <v>30151073</v>
      </c>
      <c r="E2089" s="80" t="s">
        <v>1518</v>
      </c>
      <c r="F2089" s="116" t="s">
        <v>1756</v>
      </c>
      <c r="G2089" s="110"/>
      <c r="H2089" s="82"/>
      <c r="I2089" s="83">
        <v>4486</v>
      </c>
      <c r="J2089" s="97">
        <v>42270</v>
      </c>
      <c r="K2089" s="82">
        <v>86320</v>
      </c>
    </row>
    <row r="2090" spans="1:11" s="35" customFormat="1" x14ac:dyDescent="0.2">
      <c r="A2090" s="79" t="s">
        <v>1398</v>
      </c>
      <c r="B2090" s="74" t="s">
        <v>1435</v>
      </c>
      <c r="C2090" s="79" t="s">
        <v>299</v>
      </c>
      <c r="D2090" s="88">
        <v>30402272</v>
      </c>
      <c r="E2090" s="80" t="s">
        <v>1518</v>
      </c>
      <c r="F2090" s="116" t="s">
        <v>1757</v>
      </c>
      <c r="G2090" s="110"/>
      <c r="H2090" s="82"/>
      <c r="I2090" s="83">
        <v>4486</v>
      </c>
      <c r="J2090" s="97">
        <v>42270</v>
      </c>
      <c r="K2090" s="82">
        <v>86303</v>
      </c>
    </row>
    <row r="2091" spans="1:11" s="35" customFormat="1" x14ac:dyDescent="0.2">
      <c r="A2091" s="79" t="s">
        <v>1398</v>
      </c>
      <c r="B2091" s="74" t="s">
        <v>1413</v>
      </c>
      <c r="C2091" s="79" t="s">
        <v>299</v>
      </c>
      <c r="D2091" s="88">
        <v>30138276</v>
      </c>
      <c r="E2091" s="80" t="s">
        <v>1518</v>
      </c>
      <c r="F2091" s="116" t="s">
        <v>1758</v>
      </c>
      <c r="G2091" s="110"/>
      <c r="H2091" s="82"/>
      <c r="I2091" s="83">
        <v>4136</v>
      </c>
      <c r="J2091" s="97">
        <v>41912</v>
      </c>
      <c r="K2091" s="82">
        <v>79752</v>
      </c>
    </row>
    <row r="2092" spans="1:11" s="35" customFormat="1" x14ac:dyDescent="0.2">
      <c r="A2092" s="79" t="s">
        <v>1398</v>
      </c>
      <c r="B2092" s="74" t="s">
        <v>1413</v>
      </c>
      <c r="C2092" s="79" t="s">
        <v>299</v>
      </c>
      <c r="D2092" s="88">
        <v>30163572</v>
      </c>
      <c r="E2092" s="80" t="s">
        <v>1518</v>
      </c>
      <c r="F2092" s="116" t="s">
        <v>1759</v>
      </c>
      <c r="G2092" s="110"/>
      <c r="H2092" s="82"/>
      <c r="I2092" s="83">
        <v>4136</v>
      </c>
      <c r="J2092" s="97">
        <v>41912</v>
      </c>
      <c r="K2092" s="82">
        <v>69692</v>
      </c>
    </row>
    <row r="2093" spans="1:11" s="35" customFormat="1" x14ac:dyDescent="0.2">
      <c r="A2093" s="79" t="s">
        <v>1398</v>
      </c>
      <c r="B2093" s="74" t="s">
        <v>1413</v>
      </c>
      <c r="C2093" s="79" t="s">
        <v>299</v>
      </c>
      <c r="D2093" s="88">
        <v>30369224</v>
      </c>
      <c r="E2093" s="80" t="s">
        <v>1518</v>
      </c>
      <c r="F2093" s="116" t="s">
        <v>1760</v>
      </c>
      <c r="G2093" s="110"/>
      <c r="H2093" s="82"/>
      <c r="I2093" s="83">
        <v>4293</v>
      </c>
      <c r="J2093" s="97">
        <v>42088</v>
      </c>
      <c r="K2093" s="82">
        <v>65444</v>
      </c>
    </row>
    <row r="2094" spans="1:11" s="35" customFormat="1" x14ac:dyDescent="0.2">
      <c r="A2094" s="79" t="s">
        <v>1398</v>
      </c>
      <c r="B2094" s="74" t="s">
        <v>1413</v>
      </c>
      <c r="C2094" s="79" t="s">
        <v>299</v>
      </c>
      <c r="D2094" s="88">
        <v>30380623</v>
      </c>
      <c r="E2094" s="80" t="s">
        <v>1518</v>
      </c>
      <c r="F2094" s="116" t="s">
        <v>1761</v>
      </c>
      <c r="G2094" s="110"/>
      <c r="H2094" s="82"/>
      <c r="I2094" s="83">
        <v>4293</v>
      </c>
      <c r="J2094" s="97">
        <v>42088</v>
      </c>
      <c r="K2094" s="82">
        <v>86063</v>
      </c>
    </row>
    <row r="2095" spans="1:11" s="35" customFormat="1" x14ac:dyDescent="0.2">
      <c r="A2095" s="79" t="s">
        <v>1398</v>
      </c>
      <c r="B2095" s="74" t="s">
        <v>1413</v>
      </c>
      <c r="C2095" s="79" t="s">
        <v>299</v>
      </c>
      <c r="D2095" s="88">
        <v>30400233</v>
      </c>
      <c r="E2095" s="80" t="s">
        <v>1518</v>
      </c>
      <c r="F2095" s="116" t="s">
        <v>1560</v>
      </c>
      <c r="G2095" s="110"/>
      <c r="H2095" s="82"/>
      <c r="I2095" s="83">
        <v>4486</v>
      </c>
      <c r="J2095" s="97">
        <v>42270</v>
      </c>
      <c r="K2095" s="82">
        <v>79819</v>
      </c>
    </row>
    <row r="2096" spans="1:11" s="35" customFormat="1" x14ac:dyDescent="0.2">
      <c r="A2096" s="79" t="s">
        <v>1398</v>
      </c>
      <c r="B2096" s="74" t="s">
        <v>1413</v>
      </c>
      <c r="C2096" s="79" t="s">
        <v>299</v>
      </c>
      <c r="D2096" s="88">
        <v>30400054</v>
      </c>
      <c r="E2096" s="80" t="s">
        <v>1518</v>
      </c>
      <c r="F2096" s="116" t="s">
        <v>1762</v>
      </c>
      <c r="G2096" s="110"/>
      <c r="H2096" s="82"/>
      <c r="I2096" s="83">
        <v>4486</v>
      </c>
      <c r="J2096" s="97">
        <v>42270</v>
      </c>
      <c r="K2096" s="82">
        <v>82721</v>
      </c>
    </row>
    <row r="2097" spans="1:11" s="35" customFormat="1" x14ac:dyDescent="0.2">
      <c r="A2097" s="79" t="s">
        <v>1398</v>
      </c>
      <c r="B2097" s="74" t="s">
        <v>1413</v>
      </c>
      <c r="C2097" s="79" t="s">
        <v>299</v>
      </c>
      <c r="D2097" s="88">
        <v>30399177</v>
      </c>
      <c r="E2097" s="80" t="s">
        <v>1518</v>
      </c>
      <c r="F2097" s="116" t="s">
        <v>1763</v>
      </c>
      <c r="G2097" s="110"/>
      <c r="H2097" s="82"/>
      <c r="I2097" s="83">
        <v>4486</v>
      </c>
      <c r="J2097" s="97">
        <v>42270</v>
      </c>
      <c r="K2097" s="82">
        <v>86007</v>
      </c>
    </row>
    <row r="2098" spans="1:11" s="35" customFormat="1" x14ac:dyDescent="0.2">
      <c r="A2098" s="79" t="s">
        <v>1398</v>
      </c>
      <c r="B2098" s="74" t="s">
        <v>1764</v>
      </c>
      <c r="C2098" s="79" t="s">
        <v>299</v>
      </c>
      <c r="D2098" s="88">
        <v>30137943</v>
      </c>
      <c r="E2098" s="80" t="s">
        <v>1518</v>
      </c>
      <c r="F2098" s="116" t="s">
        <v>1765</v>
      </c>
      <c r="G2098" s="110"/>
      <c r="H2098" s="82"/>
      <c r="I2098" s="83">
        <v>3930</v>
      </c>
      <c r="J2098" s="97">
        <v>41577</v>
      </c>
      <c r="K2098" s="82">
        <v>80000</v>
      </c>
    </row>
    <row r="2099" spans="1:11" s="35" customFormat="1" x14ac:dyDescent="0.2">
      <c r="A2099" s="79" t="s">
        <v>1398</v>
      </c>
      <c r="B2099" s="74" t="s">
        <v>1764</v>
      </c>
      <c r="C2099" s="79" t="s">
        <v>299</v>
      </c>
      <c r="D2099" s="88">
        <v>30345480</v>
      </c>
      <c r="E2099" s="80" t="s">
        <v>1518</v>
      </c>
      <c r="F2099" s="116" t="s">
        <v>1766</v>
      </c>
      <c r="G2099" s="110"/>
      <c r="H2099" s="82"/>
      <c r="I2099" s="83">
        <v>4136</v>
      </c>
      <c r="J2099" s="97">
        <v>41912</v>
      </c>
      <c r="K2099" s="82">
        <v>80000</v>
      </c>
    </row>
    <row r="2100" spans="1:11" s="35" customFormat="1" x14ac:dyDescent="0.2">
      <c r="A2100" s="79" t="s">
        <v>1398</v>
      </c>
      <c r="B2100" s="74" t="s">
        <v>1764</v>
      </c>
      <c r="C2100" s="79" t="s">
        <v>299</v>
      </c>
      <c r="D2100" s="88">
        <v>30381523</v>
      </c>
      <c r="E2100" s="80" t="s">
        <v>1518</v>
      </c>
      <c r="F2100" s="116" t="s">
        <v>1767</v>
      </c>
      <c r="G2100" s="110"/>
      <c r="H2100" s="82"/>
      <c r="I2100" s="83">
        <v>4293</v>
      </c>
      <c r="J2100" s="97">
        <v>42088</v>
      </c>
      <c r="K2100" s="82">
        <v>86395</v>
      </c>
    </row>
    <row r="2101" spans="1:11" s="35" customFormat="1" x14ac:dyDescent="0.2">
      <c r="A2101" s="79" t="s">
        <v>1398</v>
      </c>
      <c r="B2101" s="74" t="s">
        <v>1764</v>
      </c>
      <c r="C2101" s="79" t="s">
        <v>299</v>
      </c>
      <c r="D2101" s="88">
        <v>30347027</v>
      </c>
      <c r="E2101" s="80" t="s">
        <v>1518</v>
      </c>
      <c r="F2101" s="116" t="s">
        <v>1768</v>
      </c>
      <c r="G2101" s="110"/>
      <c r="H2101" s="82"/>
      <c r="I2101" s="83">
        <v>4486</v>
      </c>
      <c r="J2101" s="97">
        <v>42270</v>
      </c>
      <c r="K2101" s="82">
        <v>80000</v>
      </c>
    </row>
    <row r="2102" spans="1:11" s="35" customFormat="1" x14ac:dyDescent="0.2">
      <c r="A2102" s="79" t="s">
        <v>1398</v>
      </c>
      <c r="B2102" s="74" t="s">
        <v>1764</v>
      </c>
      <c r="C2102" s="79" t="s">
        <v>299</v>
      </c>
      <c r="D2102" s="88">
        <v>30386678</v>
      </c>
      <c r="E2102" s="80" t="s">
        <v>1518</v>
      </c>
      <c r="F2102" s="116" t="s">
        <v>1769</v>
      </c>
      <c r="G2102" s="110"/>
      <c r="H2102" s="82"/>
      <c r="I2102" s="83">
        <v>4486</v>
      </c>
      <c r="J2102" s="97">
        <v>42270</v>
      </c>
      <c r="K2102" s="82">
        <v>86395</v>
      </c>
    </row>
    <row r="2103" spans="1:11" s="35" customFormat="1" x14ac:dyDescent="0.2">
      <c r="A2103" s="79" t="s">
        <v>1398</v>
      </c>
      <c r="B2103" s="74" t="s">
        <v>1764</v>
      </c>
      <c r="C2103" s="79" t="s">
        <v>299</v>
      </c>
      <c r="D2103" s="88">
        <v>30386677</v>
      </c>
      <c r="E2103" s="80" t="s">
        <v>1518</v>
      </c>
      <c r="F2103" s="116" t="s">
        <v>1770</v>
      </c>
      <c r="G2103" s="110"/>
      <c r="H2103" s="82"/>
      <c r="I2103" s="83">
        <v>4486</v>
      </c>
      <c r="J2103" s="97">
        <v>42270</v>
      </c>
      <c r="K2103" s="82">
        <v>86385</v>
      </c>
    </row>
    <row r="2104" spans="1:11" s="35" customFormat="1" x14ac:dyDescent="0.2">
      <c r="A2104" s="79" t="s">
        <v>1398</v>
      </c>
      <c r="B2104" s="74" t="s">
        <v>1401</v>
      </c>
      <c r="C2104" s="79" t="s">
        <v>299</v>
      </c>
      <c r="D2104" s="88">
        <v>30400180</v>
      </c>
      <c r="E2104" s="80" t="s">
        <v>1518</v>
      </c>
      <c r="F2104" s="116" t="s">
        <v>1771</v>
      </c>
      <c r="G2104" s="110"/>
      <c r="H2104" s="82"/>
      <c r="I2104" s="83">
        <v>4486</v>
      </c>
      <c r="J2104" s="97">
        <v>42270</v>
      </c>
      <c r="K2104" s="82">
        <v>86035</v>
      </c>
    </row>
    <row r="2105" spans="1:11" s="35" customFormat="1" x14ac:dyDescent="0.2">
      <c r="A2105" s="79" t="s">
        <v>1398</v>
      </c>
      <c r="B2105" s="74" t="s">
        <v>1401</v>
      </c>
      <c r="C2105" s="79" t="s">
        <v>299</v>
      </c>
      <c r="D2105" s="88">
        <v>30400076</v>
      </c>
      <c r="E2105" s="80" t="s">
        <v>1518</v>
      </c>
      <c r="F2105" s="116" t="s">
        <v>1772</v>
      </c>
      <c r="G2105" s="110"/>
      <c r="H2105" s="82"/>
      <c r="I2105" s="83">
        <v>4486</v>
      </c>
      <c r="J2105" s="97">
        <v>42270</v>
      </c>
      <c r="K2105" s="82">
        <v>85545</v>
      </c>
    </row>
    <row r="2106" spans="1:11" s="35" customFormat="1" x14ac:dyDescent="0.2">
      <c r="A2106" s="79" t="s">
        <v>1398</v>
      </c>
      <c r="B2106" s="116" t="s">
        <v>1484</v>
      </c>
      <c r="C2106" s="79" t="s">
        <v>299</v>
      </c>
      <c r="D2106" s="118">
        <v>30457723</v>
      </c>
      <c r="E2106" s="80" t="s">
        <v>1518</v>
      </c>
      <c r="F2106" s="116" t="s">
        <v>1773</v>
      </c>
      <c r="G2106" s="110"/>
      <c r="H2106" s="82"/>
      <c r="I2106" s="119">
        <v>4647</v>
      </c>
      <c r="J2106" s="120">
        <v>42451</v>
      </c>
      <c r="K2106" s="121">
        <v>74561</v>
      </c>
    </row>
    <row r="2107" spans="1:11" s="35" customFormat="1" x14ac:dyDescent="0.2">
      <c r="A2107" s="79" t="s">
        <v>1398</v>
      </c>
      <c r="B2107" s="116" t="s">
        <v>1484</v>
      </c>
      <c r="C2107" s="79" t="s">
        <v>299</v>
      </c>
      <c r="D2107" s="118">
        <v>30437331</v>
      </c>
      <c r="E2107" s="80" t="s">
        <v>1518</v>
      </c>
      <c r="F2107" s="116" t="s">
        <v>1723</v>
      </c>
      <c r="G2107" s="110"/>
      <c r="H2107" s="82"/>
      <c r="I2107" s="119">
        <v>4647</v>
      </c>
      <c r="J2107" s="120">
        <v>42451</v>
      </c>
      <c r="K2107" s="121">
        <v>86326</v>
      </c>
    </row>
    <row r="2108" spans="1:11" s="35" customFormat="1" x14ac:dyDescent="0.2">
      <c r="A2108" s="79" t="s">
        <v>1398</v>
      </c>
      <c r="B2108" s="116" t="s">
        <v>1418</v>
      </c>
      <c r="C2108" s="79" t="s">
        <v>299</v>
      </c>
      <c r="D2108" s="118">
        <v>30381123</v>
      </c>
      <c r="E2108" s="80" t="s">
        <v>1518</v>
      </c>
      <c r="F2108" s="116" t="s">
        <v>1774</v>
      </c>
      <c r="G2108" s="110"/>
      <c r="H2108" s="82"/>
      <c r="I2108" s="119">
        <v>4644</v>
      </c>
      <c r="J2108" s="120">
        <v>42451</v>
      </c>
      <c r="K2108" s="121">
        <v>78900</v>
      </c>
    </row>
    <row r="2109" spans="1:11" s="35" customFormat="1" x14ac:dyDescent="0.2">
      <c r="A2109" s="79" t="s">
        <v>1398</v>
      </c>
      <c r="B2109" s="116" t="s">
        <v>1536</v>
      </c>
      <c r="C2109" s="79" t="s">
        <v>299</v>
      </c>
      <c r="D2109" s="118">
        <v>30381236</v>
      </c>
      <c r="E2109" s="80" t="s">
        <v>1518</v>
      </c>
      <c r="F2109" s="116" t="s">
        <v>1775</v>
      </c>
      <c r="G2109" s="110"/>
      <c r="H2109" s="82"/>
      <c r="I2109" s="119">
        <v>4731</v>
      </c>
      <c r="J2109" s="120">
        <v>42529</v>
      </c>
      <c r="K2109" s="121">
        <v>86380.570999999996</v>
      </c>
    </row>
    <row r="2110" spans="1:11" s="35" customFormat="1" x14ac:dyDescent="0.2">
      <c r="A2110" s="79" t="s">
        <v>1398</v>
      </c>
      <c r="B2110" s="116" t="s">
        <v>1447</v>
      </c>
      <c r="C2110" s="79" t="s">
        <v>299</v>
      </c>
      <c r="D2110" s="118">
        <v>30454987</v>
      </c>
      <c r="E2110" s="80" t="s">
        <v>1518</v>
      </c>
      <c r="F2110" s="116" t="s">
        <v>1776</v>
      </c>
      <c r="G2110" s="110"/>
      <c r="H2110" s="82"/>
      <c r="I2110" s="119">
        <v>4727</v>
      </c>
      <c r="J2110" s="120">
        <v>42529</v>
      </c>
      <c r="K2110" s="121">
        <v>89026</v>
      </c>
    </row>
    <row r="2111" spans="1:11" s="35" customFormat="1" x14ac:dyDescent="0.2">
      <c r="A2111" s="79" t="s">
        <v>1398</v>
      </c>
      <c r="B2111" s="116" t="s">
        <v>1401</v>
      </c>
      <c r="C2111" s="79" t="s">
        <v>299</v>
      </c>
      <c r="D2111" s="118">
        <v>30459220</v>
      </c>
      <c r="E2111" s="80" t="s">
        <v>1518</v>
      </c>
      <c r="F2111" s="116" t="s">
        <v>1777</v>
      </c>
      <c r="G2111" s="110"/>
      <c r="H2111" s="82"/>
      <c r="I2111" s="119">
        <v>4730</v>
      </c>
      <c r="J2111" s="120">
        <v>42529</v>
      </c>
      <c r="K2111" s="121">
        <v>89906</v>
      </c>
    </row>
    <row r="2112" spans="1:11" s="35" customFormat="1" x14ac:dyDescent="0.2">
      <c r="A2112" s="79" t="s">
        <v>1398</v>
      </c>
      <c r="B2112" s="116" t="s">
        <v>1481</v>
      </c>
      <c r="C2112" s="79" t="s">
        <v>299</v>
      </c>
      <c r="D2112" s="118">
        <v>30440225</v>
      </c>
      <c r="E2112" s="80" t="s">
        <v>1518</v>
      </c>
      <c r="F2112" s="116" t="s">
        <v>1778</v>
      </c>
      <c r="G2112" s="110"/>
      <c r="H2112" s="82"/>
      <c r="I2112" s="119">
        <v>4693</v>
      </c>
      <c r="J2112" s="120">
        <v>42501</v>
      </c>
      <c r="K2112" s="121">
        <v>9585</v>
      </c>
    </row>
    <row r="2113" spans="1:11" s="35" customFormat="1" x14ac:dyDescent="0.2">
      <c r="A2113" s="79" t="s">
        <v>1398</v>
      </c>
      <c r="B2113" s="74" t="s">
        <v>114</v>
      </c>
      <c r="C2113" s="79" t="s">
        <v>299</v>
      </c>
      <c r="D2113" s="118">
        <v>30459223</v>
      </c>
      <c r="E2113" s="80" t="s">
        <v>1518</v>
      </c>
      <c r="F2113" s="116" t="s">
        <v>1779</v>
      </c>
      <c r="G2113" s="110"/>
      <c r="H2113" s="82"/>
      <c r="I2113" s="119">
        <v>4693</v>
      </c>
      <c r="J2113" s="120">
        <v>42501</v>
      </c>
      <c r="K2113" s="121">
        <v>34276</v>
      </c>
    </row>
    <row r="2114" spans="1:11" s="35" customFormat="1" x14ac:dyDescent="0.2">
      <c r="A2114" s="79" t="s">
        <v>1398</v>
      </c>
      <c r="B2114" s="74" t="s">
        <v>1649</v>
      </c>
      <c r="C2114" s="79" t="s">
        <v>299</v>
      </c>
      <c r="D2114" s="118">
        <v>30462946</v>
      </c>
      <c r="E2114" s="85">
        <v>33</v>
      </c>
      <c r="F2114" s="116" t="s">
        <v>1780</v>
      </c>
      <c r="G2114" s="110"/>
      <c r="H2114" s="82"/>
      <c r="I2114" s="119">
        <v>4729</v>
      </c>
      <c r="J2114" s="120">
        <v>42529</v>
      </c>
      <c r="K2114" s="121">
        <v>89000</v>
      </c>
    </row>
    <row r="2115" spans="1:11" s="35" customFormat="1" x14ac:dyDescent="0.2">
      <c r="A2115" s="79" t="s">
        <v>1398</v>
      </c>
      <c r="B2115" s="74" t="s">
        <v>1649</v>
      </c>
      <c r="C2115" s="79" t="s">
        <v>299</v>
      </c>
      <c r="D2115" s="122">
        <v>30459142</v>
      </c>
      <c r="E2115" s="85">
        <v>33</v>
      </c>
      <c r="F2115" s="116" t="s">
        <v>1589</v>
      </c>
      <c r="G2115" s="110"/>
      <c r="H2115" s="82"/>
      <c r="I2115" s="119">
        <v>4781</v>
      </c>
      <c r="J2115" s="120">
        <v>42552</v>
      </c>
      <c r="K2115" s="121">
        <v>89505</v>
      </c>
    </row>
    <row r="2116" spans="1:11" s="35" customFormat="1" x14ac:dyDescent="0.2">
      <c r="A2116" s="79" t="s">
        <v>1398</v>
      </c>
      <c r="B2116" s="74" t="s">
        <v>1649</v>
      </c>
      <c r="C2116" s="79" t="s">
        <v>299</v>
      </c>
      <c r="D2116" s="122">
        <v>30459159</v>
      </c>
      <c r="E2116" s="85">
        <v>33</v>
      </c>
      <c r="F2116" s="116" t="s">
        <v>1592</v>
      </c>
      <c r="G2116" s="110"/>
      <c r="H2116" s="82"/>
      <c r="I2116" s="119">
        <v>4781</v>
      </c>
      <c r="J2116" s="120">
        <v>42552</v>
      </c>
      <c r="K2116" s="121">
        <v>58496</v>
      </c>
    </row>
    <row r="2117" spans="1:11" s="35" customFormat="1" ht="25.5" x14ac:dyDescent="0.2">
      <c r="A2117" s="79" t="s">
        <v>1398</v>
      </c>
      <c r="B2117" s="116" t="s">
        <v>1458</v>
      </c>
      <c r="C2117" s="79" t="s">
        <v>299</v>
      </c>
      <c r="D2117" s="122">
        <v>30459358</v>
      </c>
      <c r="E2117" s="80" t="s">
        <v>1518</v>
      </c>
      <c r="F2117" s="116" t="s">
        <v>1781</v>
      </c>
      <c r="G2117" s="110"/>
      <c r="H2117" s="82"/>
      <c r="I2117" s="119">
        <v>4781</v>
      </c>
      <c r="J2117" s="120">
        <v>42552</v>
      </c>
      <c r="K2117" s="121">
        <v>82180</v>
      </c>
    </row>
    <row r="2118" spans="1:11" s="35" customFormat="1" x14ac:dyDescent="0.2">
      <c r="A2118" s="79" t="s">
        <v>1398</v>
      </c>
      <c r="B2118" s="116" t="s">
        <v>1458</v>
      </c>
      <c r="C2118" s="79" t="s">
        <v>299</v>
      </c>
      <c r="D2118" s="122">
        <v>30459353</v>
      </c>
      <c r="E2118" s="80" t="s">
        <v>1518</v>
      </c>
      <c r="F2118" s="116" t="s">
        <v>1782</v>
      </c>
      <c r="G2118" s="110"/>
      <c r="H2118" s="82"/>
      <c r="I2118" s="119">
        <v>4781</v>
      </c>
      <c r="J2118" s="120">
        <v>42552</v>
      </c>
      <c r="K2118" s="121">
        <v>67516</v>
      </c>
    </row>
    <row r="2119" spans="1:11" s="35" customFormat="1" ht="25.5" x14ac:dyDescent="0.2">
      <c r="A2119" s="79" t="s">
        <v>1398</v>
      </c>
      <c r="B2119" s="116" t="s">
        <v>1458</v>
      </c>
      <c r="C2119" s="79" t="s">
        <v>299</v>
      </c>
      <c r="D2119" s="122">
        <v>30459355</v>
      </c>
      <c r="E2119" s="80" t="s">
        <v>1518</v>
      </c>
      <c r="F2119" s="116" t="s">
        <v>1783</v>
      </c>
      <c r="G2119" s="110"/>
      <c r="H2119" s="82"/>
      <c r="I2119" s="119">
        <v>4781</v>
      </c>
      <c r="J2119" s="120">
        <v>42552</v>
      </c>
      <c r="K2119" s="121">
        <v>25950</v>
      </c>
    </row>
    <row r="2120" spans="1:11" s="35" customFormat="1" x14ac:dyDescent="0.2">
      <c r="A2120" s="79" t="s">
        <v>1398</v>
      </c>
      <c r="B2120" s="116" t="s">
        <v>1458</v>
      </c>
      <c r="C2120" s="79" t="s">
        <v>299</v>
      </c>
      <c r="D2120" s="122">
        <v>30459344</v>
      </c>
      <c r="E2120" s="80" t="s">
        <v>1518</v>
      </c>
      <c r="F2120" s="116" t="s">
        <v>1599</v>
      </c>
      <c r="G2120" s="110"/>
      <c r="H2120" s="82"/>
      <c r="I2120" s="119">
        <v>4781</v>
      </c>
      <c r="J2120" s="120">
        <v>42552</v>
      </c>
      <c r="K2120" s="121">
        <v>44333</v>
      </c>
    </row>
    <row r="2121" spans="1:11" s="35" customFormat="1" x14ac:dyDescent="0.2">
      <c r="A2121" s="79" t="s">
        <v>1398</v>
      </c>
      <c r="B2121" s="116" t="s">
        <v>1437</v>
      </c>
      <c r="C2121" s="79" t="s">
        <v>299</v>
      </c>
      <c r="D2121" s="122">
        <v>30423722</v>
      </c>
      <c r="E2121" s="80" t="s">
        <v>1518</v>
      </c>
      <c r="F2121" s="116" t="s">
        <v>1623</v>
      </c>
      <c r="G2121" s="110"/>
      <c r="H2121" s="82"/>
      <c r="I2121" s="119">
        <v>4781</v>
      </c>
      <c r="J2121" s="120">
        <v>42552</v>
      </c>
      <c r="K2121" s="121">
        <v>86292</v>
      </c>
    </row>
    <row r="2122" spans="1:11" s="35" customFormat="1" x14ac:dyDescent="0.2">
      <c r="A2122" s="79" t="s">
        <v>1398</v>
      </c>
      <c r="B2122" s="116" t="s">
        <v>1437</v>
      </c>
      <c r="C2122" s="79" t="s">
        <v>299</v>
      </c>
      <c r="D2122" s="122">
        <v>30423681</v>
      </c>
      <c r="E2122" s="80" t="s">
        <v>1518</v>
      </c>
      <c r="F2122" s="116" t="s">
        <v>1622</v>
      </c>
      <c r="G2122" s="110"/>
      <c r="H2122" s="82"/>
      <c r="I2122" s="119">
        <v>4781</v>
      </c>
      <c r="J2122" s="120">
        <v>42552</v>
      </c>
      <c r="K2122" s="121">
        <v>86308</v>
      </c>
    </row>
    <row r="2123" spans="1:11" s="35" customFormat="1" x14ac:dyDescent="0.2">
      <c r="A2123" s="79" t="s">
        <v>1398</v>
      </c>
      <c r="B2123" s="116" t="s">
        <v>1437</v>
      </c>
      <c r="C2123" s="79" t="s">
        <v>299</v>
      </c>
      <c r="D2123" s="122">
        <v>30343774</v>
      </c>
      <c r="E2123" s="80" t="s">
        <v>1518</v>
      </c>
      <c r="F2123" s="116" t="s">
        <v>1621</v>
      </c>
      <c r="G2123" s="110"/>
      <c r="H2123" s="82"/>
      <c r="I2123" s="119">
        <v>4781</v>
      </c>
      <c r="J2123" s="120">
        <v>42552</v>
      </c>
      <c r="K2123" s="121">
        <v>65452</v>
      </c>
    </row>
    <row r="2124" spans="1:11" s="35" customFormat="1" x14ac:dyDescent="0.2">
      <c r="A2124" s="79" t="s">
        <v>1398</v>
      </c>
      <c r="B2124" s="116" t="s">
        <v>1437</v>
      </c>
      <c r="C2124" s="79" t="s">
        <v>299</v>
      </c>
      <c r="D2124" s="122">
        <v>30343773</v>
      </c>
      <c r="E2124" s="80" t="s">
        <v>1518</v>
      </c>
      <c r="F2124" s="116" t="s">
        <v>1620</v>
      </c>
      <c r="G2124" s="110"/>
      <c r="H2124" s="82"/>
      <c r="I2124" s="119">
        <v>4781</v>
      </c>
      <c r="J2124" s="120">
        <v>42552</v>
      </c>
      <c r="K2124" s="121">
        <v>57490</v>
      </c>
    </row>
    <row r="2125" spans="1:11" s="35" customFormat="1" x14ac:dyDescent="0.2">
      <c r="A2125" s="79" t="s">
        <v>1398</v>
      </c>
      <c r="B2125" s="116" t="s">
        <v>1425</v>
      </c>
      <c r="C2125" s="79" t="s">
        <v>299</v>
      </c>
      <c r="D2125" s="122">
        <v>30399943</v>
      </c>
      <c r="E2125" s="80" t="s">
        <v>1518</v>
      </c>
      <c r="F2125" s="116" t="s">
        <v>1555</v>
      </c>
      <c r="G2125" s="110"/>
      <c r="H2125" s="82"/>
      <c r="I2125" s="119">
        <v>4781</v>
      </c>
      <c r="J2125" s="120">
        <v>42552</v>
      </c>
      <c r="K2125" s="121">
        <v>89843</v>
      </c>
    </row>
    <row r="2126" spans="1:11" s="35" customFormat="1" x14ac:dyDescent="0.2">
      <c r="A2126" s="79" t="s">
        <v>1398</v>
      </c>
      <c r="B2126" s="116" t="s">
        <v>1425</v>
      </c>
      <c r="C2126" s="79" t="s">
        <v>299</v>
      </c>
      <c r="D2126" s="122">
        <v>30400526</v>
      </c>
      <c r="E2126" s="80" t="s">
        <v>1518</v>
      </c>
      <c r="F2126" s="116" t="s">
        <v>1566</v>
      </c>
      <c r="G2126" s="110"/>
      <c r="H2126" s="82"/>
      <c r="I2126" s="119">
        <v>4781</v>
      </c>
      <c r="J2126" s="120">
        <v>42552</v>
      </c>
      <c r="K2126" s="121">
        <v>61947</v>
      </c>
    </row>
    <row r="2127" spans="1:11" s="35" customFormat="1" x14ac:dyDescent="0.2">
      <c r="A2127" s="79" t="s">
        <v>1398</v>
      </c>
      <c r="B2127" s="116" t="s">
        <v>1481</v>
      </c>
      <c r="C2127" s="79" t="s">
        <v>299</v>
      </c>
      <c r="D2127" s="122">
        <v>30410573</v>
      </c>
      <c r="E2127" s="80" t="s">
        <v>1518</v>
      </c>
      <c r="F2127" s="116" t="s">
        <v>1568</v>
      </c>
      <c r="G2127" s="110"/>
      <c r="H2127" s="82"/>
      <c r="I2127" s="119">
        <v>4781</v>
      </c>
      <c r="J2127" s="120">
        <v>42552</v>
      </c>
      <c r="K2127" s="121">
        <v>79983</v>
      </c>
    </row>
    <row r="2128" spans="1:11" s="35" customFormat="1" x14ac:dyDescent="0.2">
      <c r="A2128" s="79" t="s">
        <v>1398</v>
      </c>
      <c r="B2128" s="116" t="s">
        <v>1481</v>
      </c>
      <c r="C2128" s="79" t="s">
        <v>299</v>
      </c>
      <c r="D2128" s="122">
        <v>30418444</v>
      </c>
      <c r="E2128" s="80" t="s">
        <v>1518</v>
      </c>
      <c r="F2128" s="116" t="s">
        <v>1569</v>
      </c>
      <c r="G2128" s="110"/>
      <c r="H2128" s="82"/>
      <c r="I2128" s="119">
        <v>4781</v>
      </c>
      <c r="J2128" s="120">
        <v>42552</v>
      </c>
      <c r="K2128" s="121">
        <v>78735</v>
      </c>
    </row>
    <row r="2129" spans="1:11" s="35" customFormat="1" x14ac:dyDescent="0.2">
      <c r="A2129" s="79" t="s">
        <v>1398</v>
      </c>
      <c r="B2129" s="116" t="s">
        <v>1481</v>
      </c>
      <c r="C2129" s="79" t="s">
        <v>299</v>
      </c>
      <c r="D2129" s="122">
        <v>30438272</v>
      </c>
      <c r="E2129" s="80" t="s">
        <v>1518</v>
      </c>
      <c r="F2129" s="116" t="s">
        <v>1575</v>
      </c>
      <c r="G2129" s="110"/>
      <c r="H2129" s="82"/>
      <c r="I2129" s="119">
        <v>4781</v>
      </c>
      <c r="J2129" s="120">
        <v>42552</v>
      </c>
      <c r="K2129" s="121">
        <v>71474</v>
      </c>
    </row>
    <row r="2130" spans="1:11" s="35" customFormat="1" x14ac:dyDescent="0.2">
      <c r="A2130" s="79" t="s">
        <v>1398</v>
      </c>
      <c r="B2130" s="116" t="s">
        <v>1481</v>
      </c>
      <c r="C2130" s="79" t="s">
        <v>299</v>
      </c>
      <c r="D2130" s="122">
        <v>30427676</v>
      </c>
      <c r="E2130" s="80" t="s">
        <v>1518</v>
      </c>
      <c r="F2130" s="116" t="s">
        <v>1571</v>
      </c>
      <c r="G2130" s="110"/>
      <c r="H2130" s="82"/>
      <c r="I2130" s="119">
        <v>4781</v>
      </c>
      <c r="J2130" s="120">
        <v>42552</v>
      </c>
      <c r="K2130" s="121">
        <v>79994</v>
      </c>
    </row>
    <row r="2131" spans="1:11" s="35" customFormat="1" x14ac:dyDescent="0.2">
      <c r="A2131" s="79" t="s">
        <v>1398</v>
      </c>
      <c r="B2131" s="116" t="s">
        <v>1461</v>
      </c>
      <c r="C2131" s="79" t="s">
        <v>299</v>
      </c>
      <c r="D2131" s="122">
        <v>30383979</v>
      </c>
      <c r="E2131" s="80" t="s">
        <v>1518</v>
      </c>
      <c r="F2131" s="116" t="s">
        <v>1784</v>
      </c>
      <c r="G2131" s="110"/>
      <c r="H2131" s="82"/>
      <c r="I2131" s="119">
        <v>4781</v>
      </c>
      <c r="J2131" s="120">
        <v>42552</v>
      </c>
      <c r="K2131" s="121">
        <v>89874</v>
      </c>
    </row>
    <row r="2132" spans="1:11" s="35" customFormat="1" x14ac:dyDescent="0.2">
      <c r="A2132" s="79" t="s">
        <v>1398</v>
      </c>
      <c r="B2132" s="116" t="s">
        <v>1461</v>
      </c>
      <c r="C2132" s="79" t="s">
        <v>299</v>
      </c>
      <c r="D2132" s="122">
        <v>30459487</v>
      </c>
      <c r="E2132" s="80" t="s">
        <v>1518</v>
      </c>
      <c r="F2132" s="116" t="s">
        <v>1612</v>
      </c>
      <c r="G2132" s="110"/>
      <c r="H2132" s="82"/>
      <c r="I2132" s="119">
        <v>4781</v>
      </c>
      <c r="J2132" s="120">
        <v>42552</v>
      </c>
      <c r="K2132" s="121">
        <v>89907</v>
      </c>
    </row>
    <row r="2133" spans="1:11" s="35" customFormat="1" ht="25.5" x14ac:dyDescent="0.2">
      <c r="A2133" s="79" t="s">
        <v>1398</v>
      </c>
      <c r="B2133" s="116" t="s">
        <v>1461</v>
      </c>
      <c r="C2133" s="79" t="s">
        <v>299</v>
      </c>
      <c r="D2133" s="122">
        <v>30459413</v>
      </c>
      <c r="E2133" s="80" t="s">
        <v>1518</v>
      </c>
      <c r="F2133" s="116" t="s">
        <v>1601</v>
      </c>
      <c r="G2133" s="110"/>
      <c r="H2133" s="82"/>
      <c r="I2133" s="119">
        <v>4781</v>
      </c>
      <c r="J2133" s="120">
        <v>42552</v>
      </c>
      <c r="K2133" s="121">
        <v>89898</v>
      </c>
    </row>
    <row r="2134" spans="1:11" s="35" customFormat="1" ht="25.5" x14ac:dyDescent="0.2">
      <c r="A2134" s="79" t="s">
        <v>1398</v>
      </c>
      <c r="B2134" s="116" t="s">
        <v>1461</v>
      </c>
      <c r="C2134" s="79" t="s">
        <v>299</v>
      </c>
      <c r="D2134" s="122">
        <v>30459564</v>
      </c>
      <c r="E2134" s="80" t="s">
        <v>1518</v>
      </c>
      <c r="F2134" s="116" t="s">
        <v>1785</v>
      </c>
      <c r="G2134" s="110"/>
      <c r="H2134" s="82"/>
      <c r="I2134" s="119">
        <v>4781</v>
      </c>
      <c r="J2134" s="120">
        <v>42552</v>
      </c>
      <c r="K2134" s="121">
        <v>89000</v>
      </c>
    </row>
    <row r="2135" spans="1:11" s="35" customFormat="1" x14ac:dyDescent="0.2">
      <c r="A2135" s="79" t="s">
        <v>1398</v>
      </c>
      <c r="B2135" s="116" t="s">
        <v>1455</v>
      </c>
      <c r="C2135" s="79" t="s">
        <v>299</v>
      </c>
      <c r="D2135" s="122">
        <v>30437459</v>
      </c>
      <c r="E2135" s="80" t="s">
        <v>1518</v>
      </c>
      <c r="F2135" s="116" t="s">
        <v>1573</v>
      </c>
      <c r="G2135" s="110"/>
      <c r="H2135" s="82"/>
      <c r="I2135" s="119">
        <v>4781</v>
      </c>
      <c r="J2135" s="120">
        <v>42552</v>
      </c>
      <c r="K2135" s="121">
        <v>86395</v>
      </c>
    </row>
    <row r="2136" spans="1:11" s="35" customFormat="1" x14ac:dyDescent="0.2">
      <c r="A2136" s="79" t="s">
        <v>1398</v>
      </c>
      <c r="B2136" s="116" t="s">
        <v>1455</v>
      </c>
      <c r="C2136" s="79" t="s">
        <v>299</v>
      </c>
      <c r="D2136" s="122">
        <v>30437723</v>
      </c>
      <c r="E2136" s="80" t="s">
        <v>1518</v>
      </c>
      <c r="F2136" s="116" t="s">
        <v>1574</v>
      </c>
      <c r="G2136" s="110"/>
      <c r="H2136" s="82"/>
      <c r="I2136" s="119">
        <v>4781</v>
      </c>
      <c r="J2136" s="120">
        <v>42552</v>
      </c>
      <c r="K2136" s="121">
        <v>86396</v>
      </c>
    </row>
    <row r="2137" spans="1:11" s="35" customFormat="1" x14ac:dyDescent="0.2">
      <c r="A2137" s="79" t="s">
        <v>1398</v>
      </c>
      <c r="B2137" s="116" t="s">
        <v>1455</v>
      </c>
      <c r="C2137" s="79" t="s">
        <v>299</v>
      </c>
      <c r="D2137" s="122">
        <v>30453672</v>
      </c>
      <c r="E2137" s="80" t="s">
        <v>1518</v>
      </c>
      <c r="F2137" s="116" t="s">
        <v>1584</v>
      </c>
      <c r="G2137" s="110"/>
      <c r="H2137" s="82"/>
      <c r="I2137" s="119">
        <v>4781</v>
      </c>
      <c r="J2137" s="120">
        <v>42552</v>
      </c>
      <c r="K2137" s="121">
        <v>89910</v>
      </c>
    </row>
    <row r="2138" spans="1:11" s="35" customFormat="1" x14ac:dyDescent="0.2">
      <c r="A2138" s="79" t="s">
        <v>1398</v>
      </c>
      <c r="B2138" s="116" t="s">
        <v>1455</v>
      </c>
      <c r="C2138" s="79" t="s">
        <v>299</v>
      </c>
      <c r="D2138" s="122">
        <v>30459240</v>
      </c>
      <c r="E2138" s="80" t="s">
        <v>1518</v>
      </c>
      <c r="F2138" s="116" t="s">
        <v>1597</v>
      </c>
      <c r="G2138" s="110"/>
      <c r="H2138" s="82"/>
      <c r="I2138" s="119">
        <v>4781</v>
      </c>
      <c r="J2138" s="120">
        <v>42552</v>
      </c>
      <c r="K2138" s="121">
        <v>89901</v>
      </c>
    </row>
    <row r="2139" spans="1:11" s="35" customFormat="1" x14ac:dyDescent="0.2">
      <c r="A2139" s="79" t="s">
        <v>1398</v>
      </c>
      <c r="B2139" s="116" t="s">
        <v>1538</v>
      </c>
      <c r="C2139" s="79" t="s">
        <v>299</v>
      </c>
      <c r="D2139" s="122">
        <v>30459480</v>
      </c>
      <c r="E2139" s="80" t="s">
        <v>1518</v>
      </c>
      <c r="F2139" s="116" t="s">
        <v>1786</v>
      </c>
      <c r="G2139" s="110"/>
      <c r="H2139" s="82"/>
      <c r="I2139" s="119">
        <v>4781</v>
      </c>
      <c r="J2139" s="120">
        <v>42552</v>
      </c>
      <c r="K2139" s="121">
        <v>89826</v>
      </c>
    </row>
    <row r="2140" spans="1:11" s="35" customFormat="1" x14ac:dyDescent="0.2">
      <c r="A2140" s="79" t="s">
        <v>1398</v>
      </c>
      <c r="B2140" s="116" t="s">
        <v>1538</v>
      </c>
      <c r="C2140" s="79" t="s">
        <v>299</v>
      </c>
      <c r="D2140" s="122">
        <v>30459468</v>
      </c>
      <c r="E2140" s="80" t="s">
        <v>1518</v>
      </c>
      <c r="F2140" s="116" t="s">
        <v>1606</v>
      </c>
      <c r="G2140" s="110"/>
      <c r="H2140" s="82"/>
      <c r="I2140" s="119">
        <v>4781</v>
      </c>
      <c r="J2140" s="120">
        <v>42552</v>
      </c>
      <c r="K2140" s="121">
        <v>85631</v>
      </c>
    </row>
    <row r="2141" spans="1:11" s="35" customFormat="1" x14ac:dyDescent="0.2">
      <c r="A2141" s="79" t="s">
        <v>1398</v>
      </c>
      <c r="B2141" s="116" t="s">
        <v>1538</v>
      </c>
      <c r="C2141" s="79" t="s">
        <v>299</v>
      </c>
      <c r="D2141" s="122">
        <v>30459485</v>
      </c>
      <c r="E2141" s="80" t="s">
        <v>1518</v>
      </c>
      <c r="F2141" s="116" t="s">
        <v>1611</v>
      </c>
      <c r="G2141" s="110"/>
      <c r="H2141" s="82"/>
      <c r="I2141" s="119">
        <v>4781</v>
      </c>
      <c r="J2141" s="120">
        <v>42552</v>
      </c>
      <c r="K2141" s="121">
        <v>88972</v>
      </c>
    </row>
    <row r="2142" spans="1:11" s="35" customFormat="1" x14ac:dyDescent="0.2">
      <c r="A2142" s="79" t="s">
        <v>1398</v>
      </c>
      <c r="B2142" s="116" t="s">
        <v>1403</v>
      </c>
      <c r="C2142" s="79" t="s">
        <v>299</v>
      </c>
      <c r="D2142" s="122">
        <v>30450522</v>
      </c>
      <c r="E2142" s="80" t="s">
        <v>1518</v>
      </c>
      <c r="F2142" s="116" t="s">
        <v>1583</v>
      </c>
      <c r="G2142" s="110"/>
      <c r="H2142" s="82"/>
      <c r="I2142" s="119">
        <v>4781</v>
      </c>
      <c r="J2142" s="120">
        <v>42552</v>
      </c>
      <c r="K2142" s="121">
        <v>89900</v>
      </c>
    </row>
    <row r="2143" spans="1:11" s="35" customFormat="1" x14ac:dyDescent="0.2">
      <c r="A2143" s="79" t="s">
        <v>1398</v>
      </c>
      <c r="B2143" s="116" t="s">
        <v>1403</v>
      </c>
      <c r="C2143" s="79" t="s">
        <v>299</v>
      </c>
      <c r="D2143" s="122">
        <v>30455622</v>
      </c>
      <c r="E2143" s="80" t="s">
        <v>1518</v>
      </c>
      <c r="F2143" s="116" t="s">
        <v>1586</v>
      </c>
      <c r="G2143" s="110"/>
      <c r="H2143" s="82"/>
      <c r="I2143" s="119">
        <v>4781</v>
      </c>
      <c r="J2143" s="120">
        <v>42552</v>
      </c>
      <c r="K2143" s="121">
        <v>89900</v>
      </c>
    </row>
    <row r="2144" spans="1:11" s="35" customFormat="1" x14ac:dyDescent="0.2">
      <c r="A2144" s="79" t="s">
        <v>1398</v>
      </c>
      <c r="B2144" s="116" t="s">
        <v>1523</v>
      </c>
      <c r="C2144" s="79" t="s">
        <v>299</v>
      </c>
      <c r="D2144" s="122">
        <v>30386429</v>
      </c>
      <c r="E2144" s="80" t="s">
        <v>1518</v>
      </c>
      <c r="F2144" s="116" t="s">
        <v>1546</v>
      </c>
      <c r="G2144" s="110"/>
      <c r="H2144" s="82"/>
      <c r="I2144" s="119">
        <v>4781</v>
      </c>
      <c r="J2144" s="120">
        <v>42552</v>
      </c>
      <c r="K2144" s="121">
        <v>85864</v>
      </c>
    </row>
    <row r="2145" spans="1:11" s="35" customFormat="1" x14ac:dyDescent="0.2">
      <c r="A2145" s="79" t="s">
        <v>1398</v>
      </c>
      <c r="B2145" s="116" t="s">
        <v>1523</v>
      </c>
      <c r="C2145" s="79" t="s">
        <v>299</v>
      </c>
      <c r="D2145" s="122">
        <v>30465534</v>
      </c>
      <c r="E2145" s="80" t="s">
        <v>1518</v>
      </c>
      <c r="F2145" s="116" t="s">
        <v>1787</v>
      </c>
      <c r="G2145" s="110"/>
      <c r="H2145" s="82"/>
      <c r="I2145" s="119">
        <v>4781</v>
      </c>
      <c r="J2145" s="120">
        <v>42552</v>
      </c>
      <c r="K2145" s="121">
        <v>86395</v>
      </c>
    </row>
    <row r="2146" spans="1:11" s="35" customFormat="1" x14ac:dyDescent="0.2">
      <c r="A2146" s="79" t="s">
        <v>1398</v>
      </c>
      <c r="B2146" s="116" t="s">
        <v>1523</v>
      </c>
      <c r="C2146" s="79" t="s">
        <v>299</v>
      </c>
      <c r="D2146" s="122">
        <v>30440185</v>
      </c>
      <c r="E2146" s="80" t="s">
        <v>1518</v>
      </c>
      <c r="F2146" s="116" t="s">
        <v>1576</v>
      </c>
      <c r="G2146" s="110"/>
      <c r="H2146" s="82"/>
      <c r="I2146" s="119">
        <v>4781</v>
      </c>
      <c r="J2146" s="120">
        <v>42552</v>
      </c>
      <c r="K2146" s="121">
        <v>85942</v>
      </c>
    </row>
    <row r="2147" spans="1:11" s="35" customFormat="1" x14ac:dyDescent="0.2">
      <c r="A2147" s="79" t="s">
        <v>1398</v>
      </c>
      <c r="B2147" s="116" t="s">
        <v>1452</v>
      </c>
      <c r="C2147" s="79" t="s">
        <v>299</v>
      </c>
      <c r="D2147" s="122">
        <v>30459458</v>
      </c>
      <c r="E2147" s="80" t="s">
        <v>1518</v>
      </c>
      <c r="F2147" s="116" t="s">
        <v>1605</v>
      </c>
      <c r="G2147" s="110"/>
      <c r="H2147" s="82"/>
      <c r="I2147" s="119">
        <v>4781</v>
      </c>
      <c r="J2147" s="120">
        <v>42552</v>
      </c>
      <c r="K2147" s="121">
        <v>89900</v>
      </c>
    </row>
    <row r="2148" spans="1:11" s="35" customFormat="1" x14ac:dyDescent="0.2">
      <c r="A2148" s="79" t="s">
        <v>1398</v>
      </c>
      <c r="B2148" s="116" t="s">
        <v>1452</v>
      </c>
      <c r="C2148" s="79" t="s">
        <v>299</v>
      </c>
      <c r="D2148" s="122">
        <v>30459481</v>
      </c>
      <c r="E2148" s="80" t="s">
        <v>1518</v>
      </c>
      <c r="F2148" s="116" t="s">
        <v>1610</v>
      </c>
      <c r="G2148" s="110"/>
      <c r="H2148" s="82"/>
      <c r="I2148" s="119">
        <v>4781</v>
      </c>
      <c r="J2148" s="120">
        <v>42552</v>
      </c>
      <c r="K2148" s="121">
        <v>89899</v>
      </c>
    </row>
    <row r="2149" spans="1:11" s="35" customFormat="1" x14ac:dyDescent="0.2">
      <c r="A2149" s="79" t="s">
        <v>1398</v>
      </c>
      <c r="B2149" s="116" t="s">
        <v>1452</v>
      </c>
      <c r="C2149" s="79" t="s">
        <v>299</v>
      </c>
      <c r="D2149" s="122">
        <v>30459471</v>
      </c>
      <c r="E2149" s="80" t="s">
        <v>1518</v>
      </c>
      <c r="F2149" s="116" t="s">
        <v>1607</v>
      </c>
      <c r="G2149" s="110"/>
      <c r="H2149" s="82"/>
      <c r="I2149" s="119">
        <v>4781</v>
      </c>
      <c r="J2149" s="120">
        <v>42552</v>
      </c>
      <c r="K2149" s="121">
        <v>89900</v>
      </c>
    </row>
    <row r="2150" spans="1:11" s="35" customFormat="1" x14ac:dyDescent="0.2">
      <c r="A2150" s="79" t="s">
        <v>1398</v>
      </c>
      <c r="B2150" s="74" t="s">
        <v>1549</v>
      </c>
      <c r="C2150" s="79" t="s">
        <v>299</v>
      </c>
      <c r="D2150" s="122">
        <v>30380973</v>
      </c>
      <c r="E2150" s="85">
        <v>33</v>
      </c>
      <c r="F2150" s="116" t="s">
        <v>1788</v>
      </c>
      <c r="G2150" s="110"/>
      <c r="H2150" s="82"/>
      <c r="I2150" s="119">
        <v>4781</v>
      </c>
      <c r="J2150" s="120">
        <v>42552</v>
      </c>
      <c r="K2150" s="121">
        <v>89904</v>
      </c>
    </row>
    <row r="2151" spans="1:11" s="35" customFormat="1" x14ac:dyDescent="0.2">
      <c r="A2151" s="79" t="s">
        <v>1398</v>
      </c>
      <c r="B2151" s="74" t="s">
        <v>1549</v>
      </c>
      <c r="C2151" s="79" t="s">
        <v>299</v>
      </c>
      <c r="D2151" s="122">
        <v>30459553</v>
      </c>
      <c r="E2151" s="85">
        <v>33</v>
      </c>
      <c r="F2151" s="116" t="s">
        <v>1789</v>
      </c>
      <c r="G2151" s="110"/>
      <c r="H2151" s="82"/>
      <c r="I2151" s="119">
        <v>4781</v>
      </c>
      <c r="J2151" s="120">
        <v>42552</v>
      </c>
      <c r="K2151" s="121">
        <v>89756</v>
      </c>
    </row>
    <row r="2152" spans="1:11" s="35" customFormat="1" x14ac:dyDescent="0.2">
      <c r="A2152" s="79" t="s">
        <v>1398</v>
      </c>
      <c r="B2152" s="116" t="s">
        <v>1471</v>
      </c>
      <c r="C2152" s="79" t="s">
        <v>299</v>
      </c>
      <c r="D2152" s="122">
        <v>30457683</v>
      </c>
      <c r="E2152" s="80" t="s">
        <v>1518</v>
      </c>
      <c r="F2152" s="116" t="s">
        <v>1588</v>
      </c>
      <c r="G2152" s="110"/>
      <c r="H2152" s="82"/>
      <c r="I2152" s="119">
        <v>4781</v>
      </c>
      <c r="J2152" s="120">
        <v>42552</v>
      </c>
      <c r="K2152" s="121">
        <v>89910</v>
      </c>
    </row>
    <row r="2153" spans="1:11" s="35" customFormat="1" x14ac:dyDescent="0.2">
      <c r="A2153" s="79" t="s">
        <v>1398</v>
      </c>
      <c r="B2153" s="116" t="s">
        <v>1471</v>
      </c>
      <c r="C2153" s="79" t="s">
        <v>299</v>
      </c>
      <c r="D2153" s="122">
        <v>30253323</v>
      </c>
      <c r="E2153" s="80" t="s">
        <v>1518</v>
      </c>
      <c r="F2153" s="116" t="s">
        <v>1527</v>
      </c>
      <c r="G2153" s="110"/>
      <c r="H2153" s="82"/>
      <c r="I2153" s="119">
        <v>4781</v>
      </c>
      <c r="J2153" s="120">
        <v>42552</v>
      </c>
      <c r="K2153" s="121">
        <v>82000</v>
      </c>
    </row>
    <row r="2154" spans="1:11" s="35" customFormat="1" x14ac:dyDescent="0.2">
      <c r="A2154" s="79" t="s">
        <v>1398</v>
      </c>
      <c r="B2154" s="116" t="s">
        <v>1471</v>
      </c>
      <c r="C2154" s="79" t="s">
        <v>299</v>
      </c>
      <c r="D2154" s="122">
        <v>30400579</v>
      </c>
      <c r="E2154" s="80" t="s">
        <v>1518</v>
      </c>
      <c r="F2154" s="116" t="s">
        <v>1567</v>
      </c>
      <c r="G2154" s="110"/>
      <c r="H2154" s="82"/>
      <c r="I2154" s="119">
        <v>4781</v>
      </c>
      <c r="J2154" s="120">
        <v>42552</v>
      </c>
      <c r="K2154" s="121">
        <v>81850</v>
      </c>
    </row>
    <row r="2155" spans="1:11" s="35" customFormat="1" x14ac:dyDescent="0.2">
      <c r="A2155" s="79" t="s">
        <v>1398</v>
      </c>
      <c r="B2155" s="116" t="s">
        <v>1399</v>
      </c>
      <c r="C2155" s="79" t="s">
        <v>299</v>
      </c>
      <c r="D2155" s="122">
        <v>30399329</v>
      </c>
      <c r="E2155" s="80" t="s">
        <v>1518</v>
      </c>
      <c r="F2155" s="116" t="s">
        <v>1550</v>
      </c>
      <c r="G2155" s="110"/>
      <c r="H2155" s="82"/>
      <c r="I2155" s="119">
        <v>4781</v>
      </c>
      <c r="J2155" s="120">
        <v>42552</v>
      </c>
      <c r="K2155" s="121">
        <v>59984</v>
      </c>
    </row>
    <row r="2156" spans="1:11" s="35" customFormat="1" x14ac:dyDescent="0.2">
      <c r="A2156" s="79" t="s">
        <v>1398</v>
      </c>
      <c r="B2156" s="116" t="s">
        <v>1399</v>
      </c>
      <c r="C2156" s="79" t="s">
        <v>299</v>
      </c>
      <c r="D2156" s="122">
        <v>30381188</v>
      </c>
      <c r="E2156" s="80" t="s">
        <v>1518</v>
      </c>
      <c r="F2156" s="116" t="s">
        <v>1537</v>
      </c>
      <c r="G2156" s="110"/>
      <c r="H2156" s="82"/>
      <c r="I2156" s="119">
        <v>4781</v>
      </c>
      <c r="J2156" s="120">
        <v>42552</v>
      </c>
      <c r="K2156" s="121">
        <v>86090</v>
      </c>
    </row>
    <row r="2157" spans="1:11" s="35" customFormat="1" x14ac:dyDescent="0.2">
      <c r="A2157" s="79" t="s">
        <v>1398</v>
      </c>
      <c r="B2157" s="116" t="s">
        <v>1444</v>
      </c>
      <c r="C2157" s="79" t="s">
        <v>299</v>
      </c>
      <c r="D2157" s="122">
        <v>30380078</v>
      </c>
      <c r="E2157" s="80" t="s">
        <v>1518</v>
      </c>
      <c r="F2157" s="116" t="s">
        <v>1790</v>
      </c>
      <c r="G2157" s="110"/>
      <c r="H2157" s="82"/>
      <c r="I2157" s="119">
        <v>4781</v>
      </c>
      <c r="J2157" s="120">
        <v>42552</v>
      </c>
      <c r="K2157" s="121">
        <v>83927</v>
      </c>
    </row>
    <row r="2158" spans="1:11" s="35" customFormat="1" x14ac:dyDescent="0.2">
      <c r="A2158" s="79" t="s">
        <v>1398</v>
      </c>
      <c r="B2158" s="116" t="s">
        <v>1444</v>
      </c>
      <c r="C2158" s="79" t="s">
        <v>299</v>
      </c>
      <c r="D2158" s="122">
        <v>30400193</v>
      </c>
      <c r="E2158" s="80" t="s">
        <v>1518</v>
      </c>
      <c r="F2158" s="116" t="s">
        <v>1559</v>
      </c>
      <c r="G2158" s="110"/>
      <c r="H2158" s="82"/>
      <c r="I2158" s="119">
        <v>4781</v>
      </c>
      <c r="J2158" s="120">
        <v>42552</v>
      </c>
      <c r="K2158" s="121">
        <v>85963</v>
      </c>
    </row>
    <row r="2159" spans="1:11" s="35" customFormat="1" x14ac:dyDescent="0.2">
      <c r="A2159" s="79" t="s">
        <v>1398</v>
      </c>
      <c r="B2159" s="116" t="s">
        <v>1427</v>
      </c>
      <c r="C2159" s="79" t="s">
        <v>299</v>
      </c>
      <c r="D2159" s="122">
        <v>30459278</v>
      </c>
      <c r="E2159" s="80" t="s">
        <v>1518</v>
      </c>
      <c r="F2159" s="116" t="s">
        <v>1791</v>
      </c>
      <c r="G2159" s="110"/>
      <c r="H2159" s="82"/>
      <c r="I2159" s="119">
        <v>4781</v>
      </c>
      <c r="J2159" s="120">
        <v>42552</v>
      </c>
      <c r="K2159" s="121">
        <v>89000</v>
      </c>
    </row>
    <row r="2160" spans="1:11" s="35" customFormat="1" x14ac:dyDescent="0.2">
      <c r="A2160" s="79" t="s">
        <v>1398</v>
      </c>
      <c r="B2160" s="116" t="s">
        <v>1427</v>
      </c>
      <c r="C2160" s="79" t="s">
        <v>299</v>
      </c>
      <c r="D2160" s="122">
        <v>30459276</v>
      </c>
      <c r="E2160" s="80" t="s">
        <v>1518</v>
      </c>
      <c r="F2160" s="116" t="s">
        <v>1792</v>
      </c>
      <c r="G2160" s="110"/>
      <c r="H2160" s="82"/>
      <c r="I2160" s="119">
        <v>4781</v>
      </c>
      <c r="J2160" s="120">
        <v>42552</v>
      </c>
      <c r="K2160" s="121">
        <v>89000</v>
      </c>
    </row>
    <row r="2161" spans="1:11" s="35" customFormat="1" x14ac:dyDescent="0.2">
      <c r="A2161" s="79" t="s">
        <v>1398</v>
      </c>
      <c r="B2161" s="116" t="s">
        <v>1427</v>
      </c>
      <c r="C2161" s="79" t="s">
        <v>299</v>
      </c>
      <c r="D2161" s="122">
        <v>30368826</v>
      </c>
      <c r="E2161" s="80" t="s">
        <v>1518</v>
      </c>
      <c r="F2161" s="116" t="s">
        <v>1793</v>
      </c>
      <c r="G2161" s="110"/>
      <c r="H2161" s="82"/>
      <c r="I2161" s="119">
        <v>4781</v>
      </c>
      <c r="J2161" s="120">
        <v>42552</v>
      </c>
      <c r="K2161" s="121">
        <v>89000</v>
      </c>
    </row>
    <row r="2162" spans="1:11" s="35" customFormat="1" x14ac:dyDescent="0.2">
      <c r="A2162" s="79" t="s">
        <v>1398</v>
      </c>
      <c r="B2162" s="116" t="s">
        <v>1427</v>
      </c>
      <c r="C2162" s="79" t="s">
        <v>299</v>
      </c>
      <c r="D2162" s="122">
        <v>30459281</v>
      </c>
      <c r="E2162" s="80" t="s">
        <v>1518</v>
      </c>
      <c r="F2162" s="116" t="s">
        <v>1794</v>
      </c>
      <c r="G2162" s="110"/>
      <c r="H2162" s="82"/>
      <c r="I2162" s="119">
        <v>4781</v>
      </c>
      <c r="J2162" s="120">
        <v>42552</v>
      </c>
      <c r="K2162" s="121">
        <v>89000</v>
      </c>
    </row>
    <row r="2163" spans="1:11" s="35" customFormat="1" ht="25.5" x14ac:dyDescent="0.2">
      <c r="A2163" s="79" t="s">
        <v>1398</v>
      </c>
      <c r="B2163" s="116" t="s">
        <v>1421</v>
      </c>
      <c r="C2163" s="79" t="s">
        <v>299</v>
      </c>
      <c r="D2163" s="122">
        <v>30399623</v>
      </c>
      <c r="E2163" s="80" t="s">
        <v>1518</v>
      </c>
      <c r="F2163" s="116" t="s">
        <v>1553</v>
      </c>
      <c r="G2163" s="110"/>
      <c r="H2163" s="82"/>
      <c r="I2163" s="119">
        <v>4781</v>
      </c>
      <c r="J2163" s="120">
        <v>42552</v>
      </c>
      <c r="K2163" s="121">
        <v>82116</v>
      </c>
    </row>
    <row r="2164" spans="1:11" s="35" customFormat="1" x14ac:dyDescent="0.2">
      <c r="A2164" s="79" t="s">
        <v>1398</v>
      </c>
      <c r="B2164" s="116" t="s">
        <v>1421</v>
      </c>
      <c r="C2164" s="79" t="s">
        <v>299</v>
      </c>
      <c r="D2164" s="122">
        <v>30459431</v>
      </c>
      <c r="E2164" s="80" t="s">
        <v>1518</v>
      </c>
      <c r="F2164" s="116" t="s">
        <v>1604</v>
      </c>
      <c r="G2164" s="110"/>
      <c r="H2164" s="82"/>
      <c r="I2164" s="119">
        <v>4781</v>
      </c>
      <c r="J2164" s="120">
        <v>42552</v>
      </c>
      <c r="K2164" s="121">
        <v>89512</v>
      </c>
    </row>
    <row r="2165" spans="1:11" s="35" customFormat="1" x14ac:dyDescent="0.2">
      <c r="A2165" s="79" t="s">
        <v>1398</v>
      </c>
      <c r="B2165" s="116" t="s">
        <v>1421</v>
      </c>
      <c r="C2165" s="79" t="s">
        <v>299</v>
      </c>
      <c r="D2165" s="122">
        <v>30399604</v>
      </c>
      <c r="E2165" s="80" t="s">
        <v>1518</v>
      </c>
      <c r="F2165" s="116" t="s">
        <v>1552</v>
      </c>
      <c r="G2165" s="110"/>
      <c r="H2165" s="82"/>
      <c r="I2165" s="119">
        <v>4781</v>
      </c>
      <c r="J2165" s="120">
        <v>42552</v>
      </c>
      <c r="K2165" s="121">
        <v>58698</v>
      </c>
    </row>
    <row r="2166" spans="1:11" s="35" customFormat="1" x14ac:dyDescent="0.2">
      <c r="A2166" s="79" t="s">
        <v>1398</v>
      </c>
      <c r="B2166" s="116" t="s">
        <v>1415</v>
      </c>
      <c r="C2166" s="79" t="s">
        <v>299</v>
      </c>
      <c r="D2166" s="122">
        <v>30269924</v>
      </c>
      <c r="E2166" s="80" t="s">
        <v>1518</v>
      </c>
      <c r="F2166" s="116" t="s">
        <v>1529</v>
      </c>
      <c r="G2166" s="110"/>
      <c r="H2166" s="82"/>
      <c r="I2166" s="119">
        <v>4781</v>
      </c>
      <c r="J2166" s="120">
        <v>42552</v>
      </c>
      <c r="K2166" s="121">
        <v>89873</v>
      </c>
    </row>
    <row r="2167" spans="1:11" s="35" customFormat="1" x14ac:dyDescent="0.2">
      <c r="A2167" s="79" t="s">
        <v>1398</v>
      </c>
      <c r="B2167" s="116" t="s">
        <v>1415</v>
      </c>
      <c r="C2167" s="79" t="s">
        <v>299</v>
      </c>
      <c r="D2167" s="122">
        <v>30214172</v>
      </c>
      <c r="E2167" s="80" t="s">
        <v>1518</v>
      </c>
      <c r="F2167" s="116" t="s">
        <v>1526</v>
      </c>
      <c r="G2167" s="110"/>
      <c r="H2167" s="82"/>
      <c r="I2167" s="119">
        <v>4781</v>
      </c>
      <c r="J2167" s="120">
        <v>42552</v>
      </c>
      <c r="K2167" s="121">
        <v>89833</v>
      </c>
    </row>
    <row r="2168" spans="1:11" s="35" customFormat="1" x14ac:dyDescent="0.2">
      <c r="A2168" s="79" t="s">
        <v>1398</v>
      </c>
      <c r="B2168" s="116" t="s">
        <v>1415</v>
      </c>
      <c r="C2168" s="79" t="s">
        <v>299</v>
      </c>
      <c r="D2168" s="122">
        <v>30459514</v>
      </c>
      <c r="E2168" s="80" t="s">
        <v>1518</v>
      </c>
      <c r="F2168" s="116" t="s">
        <v>1614</v>
      </c>
      <c r="G2168" s="110"/>
      <c r="H2168" s="82"/>
      <c r="I2168" s="119">
        <v>4781</v>
      </c>
      <c r="J2168" s="120">
        <v>42552</v>
      </c>
      <c r="K2168" s="121">
        <v>89902</v>
      </c>
    </row>
    <row r="2169" spans="1:11" s="35" customFormat="1" x14ac:dyDescent="0.2">
      <c r="A2169" s="79" t="s">
        <v>1398</v>
      </c>
      <c r="B2169" s="116" t="s">
        <v>1415</v>
      </c>
      <c r="C2169" s="79" t="s">
        <v>299</v>
      </c>
      <c r="D2169" s="122">
        <v>30459519</v>
      </c>
      <c r="E2169" s="80" t="s">
        <v>1518</v>
      </c>
      <c r="F2169" s="116" t="s">
        <v>1795</v>
      </c>
      <c r="G2169" s="110"/>
      <c r="H2169" s="82"/>
      <c r="I2169" s="119">
        <v>4781</v>
      </c>
      <c r="J2169" s="120">
        <v>42552</v>
      </c>
      <c r="K2169" s="121">
        <v>89894</v>
      </c>
    </row>
    <row r="2170" spans="1:11" s="35" customFormat="1" x14ac:dyDescent="0.2">
      <c r="A2170" s="79" t="s">
        <v>1398</v>
      </c>
      <c r="B2170" s="116" t="s">
        <v>1449</v>
      </c>
      <c r="C2170" s="79" t="s">
        <v>299</v>
      </c>
      <c r="D2170" s="122">
        <v>30459389</v>
      </c>
      <c r="E2170" s="80" t="s">
        <v>1518</v>
      </c>
      <c r="F2170" s="116" t="s">
        <v>1796</v>
      </c>
      <c r="G2170" s="110"/>
      <c r="H2170" s="82"/>
      <c r="I2170" s="119">
        <v>4781</v>
      </c>
      <c r="J2170" s="120">
        <v>42552</v>
      </c>
      <c r="K2170" s="121">
        <v>89739</v>
      </c>
    </row>
    <row r="2171" spans="1:11" s="35" customFormat="1" x14ac:dyDescent="0.2">
      <c r="A2171" s="79" t="s">
        <v>1398</v>
      </c>
      <c r="B2171" s="116" t="s">
        <v>1449</v>
      </c>
      <c r="C2171" s="79" t="s">
        <v>299</v>
      </c>
      <c r="D2171" s="122">
        <v>30373874</v>
      </c>
      <c r="E2171" s="80" t="s">
        <v>1518</v>
      </c>
      <c r="F2171" s="116" t="s">
        <v>1533</v>
      </c>
      <c r="G2171" s="110"/>
      <c r="H2171" s="82"/>
      <c r="I2171" s="119">
        <v>4781</v>
      </c>
      <c r="J2171" s="120">
        <v>42552</v>
      </c>
      <c r="K2171" s="121">
        <v>89893</v>
      </c>
    </row>
    <row r="2172" spans="1:11" s="35" customFormat="1" x14ac:dyDescent="0.2">
      <c r="A2172" s="79" t="s">
        <v>1398</v>
      </c>
      <c r="B2172" s="116" t="s">
        <v>1449</v>
      </c>
      <c r="C2172" s="79" t="s">
        <v>299</v>
      </c>
      <c r="D2172" s="122">
        <v>30459192</v>
      </c>
      <c r="E2172" s="80" t="s">
        <v>1518</v>
      </c>
      <c r="F2172" s="116" t="s">
        <v>1595</v>
      </c>
      <c r="G2172" s="110"/>
      <c r="H2172" s="82"/>
      <c r="I2172" s="119">
        <v>4781</v>
      </c>
      <c r="J2172" s="120">
        <v>42552</v>
      </c>
      <c r="K2172" s="121">
        <v>89812</v>
      </c>
    </row>
    <row r="2173" spans="1:11" s="35" customFormat="1" x14ac:dyDescent="0.2">
      <c r="A2173" s="79" t="s">
        <v>1398</v>
      </c>
      <c r="B2173" s="116" t="s">
        <v>1540</v>
      </c>
      <c r="C2173" s="79" t="s">
        <v>299</v>
      </c>
      <c r="D2173" s="122">
        <v>30381206</v>
      </c>
      <c r="E2173" s="80" t="s">
        <v>1518</v>
      </c>
      <c r="F2173" s="116" t="s">
        <v>1541</v>
      </c>
      <c r="G2173" s="110"/>
      <c r="H2173" s="82"/>
      <c r="I2173" s="119">
        <v>4781</v>
      </c>
      <c r="J2173" s="120">
        <v>42552</v>
      </c>
      <c r="K2173" s="121">
        <v>69023</v>
      </c>
    </row>
    <row r="2174" spans="1:11" s="35" customFormat="1" x14ac:dyDescent="0.2">
      <c r="A2174" s="79" t="s">
        <v>1398</v>
      </c>
      <c r="B2174" s="116" t="s">
        <v>1540</v>
      </c>
      <c r="C2174" s="79" t="s">
        <v>299</v>
      </c>
      <c r="D2174" s="122">
        <v>30396776</v>
      </c>
      <c r="E2174" s="80" t="s">
        <v>1518</v>
      </c>
      <c r="F2174" s="116" t="s">
        <v>1548</v>
      </c>
      <c r="G2174" s="110"/>
      <c r="H2174" s="82"/>
      <c r="I2174" s="119">
        <v>4781</v>
      </c>
      <c r="J2174" s="120">
        <v>42552</v>
      </c>
      <c r="K2174" s="121">
        <v>82219</v>
      </c>
    </row>
    <row r="2175" spans="1:11" s="35" customFormat="1" x14ac:dyDescent="0.2">
      <c r="A2175" s="79" t="s">
        <v>1398</v>
      </c>
      <c r="B2175" s="116" t="s">
        <v>1540</v>
      </c>
      <c r="C2175" s="79" t="s">
        <v>299</v>
      </c>
      <c r="D2175" s="122">
        <v>30459249</v>
      </c>
      <c r="E2175" s="80" t="s">
        <v>1518</v>
      </c>
      <c r="F2175" s="116" t="s">
        <v>1598</v>
      </c>
      <c r="G2175" s="110"/>
      <c r="H2175" s="82"/>
      <c r="I2175" s="119">
        <v>4781</v>
      </c>
      <c r="J2175" s="120">
        <v>42552</v>
      </c>
      <c r="K2175" s="121">
        <v>86301</v>
      </c>
    </row>
    <row r="2176" spans="1:11" s="35" customFormat="1" ht="25.5" x14ac:dyDescent="0.2">
      <c r="A2176" s="79" t="s">
        <v>1398</v>
      </c>
      <c r="B2176" s="116" t="s">
        <v>1516</v>
      </c>
      <c r="C2176" s="79" t="s">
        <v>299</v>
      </c>
      <c r="D2176" s="122">
        <v>30459151</v>
      </c>
      <c r="E2176" s="80" t="s">
        <v>1518</v>
      </c>
      <c r="F2176" s="116" t="s">
        <v>1591</v>
      </c>
      <c r="G2176" s="110"/>
      <c r="H2176" s="82"/>
      <c r="I2176" s="119">
        <v>4781</v>
      </c>
      <c r="J2176" s="120">
        <v>42552</v>
      </c>
      <c r="K2176" s="121">
        <v>89910</v>
      </c>
    </row>
    <row r="2177" spans="1:11" s="35" customFormat="1" ht="25.5" x14ac:dyDescent="0.2">
      <c r="A2177" s="79" t="s">
        <v>1398</v>
      </c>
      <c r="B2177" s="116" t="s">
        <v>1516</v>
      </c>
      <c r="C2177" s="79" t="s">
        <v>299</v>
      </c>
      <c r="D2177" s="122">
        <v>30459147</v>
      </c>
      <c r="E2177" s="80" t="s">
        <v>1518</v>
      </c>
      <c r="F2177" s="116" t="s">
        <v>1590</v>
      </c>
      <c r="G2177" s="110"/>
      <c r="H2177" s="82"/>
      <c r="I2177" s="119">
        <v>4781</v>
      </c>
      <c r="J2177" s="120">
        <v>42552</v>
      </c>
      <c r="K2177" s="121">
        <v>89910</v>
      </c>
    </row>
    <row r="2178" spans="1:11" s="35" customFormat="1" x14ac:dyDescent="0.2">
      <c r="A2178" s="79" t="s">
        <v>1398</v>
      </c>
      <c r="B2178" s="116" t="s">
        <v>1516</v>
      </c>
      <c r="C2178" s="79" t="s">
        <v>299</v>
      </c>
      <c r="D2178" s="122">
        <v>30459164</v>
      </c>
      <c r="E2178" s="80" t="s">
        <v>1518</v>
      </c>
      <c r="F2178" s="116" t="s">
        <v>1594</v>
      </c>
      <c r="G2178" s="110"/>
      <c r="H2178" s="82"/>
      <c r="I2178" s="119">
        <v>4781</v>
      </c>
      <c r="J2178" s="120">
        <v>42552</v>
      </c>
      <c r="K2178" s="121">
        <v>89910</v>
      </c>
    </row>
    <row r="2179" spans="1:11" s="35" customFormat="1" x14ac:dyDescent="0.2">
      <c r="A2179" s="79" t="s">
        <v>1398</v>
      </c>
      <c r="B2179" s="116" t="s">
        <v>1516</v>
      </c>
      <c r="C2179" s="79" t="s">
        <v>299</v>
      </c>
      <c r="D2179" s="122">
        <v>30459160</v>
      </c>
      <c r="E2179" s="80" t="s">
        <v>1518</v>
      </c>
      <c r="F2179" s="116" t="s">
        <v>1593</v>
      </c>
      <c r="G2179" s="110"/>
      <c r="H2179" s="82"/>
      <c r="I2179" s="119">
        <v>4781</v>
      </c>
      <c r="J2179" s="120">
        <v>42552</v>
      </c>
      <c r="K2179" s="121">
        <v>89541</v>
      </c>
    </row>
    <row r="2180" spans="1:11" s="35" customFormat="1" x14ac:dyDescent="0.2">
      <c r="A2180" s="79" t="s">
        <v>1398</v>
      </c>
      <c r="B2180" s="116" t="s">
        <v>1405</v>
      </c>
      <c r="C2180" s="79" t="s">
        <v>299</v>
      </c>
      <c r="D2180" s="122">
        <v>30400121</v>
      </c>
      <c r="E2180" s="80" t="s">
        <v>1518</v>
      </c>
      <c r="F2180" s="116" t="s">
        <v>1558</v>
      </c>
      <c r="G2180" s="110"/>
      <c r="H2180" s="82"/>
      <c r="I2180" s="119">
        <v>4781</v>
      </c>
      <c r="J2180" s="120">
        <v>42552</v>
      </c>
      <c r="K2180" s="121">
        <v>89910</v>
      </c>
    </row>
    <row r="2181" spans="1:11" s="35" customFormat="1" x14ac:dyDescent="0.2">
      <c r="A2181" s="79" t="s">
        <v>1398</v>
      </c>
      <c r="B2181" s="116" t="s">
        <v>1405</v>
      </c>
      <c r="C2181" s="79" t="s">
        <v>299</v>
      </c>
      <c r="D2181" s="122">
        <v>30400273</v>
      </c>
      <c r="E2181" s="80" t="s">
        <v>1518</v>
      </c>
      <c r="F2181" s="116" t="s">
        <v>1563</v>
      </c>
      <c r="G2181" s="110"/>
      <c r="H2181" s="82"/>
      <c r="I2181" s="119">
        <v>4781</v>
      </c>
      <c r="J2181" s="120">
        <v>42552</v>
      </c>
      <c r="K2181" s="121">
        <v>84265</v>
      </c>
    </row>
    <row r="2182" spans="1:11" s="35" customFormat="1" x14ac:dyDescent="0.2">
      <c r="A2182" s="79" t="s">
        <v>1398</v>
      </c>
      <c r="B2182" s="116" t="s">
        <v>1405</v>
      </c>
      <c r="C2182" s="79" t="s">
        <v>299</v>
      </c>
      <c r="D2182" s="122">
        <v>30459561</v>
      </c>
      <c r="E2182" s="80" t="s">
        <v>1518</v>
      </c>
      <c r="F2182" s="116" t="s">
        <v>1797</v>
      </c>
      <c r="G2182" s="110"/>
      <c r="H2182" s="82"/>
      <c r="I2182" s="119">
        <v>4781</v>
      </c>
      <c r="J2182" s="120">
        <v>42552</v>
      </c>
      <c r="K2182" s="121">
        <v>89909</v>
      </c>
    </row>
    <row r="2183" spans="1:11" s="35" customFormat="1" x14ac:dyDescent="0.2">
      <c r="A2183" s="79" t="s">
        <v>1398</v>
      </c>
      <c r="B2183" s="116" t="s">
        <v>1405</v>
      </c>
      <c r="C2183" s="79" t="s">
        <v>299</v>
      </c>
      <c r="D2183" s="122">
        <v>30459557</v>
      </c>
      <c r="E2183" s="80" t="s">
        <v>1518</v>
      </c>
      <c r="F2183" s="116" t="s">
        <v>1798</v>
      </c>
      <c r="G2183" s="110"/>
      <c r="H2183" s="82"/>
      <c r="I2183" s="119">
        <v>4781</v>
      </c>
      <c r="J2183" s="120">
        <v>42552</v>
      </c>
      <c r="K2183" s="121">
        <v>89908</v>
      </c>
    </row>
    <row r="2184" spans="1:11" s="35" customFormat="1" x14ac:dyDescent="0.2">
      <c r="A2184" s="79" t="s">
        <v>1398</v>
      </c>
      <c r="B2184" s="116" t="s">
        <v>1410</v>
      </c>
      <c r="C2184" s="79" t="s">
        <v>299</v>
      </c>
      <c r="D2184" s="122">
        <v>30456575</v>
      </c>
      <c r="E2184" s="80" t="s">
        <v>1518</v>
      </c>
      <c r="F2184" s="116" t="s">
        <v>1587</v>
      </c>
      <c r="G2184" s="110"/>
      <c r="H2184" s="82"/>
      <c r="I2184" s="119">
        <v>4781</v>
      </c>
      <c r="J2184" s="120">
        <v>42552</v>
      </c>
      <c r="K2184" s="121">
        <v>86276</v>
      </c>
    </row>
    <row r="2185" spans="1:11" s="35" customFormat="1" ht="25.5" x14ac:dyDescent="0.2">
      <c r="A2185" s="79" t="s">
        <v>1398</v>
      </c>
      <c r="B2185" s="116" t="s">
        <v>1410</v>
      </c>
      <c r="C2185" s="79" t="s">
        <v>299</v>
      </c>
      <c r="D2185" s="122">
        <v>30459477</v>
      </c>
      <c r="E2185" s="80" t="s">
        <v>1518</v>
      </c>
      <c r="F2185" s="116" t="s">
        <v>1609</v>
      </c>
      <c r="G2185" s="110"/>
      <c r="H2185" s="82"/>
      <c r="I2185" s="119">
        <v>4781</v>
      </c>
      <c r="J2185" s="120">
        <v>42552</v>
      </c>
      <c r="K2185" s="121">
        <v>89169</v>
      </c>
    </row>
    <row r="2186" spans="1:11" s="35" customFormat="1" x14ac:dyDescent="0.2">
      <c r="A2186" s="79" t="s">
        <v>1398</v>
      </c>
      <c r="B2186" s="116" t="s">
        <v>1410</v>
      </c>
      <c r="C2186" s="79" t="s">
        <v>299</v>
      </c>
      <c r="D2186" s="122">
        <v>30459475</v>
      </c>
      <c r="E2186" s="80" t="s">
        <v>1518</v>
      </c>
      <c r="F2186" s="116" t="s">
        <v>1608</v>
      </c>
      <c r="G2186" s="110"/>
      <c r="H2186" s="82"/>
      <c r="I2186" s="119">
        <v>4781</v>
      </c>
      <c r="J2186" s="120">
        <v>42552</v>
      </c>
      <c r="K2186" s="121">
        <v>89228</v>
      </c>
    </row>
    <row r="2187" spans="1:11" s="35" customFormat="1" x14ac:dyDescent="0.2">
      <c r="A2187" s="79" t="s">
        <v>1398</v>
      </c>
      <c r="B2187" s="116" t="s">
        <v>1418</v>
      </c>
      <c r="C2187" s="79" t="s">
        <v>299</v>
      </c>
      <c r="D2187" s="122">
        <v>30383974</v>
      </c>
      <c r="E2187" s="80" t="s">
        <v>1518</v>
      </c>
      <c r="F2187" s="116" t="s">
        <v>1544</v>
      </c>
      <c r="G2187" s="110"/>
      <c r="H2187" s="82"/>
      <c r="I2187" s="119">
        <v>4781</v>
      </c>
      <c r="J2187" s="120">
        <v>42552</v>
      </c>
      <c r="K2187" s="121">
        <v>83599</v>
      </c>
    </row>
    <row r="2188" spans="1:11" s="35" customFormat="1" x14ac:dyDescent="0.2">
      <c r="A2188" s="79" t="s">
        <v>1398</v>
      </c>
      <c r="B2188" s="116" t="s">
        <v>1418</v>
      </c>
      <c r="C2188" s="79" t="s">
        <v>299</v>
      </c>
      <c r="D2188" s="122">
        <v>30436650</v>
      </c>
      <c r="E2188" s="80" t="s">
        <v>1518</v>
      </c>
      <c r="F2188" s="116" t="s">
        <v>1572</v>
      </c>
      <c r="G2188" s="110"/>
      <c r="H2188" s="82"/>
      <c r="I2188" s="119">
        <v>4781</v>
      </c>
      <c r="J2188" s="120">
        <v>42552</v>
      </c>
      <c r="K2188" s="121">
        <v>86388</v>
      </c>
    </row>
    <row r="2189" spans="1:11" s="35" customFormat="1" x14ac:dyDescent="0.2">
      <c r="A2189" s="79" t="s">
        <v>1398</v>
      </c>
      <c r="B2189" s="116" t="s">
        <v>1418</v>
      </c>
      <c r="C2189" s="79" t="s">
        <v>299</v>
      </c>
      <c r="D2189" s="122">
        <v>30425172</v>
      </c>
      <c r="E2189" s="80" t="s">
        <v>1518</v>
      </c>
      <c r="F2189" s="116" t="s">
        <v>1570</v>
      </c>
      <c r="G2189" s="110"/>
      <c r="H2189" s="82"/>
      <c r="I2189" s="119">
        <v>4781</v>
      </c>
      <c r="J2189" s="120">
        <v>42552</v>
      </c>
      <c r="K2189" s="121">
        <v>86393</v>
      </c>
    </row>
    <row r="2190" spans="1:11" s="35" customFormat="1" ht="25.5" x14ac:dyDescent="0.2">
      <c r="A2190" s="79" t="s">
        <v>1398</v>
      </c>
      <c r="B2190" s="116" t="s">
        <v>1418</v>
      </c>
      <c r="C2190" s="79" t="s">
        <v>299</v>
      </c>
      <c r="D2190" s="122">
        <v>30460078</v>
      </c>
      <c r="E2190" s="80" t="s">
        <v>1518</v>
      </c>
      <c r="F2190" s="116" t="s">
        <v>1619</v>
      </c>
      <c r="G2190" s="110"/>
      <c r="H2190" s="82"/>
      <c r="I2190" s="119">
        <v>4781</v>
      </c>
      <c r="J2190" s="120">
        <v>42552</v>
      </c>
      <c r="K2190" s="121">
        <v>89910</v>
      </c>
    </row>
    <row r="2191" spans="1:11" s="35" customFormat="1" x14ac:dyDescent="0.2">
      <c r="A2191" s="79" t="s">
        <v>1398</v>
      </c>
      <c r="B2191" s="116" t="s">
        <v>1484</v>
      </c>
      <c r="C2191" s="79" t="s">
        <v>299</v>
      </c>
      <c r="D2191" s="122">
        <v>30459404</v>
      </c>
      <c r="E2191" s="80" t="s">
        <v>1518</v>
      </c>
      <c r="F2191" s="116" t="s">
        <v>1600</v>
      </c>
      <c r="G2191" s="110"/>
      <c r="H2191" s="82"/>
      <c r="I2191" s="119">
        <v>4781</v>
      </c>
      <c r="J2191" s="120">
        <v>42552</v>
      </c>
      <c r="K2191" s="121">
        <v>89824</v>
      </c>
    </row>
    <row r="2192" spans="1:11" s="35" customFormat="1" x14ac:dyDescent="0.2">
      <c r="A2192" s="79" t="s">
        <v>1398</v>
      </c>
      <c r="B2192" s="116" t="s">
        <v>1484</v>
      </c>
      <c r="C2192" s="79" t="s">
        <v>299</v>
      </c>
      <c r="D2192" s="122">
        <v>30459423</v>
      </c>
      <c r="E2192" s="80" t="s">
        <v>1518</v>
      </c>
      <c r="F2192" s="116" t="s">
        <v>1602</v>
      </c>
      <c r="G2192" s="110"/>
      <c r="H2192" s="82"/>
      <c r="I2192" s="119">
        <v>4781</v>
      </c>
      <c r="J2192" s="120">
        <v>42552</v>
      </c>
      <c r="K2192" s="121">
        <v>89545</v>
      </c>
    </row>
    <row r="2193" spans="1:11" s="35" customFormat="1" x14ac:dyDescent="0.2">
      <c r="A2193" s="79" t="s">
        <v>1398</v>
      </c>
      <c r="B2193" s="116" t="s">
        <v>1484</v>
      </c>
      <c r="C2193" s="79" t="s">
        <v>299</v>
      </c>
      <c r="D2193" s="122">
        <v>30459416</v>
      </c>
      <c r="E2193" s="80" t="s">
        <v>1518</v>
      </c>
      <c r="F2193" s="116" t="s">
        <v>1799</v>
      </c>
      <c r="G2193" s="110"/>
      <c r="H2193" s="82"/>
      <c r="I2193" s="119">
        <v>4781</v>
      </c>
      <c r="J2193" s="120">
        <v>42552</v>
      </c>
      <c r="K2193" s="121">
        <v>87812</v>
      </c>
    </row>
    <row r="2194" spans="1:11" s="35" customFormat="1" x14ac:dyDescent="0.2">
      <c r="A2194" s="79" t="s">
        <v>1398</v>
      </c>
      <c r="B2194" s="116" t="s">
        <v>1536</v>
      </c>
      <c r="C2194" s="79" t="s">
        <v>299</v>
      </c>
      <c r="D2194" s="122">
        <v>30444972</v>
      </c>
      <c r="E2194" s="80" t="s">
        <v>1518</v>
      </c>
      <c r="F2194" s="116" t="s">
        <v>1579</v>
      </c>
      <c r="G2194" s="110"/>
      <c r="H2194" s="82"/>
      <c r="I2194" s="119">
        <v>4781</v>
      </c>
      <c r="J2194" s="120">
        <v>42552</v>
      </c>
      <c r="K2194" s="121">
        <v>89910</v>
      </c>
    </row>
    <row r="2195" spans="1:11" s="35" customFormat="1" x14ac:dyDescent="0.2">
      <c r="A2195" s="79" t="s">
        <v>1398</v>
      </c>
      <c r="B2195" s="116" t="s">
        <v>1536</v>
      </c>
      <c r="C2195" s="79" t="s">
        <v>299</v>
      </c>
      <c r="D2195" s="122">
        <v>30444672</v>
      </c>
      <c r="E2195" s="80" t="s">
        <v>1518</v>
      </c>
      <c r="F2195" s="116" t="s">
        <v>1578</v>
      </c>
      <c r="G2195" s="110"/>
      <c r="H2195" s="82"/>
      <c r="I2195" s="119">
        <v>4781</v>
      </c>
      <c r="J2195" s="120">
        <v>42552</v>
      </c>
      <c r="K2195" s="121">
        <v>89910</v>
      </c>
    </row>
    <row r="2196" spans="1:11" s="35" customFormat="1" ht="25.5" x14ac:dyDescent="0.2">
      <c r="A2196" s="79" t="s">
        <v>1398</v>
      </c>
      <c r="B2196" s="116" t="s">
        <v>1536</v>
      </c>
      <c r="C2196" s="79" t="s">
        <v>299</v>
      </c>
      <c r="D2196" s="122">
        <v>30381074</v>
      </c>
      <c r="E2196" s="80" t="s">
        <v>1518</v>
      </c>
      <c r="F2196" s="116" t="s">
        <v>1800</v>
      </c>
      <c r="G2196" s="110"/>
      <c r="H2196" s="82"/>
      <c r="I2196" s="119">
        <v>4781</v>
      </c>
      <c r="J2196" s="120">
        <v>42552</v>
      </c>
      <c r="K2196" s="121">
        <v>89284</v>
      </c>
    </row>
    <row r="2197" spans="1:11" s="35" customFormat="1" x14ac:dyDescent="0.2">
      <c r="A2197" s="79" t="s">
        <v>1398</v>
      </c>
      <c r="B2197" s="116" t="s">
        <v>1408</v>
      </c>
      <c r="C2197" s="79" t="s">
        <v>299</v>
      </c>
      <c r="D2197" s="122">
        <v>30459547</v>
      </c>
      <c r="E2197" s="80" t="s">
        <v>1518</v>
      </c>
      <c r="F2197" s="116" t="s">
        <v>1801</v>
      </c>
      <c r="G2197" s="110"/>
      <c r="H2197" s="82"/>
      <c r="I2197" s="119">
        <v>4781</v>
      </c>
      <c r="J2197" s="120">
        <v>42552</v>
      </c>
      <c r="K2197" s="121">
        <v>89569</v>
      </c>
    </row>
    <row r="2198" spans="1:11" s="35" customFormat="1" x14ac:dyDescent="0.2">
      <c r="A2198" s="79" t="s">
        <v>1398</v>
      </c>
      <c r="B2198" s="116" t="s">
        <v>1408</v>
      </c>
      <c r="C2198" s="79" t="s">
        <v>299</v>
      </c>
      <c r="D2198" s="122">
        <v>30457581</v>
      </c>
      <c r="E2198" s="80" t="s">
        <v>1518</v>
      </c>
      <c r="F2198" s="116" t="s">
        <v>1802</v>
      </c>
      <c r="G2198" s="110"/>
      <c r="H2198" s="82"/>
      <c r="I2198" s="119">
        <v>4781</v>
      </c>
      <c r="J2198" s="120">
        <v>42552</v>
      </c>
      <c r="K2198" s="121">
        <v>89004</v>
      </c>
    </row>
    <row r="2199" spans="1:11" s="35" customFormat="1" x14ac:dyDescent="0.2">
      <c r="A2199" s="79" t="s">
        <v>1398</v>
      </c>
      <c r="B2199" s="116" t="s">
        <v>1408</v>
      </c>
      <c r="C2199" s="79" t="s">
        <v>299</v>
      </c>
      <c r="D2199" s="122">
        <v>30459558</v>
      </c>
      <c r="E2199" s="80" t="s">
        <v>1518</v>
      </c>
      <c r="F2199" s="116" t="s">
        <v>1803</v>
      </c>
      <c r="G2199" s="110"/>
      <c r="H2199" s="82"/>
      <c r="I2199" s="119">
        <v>4781</v>
      </c>
      <c r="J2199" s="120">
        <v>42552</v>
      </c>
      <c r="K2199" s="121">
        <v>89312</v>
      </c>
    </row>
    <row r="2200" spans="1:11" s="35" customFormat="1" x14ac:dyDescent="0.2">
      <c r="A2200" s="79" t="s">
        <v>1398</v>
      </c>
      <c r="B2200" s="116" t="s">
        <v>1408</v>
      </c>
      <c r="C2200" s="79" t="s">
        <v>299</v>
      </c>
      <c r="D2200" s="122">
        <v>30459575</v>
      </c>
      <c r="E2200" s="80" t="s">
        <v>1518</v>
      </c>
      <c r="F2200" s="116" t="s">
        <v>1632</v>
      </c>
      <c r="G2200" s="110"/>
      <c r="H2200" s="82"/>
      <c r="I2200" s="119">
        <v>4781</v>
      </c>
      <c r="J2200" s="120">
        <v>42552</v>
      </c>
      <c r="K2200" s="121">
        <v>89457</v>
      </c>
    </row>
    <row r="2201" spans="1:11" s="35" customFormat="1" x14ac:dyDescent="0.2">
      <c r="A2201" s="79" t="s">
        <v>1398</v>
      </c>
      <c r="B2201" s="116" t="s">
        <v>1408</v>
      </c>
      <c r="C2201" s="79" t="s">
        <v>299</v>
      </c>
      <c r="D2201" s="122">
        <v>30459552</v>
      </c>
      <c r="E2201" s="80" t="s">
        <v>1518</v>
      </c>
      <c r="F2201" s="116" t="s">
        <v>1804</v>
      </c>
      <c r="G2201" s="110"/>
      <c r="H2201" s="82"/>
      <c r="I2201" s="119">
        <v>4781</v>
      </c>
      <c r="J2201" s="120">
        <v>42552</v>
      </c>
      <c r="K2201" s="121">
        <v>88457</v>
      </c>
    </row>
    <row r="2202" spans="1:11" s="35" customFormat="1" x14ac:dyDescent="0.2">
      <c r="A2202" s="79" t="s">
        <v>1398</v>
      </c>
      <c r="B2202" s="116" t="s">
        <v>1408</v>
      </c>
      <c r="C2202" s="79" t="s">
        <v>299</v>
      </c>
      <c r="D2202" s="122">
        <v>30459563</v>
      </c>
      <c r="E2202" s="80" t="s">
        <v>1518</v>
      </c>
      <c r="F2202" s="116" t="s">
        <v>1631</v>
      </c>
      <c r="G2202" s="110"/>
      <c r="H2202" s="82"/>
      <c r="I2202" s="119">
        <v>4781</v>
      </c>
      <c r="J2202" s="120">
        <v>42552</v>
      </c>
      <c r="K2202" s="121">
        <v>88982</v>
      </c>
    </row>
    <row r="2203" spans="1:11" s="35" customFormat="1" x14ac:dyDescent="0.2">
      <c r="A2203" s="79" t="s">
        <v>1398</v>
      </c>
      <c r="B2203" s="116" t="s">
        <v>1447</v>
      </c>
      <c r="C2203" s="79" t="s">
        <v>299</v>
      </c>
      <c r="D2203" s="122">
        <v>30466387</v>
      </c>
      <c r="E2203" s="80" t="s">
        <v>1518</v>
      </c>
      <c r="F2203" s="116" t="s">
        <v>1625</v>
      </c>
      <c r="G2203" s="110"/>
      <c r="H2203" s="82"/>
      <c r="I2203" s="119">
        <v>4781</v>
      </c>
      <c r="J2203" s="120">
        <v>42552</v>
      </c>
      <c r="K2203" s="121">
        <v>89900</v>
      </c>
    </row>
    <row r="2204" spans="1:11" s="35" customFormat="1" x14ac:dyDescent="0.2">
      <c r="A2204" s="79" t="s">
        <v>1398</v>
      </c>
      <c r="B2204" s="116" t="s">
        <v>1447</v>
      </c>
      <c r="C2204" s="79" t="s">
        <v>299</v>
      </c>
      <c r="D2204" s="122">
        <v>30459488</v>
      </c>
      <c r="E2204" s="80" t="s">
        <v>1518</v>
      </c>
      <c r="F2204" s="116" t="s">
        <v>1613</v>
      </c>
      <c r="G2204" s="110"/>
      <c r="H2204" s="82"/>
      <c r="I2204" s="119">
        <v>4781</v>
      </c>
      <c r="J2204" s="120">
        <v>42552</v>
      </c>
      <c r="K2204" s="121">
        <v>89900</v>
      </c>
    </row>
    <row r="2205" spans="1:11" s="35" customFormat="1" x14ac:dyDescent="0.2">
      <c r="A2205" s="79" t="s">
        <v>1398</v>
      </c>
      <c r="B2205" s="116" t="s">
        <v>1447</v>
      </c>
      <c r="C2205" s="79" t="s">
        <v>299</v>
      </c>
      <c r="D2205" s="122">
        <v>30455533</v>
      </c>
      <c r="E2205" s="80" t="s">
        <v>1518</v>
      </c>
      <c r="F2205" s="116" t="s">
        <v>1624</v>
      </c>
      <c r="G2205" s="110"/>
      <c r="H2205" s="82"/>
      <c r="I2205" s="119">
        <v>4781</v>
      </c>
      <c r="J2205" s="120">
        <v>42552</v>
      </c>
      <c r="K2205" s="121">
        <v>89900</v>
      </c>
    </row>
    <row r="2206" spans="1:11" s="35" customFormat="1" x14ac:dyDescent="0.2">
      <c r="A2206" s="79" t="s">
        <v>1398</v>
      </c>
      <c r="B2206" s="116" t="s">
        <v>1447</v>
      </c>
      <c r="C2206" s="79" t="s">
        <v>299</v>
      </c>
      <c r="D2206" s="122">
        <v>30455524</v>
      </c>
      <c r="E2206" s="80" t="s">
        <v>1518</v>
      </c>
      <c r="F2206" s="116" t="s">
        <v>1585</v>
      </c>
      <c r="G2206" s="110"/>
      <c r="H2206" s="82"/>
      <c r="I2206" s="119">
        <v>4781</v>
      </c>
      <c r="J2206" s="120">
        <v>42552</v>
      </c>
      <c r="K2206" s="121">
        <v>89900</v>
      </c>
    </row>
    <row r="2207" spans="1:11" s="35" customFormat="1" x14ac:dyDescent="0.2">
      <c r="A2207" s="79" t="s">
        <v>1398</v>
      </c>
      <c r="B2207" s="116" t="s">
        <v>1447</v>
      </c>
      <c r="C2207" s="79" t="s">
        <v>299</v>
      </c>
      <c r="D2207" s="122">
        <v>30345487</v>
      </c>
      <c r="E2207" s="80" t="s">
        <v>1518</v>
      </c>
      <c r="F2207" s="116" t="s">
        <v>1530</v>
      </c>
      <c r="G2207" s="110"/>
      <c r="H2207" s="82"/>
      <c r="I2207" s="119">
        <v>4781</v>
      </c>
      <c r="J2207" s="120">
        <v>42552</v>
      </c>
      <c r="K2207" s="121">
        <v>89900</v>
      </c>
    </row>
    <row r="2208" spans="1:11" s="35" customFormat="1" x14ac:dyDescent="0.2">
      <c r="A2208" s="79" t="s">
        <v>1398</v>
      </c>
      <c r="B2208" s="74" t="s">
        <v>1435</v>
      </c>
      <c r="C2208" s="79" t="s">
        <v>299</v>
      </c>
      <c r="D2208" s="122">
        <v>30382677</v>
      </c>
      <c r="E2208" s="80" t="s">
        <v>1518</v>
      </c>
      <c r="F2208" s="116" t="s">
        <v>1542</v>
      </c>
      <c r="G2208" s="110"/>
      <c r="H2208" s="82"/>
      <c r="I2208" s="119">
        <v>4781</v>
      </c>
      <c r="J2208" s="120">
        <v>42552</v>
      </c>
      <c r="K2208" s="121">
        <v>89910</v>
      </c>
    </row>
    <row r="2209" spans="1:11" s="35" customFormat="1" x14ac:dyDescent="0.2">
      <c r="A2209" s="79" t="s">
        <v>1398</v>
      </c>
      <c r="B2209" s="74" t="s">
        <v>1435</v>
      </c>
      <c r="C2209" s="79" t="s">
        <v>299</v>
      </c>
      <c r="D2209" s="122">
        <v>30459577</v>
      </c>
      <c r="E2209" s="80" t="s">
        <v>1518</v>
      </c>
      <c r="F2209" s="116" t="s">
        <v>1617</v>
      </c>
      <c r="G2209" s="110"/>
      <c r="H2209" s="82"/>
      <c r="I2209" s="119">
        <v>4781</v>
      </c>
      <c r="J2209" s="120">
        <v>42552</v>
      </c>
      <c r="K2209" s="121">
        <v>89910</v>
      </c>
    </row>
    <row r="2210" spans="1:11" s="35" customFormat="1" ht="25.5" x14ac:dyDescent="0.2">
      <c r="A2210" s="79" t="s">
        <v>1398</v>
      </c>
      <c r="B2210" s="74" t="s">
        <v>1435</v>
      </c>
      <c r="C2210" s="79" t="s">
        <v>299</v>
      </c>
      <c r="D2210" s="122">
        <v>30459580</v>
      </c>
      <c r="E2210" s="80" t="s">
        <v>1518</v>
      </c>
      <c r="F2210" s="116" t="s">
        <v>1618</v>
      </c>
      <c r="G2210" s="110"/>
      <c r="H2210" s="82"/>
      <c r="I2210" s="119">
        <v>4781</v>
      </c>
      <c r="J2210" s="120">
        <v>42552</v>
      </c>
      <c r="K2210" s="121">
        <v>89910</v>
      </c>
    </row>
    <row r="2211" spans="1:11" s="35" customFormat="1" x14ac:dyDescent="0.2">
      <c r="A2211" s="79" t="s">
        <v>1398</v>
      </c>
      <c r="B2211" s="74" t="s">
        <v>1435</v>
      </c>
      <c r="C2211" s="79" t="s">
        <v>299</v>
      </c>
      <c r="D2211" s="122">
        <v>30459576</v>
      </c>
      <c r="E2211" s="80" t="s">
        <v>1518</v>
      </c>
      <c r="F2211" s="116" t="s">
        <v>1616</v>
      </c>
      <c r="G2211" s="110"/>
      <c r="H2211" s="82"/>
      <c r="I2211" s="119">
        <v>4781</v>
      </c>
      <c r="J2211" s="120">
        <v>42552</v>
      </c>
      <c r="K2211" s="121">
        <v>89910</v>
      </c>
    </row>
    <row r="2212" spans="1:11" s="35" customFormat="1" x14ac:dyDescent="0.2">
      <c r="A2212" s="79" t="s">
        <v>1398</v>
      </c>
      <c r="B2212" s="116" t="s">
        <v>1413</v>
      </c>
      <c r="C2212" s="79" t="s">
        <v>299</v>
      </c>
      <c r="D2212" s="122">
        <v>30447980</v>
      </c>
      <c r="E2212" s="80" t="s">
        <v>1518</v>
      </c>
      <c r="F2212" s="116" t="s">
        <v>1581</v>
      </c>
      <c r="G2212" s="110"/>
      <c r="H2212" s="82"/>
      <c r="I2212" s="119">
        <v>4781</v>
      </c>
      <c r="J2212" s="120">
        <v>42552</v>
      </c>
      <c r="K2212" s="121">
        <v>88562</v>
      </c>
    </row>
    <row r="2213" spans="1:11" s="35" customFormat="1" x14ac:dyDescent="0.2">
      <c r="A2213" s="79" t="s">
        <v>1398</v>
      </c>
      <c r="B2213" s="116" t="s">
        <v>1413</v>
      </c>
      <c r="C2213" s="79" t="s">
        <v>299</v>
      </c>
      <c r="D2213" s="122">
        <v>30448222</v>
      </c>
      <c r="E2213" s="80" t="s">
        <v>1518</v>
      </c>
      <c r="F2213" s="116" t="s">
        <v>1582</v>
      </c>
      <c r="G2213" s="110"/>
      <c r="H2213" s="82"/>
      <c r="I2213" s="119">
        <v>4781</v>
      </c>
      <c r="J2213" s="120">
        <v>42552</v>
      </c>
      <c r="K2213" s="121">
        <v>88942</v>
      </c>
    </row>
    <row r="2214" spans="1:11" s="35" customFormat="1" x14ac:dyDescent="0.2">
      <c r="A2214" s="79" t="s">
        <v>1398</v>
      </c>
      <c r="B2214" s="116" t="s">
        <v>1413</v>
      </c>
      <c r="C2214" s="79" t="s">
        <v>299</v>
      </c>
      <c r="D2214" s="122">
        <v>30459516</v>
      </c>
      <c r="E2214" s="80" t="s">
        <v>1518</v>
      </c>
      <c r="F2214" s="116" t="s">
        <v>1615</v>
      </c>
      <c r="G2214" s="110"/>
      <c r="H2214" s="82"/>
      <c r="I2214" s="119">
        <v>4781</v>
      </c>
      <c r="J2214" s="120">
        <v>42552</v>
      </c>
      <c r="K2214" s="121">
        <v>74603</v>
      </c>
    </row>
    <row r="2215" spans="1:11" s="35" customFormat="1" x14ac:dyDescent="0.2">
      <c r="A2215" s="79" t="s">
        <v>1398</v>
      </c>
      <c r="B2215" s="74" t="s">
        <v>1764</v>
      </c>
      <c r="C2215" s="79" t="s">
        <v>299</v>
      </c>
      <c r="D2215" s="122">
        <v>30459218</v>
      </c>
      <c r="E2215" s="80" t="s">
        <v>1518</v>
      </c>
      <c r="F2215" s="116" t="s">
        <v>1596</v>
      </c>
      <c r="G2215" s="110"/>
      <c r="H2215" s="82"/>
      <c r="I2215" s="119">
        <v>4781</v>
      </c>
      <c r="J2215" s="120">
        <v>42552</v>
      </c>
      <c r="K2215" s="121">
        <v>89905</v>
      </c>
    </row>
    <row r="2216" spans="1:11" s="35" customFormat="1" x14ac:dyDescent="0.2">
      <c r="A2216" s="79" t="s">
        <v>1398</v>
      </c>
      <c r="B2216" s="74" t="s">
        <v>1764</v>
      </c>
      <c r="C2216" s="79" t="s">
        <v>299</v>
      </c>
      <c r="D2216" s="122">
        <v>30447828</v>
      </c>
      <c r="E2216" s="80" t="s">
        <v>1518</v>
      </c>
      <c r="F2216" s="116" t="s">
        <v>1580</v>
      </c>
      <c r="G2216" s="110"/>
      <c r="H2216" s="82"/>
      <c r="I2216" s="119">
        <v>4781</v>
      </c>
      <c r="J2216" s="120">
        <v>42552</v>
      </c>
      <c r="K2216" s="121">
        <v>86390</v>
      </c>
    </row>
    <row r="2217" spans="1:11" s="35" customFormat="1" ht="25.5" x14ac:dyDescent="0.2">
      <c r="A2217" s="79" t="s">
        <v>1398</v>
      </c>
      <c r="B2217" s="74" t="s">
        <v>1764</v>
      </c>
      <c r="C2217" s="79" t="s">
        <v>299</v>
      </c>
      <c r="D2217" s="122">
        <v>30442527</v>
      </c>
      <c r="E2217" s="80" t="s">
        <v>1518</v>
      </c>
      <c r="F2217" s="116" t="s">
        <v>1577</v>
      </c>
      <c r="G2217" s="110"/>
      <c r="H2217" s="82"/>
      <c r="I2217" s="119">
        <v>4781</v>
      </c>
      <c r="J2217" s="120">
        <v>42552</v>
      </c>
      <c r="K2217" s="121">
        <v>86395</v>
      </c>
    </row>
    <row r="2218" spans="1:11" s="35" customFormat="1" x14ac:dyDescent="0.2">
      <c r="A2218" s="79" t="s">
        <v>1398</v>
      </c>
      <c r="B2218" s="74" t="s">
        <v>1764</v>
      </c>
      <c r="C2218" s="79" t="s">
        <v>299</v>
      </c>
      <c r="D2218" s="122">
        <v>30384122</v>
      </c>
      <c r="E2218" s="80" t="s">
        <v>1518</v>
      </c>
      <c r="F2218" s="116" t="s">
        <v>1545</v>
      </c>
      <c r="G2218" s="110"/>
      <c r="H2218" s="82"/>
      <c r="I2218" s="119">
        <v>4781</v>
      </c>
      <c r="J2218" s="120">
        <v>42552</v>
      </c>
      <c r="K2218" s="121">
        <v>76087.914000000004</v>
      </c>
    </row>
    <row r="2219" spans="1:11" s="35" customFormat="1" ht="25.5" x14ac:dyDescent="0.2">
      <c r="A2219" s="79" t="s">
        <v>1398</v>
      </c>
      <c r="B2219" s="116" t="s">
        <v>1401</v>
      </c>
      <c r="C2219" s="79" t="s">
        <v>299</v>
      </c>
      <c r="D2219" s="122">
        <v>30459430</v>
      </c>
      <c r="E2219" s="80" t="s">
        <v>1518</v>
      </c>
      <c r="F2219" s="116" t="s">
        <v>1603</v>
      </c>
      <c r="G2219" s="110"/>
      <c r="H2219" s="82"/>
      <c r="I2219" s="119">
        <v>4781</v>
      </c>
      <c r="J2219" s="120">
        <v>42552</v>
      </c>
      <c r="K2219" s="121">
        <v>86121</v>
      </c>
    </row>
    <row r="2220" spans="1:11" s="35" customFormat="1" x14ac:dyDescent="0.2">
      <c r="A2220" s="79" t="s">
        <v>1398</v>
      </c>
      <c r="B2220" s="116" t="s">
        <v>1401</v>
      </c>
      <c r="C2220" s="79" t="s">
        <v>299</v>
      </c>
      <c r="D2220" s="122">
        <v>30459459</v>
      </c>
      <c r="E2220" s="80" t="s">
        <v>1518</v>
      </c>
      <c r="F2220" s="116" t="s">
        <v>1805</v>
      </c>
      <c r="G2220" s="110"/>
      <c r="H2220" s="82"/>
      <c r="I2220" s="119">
        <v>4781</v>
      </c>
      <c r="J2220" s="120">
        <v>42552</v>
      </c>
      <c r="K2220" s="121">
        <v>89898</v>
      </c>
    </row>
    <row r="2221" spans="1:11" s="35" customFormat="1" x14ac:dyDescent="0.2">
      <c r="A2221" s="79" t="s">
        <v>1398</v>
      </c>
      <c r="B2221" s="74" t="s">
        <v>1471</v>
      </c>
      <c r="C2221" s="79" t="s">
        <v>299</v>
      </c>
      <c r="D2221" s="81">
        <v>30122092</v>
      </c>
      <c r="E2221" s="80" t="s">
        <v>1626</v>
      </c>
      <c r="F2221" s="74" t="s">
        <v>1806</v>
      </c>
      <c r="G2221" s="110"/>
      <c r="H2221" s="82"/>
      <c r="I2221" s="86">
        <v>4544</v>
      </c>
      <c r="J2221" s="108">
        <v>42302</v>
      </c>
      <c r="K2221" s="76">
        <v>1153405</v>
      </c>
    </row>
    <row r="2222" spans="1:11" s="35" customFormat="1" x14ac:dyDescent="0.2">
      <c r="A2222" s="79" t="s">
        <v>1398</v>
      </c>
      <c r="B2222" s="74" t="s">
        <v>1540</v>
      </c>
      <c r="C2222" s="79" t="s">
        <v>299</v>
      </c>
      <c r="D2222" s="81">
        <v>30122147</v>
      </c>
      <c r="E2222" s="80" t="s">
        <v>1626</v>
      </c>
      <c r="F2222" s="74" t="s">
        <v>1807</v>
      </c>
      <c r="G2222" s="110"/>
      <c r="H2222" s="82"/>
      <c r="I2222" s="86">
        <v>3877</v>
      </c>
      <c r="J2222" s="108">
        <v>41527</v>
      </c>
      <c r="K2222" s="76">
        <v>447400</v>
      </c>
    </row>
    <row r="2223" spans="1:11" s="35" customFormat="1" x14ac:dyDescent="0.2">
      <c r="A2223" s="79" t="s">
        <v>1398</v>
      </c>
      <c r="B2223" s="74" t="s">
        <v>1427</v>
      </c>
      <c r="C2223" s="79" t="s">
        <v>299</v>
      </c>
      <c r="D2223" s="81">
        <v>30100880</v>
      </c>
      <c r="E2223" s="80" t="s">
        <v>1626</v>
      </c>
      <c r="F2223" s="74" t="s">
        <v>1630</v>
      </c>
      <c r="G2223" s="110"/>
      <c r="H2223" s="82"/>
      <c r="I2223" s="86">
        <v>3910</v>
      </c>
      <c r="J2223" s="108">
        <v>41555</v>
      </c>
      <c r="K2223" s="76">
        <v>1615427</v>
      </c>
    </row>
    <row r="2224" spans="1:11" s="35" customFormat="1" x14ac:dyDescent="0.2">
      <c r="A2224" s="79" t="s">
        <v>1398</v>
      </c>
      <c r="B2224" s="74" t="s">
        <v>1405</v>
      </c>
      <c r="C2224" s="79" t="s">
        <v>299</v>
      </c>
      <c r="D2224" s="81">
        <v>30122158</v>
      </c>
      <c r="E2224" s="80" t="s">
        <v>1626</v>
      </c>
      <c r="F2224" s="74" t="s">
        <v>1808</v>
      </c>
      <c r="G2224" s="110"/>
      <c r="H2224" s="82"/>
      <c r="I2224" s="86">
        <v>3978</v>
      </c>
      <c r="J2224" s="108">
        <v>41673</v>
      </c>
      <c r="K2224" s="76">
        <v>266159</v>
      </c>
    </row>
    <row r="2225" spans="1:11" s="35" customFormat="1" x14ac:dyDescent="0.2">
      <c r="A2225" s="79" t="s">
        <v>1398</v>
      </c>
      <c r="B2225" s="74" t="s">
        <v>1809</v>
      </c>
      <c r="C2225" s="79" t="s">
        <v>299</v>
      </c>
      <c r="D2225" s="81">
        <v>30133111</v>
      </c>
      <c r="E2225" s="80" t="s">
        <v>1626</v>
      </c>
      <c r="F2225" s="74" t="s">
        <v>1810</v>
      </c>
      <c r="G2225" s="110"/>
      <c r="H2225" s="82"/>
      <c r="I2225" s="86">
        <v>3978</v>
      </c>
      <c r="J2225" s="108">
        <v>41673</v>
      </c>
      <c r="K2225" s="76">
        <v>1058399</v>
      </c>
    </row>
    <row r="2226" spans="1:11" s="35" customFormat="1" x14ac:dyDescent="0.2">
      <c r="A2226" s="79" t="s">
        <v>1398</v>
      </c>
      <c r="B2226" s="74" t="s">
        <v>1427</v>
      </c>
      <c r="C2226" s="79" t="s">
        <v>299</v>
      </c>
      <c r="D2226" s="81">
        <v>30033927</v>
      </c>
      <c r="E2226" s="80" t="s">
        <v>1626</v>
      </c>
      <c r="F2226" s="74" t="s">
        <v>1811</v>
      </c>
      <c r="G2226" s="110"/>
      <c r="H2226" s="82"/>
      <c r="I2226" s="86">
        <v>3965</v>
      </c>
      <c r="J2226" s="108">
        <v>41653</v>
      </c>
      <c r="K2226" s="76">
        <v>305609</v>
      </c>
    </row>
    <row r="2227" spans="1:11" s="35" customFormat="1" x14ac:dyDescent="0.2">
      <c r="A2227" s="79" t="s">
        <v>1398</v>
      </c>
      <c r="B2227" s="74" t="s">
        <v>1481</v>
      </c>
      <c r="C2227" s="79" t="s">
        <v>299</v>
      </c>
      <c r="D2227" s="81">
        <v>30100371</v>
      </c>
      <c r="E2227" s="80" t="s">
        <v>1626</v>
      </c>
      <c r="F2227" s="74" t="s">
        <v>1627</v>
      </c>
      <c r="G2227" s="110"/>
      <c r="H2227" s="82"/>
      <c r="I2227" s="86">
        <v>3984</v>
      </c>
      <c r="J2227" s="108">
        <v>41674</v>
      </c>
      <c r="K2227" s="76">
        <v>303299</v>
      </c>
    </row>
    <row r="2228" spans="1:11" s="35" customFormat="1" x14ac:dyDescent="0.2">
      <c r="A2228" s="79" t="s">
        <v>1398</v>
      </c>
      <c r="B2228" s="74" t="s">
        <v>1481</v>
      </c>
      <c r="C2228" s="79" t="s">
        <v>299</v>
      </c>
      <c r="D2228" s="81">
        <v>30136539</v>
      </c>
      <c r="E2228" s="80" t="s">
        <v>1626</v>
      </c>
      <c r="F2228" s="74" t="s">
        <v>1812</v>
      </c>
      <c r="G2228" s="110"/>
      <c r="H2228" s="82"/>
      <c r="I2228" s="86">
        <v>4164</v>
      </c>
      <c r="J2228" s="108">
        <v>41940</v>
      </c>
      <c r="K2228" s="76">
        <v>31900</v>
      </c>
    </row>
    <row r="2229" spans="1:11" s="35" customFormat="1" x14ac:dyDescent="0.2">
      <c r="A2229" s="79" t="s">
        <v>1398</v>
      </c>
      <c r="B2229" s="74" t="s">
        <v>1481</v>
      </c>
      <c r="C2229" s="79" t="s">
        <v>299</v>
      </c>
      <c r="D2229" s="81">
        <v>30074879</v>
      </c>
      <c r="E2229" s="80" t="s">
        <v>1626</v>
      </c>
      <c r="F2229" s="74" t="s">
        <v>1629</v>
      </c>
      <c r="G2229" s="110"/>
      <c r="H2229" s="82"/>
      <c r="I2229" s="86">
        <v>4724</v>
      </c>
      <c r="J2229" s="108">
        <v>42529</v>
      </c>
      <c r="K2229" s="76">
        <v>800935</v>
      </c>
    </row>
    <row r="2230" spans="1:11" s="35" customFormat="1" x14ac:dyDescent="0.2">
      <c r="A2230" s="79" t="s">
        <v>1398</v>
      </c>
      <c r="B2230" s="74" t="s">
        <v>1413</v>
      </c>
      <c r="C2230" s="79" t="s">
        <v>299</v>
      </c>
      <c r="D2230" s="81">
        <v>30081159</v>
      </c>
      <c r="E2230" s="80" t="s">
        <v>1626</v>
      </c>
      <c r="F2230" s="74" t="s">
        <v>1813</v>
      </c>
      <c r="G2230" s="110"/>
      <c r="H2230" s="82"/>
      <c r="I2230" s="86">
        <v>4652</v>
      </c>
      <c r="J2230" s="108">
        <v>42451</v>
      </c>
      <c r="K2230" s="76">
        <v>1095888</v>
      </c>
    </row>
    <row r="2231" spans="1:11" s="35" customFormat="1" x14ac:dyDescent="0.2">
      <c r="A2231" s="79" t="s">
        <v>1398</v>
      </c>
      <c r="B2231" s="74" t="s">
        <v>1415</v>
      </c>
      <c r="C2231" s="79" t="s">
        <v>299</v>
      </c>
      <c r="D2231" s="81">
        <v>30070237</v>
      </c>
      <c r="E2231" s="80" t="s">
        <v>1626</v>
      </c>
      <c r="F2231" s="74" t="s">
        <v>1628</v>
      </c>
      <c r="G2231" s="110"/>
      <c r="H2231" s="82"/>
      <c r="I2231" s="86">
        <v>4289</v>
      </c>
      <c r="J2231" s="108">
        <v>42088</v>
      </c>
      <c r="K2231" s="76">
        <v>957833</v>
      </c>
    </row>
    <row r="2232" spans="1:11" s="35" customFormat="1" x14ac:dyDescent="0.2">
      <c r="A2232" s="79" t="s">
        <v>1398</v>
      </c>
      <c r="B2232" s="74" t="s">
        <v>1425</v>
      </c>
      <c r="C2232" s="79" t="s">
        <v>299</v>
      </c>
      <c r="D2232" s="81">
        <v>30210123</v>
      </c>
      <c r="E2232" s="80" t="s">
        <v>1626</v>
      </c>
      <c r="F2232" s="74" t="s">
        <v>1814</v>
      </c>
      <c r="G2232" s="110"/>
      <c r="H2232" s="82"/>
      <c r="I2232" s="86">
        <v>4496</v>
      </c>
      <c r="J2232" s="108">
        <v>42276</v>
      </c>
      <c r="K2232" s="76">
        <v>50979</v>
      </c>
    </row>
    <row r="2233" spans="1:11" s="35" customFormat="1" x14ac:dyDescent="0.2">
      <c r="A2233" s="74" t="s">
        <v>2372</v>
      </c>
      <c r="B2233" s="74" t="s">
        <v>3289</v>
      </c>
      <c r="C2233" s="79" t="s">
        <v>299</v>
      </c>
      <c r="D2233" s="81">
        <v>20114670</v>
      </c>
      <c r="E2233" s="85">
        <v>33</v>
      </c>
      <c r="F2233" s="74" t="s">
        <v>3290</v>
      </c>
      <c r="G2233" s="76">
        <v>1701032.48</v>
      </c>
      <c r="H2233" s="76">
        <v>106910.52800000001</v>
      </c>
      <c r="I2233" s="78">
        <v>678</v>
      </c>
      <c r="J2233" s="108">
        <v>42713</v>
      </c>
      <c r="K2233" s="109">
        <v>0.7679478083804725</v>
      </c>
    </row>
    <row r="2234" spans="1:11" s="35" customFormat="1" x14ac:dyDescent="0.2">
      <c r="A2234" s="74" t="s">
        <v>2372</v>
      </c>
      <c r="B2234" s="74" t="s">
        <v>3291</v>
      </c>
      <c r="C2234" s="79" t="s">
        <v>299</v>
      </c>
      <c r="D2234" s="81">
        <v>20120871</v>
      </c>
      <c r="E2234" s="85">
        <v>33</v>
      </c>
      <c r="F2234" s="74" t="s">
        <v>3292</v>
      </c>
      <c r="G2234" s="76">
        <v>1501198.01</v>
      </c>
      <c r="H2234" s="76">
        <v>13440</v>
      </c>
      <c r="I2234" s="78">
        <v>678</v>
      </c>
      <c r="J2234" s="108">
        <v>42713</v>
      </c>
      <c r="K2234" s="109">
        <v>0.61700806744341474</v>
      </c>
    </row>
    <row r="2235" spans="1:11" s="35" customFormat="1" x14ac:dyDescent="0.2">
      <c r="A2235" s="74" t="s">
        <v>2372</v>
      </c>
      <c r="B2235" s="74" t="s">
        <v>3293</v>
      </c>
      <c r="C2235" s="79" t="s">
        <v>299</v>
      </c>
      <c r="D2235" s="81">
        <v>20152723</v>
      </c>
      <c r="E2235" s="85">
        <v>33</v>
      </c>
      <c r="F2235" s="74" t="s">
        <v>3294</v>
      </c>
      <c r="G2235" s="76">
        <v>1742154</v>
      </c>
      <c r="H2235" s="76">
        <v>56957.277999999998</v>
      </c>
      <c r="I2235" s="78">
        <v>680</v>
      </c>
      <c r="J2235" s="108">
        <v>42713</v>
      </c>
      <c r="K2235" s="109">
        <v>3.2923196227199206E-2</v>
      </c>
    </row>
    <row r="2236" spans="1:11" s="35" customFormat="1" x14ac:dyDescent="0.2">
      <c r="A2236" s="74" t="s">
        <v>2372</v>
      </c>
      <c r="B2236" s="74" t="s">
        <v>3295</v>
      </c>
      <c r="C2236" s="74" t="s">
        <v>317</v>
      </c>
      <c r="D2236" s="81">
        <v>20168746</v>
      </c>
      <c r="E2236" s="85">
        <v>31</v>
      </c>
      <c r="F2236" s="74" t="s">
        <v>3296</v>
      </c>
      <c r="G2236" s="76">
        <v>947047.79599999997</v>
      </c>
      <c r="H2236" s="76">
        <v>69456.251000000004</v>
      </c>
      <c r="I2236" s="78">
        <v>678</v>
      </c>
      <c r="J2236" s="108">
        <v>42713</v>
      </c>
      <c r="K2236" s="109">
        <v>0.62660327546974193</v>
      </c>
    </row>
    <row r="2237" spans="1:11" s="35" customFormat="1" x14ac:dyDescent="0.2">
      <c r="A2237" s="74" t="s">
        <v>2372</v>
      </c>
      <c r="B2237" s="74" t="s">
        <v>3297</v>
      </c>
      <c r="C2237" s="79" t="s">
        <v>299</v>
      </c>
      <c r="D2237" s="81">
        <v>20177442</v>
      </c>
      <c r="E2237" s="85">
        <v>31</v>
      </c>
      <c r="F2237" s="74" t="s">
        <v>3298</v>
      </c>
      <c r="G2237" s="76">
        <v>7562066.8360000001</v>
      </c>
      <c r="H2237" s="76">
        <v>21971.573</v>
      </c>
      <c r="I2237" s="78">
        <v>680</v>
      </c>
      <c r="J2237" s="108">
        <v>42713</v>
      </c>
      <c r="K2237" s="109">
        <v>2.9054983877426287E-3</v>
      </c>
    </row>
    <row r="2238" spans="1:11" s="35" customFormat="1" x14ac:dyDescent="0.2">
      <c r="A2238" s="74" t="s">
        <v>2372</v>
      </c>
      <c r="B2238" s="74" t="s">
        <v>3289</v>
      </c>
      <c r="C2238" s="74" t="s">
        <v>317</v>
      </c>
      <c r="D2238" s="81">
        <v>30045655</v>
      </c>
      <c r="E2238" s="85">
        <v>31</v>
      </c>
      <c r="F2238" s="74" t="s">
        <v>3299</v>
      </c>
      <c r="G2238" s="76">
        <v>45915.595000000001</v>
      </c>
      <c r="H2238" s="76">
        <v>11234.754000000001</v>
      </c>
      <c r="I2238" s="78">
        <v>678</v>
      </c>
      <c r="J2238" s="108">
        <v>42713</v>
      </c>
      <c r="K2238" s="109">
        <v>1</v>
      </c>
    </row>
    <row r="2239" spans="1:11" s="35" customFormat="1" x14ac:dyDescent="0.2">
      <c r="A2239" s="74" t="s">
        <v>2372</v>
      </c>
      <c r="B2239" s="74" t="s">
        <v>3300</v>
      </c>
      <c r="C2239" s="79" t="s">
        <v>299</v>
      </c>
      <c r="D2239" s="81">
        <v>30069485</v>
      </c>
      <c r="E2239" s="85">
        <v>31</v>
      </c>
      <c r="F2239" s="74" t="s">
        <v>3301</v>
      </c>
      <c r="G2239" s="76">
        <v>4541170.5480000004</v>
      </c>
      <c r="H2239" s="76">
        <v>374280.38</v>
      </c>
      <c r="I2239" s="78">
        <v>678</v>
      </c>
      <c r="J2239" s="108">
        <v>42713</v>
      </c>
      <c r="K2239" s="109">
        <v>0.90443205900048484</v>
      </c>
    </row>
    <row r="2240" spans="1:11" s="35" customFormat="1" x14ac:dyDescent="0.2">
      <c r="A2240" s="74" t="s">
        <v>2372</v>
      </c>
      <c r="B2240" s="74" t="s">
        <v>3302</v>
      </c>
      <c r="C2240" s="79" t="s">
        <v>299</v>
      </c>
      <c r="D2240" s="81">
        <v>30069510</v>
      </c>
      <c r="E2240" s="85">
        <v>31</v>
      </c>
      <c r="F2240" s="74" t="s">
        <v>3303</v>
      </c>
      <c r="G2240" s="76">
        <v>3160756.4619999998</v>
      </c>
      <c r="H2240" s="76">
        <v>1026782.309</v>
      </c>
      <c r="I2240" s="78">
        <v>678</v>
      </c>
      <c r="J2240" s="108">
        <v>42713</v>
      </c>
      <c r="K2240" s="109">
        <v>0.97680403824798068</v>
      </c>
    </row>
    <row r="2241" spans="1:11" s="35" customFormat="1" x14ac:dyDescent="0.2">
      <c r="A2241" s="74" t="s">
        <v>2372</v>
      </c>
      <c r="B2241" s="74" t="s">
        <v>3297</v>
      </c>
      <c r="C2241" s="79" t="s">
        <v>299</v>
      </c>
      <c r="D2241" s="81">
        <v>30069557</v>
      </c>
      <c r="E2241" s="85">
        <v>31</v>
      </c>
      <c r="F2241" s="74" t="s">
        <v>3304</v>
      </c>
      <c r="G2241" s="76">
        <v>2010783.7879999999</v>
      </c>
      <c r="H2241" s="76">
        <v>1400.63</v>
      </c>
      <c r="I2241" s="78">
        <v>678</v>
      </c>
      <c r="J2241" s="108">
        <v>42713</v>
      </c>
      <c r="K2241" s="109">
        <v>0.99995383392259574</v>
      </c>
    </row>
    <row r="2242" spans="1:11" s="35" customFormat="1" x14ac:dyDescent="0.2">
      <c r="A2242" s="74" t="s">
        <v>2372</v>
      </c>
      <c r="B2242" s="74" t="s">
        <v>3305</v>
      </c>
      <c r="C2242" s="79" t="s">
        <v>299</v>
      </c>
      <c r="D2242" s="81">
        <v>30069574</v>
      </c>
      <c r="E2242" s="85">
        <v>31</v>
      </c>
      <c r="F2242" s="74" t="s">
        <v>3306</v>
      </c>
      <c r="G2242" s="76">
        <v>1680484.395</v>
      </c>
      <c r="H2242" s="76">
        <v>928.2</v>
      </c>
      <c r="I2242" s="78">
        <v>678</v>
      </c>
      <c r="J2242" s="108">
        <v>42713</v>
      </c>
      <c r="K2242" s="109">
        <v>0.99994475997499521</v>
      </c>
    </row>
    <row r="2243" spans="1:11" s="35" customFormat="1" x14ac:dyDescent="0.2">
      <c r="A2243" s="74" t="s">
        <v>2372</v>
      </c>
      <c r="B2243" s="74" t="s">
        <v>3307</v>
      </c>
      <c r="C2243" s="79" t="s">
        <v>299</v>
      </c>
      <c r="D2243" s="81">
        <v>30069577</v>
      </c>
      <c r="E2243" s="85">
        <v>31</v>
      </c>
      <c r="F2243" s="74" t="s">
        <v>3308</v>
      </c>
      <c r="G2243" s="76">
        <v>3346386.625</v>
      </c>
      <c r="H2243" s="76">
        <v>5457.3010000000004</v>
      </c>
      <c r="I2243" s="78">
        <v>678</v>
      </c>
      <c r="J2243" s="108">
        <v>42713</v>
      </c>
      <c r="K2243" s="109">
        <v>0.99854995834499549</v>
      </c>
    </row>
    <row r="2244" spans="1:11" s="35" customFormat="1" x14ac:dyDescent="0.2">
      <c r="A2244" s="74" t="s">
        <v>2372</v>
      </c>
      <c r="B2244" s="74" t="s">
        <v>3309</v>
      </c>
      <c r="C2244" s="74" t="s">
        <v>317</v>
      </c>
      <c r="D2244" s="81">
        <v>30070804</v>
      </c>
      <c r="E2244" s="85">
        <v>31</v>
      </c>
      <c r="F2244" s="74" t="s">
        <v>3310</v>
      </c>
      <c r="G2244" s="76">
        <v>128940</v>
      </c>
      <c r="H2244" s="76">
        <v>12750</v>
      </c>
      <c r="I2244" s="78">
        <v>678</v>
      </c>
      <c r="J2244" s="108">
        <v>42713</v>
      </c>
      <c r="K2244" s="109">
        <v>1</v>
      </c>
    </row>
    <row r="2245" spans="1:11" s="35" customFormat="1" x14ac:dyDescent="0.2">
      <c r="A2245" s="74" t="s">
        <v>2372</v>
      </c>
      <c r="B2245" s="74" t="s">
        <v>3311</v>
      </c>
      <c r="C2245" s="79" t="s">
        <v>299</v>
      </c>
      <c r="D2245" s="81">
        <v>30072906</v>
      </c>
      <c r="E2245" s="85">
        <v>31</v>
      </c>
      <c r="F2245" s="74" t="s">
        <v>3312</v>
      </c>
      <c r="G2245" s="76">
        <v>587957.33299999998</v>
      </c>
      <c r="H2245" s="76">
        <v>387606.69900000002</v>
      </c>
      <c r="I2245" s="78">
        <v>678</v>
      </c>
      <c r="J2245" s="108">
        <v>42713</v>
      </c>
      <c r="K2245" s="109">
        <v>0.91713199876018892</v>
      </c>
    </row>
    <row r="2246" spans="1:11" s="35" customFormat="1" x14ac:dyDescent="0.2">
      <c r="A2246" s="74" t="s">
        <v>2372</v>
      </c>
      <c r="B2246" s="74" t="s">
        <v>3293</v>
      </c>
      <c r="C2246" s="79" t="s">
        <v>299</v>
      </c>
      <c r="D2246" s="81">
        <v>30077264</v>
      </c>
      <c r="E2246" s="85">
        <v>31</v>
      </c>
      <c r="F2246" s="74" t="s">
        <v>3313</v>
      </c>
      <c r="G2246" s="76">
        <v>3301489.18</v>
      </c>
      <c r="H2246" s="76">
        <v>928.2</v>
      </c>
      <c r="I2246" s="78">
        <v>678</v>
      </c>
      <c r="J2246" s="108">
        <v>42713</v>
      </c>
      <c r="K2246" s="109">
        <v>0.99997188238551182</v>
      </c>
    </row>
    <row r="2247" spans="1:11" s="35" customFormat="1" x14ac:dyDescent="0.2">
      <c r="A2247" s="74" t="s">
        <v>2372</v>
      </c>
      <c r="B2247" s="74" t="s">
        <v>3314</v>
      </c>
      <c r="C2247" s="74" t="s">
        <v>317</v>
      </c>
      <c r="D2247" s="81">
        <v>30081316</v>
      </c>
      <c r="E2247" s="85">
        <v>31</v>
      </c>
      <c r="F2247" s="74" t="s">
        <v>3315</v>
      </c>
      <c r="G2247" s="76">
        <v>248500</v>
      </c>
      <c r="H2247" s="76">
        <v>29800</v>
      </c>
      <c r="I2247" s="78">
        <v>678</v>
      </c>
      <c r="J2247" s="108">
        <v>42713</v>
      </c>
      <c r="K2247" s="109">
        <v>0.7988732394366197</v>
      </c>
    </row>
    <row r="2248" spans="1:11" s="35" customFormat="1" x14ac:dyDescent="0.2">
      <c r="A2248" s="74" t="s">
        <v>2372</v>
      </c>
      <c r="B2248" s="74" t="s">
        <v>3305</v>
      </c>
      <c r="C2248" s="79" t="s">
        <v>299</v>
      </c>
      <c r="D2248" s="81">
        <v>30084471</v>
      </c>
      <c r="E2248" s="85">
        <v>31</v>
      </c>
      <c r="F2248" s="74" t="s">
        <v>3316</v>
      </c>
      <c r="G2248" s="76">
        <v>767680.81799999997</v>
      </c>
      <c r="H2248" s="76">
        <v>204358.04800000001</v>
      </c>
      <c r="I2248" s="78">
        <v>678</v>
      </c>
      <c r="J2248" s="108">
        <v>42713</v>
      </c>
      <c r="K2248" s="109">
        <v>0.94729320044049869</v>
      </c>
    </row>
    <row r="2249" spans="1:11" s="35" customFormat="1" x14ac:dyDescent="0.2">
      <c r="A2249" s="74" t="s">
        <v>2372</v>
      </c>
      <c r="B2249" s="74" t="s">
        <v>2372</v>
      </c>
      <c r="C2249" s="79" t="s">
        <v>299</v>
      </c>
      <c r="D2249" s="81">
        <v>30084988</v>
      </c>
      <c r="E2249" s="85">
        <v>31</v>
      </c>
      <c r="F2249" s="74" t="s">
        <v>3317</v>
      </c>
      <c r="G2249" s="76">
        <v>193798.85</v>
      </c>
      <c r="H2249" s="76">
        <v>28704.733</v>
      </c>
      <c r="I2249" s="78">
        <v>678</v>
      </c>
      <c r="J2249" s="108">
        <v>42713</v>
      </c>
      <c r="K2249" s="109">
        <v>1</v>
      </c>
    </row>
    <row r="2250" spans="1:11" s="35" customFormat="1" x14ac:dyDescent="0.2">
      <c r="A2250" s="74" t="s">
        <v>2372</v>
      </c>
      <c r="B2250" s="74" t="s">
        <v>3289</v>
      </c>
      <c r="C2250" s="74" t="s">
        <v>317</v>
      </c>
      <c r="D2250" s="81">
        <v>30092222</v>
      </c>
      <c r="E2250" s="85">
        <v>31</v>
      </c>
      <c r="F2250" s="74" t="s">
        <v>3318</v>
      </c>
      <c r="G2250" s="76">
        <v>146456.63099999999</v>
      </c>
      <c r="H2250" s="76">
        <v>22533.276000000002</v>
      </c>
      <c r="I2250" s="78">
        <v>678</v>
      </c>
      <c r="J2250" s="108">
        <v>42713</v>
      </c>
      <c r="K2250" s="109">
        <v>0.83263869424935766</v>
      </c>
    </row>
    <row r="2251" spans="1:11" s="35" customFormat="1" x14ac:dyDescent="0.2">
      <c r="A2251" s="74" t="s">
        <v>2372</v>
      </c>
      <c r="B2251" s="74" t="s">
        <v>3289</v>
      </c>
      <c r="C2251" s="79" t="s">
        <v>299</v>
      </c>
      <c r="D2251" s="81">
        <v>30092269</v>
      </c>
      <c r="E2251" s="85">
        <v>31</v>
      </c>
      <c r="F2251" s="74" t="s">
        <v>3319</v>
      </c>
      <c r="G2251" s="76">
        <v>1485758.004</v>
      </c>
      <c r="H2251" s="76">
        <v>2525</v>
      </c>
      <c r="I2251" s="78">
        <v>680</v>
      </c>
      <c r="J2251" s="108">
        <v>42713</v>
      </c>
      <c r="K2251" s="109">
        <v>1.6994692225800723E-3</v>
      </c>
    </row>
    <row r="2252" spans="1:11" s="35" customFormat="1" x14ac:dyDescent="0.2">
      <c r="A2252" s="74" t="s">
        <v>2372</v>
      </c>
      <c r="B2252" s="74" t="s">
        <v>3293</v>
      </c>
      <c r="C2252" s="79" t="s">
        <v>299</v>
      </c>
      <c r="D2252" s="81">
        <v>30092332</v>
      </c>
      <c r="E2252" s="85">
        <v>31</v>
      </c>
      <c r="F2252" s="74" t="s">
        <v>3320</v>
      </c>
      <c r="G2252" s="76">
        <v>910804.02099999995</v>
      </c>
      <c r="H2252" s="76">
        <v>18816.57</v>
      </c>
      <c r="I2252" s="78">
        <v>678</v>
      </c>
      <c r="J2252" s="108">
        <v>42713</v>
      </c>
      <c r="K2252" s="109">
        <v>0.99978134593676771</v>
      </c>
    </row>
    <row r="2253" spans="1:11" s="35" customFormat="1" x14ac:dyDescent="0.2">
      <c r="A2253" s="74" t="s">
        <v>2372</v>
      </c>
      <c r="B2253" s="74" t="s">
        <v>3321</v>
      </c>
      <c r="C2253" s="74" t="s">
        <v>317</v>
      </c>
      <c r="D2253" s="81">
        <v>30092457</v>
      </c>
      <c r="E2253" s="85">
        <v>31</v>
      </c>
      <c r="F2253" s="74" t="s">
        <v>3322</v>
      </c>
      <c r="G2253" s="76">
        <v>159425.70000000001</v>
      </c>
      <c r="H2253" s="76">
        <v>31526.14</v>
      </c>
      <c r="I2253" s="78">
        <v>678</v>
      </c>
      <c r="J2253" s="108">
        <v>42713</v>
      </c>
      <c r="K2253" s="109">
        <v>0.8022518326718967</v>
      </c>
    </row>
    <row r="2254" spans="1:11" s="35" customFormat="1" x14ac:dyDescent="0.2">
      <c r="A2254" s="74" t="s">
        <v>2372</v>
      </c>
      <c r="B2254" s="74" t="s">
        <v>3323</v>
      </c>
      <c r="C2254" s="79" t="s">
        <v>299</v>
      </c>
      <c r="D2254" s="81">
        <v>30092536</v>
      </c>
      <c r="E2254" s="85">
        <v>31</v>
      </c>
      <c r="F2254" s="74" t="s">
        <v>3324</v>
      </c>
      <c r="G2254" s="76">
        <v>3014182.0350000001</v>
      </c>
      <c r="H2254" s="76">
        <v>56131.743999999999</v>
      </c>
      <c r="I2254" s="78">
        <v>678</v>
      </c>
      <c r="J2254" s="108">
        <v>42713</v>
      </c>
      <c r="K2254" s="109">
        <v>1</v>
      </c>
    </row>
    <row r="2255" spans="1:11" s="35" customFormat="1" x14ac:dyDescent="0.2">
      <c r="A2255" s="74" t="s">
        <v>2372</v>
      </c>
      <c r="B2255" s="74" t="s">
        <v>3293</v>
      </c>
      <c r="C2255" s="79" t="s">
        <v>299</v>
      </c>
      <c r="D2255" s="81">
        <v>30093537</v>
      </c>
      <c r="E2255" s="85">
        <v>31</v>
      </c>
      <c r="F2255" s="74" t="s">
        <v>3325</v>
      </c>
      <c r="G2255" s="76">
        <v>702853</v>
      </c>
      <c r="H2255" s="76">
        <v>20792</v>
      </c>
      <c r="I2255" s="78">
        <v>678</v>
      </c>
      <c r="J2255" s="108">
        <v>42713</v>
      </c>
      <c r="K2255" s="109">
        <v>2.9582288188284036E-2</v>
      </c>
    </row>
    <row r="2256" spans="1:11" s="35" customFormat="1" x14ac:dyDescent="0.2">
      <c r="A2256" s="74" t="s">
        <v>2372</v>
      </c>
      <c r="B2256" s="74" t="s">
        <v>3326</v>
      </c>
      <c r="C2256" s="79" t="s">
        <v>299</v>
      </c>
      <c r="D2256" s="81">
        <v>30093892</v>
      </c>
      <c r="E2256" s="85">
        <v>31</v>
      </c>
      <c r="F2256" s="74" t="s">
        <v>3327</v>
      </c>
      <c r="G2256" s="76">
        <v>2932685.4929999998</v>
      </c>
      <c r="H2256" s="76">
        <v>628675.60100000002</v>
      </c>
      <c r="I2256" s="78">
        <v>678</v>
      </c>
      <c r="J2256" s="108">
        <v>42713</v>
      </c>
      <c r="K2256" s="109">
        <v>0.98228590344106159</v>
      </c>
    </row>
    <row r="2257" spans="1:11" s="35" customFormat="1" x14ac:dyDescent="0.2">
      <c r="A2257" s="74" t="s">
        <v>2372</v>
      </c>
      <c r="B2257" s="74" t="s">
        <v>3328</v>
      </c>
      <c r="C2257" s="79" t="s">
        <v>299</v>
      </c>
      <c r="D2257" s="81">
        <v>30093893</v>
      </c>
      <c r="E2257" s="85">
        <v>31</v>
      </c>
      <c r="F2257" s="74" t="s">
        <v>3329</v>
      </c>
      <c r="G2257" s="76">
        <v>3074643.9330000002</v>
      </c>
      <c r="H2257" s="76">
        <v>12358.602000000001</v>
      </c>
      <c r="I2257" s="78">
        <v>678</v>
      </c>
      <c r="J2257" s="108">
        <v>42713</v>
      </c>
      <c r="K2257" s="109">
        <v>1</v>
      </c>
    </row>
    <row r="2258" spans="1:11" s="35" customFormat="1" x14ac:dyDescent="0.2">
      <c r="A2258" s="74" t="s">
        <v>2372</v>
      </c>
      <c r="B2258" s="74" t="s">
        <v>3330</v>
      </c>
      <c r="C2258" s="79" t="s">
        <v>299</v>
      </c>
      <c r="D2258" s="81">
        <v>30094704</v>
      </c>
      <c r="E2258" s="78">
        <v>29</v>
      </c>
      <c r="F2258" s="74" t="s">
        <v>3331</v>
      </c>
      <c r="G2258" s="76">
        <v>88119.847999999998</v>
      </c>
      <c r="H2258" s="76">
        <v>88119.847999999998</v>
      </c>
      <c r="I2258" s="78">
        <v>678</v>
      </c>
      <c r="J2258" s="108">
        <v>42713</v>
      </c>
      <c r="K2258" s="109">
        <v>1</v>
      </c>
    </row>
    <row r="2259" spans="1:11" s="35" customFormat="1" x14ac:dyDescent="0.2">
      <c r="A2259" s="74" t="s">
        <v>2372</v>
      </c>
      <c r="B2259" s="74" t="s">
        <v>3332</v>
      </c>
      <c r="C2259" s="79" t="s">
        <v>299</v>
      </c>
      <c r="D2259" s="81">
        <v>30095640</v>
      </c>
      <c r="E2259" s="85">
        <v>31</v>
      </c>
      <c r="F2259" s="74" t="s">
        <v>3333</v>
      </c>
      <c r="G2259" s="76">
        <v>2574971.3849999998</v>
      </c>
      <c r="H2259" s="76">
        <v>5499</v>
      </c>
      <c r="I2259" s="78">
        <v>680</v>
      </c>
      <c r="J2259" s="108">
        <v>42713</v>
      </c>
      <c r="K2259" s="109">
        <v>2.1355577122267712E-3</v>
      </c>
    </row>
    <row r="2260" spans="1:11" s="35" customFormat="1" x14ac:dyDescent="0.2">
      <c r="A2260" s="74" t="s">
        <v>2372</v>
      </c>
      <c r="B2260" s="74" t="s">
        <v>3334</v>
      </c>
      <c r="C2260" s="79" t="s">
        <v>299</v>
      </c>
      <c r="D2260" s="81">
        <v>30103823</v>
      </c>
      <c r="E2260" s="85">
        <v>31</v>
      </c>
      <c r="F2260" s="74" t="s">
        <v>3335</v>
      </c>
      <c r="G2260" s="76">
        <v>3738753.585</v>
      </c>
      <c r="H2260" s="76">
        <v>78507.827000000005</v>
      </c>
      <c r="I2260" s="78">
        <v>678</v>
      </c>
      <c r="J2260" s="108">
        <v>42713</v>
      </c>
      <c r="K2260" s="109">
        <v>0.99850769678365947</v>
      </c>
    </row>
    <row r="2261" spans="1:11" s="35" customFormat="1" x14ac:dyDescent="0.2">
      <c r="A2261" s="74" t="s">
        <v>2372</v>
      </c>
      <c r="B2261" s="74" t="s">
        <v>3293</v>
      </c>
      <c r="C2261" s="79" t="s">
        <v>299</v>
      </c>
      <c r="D2261" s="81">
        <v>30104061</v>
      </c>
      <c r="E2261" s="85">
        <v>31</v>
      </c>
      <c r="F2261" s="74" t="s">
        <v>3336</v>
      </c>
      <c r="G2261" s="76">
        <v>4776104</v>
      </c>
      <c r="H2261" s="76">
        <v>5161</v>
      </c>
      <c r="I2261" s="78">
        <v>680</v>
      </c>
      <c r="J2261" s="108">
        <v>42713</v>
      </c>
      <c r="K2261" s="109">
        <v>1.0805878598958481E-3</v>
      </c>
    </row>
    <row r="2262" spans="1:11" s="35" customFormat="1" x14ac:dyDescent="0.2">
      <c r="A2262" s="74" t="s">
        <v>2372</v>
      </c>
      <c r="B2262" s="74" t="s">
        <v>3337</v>
      </c>
      <c r="C2262" s="79" t="s">
        <v>299</v>
      </c>
      <c r="D2262" s="81">
        <v>30105985</v>
      </c>
      <c r="E2262" s="85">
        <v>31</v>
      </c>
      <c r="F2262" s="74" t="s">
        <v>3338</v>
      </c>
      <c r="G2262" s="76">
        <v>776265.03300000005</v>
      </c>
      <c r="H2262" s="76">
        <v>18009.46</v>
      </c>
      <c r="I2262" s="78">
        <v>678</v>
      </c>
      <c r="J2262" s="108">
        <v>42713</v>
      </c>
      <c r="K2262" s="109">
        <v>1</v>
      </c>
    </row>
    <row r="2263" spans="1:11" s="35" customFormat="1" x14ac:dyDescent="0.2">
      <c r="A2263" s="74" t="s">
        <v>2372</v>
      </c>
      <c r="B2263" s="74" t="s">
        <v>3289</v>
      </c>
      <c r="C2263" s="79" t="s">
        <v>299</v>
      </c>
      <c r="D2263" s="81">
        <v>30108061</v>
      </c>
      <c r="E2263" s="85">
        <v>31</v>
      </c>
      <c r="F2263" s="74" t="s">
        <v>3339</v>
      </c>
      <c r="G2263" s="76">
        <v>308311.91700000002</v>
      </c>
      <c r="H2263" s="76">
        <v>86144.726999999999</v>
      </c>
      <c r="I2263" s="78">
        <v>678</v>
      </c>
      <c r="J2263" s="108">
        <v>42713</v>
      </c>
      <c r="K2263" s="109">
        <v>0.91655631008255833</v>
      </c>
    </row>
    <row r="2264" spans="1:11" s="35" customFormat="1" x14ac:dyDescent="0.2">
      <c r="A2264" s="74" t="s">
        <v>2372</v>
      </c>
      <c r="B2264" s="74" t="s">
        <v>3340</v>
      </c>
      <c r="C2264" s="79" t="s">
        <v>299</v>
      </c>
      <c r="D2264" s="81">
        <v>30108426</v>
      </c>
      <c r="E2264" s="85">
        <v>31</v>
      </c>
      <c r="F2264" s="74" t="s">
        <v>3341</v>
      </c>
      <c r="G2264" s="76">
        <v>11941.884</v>
      </c>
      <c r="H2264" s="76">
        <v>11941.884</v>
      </c>
      <c r="I2264" s="78">
        <v>678</v>
      </c>
      <c r="J2264" s="108">
        <v>42713</v>
      </c>
      <c r="K2264" s="109">
        <v>1</v>
      </c>
    </row>
    <row r="2265" spans="1:11" s="35" customFormat="1" x14ac:dyDescent="0.2">
      <c r="A2265" s="74" t="s">
        <v>2372</v>
      </c>
      <c r="B2265" s="74" t="s">
        <v>3342</v>
      </c>
      <c r="C2265" s="79" t="s">
        <v>299</v>
      </c>
      <c r="D2265" s="81">
        <v>30108442</v>
      </c>
      <c r="E2265" s="85">
        <v>31</v>
      </c>
      <c r="F2265" s="74" t="s">
        <v>3343</v>
      </c>
      <c r="G2265" s="76">
        <v>781833.57200000004</v>
      </c>
      <c r="H2265" s="76">
        <v>31789.358</v>
      </c>
      <c r="I2265" s="78">
        <v>678</v>
      </c>
      <c r="J2265" s="108">
        <v>42713</v>
      </c>
      <c r="K2265" s="109">
        <v>0.59923164696232822</v>
      </c>
    </row>
    <row r="2266" spans="1:11" s="35" customFormat="1" x14ac:dyDescent="0.2">
      <c r="A2266" s="74" t="s">
        <v>2372</v>
      </c>
      <c r="B2266" s="74" t="s">
        <v>3293</v>
      </c>
      <c r="C2266" s="79" t="s">
        <v>299</v>
      </c>
      <c r="D2266" s="81">
        <v>30109500</v>
      </c>
      <c r="E2266" s="85">
        <v>31</v>
      </c>
      <c r="F2266" s="74" t="s">
        <v>3344</v>
      </c>
      <c r="G2266" s="76">
        <v>836465.73400000005</v>
      </c>
      <c r="H2266" s="76">
        <v>10620.999</v>
      </c>
      <c r="I2266" s="78">
        <v>678</v>
      </c>
      <c r="J2266" s="108">
        <v>42713</v>
      </c>
      <c r="K2266" s="109">
        <v>1</v>
      </c>
    </row>
    <row r="2267" spans="1:11" s="35" customFormat="1" x14ac:dyDescent="0.2">
      <c r="A2267" s="74" t="s">
        <v>2372</v>
      </c>
      <c r="B2267" s="74" t="s">
        <v>3326</v>
      </c>
      <c r="C2267" s="79" t="s">
        <v>299</v>
      </c>
      <c r="D2267" s="81">
        <v>30109664</v>
      </c>
      <c r="E2267" s="85">
        <v>33</v>
      </c>
      <c r="F2267" s="74" t="s">
        <v>3345</v>
      </c>
      <c r="G2267" s="76">
        <v>2409886.0860000001</v>
      </c>
      <c r="H2267" s="76">
        <v>671584.02</v>
      </c>
      <c r="I2267" s="78">
        <v>678</v>
      </c>
      <c r="J2267" s="108">
        <v>42713</v>
      </c>
      <c r="K2267" s="109">
        <v>0.27867874083405947</v>
      </c>
    </row>
    <row r="2268" spans="1:11" s="35" customFormat="1" x14ac:dyDescent="0.2">
      <c r="A2268" s="74" t="s">
        <v>2372</v>
      </c>
      <c r="B2268" s="74" t="s">
        <v>2372</v>
      </c>
      <c r="C2268" s="79" t="s">
        <v>299</v>
      </c>
      <c r="D2268" s="81">
        <v>30109965</v>
      </c>
      <c r="E2268" s="78">
        <v>29</v>
      </c>
      <c r="F2268" s="74" t="s">
        <v>3346</v>
      </c>
      <c r="G2268" s="76">
        <v>37554.991999999998</v>
      </c>
      <c r="H2268" s="76">
        <v>37554.991999999998</v>
      </c>
      <c r="I2268" s="78">
        <v>77</v>
      </c>
      <c r="J2268" s="108">
        <v>42790</v>
      </c>
      <c r="K2268" s="109">
        <v>1</v>
      </c>
    </row>
    <row r="2269" spans="1:11" s="35" customFormat="1" x14ac:dyDescent="0.2">
      <c r="A2269" s="74" t="s">
        <v>2372</v>
      </c>
      <c r="B2269" s="74" t="s">
        <v>3302</v>
      </c>
      <c r="C2269" s="79" t="s">
        <v>299</v>
      </c>
      <c r="D2269" s="81">
        <v>30113129</v>
      </c>
      <c r="E2269" s="78">
        <v>29</v>
      </c>
      <c r="F2269" s="74" t="s">
        <v>3347</v>
      </c>
      <c r="G2269" s="76">
        <v>21277.366000000002</v>
      </c>
      <c r="H2269" s="76">
        <v>21277.366000000002</v>
      </c>
      <c r="I2269" s="78">
        <v>2</v>
      </c>
      <c r="J2269" s="108">
        <v>42740</v>
      </c>
      <c r="K2269" s="109">
        <v>1</v>
      </c>
    </row>
    <row r="2270" spans="1:11" s="35" customFormat="1" x14ac:dyDescent="0.2">
      <c r="A2270" s="74" t="s">
        <v>2372</v>
      </c>
      <c r="B2270" s="74" t="s">
        <v>3340</v>
      </c>
      <c r="C2270" s="79" t="s">
        <v>299</v>
      </c>
      <c r="D2270" s="81">
        <v>30113412</v>
      </c>
      <c r="E2270" s="85">
        <v>31</v>
      </c>
      <c r="F2270" s="74" t="s">
        <v>3348</v>
      </c>
      <c r="G2270" s="76">
        <v>1233608.5430000001</v>
      </c>
      <c r="H2270" s="76">
        <v>617755.85900000005</v>
      </c>
      <c r="I2270" s="78">
        <v>678</v>
      </c>
      <c r="J2270" s="108">
        <v>42713</v>
      </c>
      <c r="K2270" s="109">
        <v>1</v>
      </c>
    </row>
    <row r="2271" spans="1:11" s="35" customFormat="1" x14ac:dyDescent="0.2">
      <c r="A2271" s="74" t="s">
        <v>2372</v>
      </c>
      <c r="B2271" s="74" t="s">
        <v>3334</v>
      </c>
      <c r="C2271" s="79" t="s">
        <v>299</v>
      </c>
      <c r="D2271" s="81">
        <v>30114380</v>
      </c>
      <c r="E2271" s="78">
        <v>29</v>
      </c>
      <c r="F2271" s="74" t="s">
        <v>3349</v>
      </c>
      <c r="G2271" s="76">
        <v>183499.99900000001</v>
      </c>
      <c r="H2271" s="76">
        <v>183499.99900000001</v>
      </c>
      <c r="I2271" s="78">
        <v>678</v>
      </c>
      <c r="J2271" s="108">
        <v>42713</v>
      </c>
      <c r="K2271" s="109">
        <v>1</v>
      </c>
    </row>
    <row r="2272" spans="1:11" s="35" customFormat="1" x14ac:dyDescent="0.2">
      <c r="A2272" s="74" t="s">
        <v>2372</v>
      </c>
      <c r="B2272" s="74" t="s">
        <v>3300</v>
      </c>
      <c r="C2272" s="79" t="s">
        <v>299</v>
      </c>
      <c r="D2272" s="81">
        <v>30114697</v>
      </c>
      <c r="E2272" s="85">
        <v>31</v>
      </c>
      <c r="F2272" s="74" t="s">
        <v>3350</v>
      </c>
      <c r="G2272" s="76">
        <v>1029469.344</v>
      </c>
      <c r="H2272" s="76">
        <v>45101.154999999999</v>
      </c>
      <c r="I2272" s="78">
        <v>678</v>
      </c>
      <c r="J2272" s="108">
        <v>42713</v>
      </c>
      <c r="K2272" s="109">
        <v>0.84271256939924966</v>
      </c>
    </row>
    <row r="2273" spans="1:11" s="35" customFormat="1" x14ac:dyDescent="0.2">
      <c r="A2273" s="74" t="s">
        <v>2372</v>
      </c>
      <c r="B2273" s="74" t="s">
        <v>3307</v>
      </c>
      <c r="C2273" s="79" t="s">
        <v>299</v>
      </c>
      <c r="D2273" s="81">
        <v>30117766</v>
      </c>
      <c r="E2273" s="85">
        <v>31</v>
      </c>
      <c r="F2273" s="74" t="s">
        <v>3351</v>
      </c>
      <c r="G2273" s="76">
        <v>7418746.2860000003</v>
      </c>
      <c r="H2273" s="76">
        <v>109.85299999999999</v>
      </c>
      <c r="I2273" s="78">
        <v>325</v>
      </c>
      <c r="J2273" s="108">
        <v>41003</v>
      </c>
      <c r="K2273" s="109">
        <v>1</v>
      </c>
    </row>
    <row r="2274" spans="1:11" s="35" customFormat="1" x14ac:dyDescent="0.2">
      <c r="A2274" s="74" t="s">
        <v>2372</v>
      </c>
      <c r="B2274" s="74" t="s">
        <v>3332</v>
      </c>
      <c r="C2274" s="74" t="s">
        <v>317</v>
      </c>
      <c r="D2274" s="81">
        <v>30120080</v>
      </c>
      <c r="E2274" s="85">
        <v>33</v>
      </c>
      <c r="F2274" s="74" t="s">
        <v>3352</v>
      </c>
      <c r="G2274" s="76">
        <v>16891</v>
      </c>
      <c r="H2274" s="76">
        <v>8445.5</v>
      </c>
      <c r="I2274" s="78">
        <v>678</v>
      </c>
      <c r="J2274" s="108">
        <v>42713</v>
      </c>
      <c r="K2274" s="109">
        <v>1</v>
      </c>
    </row>
    <row r="2275" spans="1:11" s="35" customFormat="1" x14ac:dyDescent="0.2">
      <c r="A2275" s="74" t="s">
        <v>2372</v>
      </c>
      <c r="B2275" s="74" t="s">
        <v>114</v>
      </c>
      <c r="C2275" s="79" t="s">
        <v>299</v>
      </c>
      <c r="D2275" s="81">
        <v>30123231</v>
      </c>
      <c r="E2275" s="85">
        <v>31</v>
      </c>
      <c r="F2275" s="74" t="s">
        <v>3353</v>
      </c>
      <c r="G2275" s="76">
        <v>509444</v>
      </c>
      <c r="H2275" s="76">
        <v>3900</v>
      </c>
      <c r="I2275" s="78">
        <v>680</v>
      </c>
      <c r="J2275" s="108">
        <v>42713</v>
      </c>
      <c r="K2275" s="109">
        <v>4.8876814723502485E-2</v>
      </c>
    </row>
    <row r="2276" spans="1:11" s="35" customFormat="1" ht="25.5" x14ac:dyDescent="0.2">
      <c r="A2276" s="74" t="s">
        <v>2372</v>
      </c>
      <c r="B2276" s="74" t="s">
        <v>114</v>
      </c>
      <c r="C2276" s="79" t="s">
        <v>299</v>
      </c>
      <c r="D2276" s="81">
        <v>30123231</v>
      </c>
      <c r="E2276" s="85">
        <v>31</v>
      </c>
      <c r="F2276" s="74" t="s">
        <v>3354</v>
      </c>
      <c r="G2276" s="76">
        <v>1929684.85</v>
      </c>
      <c r="H2276" s="76">
        <v>96484.241999999998</v>
      </c>
      <c r="I2276" s="78">
        <v>680</v>
      </c>
      <c r="J2276" s="108">
        <v>42713</v>
      </c>
      <c r="K2276" s="109">
        <v>4.9999999740890332E-2</v>
      </c>
    </row>
    <row r="2277" spans="1:11" s="35" customFormat="1" ht="38.25" x14ac:dyDescent="0.2">
      <c r="A2277" s="74" t="s">
        <v>2372</v>
      </c>
      <c r="B2277" s="74" t="s">
        <v>114</v>
      </c>
      <c r="C2277" s="79" t="s">
        <v>299</v>
      </c>
      <c r="D2277" s="81">
        <v>30123231</v>
      </c>
      <c r="E2277" s="85">
        <v>31</v>
      </c>
      <c r="F2277" s="74" t="s">
        <v>3355</v>
      </c>
      <c r="G2277" s="76">
        <v>4124341.2740000002</v>
      </c>
      <c r="H2277" s="76">
        <v>206217.06400000001</v>
      </c>
      <c r="I2277" s="78">
        <v>680</v>
      </c>
      <c r="J2277" s="108">
        <v>42713</v>
      </c>
      <c r="K2277" s="109">
        <v>5.0000000072738887E-2</v>
      </c>
    </row>
    <row r="2278" spans="1:11" s="35" customFormat="1" x14ac:dyDescent="0.2">
      <c r="A2278" s="74" t="s">
        <v>2372</v>
      </c>
      <c r="B2278" s="74" t="s">
        <v>2372</v>
      </c>
      <c r="C2278" s="79" t="s">
        <v>299</v>
      </c>
      <c r="D2278" s="81">
        <v>30123639</v>
      </c>
      <c r="E2278" s="78">
        <v>29</v>
      </c>
      <c r="F2278" s="74" t="s">
        <v>3356</v>
      </c>
      <c r="G2278" s="76">
        <v>42554.732000000004</v>
      </c>
      <c r="H2278" s="76">
        <v>42554.732000000004</v>
      </c>
      <c r="I2278" s="78">
        <v>77</v>
      </c>
      <c r="J2278" s="108">
        <v>42790</v>
      </c>
      <c r="K2278" s="109">
        <v>1</v>
      </c>
    </row>
    <row r="2279" spans="1:11" s="35" customFormat="1" x14ac:dyDescent="0.2">
      <c r="A2279" s="74" t="s">
        <v>2372</v>
      </c>
      <c r="B2279" s="74" t="s">
        <v>3357</v>
      </c>
      <c r="C2279" s="79" t="s">
        <v>299</v>
      </c>
      <c r="D2279" s="81">
        <v>30123644</v>
      </c>
      <c r="E2279" s="85">
        <v>31</v>
      </c>
      <c r="F2279" s="74" t="s">
        <v>3358</v>
      </c>
      <c r="G2279" s="76">
        <v>1476837</v>
      </c>
      <c r="H2279" s="76">
        <v>4266</v>
      </c>
      <c r="I2279" s="78">
        <v>680</v>
      </c>
      <c r="J2279" s="108">
        <v>42713</v>
      </c>
      <c r="K2279" s="109">
        <v>2.888605851559786E-3</v>
      </c>
    </row>
    <row r="2280" spans="1:11" s="35" customFormat="1" x14ac:dyDescent="0.2">
      <c r="A2280" s="74" t="s">
        <v>2372</v>
      </c>
      <c r="B2280" s="74" t="s">
        <v>3300</v>
      </c>
      <c r="C2280" s="79" t="s">
        <v>299</v>
      </c>
      <c r="D2280" s="81">
        <v>30125067</v>
      </c>
      <c r="E2280" s="78">
        <v>29</v>
      </c>
      <c r="F2280" s="74" t="s">
        <v>3359</v>
      </c>
      <c r="G2280" s="76">
        <v>123800.46</v>
      </c>
      <c r="H2280" s="76">
        <v>123800.46</v>
      </c>
      <c r="I2280" s="78">
        <v>2</v>
      </c>
      <c r="J2280" s="108">
        <v>42740</v>
      </c>
      <c r="K2280" s="109">
        <v>1</v>
      </c>
    </row>
    <row r="2281" spans="1:11" s="35" customFormat="1" x14ac:dyDescent="0.2">
      <c r="A2281" s="74" t="s">
        <v>2372</v>
      </c>
      <c r="B2281" s="74" t="s">
        <v>114</v>
      </c>
      <c r="C2281" s="79" t="s">
        <v>299</v>
      </c>
      <c r="D2281" s="81">
        <v>30127110</v>
      </c>
      <c r="E2281" s="85">
        <v>31</v>
      </c>
      <c r="F2281" s="74" t="s">
        <v>3360</v>
      </c>
      <c r="G2281" s="76">
        <v>8358090.6409999998</v>
      </c>
      <c r="H2281" s="76">
        <v>6076</v>
      </c>
      <c r="I2281" s="78">
        <v>680</v>
      </c>
      <c r="J2281" s="108">
        <v>42713</v>
      </c>
      <c r="K2281" s="109">
        <v>7.269602904513416E-4</v>
      </c>
    </row>
    <row r="2282" spans="1:11" s="35" customFormat="1" x14ac:dyDescent="0.2">
      <c r="A2282" s="74" t="s">
        <v>2372</v>
      </c>
      <c r="B2282" s="74" t="s">
        <v>3361</v>
      </c>
      <c r="C2282" s="79" t="s">
        <v>299</v>
      </c>
      <c r="D2282" s="81">
        <v>30127114</v>
      </c>
      <c r="E2282" s="85">
        <v>31</v>
      </c>
      <c r="F2282" s="74" t="s">
        <v>3362</v>
      </c>
      <c r="G2282" s="76">
        <v>2253586.0410000002</v>
      </c>
      <c r="H2282" s="76">
        <v>1425732.7819999999</v>
      </c>
      <c r="I2282" s="78">
        <v>678</v>
      </c>
      <c r="J2282" s="108">
        <v>42713</v>
      </c>
      <c r="K2282" s="109">
        <v>0.63265069807024066</v>
      </c>
    </row>
    <row r="2283" spans="1:11" s="35" customFormat="1" x14ac:dyDescent="0.2">
      <c r="A2283" s="74" t="s">
        <v>2372</v>
      </c>
      <c r="B2283" s="74" t="s">
        <v>114</v>
      </c>
      <c r="C2283" s="79" t="s">
        <v>299</v>
      </c>
      <c r="D2283" s="81">
        <v>30127214</v>
      </c>
      <c r="E2283" s="85">
        <v>33</v>
      </c>
      <c r="F2283" s="74" t="s">
        <v>3363</v>
      </c>
      <c r="G2283" s="76">
        <v>739618.67599999998</v>
      </c>
      <c r="H2283" s="76">
        <v>7192.0309999999999</v>
      </c>
      <c r="I2283" s="78">
        <v>678</v>
      </c>
      <c r="J2283" s="108">
        <v>42713</v>
      </c>
      <c r="K2283" s="109">
        <v>1</v>
      </c>
    </row>
    <row r="2284" spans="1:11" s="35" customFormat="1" x14ac:dyDescent="0.2">
      <c r="A2284" s="74" t="s">
        <v>2372</v>
      </c>
      <c r="B2284" s="74" t="s">
        <v>114</v>
      </c>
      <c r="C2284" s="79" t="s">
        <v>299</v>
      </c>
      <c r="D2284" s="81">
        <v>30128154</v>
      </c>
      <c r="E2284" s="85">
        <v>33</v>
      </c>
      <c r="F2284" s="74" t="s">
        <v>3364</v>
      </c>
      <c r="G2284" s="76">
        <v>5554000</v>
      </c>
      <c r="H2284" s="76">
        <v>624956.84199999995</v>
      </c>
      <c r="I2284" s="78">
        <v>678</v>
      </c>
      <c r="J2284" s="108">
        <v>42713</v>
      </c>
      <c r="K2284" s="109">
        <v>0.73873947857400069</v>
      </c>
    </row>
    <row r="2285" spans="1:11" s="35" customFormat="1" x14ac:dyDescent="0.2">
      <c r="A2285" s="74" t="s">
        <v>2372</v>
      </c>
      <c r="B2285" s="74" t="s">
        <v>3302</v>
      </c>
      <c r="C2285" s="79" t="s">
        <v>299</v>
      </c>
      <c r="D2285" s="81">
        <v>30128183</v>
      </c>
      <c r="E2285" s="85">
        <v>31</v>
      </c>
      <c r="F2285" s="74" t="s">
        <v>3365</v>
      </c>
      <c r="G2285" s="76">
        <v>522747.891</v>
      </c>
      <c r="H2285" s="76">
        <v>62993.04</v>
      </c>
      <c r="I2285" s="78">
        <v>680</v>
      </c>
      <c r="J2285" s="108">
        <v>42713</v>
      </c>
      <c r="K2285" s="109">
        <v>0.1205036712429319</v>
      </c>
    </row>
    <row r="2286" spans="1:11" s="35" customFormat="1" x14ac:dyDescent="0.2">
      <c r="A2286" s="74" t="s">
        <v>2372</v>
      </c>
      <c r="B2286" s="74" t="s">
        <v>3291</v>
      </c>
      <c r="C2286" s="79" t="s">
        <v>299</v>
      </c>
      <c r="D2286" s="81">
        <v>30128366</v>
      </c>
      <c r="E2286" s="85">
        <v>31</v>
      </c>
      <c r="F2286" s="74" t="s">
        <v>3366</v>
      </c>
      <c r="G2286" s="76">
        <v>1407046.084</v>
      </c>
      <c r="H2286" s="76">
        <v>310211.72600000002</v>
      </c>
      <c r="I2286" s="78">
        <v>678</v>
      </c>
      <c r="J2286" s="108">
        <v>42713</v>
      </c>
      <c r="K2286" s="109">
        <v>0.4214279366844107</v>
      </c>
    </row>
    <row r="2287" spans="1:11" s="35" customFormat="1" x14ac:dyDescent="0.2">
      <c r="A2287" s="74" t="s">
        <v>2372</v>
      </c>
      <c r="B2287" s="74" t="s">
        <v>3307</v>
      </c>
      <c r="C2287" s="79" t="s">
        <v>299</v>
      </c>
      <c r="D2287" s="81">
        <v>30128553</v>
      </c>
      <c r="E2287" s="85">
        <v>31</v>
      </c>
      <c r="F2287" s="74" t="s">
        <v>3367</v>
      </c>
      <c r="G2287" s="76">
        <v>1125893.56</v>
      </c>
      <c r="H2287" s="76">
        <v>33403.953999999998</v>
      </c>
      <c r="I2287" s="78">
        <v>1228</v>
      </c>
      <c r="J2287" s="108">
        <v>41983</v>
      </c>
      <c r="K2287" s="109">
        <v>1</v>
      </c>
    </row>
    <row r="2288" spans="1:11" s="35" customFormat="1" x14ac:dyDescent="0.2">
      <c r="A2288" s="74" t="s">
        <v>2372</v>
      </c>
      <c r="B2288" s="74" t="s">
        <v>3297</v>
      </c>
      <c r="C2288" s="74" t="s">
        <v>317</v>
      </c>
      <c r="D2288" s="81">
        <v>30129786</v>
      </c>
      <c r="E2288" s="85">
        <v>31</v>
      </c>
      <c r="F2288" s="74" t="s">
        <v>3368</v>
      </c>
      <c r="G2288" s="76">
        <v>143000</v>
      </c>
      <c r="H2288" s="76">
        <v>30861</v>
      </c>
      <c r="I2288" s="78">
        <v>678</v>
      </c>
      <c r="J2288" s="108">
        <v>42713</v>
      </c>
      <c r="K2288" s="109">
        <v>0.2856013986013986</v>
      </c>
    </row>
    <row r="2289" spans="1:11" s="35" customFormat="1" x14ac:dyDescent="0.2">
      <c r="A2289" s="74" t="s">
        <v>2372</v>
      </c>
      <c r="B2289" s="74" t="s">
        <v>3369</v>
      </c>
      <c r="C2289" s="74" t="s">
        <v>317</v>
      </c>
      <c r="D2289" s="81">
        <v>30130314</v>
      </c>
      <c r="E2289" s="85">
        <v>31</v>
      </c>
      <c r="F2289" s="74" t="s">
        <v>3370</v>
      </c>
      <c r="G2289" s="76">
        <v>38550</v>
      </c>
      <c r="H2289" s="76">
        <v>11490</v>
      </c>
      <c r="I2289" s="78">
        <v>678</v>
      </c>
      <c r="J2289" s="108">
        <v>42713</v>
      </c>
      <c r="K2289" s="109">
        <v>0.80129701686121924</v>
      </c>
    </row>
    <row r="2290" spans="1:11" s="35" customFormat="1" x14ac:dyDescent="0.2">
      <c r="A2290" s="74" t="s">
        <v>2372</v>
      </c>
      <c r="B2290" s="74" t="s">
        <v>3300</v>
      </c>
      <c r="C2290" s="79" t="s">
        <v>299</v>
      </c>
      <c r="D2290" s="81">
        <v>30130935</v>
      </c>
      <c r="E2290" s="85">
        <v>31</v>
      </c>
      <c r="F2290" s="74" t="s">
        <v>3371</v>
      </c>
      <c r="G2290" s="76">
        <v>55512.341</v>
      </c>
      <c r="H2290" s="76">
        <v>31362.179</v>
      </c>
      <c r="I2290" s="78">
        <v>680</v>
      </c>
      <c r="J2290" s="108">
        <v>42713</v>
      </c>
      <c r="K2290" s="109">
        <v>0.56495868189021248</v>
      </c>
    </row>
    <row r="2291" spans="1:11" s="35" customFormat="1" x14ac:dyDescent="0.2">
      <c r="A2291" s="74" t="s">
        <v>2372</v>
      </c>
      <c r="B2291" s="74" t="s">
        <v>3342</v>
      </c>
      <c r="C2291" s="79" t="s">
        <v>299</v>
      </c>
      <c r="D2291" s="81">
        <v>30131209</v>
      </c>
      <c r="E2291" s="85">
        <v>31</v>
      </c>
      <c r="F2291" s="74" t="s">
        <v>3372</v>
      </c>
      <c r="G2291" s="76">
        <v>996652.67200000002</v>
      </c>
      <c r="H2291" s="76">
        <v>550312.277</v>
      </c>
      <c r="I2291" s="78">
        <v>678</v>
      </c>
      <c r="J2291" s="108">
        <v>42713</v>
      </c>
      <c r="K2291" s="109">
        <v>0.55216053943414301</v>
      </c>
    </row>
    <row r="2292" spans="1:11" s="35" customFormat="1" x14ac:dyDescent="0.2">
      <c r="A2292" s="74" t="s">
        <v>2372</v>
      </c>
      <c r="B2292" s="74" t="s">
        <v>3326</v>
      </c>
      <c r="C2292" s="79" t="s">
        <v>299</v>
      </c>
      <c r="D2292" s="81">
        <v>30134144</v>
      </c>
      <c r="E2292" s="78">
        <v>29</v>
      </c>
      <c r="F2292" s="74" t="s">
        <v>3373</v>
      </c>
      <c r="G2292" s="76">
        <v>117876.17200000001</v>
      </c>
      <c r="H2292" s="76">
        <v>117876.17200000001</v>
      </c>
      <c r="I2292" s="78">
        <v>2</v>
      </c>
      <c r="J2292" s="108">
        <v>42740</v>
      </c>
      <c r="K2292" s="109">
        <v>1</v>
      </c>
    </row>
    <row r="2293" spans="1:11" s="35" customFormat="1" x14ac:dyDescent="0.2">
      <c r="A2293" s="74" t="s">
        <v>2372</v>
      </c>
      <c r="B2293" s="74" t="s">
        <v>3326</v>
      </c>
      <c r="C2293" s="79" t="s">
        <v>299</v>
      </c>
      <c r="D2293" s="81">
        <v>30135949</v>
      </c>
      <c r="E2293" s="85">
        <v>31</v>
      </c>
      <c r="F2293" s="74" t="s">
        <v>3374</v>
      </c>
      <c r="G2293" s="76">
        <v>201630.266</v>
      </c>
      <c r="H2293" s="76">
        <v>20305.394</v>
      </c>
      <c r="I2293" s="78">
        <v>678</v>
      </c>
      <c r="J2293" s="108">
        <v>42713</v>
      </c>
      <c r="K2293" s="109">
        <v>0.97190936602741973</v>
      </c>
    </row>
    <row r="2294" spans="1:11" s="35" customFormat="1" x14ac:dyDescent="0.2">
      <c r="A2294" s="74" t="s">
        <v>2372</v>
      </c>
      <c r="B2294" s="74" t="s">
        <v>114</v>
      </c>
      <c r="C2294" s="79" t="s">
        <v>299</v>
      </c>
      <c r="D2294" s="81">
        <v>30136429</v>
      </c>
      <c r="E2294" s="85">
        <v>33</v>
      </c>
      <c r="F2294" s="74" t="s">
        <v>3375</v>
      </c>
      <c r="G2294" s="76">
        <v>195368.79</v>
      </c>
      <c r="H2294" s="76">
        <v>67818.626000000004</v>
      </c>
      <c r="I2294" s="78">
        <v>678</v>
      </c>
      <c r="J2294" s="108">
        <v>42713</v>
      </c>
      <c r="K2294" s="109">
        <v>0.99913553746225281</v>
      </c>
    </row>
    <row r="2295" spans="1:11" s="35" customFormat="1" x14ac:dyDescent="0.2">
      <c r="A2295" s="74" t="s">
        <v>2372</v>
      </c>
      <c r="B2295" s="74" t="s">
        <v>114</v>
      </c>
      <c r="C2295" s="79" t="s">
        <v>299</v>
      </c>
      <c r="D2295" s="81">
        <v>30136435</v>
      </c>
      <c r="E2295" s="85">
        <v>33</v>
      </c>
      <c r="F2295" s="74" t="s">
        <v>3376</v>
      </c>
      <c r="G2295" s="76">
        <v>200000</v>
      </c>
      <c r="H2295" s="76">
        <v>2030.5</v>
      </c>
      <c r="I2295" s="78">
        <v>678</v>
      </c>
      <c r="J2295" s="108">
        <v>42713</v>
      </c>
      <c r="K2295" s="109">
        <v>0.91058576499999999</v>
      </c>
    </row>
    <row r="2296" spans="1:11" s="35" customFormat="1" x14ac:dyDescent="0.2">
      <c r="A2296" s="74" t="s">
        <v>2372</v>
      </c>
      <c r="B2296" s="74" t="s">
        <v>114</v>
      </c>
      <c r="C2296" s="79" t="s">
        <v>299</v>
      </c>
      <c r="D2296" s="81">
        <v>30136439</v>
      </c>
      <c r="E2296" s="85">
        <v>33</v>
      </c>
      <c r="F2296" s="74" t="s">
        <v>3377</v>
      </c>
      <c r="G2296" s="76">
        <v>84719.43</v>
      </c>
      <c r="H2296" s="76">
        <v>1283.95</v>
      </c>
      <c r="I2296" s="78">
        <v>678</v>
      </c>
      <c r="J2296" s="108">
        <v>42713</v>
      </c>
      <c r="K2296" s="109">
        <v>1</v>
      </c>
    </row>
    <row r="2297" spans="1:11" s="35" customFormat="1" x14ac:dyDescent="0.2">
      <c r="A2297" s="74" t="s">
        <v>2372</v>
      </c>
      <c r="B2297" s="74" t="s">
        <v>114</v>
      </c>
      <c r="C2297" s="79" t="s">
        <v>299</v>
      </c>
      <c r="D2297" s="81">
        <v>30136454</v>
      </c>
      <c r="E2297" s="85">
        <v>33</v>
      </c>
      <c r="F2297" s="74" t="s">
        <v>3378</v>
      </c>
      <c r="G2297" s="76">
        <v>101460</v>
      </c>
      <c r="H2297" s="76">
        <v>5482.8670000000002</v>
      </c>
      <c r="I2297" s="78">
        <v>678</v>
      </c>
      <c r="J2297" s="108">
        <v>42713</v>
      </c>
      <c r="K2297" s="109">
        <v>0.94000247388133251</v>
      </c>
    </row>
    <row r="2298" spans="1:11" s="35" customFormat="1" x14ac:dyDescent="0.2">
      <c r="A2298" s="74" t="s">
        <v>2372</v>
      </c>
      <c r="B2298" s="74" t="s">
        <v>114</v>
      </c>
      <c r="C2298" s="79" t="s">
        <v>299</v>
      </c>
      <c r="D2298" s="81">
        <v>30136474</v>
      </c>
      <c r="E2298" s="85">
        <v>33</v>
      </c>
      <c r="F2298" s="74" t="s">
        <v>3379</v>
      </c>
      <c r="G2298" s="76">
        <v>184446</v>
      </c>
      <c r="H2298" s="76">
        <v>6406.1980000000003</v>
      </c>
      <c r="I2298" s="78">
        <v>678</v>
      </c>
      <c r="J2298" s="108">
        <v>42713</v>
      </c>
      <c r="K2298" s="109">
        <v>0.9371425674723225</v>
      </c>
    </row>
    <row r="2299" spans="1:11" s="35" customFormat="1" x14ac:dyDescent="0.2">
      <c r="A2299" s="74" t="s">
        <v>2372</v>
      </c>
      <c r="B2299" s="74" t="s">
        <v>3302</v>
      </c>
      <c r="C2299" s="79" t="s">
        <v>299</v>
      </c>
      <c r="D2299" s="81">
        <v>30154973</v>
      </c>
      <c r="E2299" s="85">
        <v>33</v>
      </c>
      <c r="F2299" s="74" t="s">
        <v>3380</v>
      </c>
      <c r="G2299" s="76">
        <v>30600</v>
      </c>
      <c r="H2299" s="76">
        <v>7650</v>
      </c>
      <c r="I2299" s="78">
        <v>678</v>
      </c>
      <c r="J2299" s="108">
        <v>42713</v>
      </c>
      <c r="K2299" s="109">
        <v>0.75</v>
      </c>
    </row>
    <row r="2300" spans="1:11" s="35" customFormat="1" x14ac:dyDescent="0.2">
      <c r="A2300" s="74" t="s">
        <v>2372</v>
      </c>
      <c r="B2300" s="74" t="s">
        <v>3300</v>
      </c>
      <c r="C2300" s="79" t="s">
        <v>299</v>
      </c>
      <c r="D2300" s="81">
        <v>30167372</v>
      </c>
      <c r="E2300" s="85">
        <v>31</v>
      </c>
      <c r="F2300" s="74" t="s">
        <v>3381</v>
      </c>
      <c r="G2300" s="76">
        <v>271962.10700000002</v>
      </c>
      <c r="H2300" s="76">
        <v>28397.530999999999</v>
      </c>
      <c r="I2300" s="78">
        <v>678</v>
      </c>
      <c r="J2300" s="108">
        <v>42713</v>
      </c>
      <c r="K2300" s="109">
        <v>1</v>
      </c>
    </row>
    <row r="2301" spans="1:11" s="35" customFormat="1" x14ac:dyDescent="0.2">
      <c r="A2301" s="74" t="s">
        <v>2372</v>
      </c>
      <c r="B2301" s="74" t="s">
        <v>114</v>
      </c>
      <c r="C2301" s="79" t="s">
        <v>299</v>
      </c>
      <c r="D2301" s="81">
        <v>30170873</v>
      </c>
      <c r="E2301" s="85">
        <v>33</v>
      </c>
      <c r="F2301" s="74" t="s">
        <v>3382</v>
      </c>
      <c r="G2301" s="76">
        <v>701518</v>
      </c>
      <c r="H2301" s="76">
        <v>90351.12</v>
      </c>
      <c r="I2301" s="78">
        <v>678</v>
      </c>
      <c r="J2301" s="108">
        <v>42713</v>
      </c>
      <c r="K2301" s="109">
        <v>1</v>
      </c>
    </row>
    <row r="2302" spans="1:11" s="35" customFormat="1" x14ac:dyDescent="0.2">
      <c r="A2302" s="74" t="s">
        <v>2372</v>
      </c>
      <c r="B2302" s="74" t="s">
        <v>3383</v>
      </c>
      <c r="C2302" s="79" t="s">
        <v>299</v>
      </c>
      <c r="D2302" s="81">
        <v>30214472</v>
      </c>
      <c r="E2302" s="85">
        <v>31</v>
      </c>
      <c r="F2302" s="74" t="s">
        <v>3384</v>
      </c>
      <c r="G2302" s="76">
        <v>318160.25900000002</v>
      </c>
      <c r="H2302" s="76">
        <v>303933.23100000003</v>
      </c>
      <c r="I2302" s="78">
        <v>678</v>
      </c>
      <c r="J2302" s="108">
        <v>42713</v>
      </c>
      <c r="K2302" s="109">
        <v>0.95769418832413011</v>
      </c>
    </row>
    <row r="2303" spans="1:11" s="35" customFormat="1" ht="25.5" x14ac:dyDescent="0.2">
      <c r="A2303" s="74" t="s">
        <v>2372</v>
      </c>
      <c r="B2303" s="74" t="s">
        <v>3385</v>
      </c>
      <c r="C2303" s="79" t="s">
        <v>299</v>
      </c>
      <c r="D2303" s="81">
        <v>30277622</v>
      </c>
      <c r="E2303" s="85">
        <v>31</v>
      </c>
      <c r="F2303" s="74" t="s">
        <v>3386</v>
      </c>
      <c r="G2303" s="76">
        <v>824633.21499999997</v>
      </c>
      <c r="H2303" s="76">
        <v>819035.92599999998</v>
      </c>
      <c r="I2303" s="78">
        <v>678</v>
      </c>
      <c r="J2303" s="108">
        <v>42713</v>
      </c>
      <c r="K2303" s="109">
        <v>0.99321238958341007</v>
      </c>
    </row>
    <row r="2304" spans="1:11" s="35" customFormat="1" x14ac:dyDescent="0.2">
      <c r="A2304" s="74" t="s">
        <v>2372</v>
      </c>
      <c r="B2304" s="74" t="s">
        <v>114</v>
      </c>
      <c r="C2304" s="79" t="s">
        <v>299</v>
      </c>
      <c r="D2304" s="81">
        <v>30302573</v>
      </c>
      <c r="E2304" s="85">
        <v>33</v>
      </c>
      <c r="F2304" s="74" t="s">
        <v>3387</v>
      </c>
      <c r="G2304" s="76">
        <v>482900</v>
      </c>
      <c r="H2304" s="76">
        <v>61448.957999999999</v>
      </c>
      <c r="I2304" s="78">
        <v>678</v>
      </c>
      <c r="J2304" s="108">
        <v>42713</v>
      </c>
      <c r="K2304" s="109">
        <v>0.90645064402567821</v>
      </c>
    </row>
    <row r="2305" spans="1:11" s="35" customFormat="1" x14ac:dyDescent="0.2">
      <c r="A2305" s="74" t="s">
        <v>2372</v>
      </c>
      <c r="B2305" s="74" t="s">
        <v>114</v>
      </c>
      <c r="C2305" s="79" t="s">
        <v>299</v>
      </c>
      <c r="D2305" s="81">
        <v>30303223</v>
      </c>
      <c r="E2305" s="85">
        <v>33</v>
      </c>
      <c r="F2305" s="74" t="s">
        <v>3388</v>
      </c>
      <c r="G2305" s="76">
        <v>1200000</v>
      </c>
      <c r="H2305" s="76">
        <v>122439.738</v>
      </c>
      <c r="I2305" s="78">
        <v>678</v>
      </c>
      <c r="J2305" s="108">
        <v>42713</v>
      </c>
      <c r="K2305" s="109">
        <v>0.54496297999999999</v>
      </c>
    </row>
    <row r="2306" spans="1:11" s="35" customFormat="1" x14ac:dyDescent="0.2">
      <c r="A2306" s="74" t="s">
        <v>2372</v>
      </c>
      <c r="B2306" s="74" t="s">
        <v>3314</v>
      </c>
      <c r="C2306" s="79" t="s">
        <v>299</v>
      </c>
      <c r="D2306" s="81">
        <v>30303273</v>
      </c>
      <c r="E2306" s="85">
        <v>33</v>
      </c>
      <c r="F2306" s="74" t="s">
        <v>3389</v>
      </c>
      <c r="G2306" s="76">
        <v>798600</v>
      </c>
      <c r="H2306" s="76">
        <v>6697.9250000000002</v>
      </c>
      <c r="I2306" s="78">
        <v>678</v>
      </c>
      <c r="J2306" s="108">
        <v>42713</v>
      </c>
      <c r="K2306" s="109">
        <v>0.99997085775106431</v>
      </c>
    </row>
    <row r="2307" spans="1:11" s="35" customFormat="1" x14ac:dyDescent="0.2">
      <c r="A2307" s="74" t="s">
        <v>2372</v>
      </c>
      <c r="B2307" s="74" t="s">
        <v>3302</v>
      </c>
      <c r="C2307" s="79" t="s">
        <v>299</v>
      </c>
      <c r="D2307" s="81">
        <v>30308472</v>
      </c>
      <c r="E2307" s="85">
        <v>33</v>
      </c>
      <c r="F2307" s="74" t="s">
        <v>3390</v>
      </c>
      <c r="G2307" s="76">
        <v>25620.396000000001</v>
      </c>
      <c r="H2307" s="76">
        <v>5123.5959999999995</v>
      </c>
      <c r="I2307" s="78">
        <v>678</v>
      </c>
      <c r="J2307" s="108">
        <v>42713</v>
      </c>
      <c r="K2307" s="109">
        <v>1</v>
      </c>
    </row>
    <row r="2308" spans="1:11" s="35" customFormat="1" x14ac:dyDescent="0.2">
      <c r="A2308" s="74" t="s">
        <v>2372</v>
      </c>
      <c r="B2308" s="74" t="s">
        <v>3334</v>
      </c>
      <c r="C2308" s="79" t="s">
        <v>299</v>
      </c>
      <c r="D2308" s="81">
        <v>30309523</v>
      </c>
      <c r="E2308" s="85">
        <v>33</v>
      </c>
      <c r="F2308" s="74" t="s">
        <v>3391</v>
      </c>
      <c r="G2308" s="76">
        <v>44961</v>
      </c>
      <c r="H2308" s="76">
        <v>33030.239000000001</v>
      </c>
      <c r="I2308" s="78">
        <v>678</v>
      </c>
      <c r="J2308" s="108">
        <v>42713</v>
      </c>
      <c r="K2308" s="109">
        <v>1</v>
      </c>
    </row>
    <row r="2309" spans="1:11" s="35" customFormat="1" x14ac:dyDescent="0.2">
      <c r="A2309" s="74" t="s">
        <v>2372</v>
      </c>
      <c r="B2309" s="74" t="s">
        <v>3326</v>
      </c>
      <c r="C2309" s="79" t="s">
        <v>299</v>
      </c>
      <c r="D2309" s="81">
        <v>30327574</v>
      </c>
      <c r="E2309" s="85">
        <v>33</v>
      </c>
      <c r="F2309" s="74" t="s">
        <v>3392</v>
      </c>
      <c r="G2309" s="76">
        <v>550688.12199999997</v>
      </c>
      <c r="H2309" s="76">
        <v>452568.03</v>
      </c>
      <c r="I2309" s="78">
        <v>678</v>
      </c>
      <c r="J2309" s="108">
        <v>42713</v>
      </c>
      <c r="K2309" s="109">
        <v>0.82182275578480701</v>
      </c>
    </row>
    <row r="2310" spans="1:11" s="35" customFormat="1" x14ac:dyDescent="0.2">
      <c r="A2310" s="74" t="s">
        <v>2372</v>
      </c>
      <c r="B2310" s="74" t="s">
        <v>114</v>
      </c>
      <c r="C2310" s="79" t="s">
        <v>299</v>
      </c>
      <c r="D2310" s="81">
        <v>30336322</v>
      </c>
      <c r="E2310" s="85">
        <v>33</v>
      </c>
      <c r="F2310" s="74" t="s">
        <v>3393</v>
      </c>
      <c r="G2310" s="76">
        <v>199800</v>
      </c>
      <c r="H2310" s="76">
        <v>24.587</v>
      </c>
      <c r="I2310" s="78">
        <v>678</v>
      </c>
      <c r="J2310" s="108">
        <v>42713</v>
      </c>
      <c r="K2310" s="109">
        <v>0.7545136586586586</v>
      </c>
    </row>
    <row r="2311" spans="1:11" s="35" customFormat="1" x14ac:dyDescent="0.2">
      <c r="A2311" s="74" t="s">
        <v>2372</v>
      </c>
      <c r="B2311" s="74" t="s">
        <v>114</v>
      </c>
      <c r="C2311" s="79" t="s">
        <v>299</v>
      </c>
      <c r="D2311" s="81">
        <v>30342382</v>
      </c>
      <c r="E2311" s="85">
        <v>33</v>
      </c>
      <c r="F2311" s="74" t="s">
        <v>3394</v>
      </c>
      <c r="G2311" s="76">
        <v>166650</v>
      </c>
      <c r="H2311" s="76">
        <v>40871.824999999997</v>
      </c>
      <c r="I2311" s="78">
        <v>678</v>
      </c>
      <c r="J2311" s="108">
        <v>42713</v>
      </c>
      <c r="K2311" s="109">
        <v>0.76835243324332436</v>
      </c>
    </row>
    <row r="2312" spans="1:11" s="35" customFormat="1" x14ac:dyDescent="0.2">
      <c r="A2312" s="74" t="s">
        <v>2372</v>
      </c>
      <c r="B2312" s="74" t="s">
        <v>114</v>
      </c>
      <c r="C2312" s="79" t="s">
        <v>299</v>
      </c>
      <c r="D2312" s="81">
        <v>30342385</v>
      </c>
      <c r="E2312" s="85">
        <v>33</v>
      </c>
      <c r="F2312" s="74" t="s">
        <v>3395</v>
      </c>
      <c r="G2312" s="76">
        <v>200000</v>
      </c>
      <c r="H2312" s="76">
        <v>2245.1680000000001</v>
      </c>
      <c r="I2312" s="78">
        <v>678</v>
      </c>
      <c r="J2312" s="108">
        <v>42713</v>
      </c>
      <c r="K2312" s="109">
        <v>0.76622583</v>
      </c>
    </row>
    <row r="2313" spans="1:11" s="35" customFormat="1" x14ac:dyDescent="0.2">
      <c r="A2313" s="74" t="s">
        <v>2372</v>
      </c>
      <c r="B2313" s="74" t="s">
        <v>114</v>
      </c>
      <c r="C2313" s="79" t="s">
        <v>299</v>
      </c>
      <c r="D2313" s="81">
        <v>30342472</v>
      </c>
      <c r="E2313" s="85">
        <v>33</v>
      </c>
      <c r="F2313" s="74" t="s">
        <v>3396</v>
      </c>
      <c r="G2313" s="76">
        <v>161046.755</v>
      </c>
      <c r="H2313" s="76">
        <v>22192.562999999998</v>
      </c>
      <c r="I2313" s="78">
        <v>678</v>
      </c>
      <c r="J2313" s="108">
        <v>42713</v>
      </c>
      <c r="K2313" s="109">
        <v>1</v>
      </c>
    </row>
    <row r="2314" spans="1:11" s="35" customFormat="1" x14ac:dyDescent="0.2">
      <c r="A2314" s="74" t="s">
        <v>2372</v>
      </c>
      <c r="B2314" s="74" t="s">
        <v>3293</v>
      </c>
      <c r="C2314" s="74" t="s">
        <v>317</v>
      </c>
      <c r="D2314" s="81">
        <v>30343880</v>
      </c>
      <c r="E2314" s="85">
        <v>31</v>
      </c>
      <c r="F2314" s="74" t="s">
        <v>3397</v>
      </c>
      <c r="G2314" s="76">
        <v>205124</v>
      </c>
      <c r="H2314" s="76">
        <v>43400</v>
      </c>
      <c r="I2314" s="78">
        <v>678</v>
      </c>
      <c r="J2314" s="108">
        <v>42713</v>
      </c>
      <c r="K2314" s="109">
        <v>0.55417211052826587</v>
      </c>
    </row>
    <row r="2315" spans="1:11" s="35" customFormat="1" x14ac:dyDescent="0.2">
      <c r="A2315" s="74" t="s">
        <v>2372</v>
      </c>
      <c r="B2315" s="74" t="s">
        <v>3293</v>
      </c>
      <c r="C2315" s="74" t="s">
        <v>317</v>
      </c>
      <c r="D2315" s="81">
        <v>30343923</v>
      </c>
      <c r="E2315" s="85">
        <v>31</v>
      </c>
      <c r="F2315" s="74" t="s">
        <v>3398</v>
      </c>
      <c r="G2315" s="76">
        <v>205124</v>
      </c>
      <c r="H2315" s="76">
        <v>43400</v>
      </c>
      <c r="I2315" s="78">
        <v>678</v>
      </c>
      <c r="J2315" s="108">
        <v>42713</v>
      </c>
      <c r="K2315" s="109">
        <v>0.55417211052826587</v>
      </c>
    </row>
    <row r="2316" spans="1:11" s="35" customFormat="1" x14ac:dyDescent="0.2">
      <c r="A2316" s="74" t="s">
        <v>2372</v>
      </c>
      <c r="B2316" s="74" t="s">
        <v>3300</v>
      </c>
      <c r="C2316" s="79" t="s">
        <v>299</v>
      </c>
      <c r="D2316" s="81">
        <v>30344078</v>
      </c>
      <c r="E2316" s="78">
        <v>29</v>
      </c>
      <c r="F2316" s="74" t="s">
        <v>3399</v>
      </c>
      <c r="G2316" s="76">
        <v>92596</v>
      </c>
      <c r="H2316" s="76">
        <v>53052.252999999997</v>
      </c>
      <c r="I2316" s="78">
        <v>680</v>
      </c>
      <c r="J2316" s="108">
        <v>42713</v>
      </c>
      <c r="K2316" s="109">
        <v>0.5729432480884703</v>
      </c>
    </row>
    <row r="2317" spans="1:11" s="35" customFormat="1" x14ac:dyDescent="0.2">
      <c r="A2317" s="74" t="s">
        <v>2372</v>
      </c>
      <c r="B2317" s="74" t="s">
        <v>3400</v>
      </c>
      <c r="C2317" s="79" t="s">
        <v>299</v>
      </c>
      <c r="D2317" s="81">
        <v>30344224</v>
      </c>
      <c r="E2317" s="78">
        <v>29</v>
      </c>
      <c r="F2317" s="74" t="s">
        <v>3401</v>
      </c>
      <c r="G2317" s="76">
        <v>79706.2</v>
      </c>
      <c r="H2317" s="76">
        <v>79706.2</v>
      </c>
      <c r="I2317" s="78">
        <v>680</v>
      </c>
      <c r="J2317" s="108">
        <v>42713</v>
      </c>
      <c r="K2317" s="109">
        <v>1</v>
      </c>
    </row>
    <row r="2318" spans="1:11" s="35" customFormat="1" x14ac:dyDescent="0.2">
      <c r="A2318" s="74" t="s">
        <v>2372</v>
      </c>
      <c r="B2318" s="74" t="s">
        <v>3334</v>
      </c>
      <c r="C2318" s="79" t="s">
        <v>299</v>
      </c>
      <c r="D2318" s="81">
        <v>30344275</v>
      </c>
      <c r="E2318" s="78">
        <v>29</v>
      </c>
      <c r="F2318" s="74" t="s">
        <v>3402</v>
      </c>
      <c r="G2318" s="76">
        <v>97556.05</v>
      </c>
      <c r="H2318" s="76">
        <v>97556.05</v>
      </c>
      <c r="I2318" s="78">
        <v>680</v>
      </c>
      <c r="J2318" s="108">
        <v>42713</v>
      </c>
      <c r="K2318" s="109">
        <v>1</v>
      </c>
    </row>
    <row r="2319" spans="1:11" s="35" customFormat="1" x14ac:dyDescent="0.2">
      <c r="A2319" s="74" t="s">
        <v>2372</v>
      </c>
      <c r="B2319" s="74" t="s">
        <v>3334</v>
      </c>
      <c r="C2319" s="79" t="s">
        <v>299</v>
      </c>
      <c r="D2319" s="81">
        <v>30344328</v>
      </c>
      <c r="E2319" s="78">
        <v>29</v>
      </c>
      <c r="F2319" s="74" t="s">
        <v>3403</v>
      </c>
      <c r="G2319" s="76">
        <v>99488.403000000006</v>
      </c>
      <c r="H2319" s="76">
        <v>99488.403000000006</v>
      </c>
      <c r="I2319" s="78">
        <v>680</v>
      </c>
      <c r="J2319" s="108">
        <v>42713</v>
      </c>
      <c r="K2319" s="109">
        <v>1</v>
      </c>
    </row>
    <row r="2320" spans="1:11" s="35" customFormat="1" x14ac:dyDescent="0.2">
      <c r="A2320" s="74" t="s">
        <v>2372</v>
      </c>
      <c r="B2320" s="74" t="s">
        <v>3334</v>
      </c>
      <c r="C2320" s="79" t="s">
        <v>299</v>
      </c>
      <c r="D2320" s="81">
        <v>30344328</v>
      </c>
      <c r="E2320" s="78">
        <v>29</v>
      </c>
      <c r="F2320" s="74" t="s">
        <v>3403</v>
      </c>
      <c r="G2320" s="76">
        <v>76450.714999999997</v>
      </c>
      <c r="H2320" s="76">
        <v>76450.714999999997</v>
      </c>
      <c r="I2320" s="78">
        <v>680</v>
      </c>
      <c r="J2320" s="108">
        <v>42713</v>
      </c>
      <c r="K2320" s="109">
        <v>1</v>
      </c>
    </row>
    <row r="2321" spans="1:11" s="35" customFormat="1" x14ac:dyDescent="0.2">
      <c r="A2321" s="74" t="s">
        <v>2372</v>
      </c>
      <c r="B2321" s="74" t="s">
        <v>114</v>
      </c>
      <c r="C2321" s="79" t="s">
        <v>299</v>
      </c>
      <c r="D2321" s="81">
        <v>30345677</v>
      </c>
      <c r="E2321" s="85">
        <v>33</v>
      </c>
      <c r="F2321" s="74" t="s">
        <v>3404</v>
      </c>
      <c r="G2321" s="76">
        <v>77070</v>
      </c>
      <c r="H2321" s="76">
        <v>705.82299999999998</v>
      </c>
      <c r="I2321" s="78">
        <v>678</v>
      </c>
      <c r="J2321" s="108">
        <v>42713</v>
      </c>
      <c r="K2321" s="109">
        <v>0.8465007266121708</v>
      </c>
    </row>
    <row r="2322" spans="1:11" s="35" customFormat="1" x14ac:dyDescent="0.2">
      <c r="A2322" s="74" t="s">
        <v>2372</v>
      </c>
      <c r="B2322" s="74" t="s">
        <v>3302</v>
      </c>
      <c r="C2322" s="79" t="s">
        <v>299</v>
      </c>
      <c r="D2322" s="81">
        <v>30348322</v>
      </c>
      <c r="E2322" s="78">
        <v>29</v>
      </c>
      <c r="F2322" s="74" t="s">
        <v>3405</v>
      </c>
      <c r="G2322" s="76">
        <v>21412.598999999998</v>
      </c>
      <c r="H2322" s="76">
        <v>21412.598999999998</v>
      </c>
      <c r="I2322" s="78">
        <v>2</v>
      </c>
      <c r="J2322" s="108">
        <v>42740</v>
      </c>
      <c r="K2322" s="109">
        <v>1</v>
      </c>
    </row>
    <row r="2323" spans="1:11" s="35" customFormat="1" x14ac:dyDescent="0.2">
      <c r="A2323" s="74" t="s">
        <v>2372</v>
      </c>
      <c r="B2323" s="74" t="s">
        <v>3311</v>
      </c>
      <c r="C2323" s="79" t="s">
        <v>299</v>
      </c>
      <c r="D2323" s="81">
        <v>30351349</v>
      </c>
      <c r="E2323" s="85">
        <v>33</v>
      </c>
      <c r="F2323" s="74" t="s">
        <v>3406</v>
      </c>
      <c r="G2323" s="76">
        <v>80992</v>
      </c>
      <c r="H2323" s="76">
        <v>51213.735999999997</v>
      </c>
      <c r="I2323" s="78">
        <v>678</v>
      </c>
      <c r="J2323" s="108">
        <v>42713</v>
      </c>
      <c r="K2323" s="109">
        <v>1</v>
      </c>
    </row>
    <row r="2324" spans="1:11" s="35" customFormat="1" x14ac:dyDescent="0.2">
      <c r="A2324" s="74" t="s">
        <v>2372</v>
      </c>
      <c r="B2324" s="74" t="s">
        <v>3305</v>
      </c>
      <c r="C2324" s="79" t="s">
        <v>299</v>
      </c>
      <c r="D2324" s="81">
        <v>30359772</v>
      </c>
      <c r="E2324" s="85">
        <v>33</v>
      </c>
      <c r="F2324" s="74" t="s">
        <v>3407</v>
      </c>
      <c r="G2324" s="76">
        <v>81024.476999999999</v>
      </c>
      <c r="H2324" s="76">
        <v>74075.820999999996</v>
      </c>
      <c r="I2324" s="78">
        <v>678</v>
      </c>
      <c r="J2324" s="108">
        <v>42713</v>
      </c>
      <c r="K2324" s="109">
        <v>1</v>
      </c>
    </row>
    <row r="2325" spans="1:11" s="35" customFormat="1" x14ac:dyDescent="0.2">
      <c r="A2325" s="74" t="s">
        <v>2372</v>
      </c>
      <c r="B2325" s="74" t="s">
        <v>3332</v>
      </c>
      <c r="C2325" s="79" t="s">
        <v>299</v>
      </c>
      <c r="D2325" s="81">
        <v>30360176</v>
      </c>
      <c r="E2325" s="78">
        <v>29</v>
      </c>
      <c r="F2325" s="74" t="s">
        <v>3408</v>
      </c>
      <c r="G2325" s="76">
        <v>21200</v>
      </c>
      <c r="H2325" s="76">
        <v>21200</v>
      </c>
      <c r="I2325" s="78">
        <v>2</v>
      </c>
      <c r="J2325" s="108">
        <v>42740</v>
      </c>
      <c r="K2325" s="109">
        <v>1</v>
      </c>
    </row>
    <row r="2326" spans="1:11" s="35" customFormat="1" x14ac:dyDescent="0.2">
      <c r="A2326" s="74" t="s">
        <v>2372</v>
      </c>
      <c r="B2326" s="74" t="s">
        <v>3323</v>
      </c>
      <c r="C2326" s="79" t="s">
        <v>299</v>
      </c>
      <c r="D2326" s="81">
        <v>30361922</v>
      </c>
      <c r="E2326" s="78">
        <v>29</v>
      </c>
      <c r="F2326" s="74" t="s">
        <v>3409</v>
      </c>
      <c r="G2326" s="76">
        <v>55236.856</v>
      </c>
      <c r="H2326" s="76">
        <v>55236.856</v>
      </c>
      <c r="I2326" s="78">
        <v>2</v>
      </c>
      <c r="J2326" s="108">
        <v>42740</v>
      </c>
      <c r="K2326" s="109">
        <v>1</v>
      </c>
    </row>
    <row r="2327" spans="1:11" s="35" customFormat="1" x14ac:dyDescent="0.2">
      <c r="A2327" s="74" t="s">
        <v>2372</v>
      </c>
      <c r="B2327" s="74" t="s">
        <v>114</v>
      </c>
      <c r="C2327" s="79" t="s">
        <v>299</v>
      </c>
      <c r="D2327" s="81">
        <v>30366122</v>
      </c>
      <c r="E2327" s="85">
        <v>33</v>
      </c>
      <c r="F2327" s="74" t="s">
        <v>3410</v>
      </c>
      <c r="G2327" s="76">
        <v>78000</v>
      </c>
      <c r="H2327" s="76">
        <v>36270</v>
      </c>
      <c r="I2327" s="78">
        <v>678</v>
      </c>
      <c r="J2327" s="108">
        <v>42713</v>
      </c>
      <c r="K2327" s="109">
        <v>1</v>
      </c>
    </row>
    <row r="2328" spans="1:11" s="35" customFormat="1" x14ac:dyDescent="0.2">
      <c r="A2328" s="74" t="s">
        <v>2372</v>
      </c>
      <c r="B2328" s="74" t="s">
        <v>3293</v>
      </c>
      <c r="C2328" s="74" t="s">
        <v>317</v>
      </c>
      <c r="D2328" s="81">
        <v>30366878</v>
      </c>
      <c r="E2328" s="85">
        <v>31</v>
      </c>
      <c r="F2328" s="74" t="s">
        <v>3411</v>
      </c>
      <c r="G2328" s="76">
        <v>352718.5</v>
      </c>
      <c r="H2328" s="76">
        <v>118380.91499999999</v>
      </c>
      <c r="I2328" s="78">
        <v>678</v>
      </c>
      <c r="J2328" s="108">
        <v>42713</v>
      </c>
      <c r="K2328" s="109">
        <v>0.53104449015291233</v>
      </c>
    </row>
    <row r="2329" spans="1:11" s="35" customFormat="1" x14ac:dyDescent="0.2">
      <c r="A2329" s="74" t="s">
        <v>2372</v>
      </c>
      <c r="B2329" s="74" t="s">
        <v>114</v>
      </c>
      <c r="C2329" s="79" t="s">
        <v>299</v>
      </c>
      <c r="D2329" s="81">
        <v>30368625</v>
      </c>
      <c r="E2329" s="85">
        <v>33</v>
      </c>
      <c r="F2329" s="74" t="s">
        <v>3412</v>
      </c>
      <c r="G2329" s="76">
        <v>1472830.42</v>
      </c>
      <c r="H2329" s="76">
        <v>126986.09600000001</v>
      </c>
      <c r="I2329" s="78">
        <v>678</v>
      </c>
      <c r="J2329" s="108">
        <v>42713</v>
      </c>
      <c r="K2329" s="109">
        <v>0.31161636313839852</v>
      </c>
    </row>
    <row r="2330" spans="1:11" s="35" customFormat="1" x14ac:dyDescent="0.2">
      <c r="A2330" s="74" t="s">
        <v>2372</v>
      </c>
      <c r="B2330" s="74" t="s">
        <v>114</v>
      </c>
      <c r="C2330" s="79" t="s">
        <v>299</v>
      </c>
      <c r="D2330" s="81">
        <v>30369123</v>
      </c>
      <c r="E2330" s="85">
        <v>33</v>
      </c>
      <c r="F2330" s="74" t="s">
        <v>3413</v>
      </c>
      <c r="G2330" s="76">
        <v>900000</v>
      </c>
      <c r="H2330" s="76">
        <v>261936.42199999999</v>
      </c>
      <c r="I2330" s="78">
        <v>678</v>
      </c>
      <c r="J2330" s="108">
        <v>42713</v>
      </c>
      <c r="K2330" s="109">
        <v>0.62412344888888893</v>
      </c>
    </row>
    <row r="2331" spans="1:11" s="35" customFormat="1" x14ac:dyDescent="0.2">
      <c r="A2331" s="74" t="s">
        <v>2372</v>
      </c>
      <c r="B2331" s="74" t="s">
        <v>114</v>
      </c>
      <c r="C2331" s="79" t="s">
        <v>299</v>
      </c>
      <c r="D2331" s="81">
        <v>30369124</v>
      </c>
      <c r="E2331" s="85">
        <v>33</v>
      </c>
      <c r="F2331" s="74" t="s">
        <v>3414</v>
      </c>
      <c r="G2331" s="76">
        <v>177002.63800000001</v>
      </c>
      <c r="H2331" s="76">
        <v>28277.648000000001</v>
      </c>
      <c r="I2331" s="78">
        <v>678</v>
      </c>
      <c r="J2331" s="108">
        <v>42713</v>
      </c>
      <c r="K2331" s="109">
        <v>1</v>
      </c>
    </row>
    <row r="2332" spans="1:11" s="35" customFormat="1" x14ac:dyDescent="0.2">
      <c r="A2332" s="74" t="s">
        <v>2372</v>
      </c>
      <c r="B2332" s="74" t="s">
        <v>114</v>
      </c>
      <c r="C2332" s="79" t="s">
        <v>299</v>
      </c>
      <c r="D2332" s="81">
        <v>30370123</v>
      </c>
      <c r="E2332" s="85">
        <v>33</v>
      </c>
      <c r="F2332" s="74" t="s">
        <v>3415</v>
      </c>
      <c r="G2332" s="76">
        <v>997490</v>
      </c>
      <c r="H2332" s="76">
        <v>193512.92300000001</v>
      </c>
      <c r="I2332" s="78">
        <v>678</v>
      </c>
      <c r="J2332" s="108">
        <v>42713</v>
      </c>
      <c r="K2332" s="109">
        <v>0.51903374269416236</v>
      </c>
    </row>
    <row r="2333" spans="1:11" s="35" customFormat="1" x14ac:dyDescent="0.2">
      <c r="A2333" s="74" t="s">
        <v>2372</v>
      </c>
      <c r="B2333" s="74" t="s">
        <v>3330</v>
      </c>
      <c r="C2333" s="79" t="s">
        <v>299</v>
      </c>
      <c r="D2333" s="81">
        <v>30371185</v>
      </c>
      <c r="E2333" s="78">
        <v>29</v>
      </c>
      <c r="F2333" s="74" t="s">
        <v>3416</v>
      </c>
      <c r="G2333" s="76">
        <v>38162</v>
      </c>
      <c r="H2333" s="76">
        <v>38162</v>
      </c>
      <c r="I2333" s="78">
        <v>2</v>
      </c>
      <c r="J2333" s="108">
        <v>42740</v>
      </c>
      <c r="K2333" s="109">
        <v>1</v>
      </c>
    </row>
    <row r="2334" spans="1:11" s="35" customFormat="1" x14ac:dyDescent="0.2">
      <c r="A2334" s="74" t="s">
        <v>2372</v>
      </c>
      <c r="B2334" s="74" t="s">
        <v>3323</v>
      </c>
      <c r="C2334" s="74" t="s">
        <v>317</v>
      </c>
      <c r="D2334" s="81">
        <v>30371622</v>
      </c>
      <c r="E2334" s="85">
        <v>31</v>
      </c>
      <c r="F2334" s="74" t="s">
        <v>3417</v>
      </c>
      <c r="G2334" s="76">
        <v>49309</v>
      </c>
      <c r="H2334" s="76">
        <v>29100</v>
      </c>
      <c r="I2334" s="78">
        <v>678</v>
      </c>
      <c r="J2334" s="108">
        <v>42713</v>
      </c>
      <c r="K2334" s="109">
        <v>0.78687460706970325</v>
      </c>
    </row>
    <row r="2335" spans="1:11" s="35" customFormat="1" x14ac:dyDescent="0.2">
      <c r="A2335" s="74" t="s">
        <v>2372</v>
      </c>
      <c r="B2335" s="74" t="s">
        <v>3342</v>
      </c>
      <c r="C2335" s="79" t="s">
        <v>299</v>
      </c>
      <c r="D2335" s="81">
        <v>30372380</v>
      </c>
      <c r="E2335" s="78">
        <v>29</v>
      </c>
      <c r="F2335" s="74" t="s">
        <v>3418</v>
      </c>
      <c r="G2335" s="76">
        <v>61820.5</v>
      </c>
      <c r="H2335" s="76">
        <v>61820.5</v>
      </c>
      <c r="I2335" s="78">
        <v>678</v>
      </c>
      <c r="J2335" s="108">
        <v>42713</v>
      </c>
      <c r="K2335" s="109">
        <v>1</v>
      </c>
    </row>
    <row r="2336" spans="1:11" s="35" customFormat="1" x14ac:dyDescent="0.2">
      <c r="A2336" s="74" t="s">
        <v>2372</v>
      </c>
      <c r="B2336" s="74" t="s">
        <v>3330</v>
      </c>
      <c r="C2336" s="79" t="s">
        <v>299</v>
      </c>
      <c r="D2336" s="81">
        <v>30373173</v>
      </c>
      <c r="E2336" s="85">
        <v>31</v>
      </c>
      <c r="F2336" s="74" t="s">
        <v>3419</v>
      </c>
      <c r="G2336" s="76">
        <v>241958</v>
      </c>
      <c r="H2336" s="76">
        <v>945</v>
      </c>
      <c r="I2336" s="78">
        <v>680</v>
      </c>
      <c r="J2336" s="108">
        <v>42713</v>
      </c>
      <c r="K2336" s="109">
        <v>3.9056365154282974E-3</v>
      </c>
    </row>
    <row r="2337" spans="1:11" s="35" customFormat="1" x14ac:dyDescent="0.2">
      <c r="A2337" s="74" t="s">
        <v>2372</v>
      </c>
      <c r="B2337" s="74" t="s">
        <v>2372</v>
      </c>
      <c r="C2337" s="79" t="s">
        <v>299</v>
      </c>
      <c r="D2337" s="81">
        <v>30381179</v>
      </c>
      <c r="E2337" s="85">
        <v>33</v>
      </c>
      <c r="F2337" s="74" t="s">
        <v>3420</v>
      </c>
      <c r="G2337" s="76">
        <v>65241.303999999996</v>
      </c>
      <c r="H2337" s="76">
        <v>4241.3379999999997</v>
      </c>
      <c r="I2337" s="78">
        <v>52</v>
      </c>
      <c r="J2337" s="108">
        <v>42389</v>
      </c>
      <c r="K2337" s="109">
        <v>1</v>
      </c>
    </row>
    <row r="2338" spans="1:11" s="35" customFormat="1" x14ac:dyDescent="0.2">
      <c r="A2338" s="74" t="s">
        <v>2372</v>
      </c>
      <c r="B2338" s="74" t="s">
        <v>3321</v>
      </c>
      <c r="C2338" s="79" t="s">
        <v>299</v>
      </c>
      <c r="D2338" s="81">
        <v>30381680</v>
      </c>
      <c r="E2338" s="85">
        <v>33</v>
      </c>
      <c r="F2338" s="74" t="s">
        <v>3421</v>
      </c>
      <c r="G2338" s="76">
        <v>86132.046000000002</v>
      </c>
      <c r="H2338" s="76">
        <v>77001.532000000007</v>
      </c>
      <c r="I2338" s="78">
        <v>678</v>
      </c>
      <c r="J2338" s="108">
        <v>42713</v>
      </c>
      <c r="K2338" s="109">
        <v>1</v>
      </c>
    </row>
    <row r="2339" spans="1:11" s="35" customFormat="1" x14ac:dyDescent="0.2">
      <c r="A2339" s="74" t="s">
        <v>2372</v>
      </c>
      <c r="B2339" s="74" t="s">
        <v>3321</v>
      </c>
      <c r="C2339" s="79" t="s">
        <v>299</v>
      </c>
      <c r="D2339" s="81">
        <v>30381684</v>
      </c>
      <c r="E2339" s="85">
        <v>33</v>
      </c>
      <c r="F2339" s="74" t="s">
        <v>3422</v>
      </c>
      <c r="G2339" s="76">
        <v>86390.459000000003</v>
      </c>
      <c r="H2339" s="76">
        <v>6351.8050000000003</v>
      </c>
      <c r="I2339" s="78">
        <v>678</v>
      </c>
      <c r="J2339" s="108">
        <v>42713</v>
      </c>
      <c r="K2339" s="109">
        <v>1</v>
      </c>
    </row>
    <row r="2340" spans="1:11" s="35" customFormat="1" x14ac:dyDescent="0.2">
      <c r="A2340" s="74" t="s">
        <v>2372</v>
      </c>
      <c r="B2340" s="74" t="s">
        <v>3289</v>
      </c>
      <c r="C2340" s="79" t="s">
        <v>299</v>
      </c>
      <c r="D2340" s="81">
        <v>30381925</v>
      </c>
      <c r="E2340" s="85">
        <v>33</v>
      </c>
      <c r="F2340" s="74" t="s">
        <v>3423</v>
      </c>
      <c r="G2340" s="76">
        <v>80364.497000000003</v>
      </c>
      <c r="H2340" s="76">
        <v>58489.014000000003</v>
      </c>
      <c r="I2340" s="78">
        <v>678</v>
      </c>
      <c r="J2340" s="108">
        <v>42713</v>
      </c>
      <c r="K2340" s="109">
        <v>0.72779667867516173</v>
      </c>
    </row>
    <row r="2341" spans="1:11" s="35" customFormat="1" x14ac:dyDescent="0.2">
      <c r="A2341" s="74" t="s">
        <v>2372</v>
      </c>
      <c r="B2341" s="74" t="s">
        <v>3424</v>
      </c>
      <c r="C2341" s="79" t="s">
        <v>299</v>
      </c>
      <c r="D2341" s="81">
        <v>30382442</v>
      </c>
      <c r="E2341" s="78">
        <v>29</v>
      </c>
      <c r="F2341" s="74" t="s">
        <v>3425</v>
      </c>
      <c r="G2341" s="76">
        <v>88336.267999999996</v>
      </c>
      <c r="H2341" s="76">
        <v>88336.267999999996</v>
      </c>
      <c r="I2341" s="78">
        <v>678</v>
      </c>
      <c r="J2341" s="108">
        <v>42713</v>
      </c>
      <c r="K2341" s="109">
        <v>1</v>
      </c>
    </row>
    <row r="2342" spans="1:11" s="35" customFormat="1" x14ac:dyDescent="0.2">
      <c r="A2342" s="74" t="s">
        <v>2372</v>
      </c>
      <c r="B2342" s="74" t="s">
        <v>3300</v>
      </c>
      <c r="C2342" s="79" t="s">
        <v>299</v>
      </c>
      <c r="D2342" s="81">
        <v>30382725</v>
      </c>
      <c r="E2342" s="85">
        <v>33</v>
      </c>
      <c r="F2342" s="74" t="s">
        <v>3426</v>
      </c>
      <c r="G2342" s="76">
        <v>85327.137000000002</v>
      </c>
      <c r="H2342" s="76">
        <v>85327.137000000002</v>
      </c>
      <c r="I2342" s="78">
        <v>678</v>
      </c>
      <c r="J2342" s="108">
        <v>42713</v>
      </c>
      <c r="K2342" s="109">
        <v>1</v>
      </c>
    </row>
    <row r="2343" spans="1:11" s="35" customFormat="1" x14ac:dyDescent="0.2">
      <c r="A2343" s="74" t="s">
        <v>2372</v>
      </c>
      <c r="B2343" s="74" t="s">
        <v>3330</v>
      </c>
      <c r="C2343" s="79" t="s">
        <v>299</v>
      </c>
      <c r="D2343" s="81">
        <v>30384476</v>
      </c>
      <c r="E2343" s="85">
        <v>33</v>
      </c>
      <c r="F2343" s="74" t="s">
        <v>3427</v>
      </c>
      <c r="G2343" s="76">
        <v>81159.847999999998</v>
      </c>
      <c r="H2343" s="76">
        <v>54597.961000000003</v>
      </c>
      <c r="I2343" s="78">
        <v>52</v>
      </c>
      <c r="J2343" s="108">
        <v>42389</v>
      </c>
      <c r="K2343" s="109">
        <v>1</v>
      </c>
    </row>
    <row r="2344" spans="1:11" s="35" customFormat="1" x14ac:dyDescent="0.2">
      <c r="A2344" s="74" t="s">
        <v>2372</v>
      </c>
      <c r="B2344" s="74" t="s">
        <v>3321</v>
      </c>
      <c r="C2344" s="79" t="s">
        <v>299</v>
      </c>
      <c r="D2344" s="81">
        <v>30385574</v>
      </c>
      <c r="E2344" s="85">
        <v>33</v>
      </c>
      <c r="F2344" s="74" t="s">
        <v>3428</v>
      </c>
      <c r="G2344" s="76">
        <v>75993.341</v>
      </c>
      <c r="H2344" s="76">
        <v>65781.293000000005</v>
      </c>
      <c r="I2344" s="78">
        <v>678</v>
      </c>
      <c r="J2344" s="108">
        <v>42713</v>
      </c>
      <c r="K2344" s="109">
        <v>0.86561917313255121</v>
      </c>
    </row>
    <row r="2345" spans="1:11" s="35" customFormat="1" x14ac:dyDescent="0.2">
      <c r="A2345" s="74" t="s">
        <v>2372</v>
      </c>
      <c r="B2345" s="74" t="s">
        <v>3289</v>
      </c>
      <c r="C2345" s="79" t="s">
        <v>299</v>
      </c>
      <c r="D2345" s="81">
        <v>30386306</v>
      </c>
      <c r="E2345" s="85">
        <v>33</v>
      </c>
      <c r="F2345" s="74" t="s">
        <v>3429</v>
      </c>
      <c r="G2345" s="76">
        <v>77335.683000000005</v>
      </c>
      <c r="H2345" s="76">
        <v>34875.328999999998</v>
      </c>
      <c r="I2345" s="78">
        <v>678</v>
      </c>
      <c r="J2345" s="108">
        <v>42713</v>
      </c>
      <c r="K2345" s="109">
        <v>1</v>
      </c>
    </row>
    <row r="2346" spans="1:11" s="35" customFormat="1" x14ac:dyDescent="0.2">
      <c r="A2346" s="74" t="s">
        <v>2372</v>
      </c>
      <c r="B2346" s="74" t="s">
        <v>3289</v>
      </c>
      <c r="C2346" s="79" t="s">
        <v>299</v>
      </c>
      <c r="D2346" s="81">
        <v>30386379</v>
      </c>
      <c r="E2346" s="85">
        <v>33</v>
      </c>
      <c r="F2346" s="74" t="s">
        <v>3430</v>
      </c>
      <c r="G2346" s="76">
        <v>83579.203999999998</v>
      </c>
      <c r="H2346" s="76">
        <v>8487.8240000000005</v>
      </c>
      <c r="I2346" s="78">
        <v>678</v>
      </c>
      <c r="J2346" s="108">
        <v>42713</v>
      </c>
      <c r="K2346" s="109">
        <v>1</v>
      </c>
    </row>
    <row r="2347" spans="1:11" s="35" customFormat="1" x14ac:dyDescent="0.2">
      <c r="A2347" s="74" t="s">
        <v>2372</v>
      </c>
      <c r="B2347" s="74" t="s">
        <v>114</v>
      </c>
      <c r="C2347" s="79" t="s">
        <v>299</v>
      </c>
      <c r="D2347" s="81">
        <v>30386523</v>
      </c>
      <c r="E2347" s="85">
        <v>33</v>
      </c>
      <c r="F2347" s="74" t="s">
        <v>3431</v>
      </c>
      <c r="G2347" s="76">
        <v>157500</v>
      </c>
      <c r="H2347" s="76">
        <v>54908.786999999997</v>
      </c>
      <c r="I2347" s="78">
        <v>678</v>
      </c>
      <c r="J2347" s="108">
        <v>42713</v>
      </c>
      <c r="K2347" s="109">
        <v>0.8422243047619048</v>
      </c>
    </row>
    <row r="2348" spans="1:11" s="35" customFormat="1" x14ac:dyDescent="0.2">
      <c r="A2348" s="74" t="s">
        <v>2372</v>
      </c>
      <c r="B2348" s="74" t="s">
        <v>114</v>
      </c>
      <c r="C2348" s="79" t="s">
        <v>299</v>
      </c>
      <c r="D2348" s="81">
        <v>30386672</v>
      </c>
      <c r="E2348" s="85">
        <v>33</v>
      </c>
      <c r="F2348" s="74" t="s">
        <v>3432</v>
      </c>
      <c r="G2348" s="76">
        <v>220000</v>
      </c>
      <c r="H2348" s="76">
        <v>54001.464999999997</v>
      </c>
      <c r="I2348" s="78">
        <v>678</v>
      </c>
      <c r="J2348" s="108">
        <v>42713</v>
      </c>
      <c r="K2348" s="109">
        <v>0.84063389545454548</v>
      </c>
    </row>
    <row r="2349" spans="1:11" s="35" customFormat="1" x14ac:dyDescent="0.2">
      <c r="A2349" s="74" t="s">
        <v>2372</v>
      </c>
      <c r="B2349" s="74" t="s">
        <v>114</v>
      </c>
      <c r="C2349" s="79" t="s">
        <v>299</v>
      </c>
      <c r="D2349" s="81">
        <v>30388027</v>
      </c>
      <c r="E2349" s="85">
        <v>33</v>
      </c>
      <c r="F2349" s="74" t="s">
        <v>3433</v>
      </c>
      <c r="G2349" s="76">
        <v>199136</v>
      </c>
      <c r="H2349" s="76">
        <v>49518.502999999997</v>
      </c>
      <c r="I2349" s="78">
        <v>678</v>
      </c>
      <c r="J2349" s="108">
        <v>42713</v>
      </c>
      <c r="K2349" s="109">
        <v>0.40433926060581715</v>
      </c>
    </row>
    <row r="2350" spans="1:11" s="35" customFormat="1" x14ac:dyDescent="0.2">
      <c r="A2350" s="74" t="s">
        <v>2372</v>
      </c>
      <c r="B2350" s="74" t="s">
        <v>114</v>
      </c>
      <c r="C2350" s="79" t="s">
        <v>299</v>
      </c>
      <c r="D2350" s="81">
        <v>30388028</v>
      </c>
      <c r="E2350" s="85">
        <v>33</v>
      </c>
      <c r="F2350" s="74" t="s">
        <v>3434</v>
      </c>
      <c r="G2350" s="76">
        <v>200000</v>
      </c>
      <c r="H2350" s="76">
        <v>82519.570000000007</v>
      </c>
      <c r="I2350" s="78">
        <v>678</v>
      </c>
      <c r="J2350" s="108">
        <v>42713</v>
      </c>
      <c r="K2350" s="109">
        <v>0.49</v>
      </c>
    </row>
    <row r="2351" spans="1:11" s="35" customFormat="1" x14ac:dyDescent="0.2">
      <c r="A2351" s="74" t="s">
        <v>2372</v>
      </c>
      <c r="B2351" s="74" t="s">
        <v>3323</v>
      </c>
      <c r="C2351" s="79" t="s">
        <v>299</v>
      </c>
      <c r="D2351" s="81">
        <v>30388034</v>
      </c>
      <c r="E2351" s="85">
        <v>33</v>
      </c>
      <c r="F2351" s="74" t="s">
        <v>3435</v>
      </c>
      <c r="G2351" s="76">
        <v>96800</v>
      </c>
      <c r="H2351" s="76">
        <v>15808.312</v>
      </c>
      <c r="I2351" s="78">
        <v>678</v>
      </c>
      <c r="J2351" s="108">
        <v>42713</v>
      </c>
      <c r="K2351" s="109">
        <v>0.46289578512396695</v>
      </c>
    </row>
    <row r="2352" spans="1:11" s="35" customFormat="1" x14ac:dyDescent="0.2">
      <c r="A2352" s="74" t="s">
        <v>2372</v>
      </c>
      <c r="B2352" s="74" t="s">
        <v>114</v>
      </c>
      <c r="C2352" s="79" t="s">
        <v>299</v>
      </c>
      <c r="D2352" s="81">
        <v>30388036</v>
      </c>
      <c r="E2352" s="85">
        <v>33</v>
      </c>
      <c r="F2352" s="74" t="s">
        <v>3436</v>
      </c>
      <c r="G2352" s="76">
        <v>196938</v>
      </c>
      <c r="H2352" s="76">
        <v>36842.743999999999</v>
      </c>
      <c r="I2352" s="78">
        <v>678</v>
      </c>
      <c r="J2352" s="108">
        <v>42713</v>
      </c>
      <c r="K2352" s="109">
        <v>0.46235741197737357</v>
      </c>
    </row>
    <row r="2353" spans="1:11" s="35" customFormat="1" x14ac:dyDescent="0.2">
      <c r="A2353" s="74" t="s">
        <v>2372</v>
      </c>
      <c r="B2353" s="74" t="s">
        <v>114</v>
      </c>
      <c r="C2353" s="79" t="s">
        <v>299</v>
      </c>
      <c r="D2353" s="81">
        <v>30388039</v>
      </c>
      <c r="E2353" s="85">
        <v>33</v>
      </c>
      <c r="F2353" s="74" t="s">
        <v>3437</v>
      </c>
      <c r="G2353" s="76">
        <v>166480</v>
      </c>
      <c r="H2353" s="76">
        <v>21813.934000000001</v>
      </c>
      <c r="I2353" s="78">
        <v>678</v>
      </c>
      <c r="J2353" s="108">
        <v>42713</v>
      </c>
      <c r="K2353" s="109">
        <v>0.50633069437770306</v>
      </c>
    </row>
    <row r="2354" spans="1:11" s="35" customFormat="1" x14ac:dyDescent="0.2">
      <c r="A2354" s="74" t="s">
        <v>2372</v>
      </c>
      <c r="B2354" s="74" t="s">
        <v>114</v>
      </c>
      <c r="C2354" s="79" t="s">
        <v>299</v>
      </c>
      <c r="D2354" s="81">
        <v>30388043</v>
      </c>
      <c r="E2354" s="85">
        <v>33</v>
      </c>
      <c r="F2354" s="74" t="s">
        <v>3438</v>
      </c>
      <c r="G2354" s="76">
        <v>199850</v>
      </c>
      <c r="H2354" s="76">
        <v>47038.900999999998</v>
      </c>
      <c r="I2354" s="78">
        <v>678</v>
      </c>
      <c r="J2354" s="108">
        <v>42713</v>
      </c>
      <c r="K2354" s="109">
        <v>0.47461723792844634</v>
      </c>
    </row>
    <row r="2355" spans="1:11" s="35" customFormat="1" x14ac:dyDescent="0.2">
      <c r="A2355" s="74" t="s">
        <v>2372</v>
      </c>
      <c r="B2355" s="74" t="s">
        <v>114</v>
      </c>
      <c r="C2355" s="79" t="s">
        <v>299</v>
      </c>
      <c r="D2355" s="81">
        <v>30388073</v>
      </c>
      <c r="E2355" s="85">
        <v>33</v>
      </c>
      <c r="F2355" s="74" t="s">
        <v>3439</v>
      </c>
      <c r="G2355" s="76">
        <v>148994</v>
      </c>
      <c r="H2355" s="76">
        <v>27880.333999999999</v>
      </c>
      <c r="I2355" s="78">
        <v>678</v>
      </c>
      <c r="J2355" s="108">
        <v>42713</v>
      </c>
      <c r="K2355" s="109">
        <v>0.36358469468569204</v>
      </c>
    </row>
    <row r="2356" spans="1:11" s="35" customFormat="1" x14ac:dyDescent="0.2">
      <c r="A2356" s="74" t="s">
        <v>2372</v>
      </c>
      <c r="B2356" s="74" t="s">
        <v>114</v>
      </c>
      <c r="C2356" s="79" t="s">
        <v>299</v>
      </c>
      <c r="D2356" s="81">
        <v>30388074</v>
      </c>
      <c r="E2356" s="85">
        <v>33</v>
      </c>
      <c r="F2356" s="74" t="s">
        <v>3440</v>
      </c>
      <c r="G2356" s="76">
        <v>186639</v>
      </c>
      <c r="H2356" s="76">
        <v>9743.9500000000007</v>
      </c>
      <c r="I2356" s="78">
        <v>678</v>
      </c>
      <c r="J2356" s="108">
        <v>42713</v>
      </c>
      <c r="K2356" s="109">
        <v>0.23615080449423753</v>
      </c>
    </row>
    <row r="2357" spans="1:11" s="35" customFormat="1" x14ac:dyDescent="0.2">
      <c r="A2357" s="74" t="s">
        <v>2372</v>
      </c>
      <c r="B2357" s="74" t="s">
        <v>114</v>
      </c>
      <c r="C2357" s="79" t="s">
        <v>299</v>
      </c>
      <c r="D2357" s="81">
        <v>30388076</v>
      </c>
      <c r="E2357" s="85">
        <v>33</v>
      </c>
      <c r="F2357" s="74" t="s">
        <v>3441</v>
      </c>
      <c r="G2357" s="76">
        <v>131600</v>
      </c>
      <c r="H2357" s="76">
        <v>7772.3649999999998</v>
      </c>
      <c r="I2357" s="78">
        <v>678</v>
      </c>
      <c r="J2357" s="108">
        <v>42713</v>
      </c>
      <c r="K2357" s="109">
        <v>0.42380216565349543</v>
      </c>
    </row>
    <row r="2358" spans="1:11" s="35" customFormat="1" x14ac:dyDescent="0.2">
      <c r="A2358" s="74" t="s">
        <v>2372</v>
      </c>
      <c r="B2358" s="74" t="s">
        <v>3293</v>
      </c>
      <c r="C2358" s="79" t="s">
        <v>299</v>
      </c>
      <c r="D2358" s="81">
        <v>30388428</v>
      </c>
      <c r="E2358" s="85">
        <v>33</v>
      </c>
      <c r="F2358" s="74" t="s">
        <v>3442</v>
      </c>
      <c r="G2358" s="76">
        <v>75021.785999999993</v>
      </c>
      <c r="H2358" s="76">
        <v>42769.904000000002</v>
      </c>
      <c r="I2358" s="78">
        <v>678</v>
      </c>
      <c r="J2358" s="108">
        <v>42713</v>
      </c>
      <c r="K2358" s="109">
        <v>1</v>
      </c>
    </row>
    <row r="2359" spans="1:11" s="35" customFormat="1" x14ac:dyDescent="0.2">
      <c r="A2359" s="74" t="s">
        <v>2372</v>
      </c>
      <c r="B2359" s="74" t="s">
        <v>3424</v>
      </c>
      <c r="C2359" s="79" t="s">
        <v>299</v>
      </c>
      <c r="D2359" s="81">
        <v>30388525</v>
      </c>
      <c r="E2359" s="85">
        <v>33</v>
      </c>
      <c r="F2359" s="74" t="s">
        <v>3443</v>
      </c>
      <c r="G2359" s="76">
        <v>81577.773000000001</v>
      </c>
      <c r="H2359" s="76">
        <v>14364.307000000001</v>
      </c>
      <c r="I2359" s="78">
        <v>678</v>
      </c>
      <c r="J2359" s="108">
        <v>42713</v>
      </c>
      <c r="K2359" s="109">
        <v>1</v>
      </c>
    </row>
    <row r="2360" spans="1:11" s="35" customFormat="1" x14ac:dyDescent="0.2">
      <c r="A2360" s="74" t="s">
        <v>2372</v>
      </c>
      <c r="B2360" s="74" t="s">
        <v>3385</v>
      </c>
      <c r="C2360" s="79" t="s">
        <v>299</v>
      </c>
      <c r="D2360" s="81">
        <v>30388739</v>
      </c>
      <c r="E2360" s="85">
        <v>33</v>
      </c>
      <c r="F2360" s="74" t="s">
        <v>3444</v>
      </c>
      <c r="G2360" s="76">
        <v>110000</v>
      </c>
      <c r="H2360" s="76">
        <v>25241.634999999998</v>
      </c>
      <c r="I2360" s="78">
        <v>678</v>
      </c>
      <c r="J2360" s="108">
        <v>42713</v>
      </c>
      <c r="K2360" s="109">
        <v>0.68401445454545451</v>
      </c>
    </row>
    <row r="2361" spans="1:11" s="35" customFormat="1" x14ac:dyDescent="0.2">
      <c r="A2361" s="74" t="s">
        <v>2372</v>
      </c>
      <c r="B2361" s="74" t="s">
        <v>3340</v>
      </c>
      <c r="C2361" s="79" t="s">
        <v>299</v>
      </c>
      <c r="D2361" s="81">
        <v>30390072</v>
      </c>
      <c r="E2361" s="85">
        <v>33</v>
      </c>
      <c r="F2361" s="74" t="s">
        <v>3445</v>
      </c>
      <c r="G2361" s="76">
        <v>58194.5</v>
      </c>
      <c r="H2361" s="76">
        <v>58194.5</v>
      </c>
      <c r="I2361" s="78">
        <v>678</v>
      </c>
      <c r="J2361" s="108">
        <v>42713</v>
      </c>
      <c r="K2361" s="109">
        <v>1</v>
      </c>
    </row>
    <row r="2362" spans="1:11" s="35" customFormat="1" x14ac:dyDescent="0.2">
      <c r="A2362" s="74" t="s">
        <v>2372</v>
      </c>
      <c r="B2362" s="74" t="s">
        <v>3424</v>
      </c>
      <c r="C2362" s="79" t="s">
        <v>299</v>
      </c>
      <c r="D2362" s="81">
        <v>30390226</v>
      </c>
      <c r="E2362" s="85">
        <v>33</v>
      </c>
      <c r="F2362" s="74" t="s">
        <v>3446</v>
      </c>
      <c r="G2362" s="76">
        <v>79801.695999999996</v>
      </c>
      <c r="H2362" s="76">
        <v>63647.925999999999</v>
      </c>
      <c r="I2362" s="78">
        <v>678</v>
      </c>
      <c r="J2362" s="108">
        <v>42713</v>
      </c>
      <c r="K2362" s="109">
        <v>0.79757610665317191</v>
      </c>
    </row>
    <row r="2363" spans="1:11" s="35" customFormat="1" x14ac:dyDescent="0.2">
      <c r="A2363" s="74" t="s">
        <v>2372</v>
      </c>
      <c r="B2363" s="74" t="s">
        <v>3424</v>
      </c>
      <c r="C2363" s="79" t="s">
        <v>299</v>
      </c>
      <c r="D2363" s="81">
        <v>30390473</v>
      </c>
      <c r="E2363" s="78">
        <v>29</v>
      </c>
      <c r="F2363" s="74" t="s">
        <v>3447</v>
      </c>
      <c r="G2363" s="76">
        <v>32899.93</v>
      </c>
      <c r="H2363" s="76">
        <v>32899.93</v>
      </c>
      <c r="I2363" s="78">
        <v>680</v>
      </c>
      <c r="J2363" s="108">
        <v>42713</v>
      </c>
      <c r="K2363" s="109">
        <v>1</v>
      </c>
    </row>
    <row r="2364" spans="1:11" s="35" customFormat="1" x14ac:dyDescent="0.2">
      <c r="A2364" s="74" t="s">
        <v>2372</v>
      </c>
      <c r="B2364" s="74" t="s">
        <v>3307</v>
      </c>
      <c r="C2364" s="79" t="s">
        <v>299</v>
      </c>
      <c r="D2364" s="81">
        <v>30390624</v>
      </c>
      <c r="E2364" s="85">
        <v>31</v>
      </c>
      <c r="F2364" s="74" t="s">
        <v>3448</v>
      </c>
      <c r="G2364" s="76">
        <v>1894292.8130000001</v>
      </c>
      <c r="H2364" s="76">
        <v>1008087.562</v>
      </c>
      <c r="I2364" s="78">
        <v>678</v>
      </c>
      <c r="J2364" s="108">
        <v>42713</v>
      </c>
      <c r="K2364" s="109">
        <v>0.97963798641092137</v>
      </c>
    </row>
    <row r="2365" spans="1:11" s="35" customFormat="1" x14ac:dyDescent="0.2">
      <c r="A2365" s="74" t="s">
        <v>2372</v>
      </c>
      <c r="B2365" s="74" t="s">
        <v>3305</v>
      </c>
      <c r="C2365" s="79" t="s">
        <v>299</v>
      </c>
      <c r="D2365" s="81">
        <v>30391127</v>
      </c>
      <c r="E2365" s="85">
        <v>33</v>
      </c>
      <c r="F2365" s="74" t="s">
        <v>3449</v>
      </c>
      <c r="G2365" s="76">
        <v>79132</v>
      </c>
      <c r="H2365" s="76">
        <v>49152.669000000002</v>
      </c>
      <c r="I2365" s="78">
        <v>678</v>
      </c>
      <c r="J2365" s="108">
        <v>42713</v>
      </c>
      <c r="K2365" s="109">
        <v>0.62114781630693017</v>
      </c>
    </row>
    <row r="2366" spans="1:11" s="35" customFormat="1" x14ac:dyDescent="0.2">
      <c r="A2366" s="74" t="s">
        <v>2372</v>
      </c>
      <c r="B2366" s="74" t="s">
        <v>3305</v>
      </c>
      <c r="C2366" s="79" t="s">
        <v>299</v>
      </c>
      <c r="D2366" s="81">
        <v>30391172</v>
      </c>
      <c r="E2366" s="85">
        <v>33</v>
      </c>
      <c r="F2366" s="74" t="s">
        <v>3450</v>
      </c>
      <c r="G2366" s="76">
        <v>79693.315000000002</v>
      </c>
      <c r="H2366" s="76">
        <v>50407.159</v>
      </c>
      <c r="I2366" s="78">
        <v>678</v>
      </c>
      <c r="J2366" s="108">
        <v>42713</v>
      </c>
      <c r="K2366" s="109">
        <v>0.99079384512992086</v>
      </c>
    </row>
    <row r="2367" spans="1:11" s="35" customFormat="1" x14ac:dyDescent="0.2">
      <c r="A2367" s="74" t="s">
        <v>2372</v>
      </c>
      <c r="B2367" s="74" t="s">
        <v>3321</v>
      </c>
      <c r="C2367" s="79" t="s">
        <v>299</v>
      </c>
      <c r="D2367" s="81">
        <v>30391526</v>
      </c>
      <c r="E2367" s="85">
        <v>33</v>
      </c>
      <c r="F2367" s="74" t="s">
        <v>3451</v>
      </c>
      <c r="G2367" s="76">
        <v>72574.119000000006</v>
      </c>
      <c r="H2367" s="76">
        <v>72574.119000000006</v>
      </c>
      <c r="I2367" s="78">
        <v>678</v>
      </c>
      <c r="J2367" s="108">
        <v>42713</v>
      </c>
      <c r="K2367" s="109">
        <v>1</v>
      </c>
    </row>
    <row r="2368" spans="1:11" s="35" customFormat="1" x14ac:dyDescent="0.2">
      <c r="A2368" s="74" t="s">
        <v>2372</v>
      </c>
      <c r="B2368" s="74" t="s">
        <v>3452</v>
      </c>
      <c r="C2368" s="79" t="s">
        <v>299</v>
      </c>
      <c r="D2368" s="81">
        <v>30391625</v>
      </c>
      <c r="E2368" s="85">
        <v>33</v>
      </c>
      <c r="F2368" s="74" t="s">
        <v>3453</v>
      </c>
      <c r="G2368" s="76">
        <v>65791.941000000006</v>
      </c>
      <c r="H2368" s="76">
        <v>35640.47</v>
      </c>
      <c r="I2368" s="78">
        <v>678</v>
      </c>
      <c r="J2368" s="108">
        <v>42713</v>
      </c>
      <c r="K2368" s="109">
        <v>1</v>
      </c>
    </row>
    <row r="2369" spans="1:11" s="35" customFormat="1" x14ac:dyDescent="0.2">
      <c r="A2369" s="74" t="s">
        <v>2372</v>
      </c>
      <c r="B2369" s="74" t="s">
        <v>3300</v>
      </c>
      <c r="C2369" s="79" t="s">
        <v>299</v>
      </c>
      <c r="D2369" s="81">
        <v>30392027</v>
      </c>
      <c r="E2369" s="78">
        <v>29</v>
      </c>
      <c r="F2369" s="74" t="s">
        <v>3454</v>
      </c>
      <c r="G2369" s="76">
        <v>21200</v>
      </c>
      <c r="H2369" s="76">
        <v>21200</v>
      </c>
      <c r="I2369" s="78">
        <v>2</v>
      </c>
      <c r="J2369" s="108">
        <v>42740</v>
      </c>
      <c r="K2369" s="109">
        <v>1</v>
      </c>
    </row>
    <row r="2370" spans="1:11" s="35" customFormat="1" x14ac:dyDescent="0.2">
      <c r="A2370" s="74" t="s">
        <v>2372</v>
      </c>
      <c r="B2370" s="74" t="s">
        <v>3293</v>
      </c>
      <c r="C2370" s="79" t="s">
        <v>299</v>
      </c>
      <c r="D2370" s="81">
        <v>30392326</v>
      </c>
      <c r="E2370" s="85">
        <v>33</v>
      </c>
      <c r="F2370" s="74" t="s">
        <v>3455</v>
      </c>
      <c r="G2370" s="76">
        <v>76689.399999999994</v>
      </c>
      <c r="H2370" s="76">
        <v>28981.678</v>
      </c>
      <c r="I2370" s="78">
        <v>678</v>
      </c>
      <c r="J2370" s="108">
        <v>42713</v>
      </c>
      <c r="K2370" s="109">
        <v>1</v>
      </c>
    </row>
    <row r="2371" spans="1:11" s="35" customFormat="1" x14ac:dyDescent="0.2">
      <c r="A2371" s="74" t="s">
        <v>2372</v>
      </c>
      <c r="B2371" s="74" t="s">
        <v>3293</v>
      </c>
      <c r="C2371" s="79" t="s">
        <v>299</v>
      </c>
      <c r="D2371" s="81">
        <v>30392376</v>
      </c>
      <c r="E2371" s="85">
        <v>33</v>
      </c>
      <c r="F2371" s="74" t="s">
        <v>3456</v>
      </c>
      <c r="G2371" s="76">
        <v>66646.894</v>
      </c>
      <c r="H2371" s="76">
        <v>52235.197999999997</v>
      </c>
      <c r="I2371" s="78">
        <v>678</v>
      </c>
      <c r="J2371" s="108">
        <v>42713</v>
      </c>
      <c r="K2371" s="109">
        <v>1</v>
      </c>
    </row>
    <row r="2372" spans="1:11" s="35" customFormat="1" x14ac:dyDescent="0.2">
      <c r="A2372" s="74" t="s">
        <v>2372</v>
      </c>
      <c r="B2372" s="74" t="s">
        <v>114</v>
      </c>
      <c r="C2372" s="79" t="s">
        <v>299</v>
      </c>
      <c r="D2372" s="81">
        <v>30392575</v>
      </c>
      <c r="E2372" s="85">
        <v>33</v>
      </c>
      <c r="F2372" s="74" t="s">
        <v>3457</v>
      </c>
      <c r="G2372" s="76">
        <v>1295200</v>
      </c>
      <c r="H2372" s="76">
        <v>716659.56099999999</v>
      </c>
      <c r="I2372" s="78">
        <v>678</v>
      </c>
      <c r="J2372" s="108">
        <v>42713</v>
      </c>
      <c r="K2372" s="109">
        <v>0.97912585701050026</v>
      </c>
    </row>
    <row r="2373" spans="1:11" s="35" customFormat="1" x14ac:dyDescent="0.2">
      <c r="A2373" s="74" t="s">
        <v>2372</v>
      </c>
      <c r="B2373" s="74" t="s">
        <v>114</v>
      </c>
      <c r="C2373" s="79" t="s">
        <v>299</v>
      </c>
      <c r="D2373" s="81">
        <v>30392683</v>
      </c>
      <c r="E2373" s="85">
        <v>33</v>
      </c>
      <c r="F2373" s="74" t="s">
        <v>3458</v>
      </c>
      <c r="G2373" s="76">
        <v>260000</v>
      </c>
      <c r="H2373" s="76">
        <v>93629.657999999996</v>
      </c>
      <c r="I2373" s="78">
        <v>678</v>
      </c>
      <c r="J2373" s="108">
        <v>42713</v>
      </c>
      <c r="K2373" s="109">
        <v>0.97549868461538458</v>
      </c>
    </row>
    <row r="2374" spans="1:11" s="35" customFormat="1" x14ac:dyDescent="0.2">
      <c r="A2374" s="74" t="s">
        <v>2372</v>
      </c>
      <c r="B2374" s="74" t="s">
        <v>114</v>
      </c>
      <c r="C2374" s="79" t="s">
        <v>299</v>
      </c>
      <c r="D2374" s="81">
        <v>30392723</v>
      </c>
      <c r="E2374" s="85">
        <v>33</v>
      </c>
      <c r="F2374" s="74" t="s">
        <v>3459</v>
      </c>
      <c r="G2374" s="76">
        <v>8709400</v>
      </c>
      <c r="H2374" s="76">
        <v>1102677.095</v>
      </c>
      <c r="I2374" s="78">
        <v>678</v>
      </c>
      <c r="J2374" s="108">
        <v>42713</v>
      </c>
      <c r="K2374" s="109">
        <v>0.13721715560199324</v>
      </c>
    </row>
    <row r="2375" spans="1:11" s="35" customFormat="1" x14ac:dyDescent="0.2">
      <c r="A2375" s="74" t="s">
        <v>2372</v>
      </c>
      <c r="B2375" s="74" t="s">
        <v>3400</v>
      </c>
      <c r="C2375" s="79" t="s">
        <v>299</v>
      </c>
      <c r="D2375" s="81">
        <v>30393126</v>
      </c>
      <c r="E2375" s="85">
        <v>33</v>
      </c>
      <c r="F2375" s="74" t="s">
        <v>3460</v>
      </c>
      <c r="G2375" s="76">
        <v>66866.703999999998</v>
      </c>
      <c r="H2375" s="76">
        <v>66866.703999999998</v>
      </c>
      <c r="I2375" s="78">
        <v>678</v>
      </c>
      <c r="J2375" s="108">
        <v>42713</v>
      </c>
      <c r="K2375" s="109">
        <v>1</v>
      </c>
    </row>
    <row r="2376" spans="1:11" s="35" customFormat="1" x14ac:dyDescent="0.2">
      <c r="A2376" s="74" t="s">
        <v>2372</v>
      </c>
      <c r="B2376" s="74" t="s">
        <v>3289</v>
      </c>
      <c r="C2376" s="79" t="s">
        <v>299</v>
      </c>
      <c r="D2376" s="81">
        <v>30393478</v>
      </c>
      <c r="E2376" s="85">
        <v>33</v>
      </c>
      <c r="F2376" s="74" t="s">
        <v>3461</v>
      </c>
      <c r="G2376" s="76">
        <v>54850.400000000001</v>
      </c>
      <c r="H2376" s="76">
        <v>5493.8379999999997</v>
      </c>
      <c r="I2376" s="78">
        <v>678</v>
      </c>
      <c r="J2376" s="108">
        <v>42713</v>
      </c>
      <c r="K2376" s="109">
        <v>1</v>
      </c>
    </row>
    <row r="2377" spans="1:11" s="35" customFormat="1" x14ac:dyDescent="0.2">
      <c r="A2377" s="74" t="s">
        <v>2372</v>
      </c>
      <c r="B2377" s="74" t="s">
        <v>3342</v>
      </c>
      <c r="C2377" s="79" t="s">
        <v>299</v>
      </c>
      <c r="D2377" s="81">
        <v>30393524</v>
      </c>
      <c r="E2377" s="85">
        <v>33</v>
      </c>
      <c r="F2377" s="74" t="s">
        <v>3462</v>
      </c>
      <c r="G2377" s="76">
        <v>84512.928</v>
      </c>
      <c r="H2377" s="76">
        <v>7818.6419999999998</v>
      </c>
      <c r="I2377" s="78">
        <v>678</v>
      </c>
      <c r="J2377" s="108">
        <v>42713</v>
      </c>
      <c r="K2377" s="109">
        <v>1</v>
      </c>
    </row>
    <row r="2378" spans="1:11" s="35" customFormat="1" x14ac:dyDescent="0.2">
      <c r="A2378" s="74" t="s">
        <v>2372</v>
      </c>
      <c r="B2378" s="74" t="s">
        <v>3342</v>
      </c>
      <c r="C2378" s="79" t="s">
        <v>299</v>
      </c>
      <c r="D2378" s="81">
        <v>30393822</v>
      </c>
      <c r="E2378" s="85">
        <v>33</v>
      </c>
      <c r="F2378" s="74" t="s">
        <v>3463</v>
      </c>
      <c r="G2378" s="76">
        <v>75998.67</v>
      </c>
      <c r="H2378" s="76">
        <v>75998.67</v>
      </c>
      <c r="I2378" s="78">
        <v>678</v>
      </c>
      <c r="J2378" s="108">
        <v>42713</v>
      </c>
      <c r="K2378" s="109">
        <v>1</v>
      </c>
    </row>
    <row r="2379" spans="1:11" s="35" customFormat="1" x14ac:dyDescent="0.2">
      <c r="A2379" s="74" t="s">
        <v>2372</v>
      </c>
      <c r="B2379" s="74" t="s">
        <v>114</v>
      </c>
      <c r="C2379" s="79" t="s">
        <v>299</v>
      </c>
      <c r="D2379" s="81">
        <v>30394226</v>
      </c>
      <c r="E2379" s="78">
        <v>29</v>
      </c>
      <c r="F2379" s="74" t="s">
        <v>3464</v>
      </c>
      <c r="G2379" s="76">
        <v>36869.175000000003</v>
      </c>
      <c r="H2379" s="76">
        <v>36869.175000000003</v>
      </c>
      <c r="I2379" s="78">
        <v>680</v>
      </c>
      <c r="J2379" s="108">
        <v>42713</v>
      </c>
      <c r="K2379" s="109">
        <v>1</v>
      </c>
    </row>
    <row r="2380" spans="1:11" s="35" customFormat="1" x14ac:dyDescent="0.2">
      <c r="A2380" s="74" t="s">
        <v>2372</v>
      </c>
      <c r="B2380" s="74" t="s">
        <v>114</v>
      </c>
      <c r="C2380" s="79" t="s">
        <v>299</v>
      </c>
      <c r="D2380" s="81">
        <v>30394373</v>
      </c>
      <c r="E2380" s="78">
        <v>29</v>
      </c>
      <c r="F2380" s="74" t="s">
        <v>3465</v>
      </c>
      <c r="G2380" s="76">
        <v>11138.4</v>
      </c>
      <c r="H2380" s="76">
        <v>11138.4</v>
      </c>
      <c r="I2380" s="78">
        <v>680</v>
      </c>
      <c r="J2380" s="108">
        <v>42713</v>
      </c>
      <c r="K2380" s="109">
        <v>1</v>
      </c>
    </row>
    <row r="2381" spans="1:11" s="35" customFormat="1" x14ac:dyDescent="0.2">
      <c r="A2381" s="74" t="s">
        <v>2372</v>
      </c>
      <c r="B2381" s="74" t="s">
        <v>114</v>
      </c>
      <c r="C2381" s="79" t="s">
        <v>299</v>
      </c>
      <c r="D2381" s="81">
        <v>30394383</v>
      </c>
      <c r="E2381" s="78">
        <v>29</v>
      </c>
      <c r="F2381" s="74" t="s">
        <v>3466</v>
      </c>
      <c r="G2381" s="76">
        <v>134452.307</v>
      </c>
      <c r="H2381" s="76">
        <v>134148.10500000001</v>
      </c>
      <c r="I2381" s="78">
        <v>680</v>
      </c>
      <c r="J2381" s="108">
        <v>42713</v>
      </c>
      <c r="K2381" s="109">
        <v>0.99773747281257141</v>
      </c>
    </row>
    <row r="2382" spans="1:11" s="35" customFormat="1" x14ac:dyDescent="0.2">
      <c r="A2382" s="74" t="s">
        <v>2372</v>
      </c>
      <c r="B2382" s="74" t="s">
        <v>114</v>
      </c>
      <c r="C2382" s="79" t="s">
        <v>299</v>
      </c>
      <c r="D2382" s="81">
        <v>30394386</v>
      </c>
      <c r="E2382" s="78">
        <v>29</v>
      </c>
      <c r="F2382" s="74" t="s">
        <v>3467</v>
      </c>
      <c r="G2382" s="76">
        <v>17042.556</v>
      </c>
      <c r="H2382" s="76">
        <v>17042.556</v>
      </c>
      <c r="I2382" s="78">
        <v>680</v>
      </c>
      <c r="J2382" s="108">
        <v>42713</v>
      </c>
      <c r="K2382" s="109">
        <v>1</v>
      </c>
    </row>
    <row r="2383" spans="1:11" s="35" customFormat="1" x14ac:dyDescent="0.2">
      <c r="A2383" s="74" t="s">
        <v>2372</v>
      </c>
      <c r="B2383" s="74" t="s">
        <v>114</v>
      </c>
      <c r="C2383" s="79" t="s">
        <v>299</v>
      </c>
      <c r="D2383" s="81">
        <v>30394473</v>
      </c>
      <c r="E2383" s="78">
        <v>29</v>
      </c>
      <c r="F2383" s="74" t="s">
        <v>3468</v>
      </c>
      <c r="G2383" s="76">
        <v>28097.828000000001</v>
      </c>
      <c r="H2383" s="76">
        <v>28097.828000000001</v>
      </c>
      <c r="I2383" s="78">
        <v>680</v>
      </c>
      <c r="J2383" s="108">
        <v>42713</v>
      </c>
      <c r="K2383" s="109">
        <v>1</v>
      </c>
    </row>
    <row r="2384" spans="1:11" s="35" customFormat="1" x14ac:dyDescent="0.2">
      <c r="A2384" s="74" t="s">
        <v>2372</v>
      </c>
      <c r="B2384" s="74" t="s">
        <v>114</v>
      </c>
      <c r="C2384" s="79" t="s">
        <v>299</v>
      </c>
      <c r="D2384" s="81">
        <v>30394677</v>
      </c>
      <c r="E2384" s="78">
        <v>29</v>
      </c>
      <c r="F2384" s="74" t="s">
        <v>3469</v>
      </c>
      <c r="G2384" s="76">
        <v>57394.89</v>
      </c>
      <c r="H2384" s="76">
        <v>57394.89</v>
      </c>
      <c r="I2384" s="78">
        <v>680</v>
      </c>
      <c r="J2384" s="108">
        <v>42713</v>
      </c>
      <c r="K2384" s="109">
        <v>1</v>
      </c>
    </row>
    <row r="2385" spans="1:11" s="35" customFormat="1" x14ac:dyDescent="0.2">
      <c r="A2385" s="74" t="s">
        <v>2372</v>
      </c>
      <c r="B2385" s="74" t="s">
        <v>3334</v>
      </c>
      <c r="C2385" s="79" t="s">
        <v>299</v>
      </c>
      <c r="D2385" s="81">
        <v>30394928</v>
      </c>
      <c r="E2385" s="85">
        <v>33</v>
      </c>
      <c r="F2385" s="74" t="s">
        <v>3470</v>
      </c>
      <c r="G2385" s="76">
        <v>78596.870999999999</v>
      </c>
      <c r="H2385" s="76">
        <v>39716.21</v>
      </c>
      <c r="I2385" s="78">
        <v>678</v>
      </c>
      <c r="J2385" s="108">
        <v>42713</v>
      </c>
      <c r="K2385" s="109">
        <v>1</v>
      </c>
    </row>
    <row r="2386" spans="1:11" s="35" customFormat="1" x14ac:dyDescent="0.2">
      <c r="A2386" s="74" t="s">
        <v>2372</v>
      </c>
      <c r="B2386" s="74" t="s">
        <v>3332</v>
      </c>
      <c r="C2386" s="79" t="s">
        <v>299</v>
      </c>
      <c r="D2386" s="81">
        <v>30395224</v>
      </c>
      <c r="E2386" s="85">
        <v>33</v>
      </c>
      <c r="F2386" s="74" t="s">
        <v>3471</v>
      </c>
      <c r="G2386" s="76">
        <v>74430.290999999997</v>
      </c>
      <c r="H2386" s="76">
        <v>38383.175000000003</v>
      </c>
      <c r="I2386" s="78">
        <v>678</v>
      </c>
      <c r="J2386" s="108">
        <v>42713</v>
      </c>
      <c r="K2386" s="109">
        <v>1</v>
      </c>
    </row>
    <row r="2387" spans="1:11" s="35" customFormat="1" x14ac:dyDescent="0.2">
      <c r="A2387" s="74" t="s">
        <v>2372</v>
      </c>
      <c r="B2387" s="74" t="s">
        <v>3332</v>
      </c>
      <c r="C2387" s="79" t="s">
        <v>299</v>
      </c>
      <c r="D2387" s="81">
        <v>30395226</v>
      </c>
      <c r="E2387" s="85">
        <v>33</v>
      </c>
      <c r="F2387" s="74" t="s">
        <v>3472</v>
      </c>
      <c r="G2387" s="76">
        <v>67454.846000000005</v>
      </c>
      <c r="H2387" s="76">
        <v>22550.673999999999</v>
      </c>
      <c r="I2387" s="78">
        <v>678</v>
      </c>
      <c r="J2387" s="108">
        <v>42713</v>
      </c>
      <c r="K2387" s="109">
        <v>1</v>
      </c>
    </row>
    <row r="2388" spans="1:11" s="35" customFormat="1" x14ac:dyDescent="0.2">
      <c r="A2388" s="74" t="s">
        <v>2372</v>
      </c>
      <c r="B2388" s="74" t="s">
        <v>3332</v>
      </c>
      <c r="C2388" s="79" t="s">
        <v>299</v>
      </c>
      <c r="D2388" s="81">
        <v>30395229</v>
      </c>
      <c r="E2388" s="85">
        <v>33</v>
      </c>
      <c r="F2388" s="74" t="s">
        <v>3473</v>
      </c>
      <c r="G2388" s="76">
        <v>80249.902000000002</v>
      </c>
      <c r="H2388" s="76">
        <v>63394.326999999997</v>
      </c>
      <c r="I2388" s="78">
        <v>678</v>
      </c>
      <c r="J2388" s="108">
        <v>42713</v>
      </c>
      <c r="K2388" s="109">
        <v>1</v>
      </c>
    </row>
    <row r="2389" spans="1:11" s="35" customFormat="1" x14ac:dyDescent="0.2">
      <c r="A2389" s="74" t="s">
        <v>2372</v>
      </c>
      <c r="B2389" s="74" t="s">
        <v>114</v>
      </c>
      <c r="C2389" s="79" t="s">
        <v>299</v>
      </c>
      <c r="D2389" s="81">
        <v>30395272</v>
      </c>
      <c r="E2389" s="85">
        <v>33</v>
      </c>
      <c r="F2389" s="74" t="s">
        <v>3474</v>
      </c>
      <c r="G2389" s="76">
        <v>300000</v>
      </c>
      <c r="H2389" s="76">
        <v>31312.010999999999</v>
      </c>
      <c r="I2389" s="78">
        <v>678</v>
      </c>
      <c r="J2389" s="108">
        <v>42713</v>
      </c>
      <c r="K2389" s="109">
        <v>0.95401480666666671</v>
      </c>
    </row>
    <row r="2390" spans="1:11" s="35" customFormat="1" x14ac:dyDescent="0.2">
      <c r="A2390" s="74" t="s">
        <v>2372</v>
      </c>
      <c r="B2390" s="74" t="s">
        <v>3307</v>
      </c>
      <c r="C2390" s="79" t="s">
        <v>299</v>
      </c>
      <c r="D2390" s="81">
        <v>30396174</v>
      </c>
      <c r="E2390" s="85">
        <v>31</v>
      </c>
      <c r="F2390" s="74" t="s">
        <v>3475</v>
      </c>
      <c r="G2390" s="76">
        <v>439863.10600000003</v>
      </c>
      <c r="H2390" s="76">
        <v>159690.89799999999</v>
      </c>
      <c r="I2390" s="78">
        <v>678</v>
      </c>
      <c r="J2390" s="108">
        <v>42713</v>
      </c>
      <c r="K2390" s="109">
        <v>1</v>
      </c>
    </row>
    <row r="2391" spans="1:11" s="35" customFormat="1" x14ac:dyDescent="0.2">
      <c r="A2391" s="74" t="s">
        <v>2372</v>
      </c>
      <c r="B2391" s="74" t="s">
        <v>3328</v>
      </c>
      <c r="C2391" s="79" t="s">
        <v>299</v>
      </c>
      <c r="D2391" s="81">
        <v>30396778</v>
      </c>
      <c r="E2391" s="85">
        <v>33</v>
      </c>
      <c r="F2391" s="74" t="s">
        <v>3476</v>
      </c>
      <c r="G2391" s="76">
        <v>78901.409</v>
      </c>
      <c r="H2391" s="76">
        <v>16612.350999999999</v>
      </c>
      <c r="I2391" s="78">
        <v>678</v>
      </c>
      <c r="J2391" s="108">
        <v>42713</v>
      </c>
      <c r="K2391" s="109">
        <v>0.83371886299267484</v>
      </c>
    </row>
    <row r="2392" spans="1:11" s="35" customFormat="1" x14ac:dyDescent="0.2">
      <c r="A2392" s="74" t="s">
        <v>2372</v>
      </c>
      <c r="B2392" s="74" t="s">
        <v>3291</v>
      </c>
      <c r="C2392" s="79" t="s">
        <v>299</v>
      </c>
      <c r="D2392" s="81">
        <v>30397023</v>
      </c>
      <c r="E2392" s="85">
        <v>33</v>
      </c>
      <c r="F2392" s="74" t="s">
        <v>3477</v>
      </c>
      <c r="G2392" s="76">
        <v>77653</v>
      </c>
      <c r="H2392" s="76">
        <v>39159.383000000002</v>
      </c>
      <c r="I2392" s="78">
        <v>678</v>
      </c>
      <c r="J2392" s="108">
        <v>42713</v>
      </c>
      <c r="K2392" s="109">
        <v>1</v>
      </c>
    </row>
    <row r="2393" spans="1:11" s="35" customFormat="1" x14ac:dyDescent="0.2">
      <c r="A2393" s="74" t="s">
        <v>2372</v>
      </c>
      <c r="B2393" s="74" t="s">
        <v>3297</v>
      </c>
      <c r="C2393" s="79" t="s">
        <v>299</v>
      </c>
      <c r="D2393" s="81">
        <v>30397157</v>
      </c>
      <c r="E2393" s="85">
        <v>33</v>
      </c>
      <c r="F2393" s="74" t="s">
        <v>3478</v>
      </c>
      <c r="G2393" s="76">
        <v>85966.957999999999</v>
      </c>
      <c r="H2393" s="76">
        <v>51825.993999999999</v>
      </c>
      <c r="I2393" s="78">
        <v>678</v>
      </c>
      <c r="J2393" s="108">
        <v>42713</v>
      </c>
      <c r="K2393" s="109">
        <v>0.60285946142237579</v>
      </c>
    </row>
    <row r="2394" spans="1:11" s="35" customFormat="1" x14ac:dyDescent="0.2">
      <c r="A2394" s="74" t="s">
        <v>2372</v>
      </c>
      <c r="B2394" s="74" t="s">
        <v>3297</v>
      </c>
      <c r="C2394" s="79" t="s">
        <v>299</v>
      </c>
      <c r="D2394" s="81">
        <v>30397159</v>
      </c>
      <c r="E2394" s="85">
        <v>33</v>
      </c>
      <c r="F2394" s="74" t="s">
        <v>3479</v>
      </c>
      <c r="G2394" s="76">
        <v>86256.172999999995</v>
      </c>
      <c r="H2394" s="76">
        <v>50803.171000000002</v>
      </c>
      <c r="I2394" s="78">
        <v>678</v>
      </c>
      <c r="J2394" s="108">
        <v>42713</v>
      </c>
      <c r="K2394" s="109">
        <v>0.58898011855916677</v>
      </c>
    </row>
    <row r="2395" spans="1:11" s="35" customFormat="1" x14ac:dyDescent="0.2">
      <c r="A2395" s="74" t="s">
        <v>2372</v>
      </c>
      <c r="B2395" s="74" t="s">
        <v>3295</v>
      </c>
      <c r="C2395" s="79" t="s">
        <v>299</v>
      </c>
      <c r="D2395" s="81">
        <v>30397476</v>
      </c>
      <c r="E2395" s="85">
        <v>33</v>
      </c>
      <c r="F2395" s="74" t="s">
        <v>3480</v>
      </c>
      <c r="G2395" s="76">
        <v>79087.328999999998</v>
      </c>
      <c r="H2395" s="76">
        <v>2355</v>
      </c>
      <c r="I2395" s="78">
        <v>52</v>
      </c>
      <c r="J2395" s="108">
        <v>42389</v>
      </c>
      <c r="K2395" s="109">
        <v>1</v>
      </c>
    </row>
    <row r="2396" spans="1:11" s="35" customFormat="1" x14ac:dyDescent="0.2">
      <c r="A2396" s="74" t="s">
        <v>2372</v>
      </c>
      <c r="B2396" s="74" t="s">
        <v>3297</v>
      </c>
      <c r="C2396" s="79" t="s">
        <v>299</v>
      </c>
      <c r="D2396" s="81">
        <v>30397480</v>
      </c>
      <c r="E2396" s="85">
        <v>33</v>
      </c>
      <c r="F2396" s="74" t="s">
        <v>3481</v>
      </c>
      <c r="G2396" s="76">
        <v>77458.192999999999</v>
      </c>
      <c r="H2396" s="76">
        <v>21009.16</v>
      </c>
      <c r="I2396" s="78">
        <v>678</v>
      </c>
      <c r="J2396" s="108">
        <v>42713</v>
      </c>
      <c r="K2396" s="109">
        <v>0.99985319822784924</v>
      </c>
    </row>
    <row r="2397" spans="1:11" s="35" customFormat="1" x14ac:dyDescent="0.2">
      <c r="A2397" s="74" t="s">
        <v>2372</v>
      </c>
      <c r="B2397" s="74" t="s">
        <v>3305</v>
      </c>
      <c r="C2397" s="79" t="s">
        <v>299</v>
      </c>
      <c r="D2397" s="81">
        <v>30397528</v>
      </c>
      <c r="E2397" s="85">
        <v>33</v>
      </c>
      <c r="F2397" s="74" t="s">
        <v>3482</v>
      </c>
      <c r="G2397" s="76">
        <v>82995.002999999997</v>
      </c>
      <c r="H2397" s="76">
        <v>38166.277000000002</v>
      </c>
      <c r="I2397" s="78">
        <v>954</v>
      </c>
      <c r="J2397" s="108">
        <v>42305</v>
      </c>
      <c r="K2397" s="109">
        <v>1</v>
      </c>
    </row>
    <row r="2398" spans="1:11" s="35" customFormat="1" x14ac:dyDescent="0.2">
      <c r="A2398" s="74" t="s">
        <v>2372</v>
      </c>
      <c r="B2398" s="74" t="s">
        <v>3311</v>
      </c>
      <c r="C2398" s="79" t="s">
        <v>299</v>
      </c>
      <c r="D2398" s="81">
        <v>30397548</v>
      </c>
      <c r="E2398" s="85">
        <v>33</v>
      </c>
      <c r="F2398" s="74" t="s">
        <v>3483</v>
      </c>
      <c r="G2398" s="76">
        <v>75189.993000000002</v>
      </c>
      <c r="H2398" s="76">
        <v>33259.391000000003</v>
      </c>
      <c r="I2398" s="78">
        <v>678</v>
      </c>
      <c r="J2398" s="108">
        <v>42713</v>
      </c>
      <c r="K2398" s="109">
        <v>0.44233799835571203</v>
      </c>
    </row>
    <row r="2399" spans="1:11" s="35" customFormat="1" x14ac:dyDescent="0.2">
      <c r="A2399" s="74" t="s">
        <v>2372</v>
      </c>
      <c r="B2399" s="74" t="s">
        <v>3484</v>
      </c>
      <c r="C2399" s="79" t="s">
        <v>299</v>
      </c>
      <c r="D2399" s="81">
        <v>30397772</v>
      </c>
      <c r="E2399" s="78">
        <v>29</v>
      </c>
      <c r="F2399" s="74" t="s">
        <v>3485</v>
      </c>
      <c r="G2399" s="76">
        <v>106000</v>
      </c>
      <c r="H2399" s="76">
        <v>106000</v>
      </c>
      <c r="I2399" s="78">
        <v>2</v>
      </c>
      <c r="J2399" s="108">
        <v>42740</v>
      </c>
      <c r="K2399" s="109">
        <v>1</v>
      </c>
    </row>
    <row r="2400" spans="1:11" s="35" customFormat="1" x14ac:dyDescent="0.2">
      <c r="A2400" s="74" t="s">
        <v>2372</v>
      </c>
      <c r="B2400" s="74" t="s">
        <v>3340</v>
      </c>
      <c r="C2400" s="79" t="s">
        <v>299</v>
      </c>
      <c r="D2400" s="81">
        <v>30397874</v>
      </c>
      <c r="E2400" s="85">
        <v>33</v>
      </c>
      <c r="F2400" s="74" t="s">
        <v>3486</v>
      </c>
      <c r="G2400" s="76">
        <v>79620.63</v>
      </c>
      <c r="H2400" s="76">
        <v>79620.63</v>
      </c>
      <c r="I2400" s="78">
        <v>678</v>
      </c>
      <c r="J2400" s="108">
        <v>42713</v>
      </c>
      <c r="K2400" s="109">
        <v>1</v>
      </c>
    </row>
    <row r="2401" spans="1:11" s="35" customFormat="1" x14ac:dyDescent="0.2">
      <c r="A2401" s="74" t="s">
        <v>2372</v>
      </c>
      <c r="B2401" s="74" t="s">
        <v>3311</v>
      </c>
      <c r="C2401" s="79" t="s">
        <v>299</v>
      </c>
      <c r="D2401" s="81">
        <v>30397880</v>
      </c>
      <c r="E2401" s="85">
        <v>33</v>
      </c>
      <c r="F2401" s="74" t="s">
        <v>3487</v>
      </c>
      <c r="G2401" s="76">
        <v>79650.366999999998</v>
      </c>
      <c r="H2401" s="76">
        <v>43754.644</v>
      </c>
      <c r="I2401" s="78">
        <v>678</v>
      </c>
      <c r="J2401" s="108">
        <v>42713</v>
      </c>
      <c r="K2401" s="109">
        <v>0.99971313377627002</v>
      </c>
    </row>
    <row r="2402" spans="1:11" s="35" customFormat="1" x14ac:dyDescent="0.2">
      <c r="A2402" s="74" t="s">
        <v>2372</v>
      </c>
      <c r="B2402" s="74" t="s">
        <v>3488</v>
      </c>
      <c r="C2402" s="79" t="s">
        <v>299</v>
      </c>
      <c r="D2402" s="81">
        <v>30397881</v>
      </c>
      <c r="E2402" s="85">
        <v>33</v>
      </c>
      <c r="F2402" s="74" t="s">
        <v>3489</v>
      </c>
      <c r="G2402" s="76">
        <v>76676.745999999999</v>
      </c>
      <c r="H2402" s="76">
        <v>4826.6400000000003</v>
      </c>
      <c r="I2402" s="78">
        <v>678</v>
      </c>
      <c r="J2402" s="108">
        <v>42713</v>
      </c>
      <c r="K2402" s="109">
        <v>1</v>
      </c>
    </row>
    <row r="2403" spans="1:11" s="35" customFormat="1" x14ac:dyDescent="0.2">
      <c r="A2403" s="74" t="s">
        <v>2372</v>
      </c>
      <c r="B2403" s="74" t="s">
        <v>3311</v>
      </c>
      <c r="C2403" s="79" t="s">
        <v>299</v>
      </c>
      <c r="D2403" s="81">
        <v>30397983</v>
      </c>
      <c r="E2403" s="85">
        <v>33</v>
      </c>
      <c r="F2403" s="74" t="s">
        <v>3490</v>
      </c>
      <c r="G2403" s="76">
        <v>80330.577999999994</v>
      </c>
      <c r="H2403" s="76">
        <v>10161.668</v>
      </c>
      <c r="I2403" s="78">
        <v>678</v>
      </c>
      <c r="J2403" s="108">
        <v>42713</v>
      </c>
      <c r="K2403" s="109">
        <v>1</v>
      </c>
    </row>
    <row r="2404" spans="1:11" s="35" customFormat="1" x14ac:dyDescent="0.2">
      <c r="A2404" s="74" t="s">
        <v>2372</v>
      </c>
      <c r="B2404" s="74" t="s">
        <v>3383</v>
      </c>
      <c r="C2404" s="79" t="s">
        <v>299</v>
      </c>
      <c r="D2404" s="81">
        <v>30398131</v>
      </c>
      <c r="E2404" s="85">
        <v>33</v>
      </c>
      <c r="F2404" s="74" t="s">
        <v>3491</v>
      </c>
      <c r="G2404" s="76">
        <v>71343.75</v>
      </c>
      <c r="H2404" s="76">
        <v>50298.857000000004</v>
      </c>
      <c r="I2404" s="78">
        <v>678</v>
      </c>
      <c r="J2404" s="108">
        <v>42713</v>
      </c>
      <c r="K2404" s="109">
        <v>1</v>
      </c>
    </row>
    <row r="2405" spans="1:11" s="35" customFormat="1" x14ac:dyDescent="0.2">
      <c r="A2405" s="74" t="s">
        <v>2372</v>
      </c>
      <c r="B2405" s="74" t="s">
        <v>3305</v>
      </c>
      <c r="C2405" s="79" t="s">
        <v>299</v>
      </c>
      <c r="D2405" s="81">
        <v>30398234</v>
      </c>
      <c r="E2405" s="85">
        <v>33</v>
      </c>
      <c r="F2405" s="74" t="s">
        <v>3492</v>
      </c>
      <c r="G2405" s="76">
        <v>85738.03</v>
      </c>
      <c r="H2405" s="76">
        <v>85738.03</v>
      </c>
      <c r="I2405" s="78">
        <v>678</v>
      </c>
      <c r="J2405" s="108">
        <v>42713</v>
      </c>
      <c r="K2405" s="109">
        <v>1</v>
      </c>
    </row>
    <row r="2406" spans="1:11" s="35" customFormat="1" x14ac:dyDescent="0.2">
      <c r="A2406" s="74" t="s">
        <v>2372</v>
      </c>
      <c r="B2406" s="74" t="s">
        <v>114</v>
      </c>
      <c r="C2406" s="79" t="s">
        <v>299</v>
      </c>
      <c r="D2406" s="81">
        <v>30398575</v>
      </c>
      <c r="E2406" s="85">
        <v>33</v>
      </c>
      <c r="F2406" s="74" t="s">
        <v>3493</v>
      </c>
      <c r="G2406" s="76">
        <v>942857</v>
      </c>
      <c r="H2406" s="76">
        <v>186084.57699999999</v>
      </c>
      <c r="I2406" s="78">
        <v>678</v>
      </c>
      <c r="J2406" s="108">
        <v>42713</v>
      </c>
      <c r="K2406" s="109">
        <v>0.47268095586075087</v>
      </c>
    </row>
    <row r="2407" spans="1:11" s="35" customFormat="1" x14ac:dyDescent="0.2">
      <c r="A2407" s="74" t="s">
        <v>2372</v>
      </c>
      <c r="B2407" s="74" t="s">
        <v>3334</v>
      </c>
      <c r="C2407" s="79" t="s">
        <v>299</v>
      </c>
      <c r="D2407" s="81">
        <v>30399172</v>
      </c>
      <c r="E2407" s="85">
        <v>33</v>
      </c>
      <c r="F2407" s="74" t="s">
        <v>3494</v>
      </c>
      <c r="G2407" s="76">
        <v>82472.755000000005</v>
      </c>
      <c r="H2407" s="76">
        <v>8301.0229999999992</v>
      </c>
      <c r="I2407" s="78">
        <v>678</v>
      </c>
      <c r="J2407" s="108">
        <v>42713</v>
      </c>
      <c r="K2407" s="109">
        <v>1</v>
      </c>
    </row>
    <row r="2408" spans="1:11" s="35" customFormat="1" x14ac:dyDescent="0.2">
      <c r="A2408" s="74" t="s">
        <v>2372</v>
      </c>
      <c r="B2408" s="74" t="s">
        <v>3330</v>
      </c>
      <c r="C2408" s="79" t="s">
        <v>299</v>
      </c>
      <c r="D2408" s="81">
        <v>30399179</v>
      </c>
      <c r="E2408" s="85">
        <v>33</v>
      </c>
      <c r="F2408" s="74" t="s">
        <v>3495</v>
      </c>
      <c r="G2408" s="76">
        <v>82080.455000000002</v>
      </c>
      <c r="H2408" s="76">
        <v>71942.964999999997</v>
      </c>
      <c r="I2408" s="78">
        <v>678</v>
      </c>
      <c r="J2408" s="108">
        <v>42713</v>
      </c>
      <c r="K2408" s="109">
        <v>0.87649325287000424</v>
      </c>
    </row>
    <row r="2409" spans="1:11" s="35" customFormat="1" x14ac:dyDescent="0.2">
      <c r="A2409" s="74" t="s">
        <v>2372</v>
      </c>
      <c r="B2409" s="74" t="s">
        <v>3309</v>
      </c>
      <c r="C2409" s="79" t="s">
        <v>299</v>
      </c>
      <c r="D2409" s="81">
        <v>30399281</v>
      </c>
      <c r="E2409" s="85">
        <v>33</v>
      </c>
      <c r="F2409" s="74" t="s">
        <v>3496</v>
      </c>
      <c r="G2409" s="76">
        <v>85934.400999999998</v>
      </c>
      <c r="H2409" s="76">
        <v>44921.942999999999</v>
      </c>
      <c r="I2409" s="78">
        <v>678</v>
      </c>
      <c r="J2409" s="108">
        <v>42713</v>
      </c>
      <c r="K2409" s="109">
        <v>1</v>
      </c>
    </row>
    <row r="2410" spans="1:11" s="35" customFormat="1" x14ac:dyDescent="0.2">
      <c r="A2410" s="74" t="s">
        <v>2372</v>
      </c>
      <c r="B2410" s="74" t="s">
        <v>3484</v>
      </c>
      <c r="C2410" s="79" t="s">
        <v>299</v>
      </c>
      <c r="D2410" s="81">
        <v>30399432</v>
      </c>
      <c r="E2410" s="85">
        <v>33</v>
      </c>
      <c r="F2410" s="74" t="s">
        <v>3497</v>
      </c>
      <c r="G2410" s="76">
        <v>64195.546999999999</v>
      </c>
      <c r="H2410" s="76">
        <v>7359.9309999999996</v>
      </c>
      <c r="I2410" s="78">
        <v>678</v>
      </c>
      <c r="J2410" s="108">
        <v>42713</v>
      </c>
      <c r="K2410" s="109">
        <v>1</v>
      </c>
    </row>
    <row r="2411" spans="1:11" s="35" customFormat="1" x14ac:dyDescent="0.2">
      <c r="A2411" s="74" t="s">
        <v>2372</v>
      </c>
      <c r="B2411" s="74" t="s">
        <v>3484</v>
      </c>
      <c r="C2411" s="79" t="s">
        <v>299</v>
      </c>
      <c r="D2411" s="81">
        <v>30399479</v>
      </c>
      <c r="E2411" s="85">
        <v>33</v>
      </c>
      <c r="F2411" s="74" t="s">
        <v>3498</v>
      </c>
      <c r="G2411" s="76">
        <v>84637.275999999998</v>
      </c>
      <c r="H2411" s="76">
        <v>24319.723999999998</v>
      </c>
      <c r="I2411" s="78">
        <v>678</v>
      </c>
      <c r="J2411" s="108">
        <v>42713</v>
      </c>
      <c r="K2411" s="109">
        <v>1</v>
      </c>
    </row>
    <row r="2412" spans="1:11" s="35" customFormat="1" x14ac:dyDescent="0.2">
      <c r="A2412" s="74" t="s">
        <v>2372</v>
      </c>
      <c r="B2412" s="74" t="s">
        <v>3297</v>
      </c>
      <c r="C2412" s="79" t="s">
        <v>299</v>
      </c>
      <c r="D2412" s="81">
        <v>30399480</v>
      </c>
      <c r="E2412" s="85">
        <v>33</v>
      </c>
      <c r="F2412" s="74" t="s">
        <v>3499</v>
      </c>
      <c r="G2412" s="76">
        <v>86044.444000000003</v>
      </c>
      <c r="H2412" s="76">
        <v>59548.436999999998</v>
      </c>
      <c r="I2412" s="78">
        <v>678</v>
      </c>
      <c r="J2412" s="108">
        <v>42713</v>
      </c>
      <c r="K2412" s="109">
        <v>0.69206603275860556</v>
      </c>
    </row>
    <row r="2413" spans="1:11" s="35" customFormat="1" x14ac:dyDescent="0.2">
      <c r="A2413" s="74" t="s">
        <v>2372</v>
      </c>
      <c r="B2413" s="74" t="s">
        <v>3484</v>
      </c>
      <c r="C2413" s="79" t="s">
        <v>299</v>
      </c>
      <c r="D2413" s="81">
        <v>30399484</v>
      </c>
      <c r="E2413" s="85">
        <v>33</v>
      </c>
      <c r="F2413" s="74" t="s">
        <v>3500</v>
      </c>
      <c r="G2413" s="76">
        <v>52997.8</v>
      </c>
      <c r="H2413" s="76">
        <v>11913.869000000001</v>
      </c>
      <c r="I2413" s="78">
        <v>678</v>
      </c>
      <c r="J2413" s="108">
        <v>42713</v>
      </c>
      <c r="K2413" s="109">
        <v>1</v>
      </c>
    </row>
    <row r="2414" spans="1:11" s="35" customFormat="1" x14ac:dyDescent="0.2">
      <c r="A2414" s="74" t="s">
        <v>2372</v>
      </c>
      <c r="B2414" s="74" t="s">
        <v>3501</v>
      </c>
      <c r="C2414" s="79" t="s">
        <v>299</v>
      </c>
      <c r="D2414" s="81">
        <v>30399489</v>
      </c>
      <c r="E2414" s="85">
        <v>33</v>
      </c>
      <c r="F2414" s="74" t="s">
        <v>3502</v>
      </c>
      <c r="G2414" s="76">
        <v>61529.294999999998</v>
      </c>
      <c r="H2414" s="76">
        <v>61529.294999999998</v>
      </c>
      <c r="I2414" s="78">
        <v>678</v>
      </c>
      <c r="J2414" s="108">
        <v>42713</v>
      </c>
      <c r="K2414" s="109">
        <v>1</v>
      </c>
    </row>
    <row r="2415" spans="1:11" s="35" customFormat="1" x14ac:dyDescent="0.2">
      <c r="A2415" s="74" t="s">
        <v>2372</v>
      </c>
      <c r="B2415" s="74" t="s">
        <v>3357</v>
      </c>
      <c r="C2415" s="79" t="s">
        <v>299</v>
      </c>
      <c r="D2415" s="81">
        <v>30399587</v>
      </c>
      <c r="E2415" s="85">
        <v>33</v>
      </c>
      <c r="F2415" s="74" t="s">
        <v>3503</v>
      </c>
      <c r="G2415" s="76">
        <v>86395.903999999995</v>
      </c>
      <c r="H2415" s="76">
        <v>48830.356</v>
      </c>
      <c r="I2415" s="78">
        <v>678</v>
      </c>
      <c r="J2415" s="108">
        <v>42713</v>
      </c>
      <c r="K2415" s="109">
        <v>1</v>
      </c>
    </row>
    <row r="2416" spans="1:11" s="35" customFormat="1" x14ac:dyDescent="0.2">
      <c r="A2416" s="74" t="s">
        <v>2372</v>
      </c>
      <c r="B2416" s="74" t="s">
        <v>3501</v>
      </c>
      <c r="C2416" s="79" t="s">
        <v>299</v>
      </c>
      <c r="D2416" s="81">
        <v>30399594</v>
      </c>
      <c r="E2416" s="85">
        <v>33</v>
      </c>
      <c r="F2416" s="74" t="s">
        <v>3504</v>
      </c>
      <c r="G2416" s="76">
        <v>65981.23</v>
      </c>
      <c r="H2416" s="76">
        <v>65981.23</v>
      </c>
      <c r="I2416" s="78">
        <v>678</v>
      </c>
      <c r="J2416" s="108">
        <v>42713</v>
      </c>
      <c r="K2416" s="109">
        <v>1</v>
      </c>
    </row>
    <row r="2417" spans="1:11" s="35" customFormat="1" x14ac:dyDescent="0.2">
      <c r="A2417" s="74" t="s">
        <v>2372</v>
      </c>
      <c r="B2417" s="74" t="s">
        <v>3369</v>
      </c>
      <c r="C2417" s="79" t="s">
        <v>299</v>
      </c>
      <c r="D2417" s="81">
        <v>30399602</v>
      </c>
      <c r="E2417" s="85">
        <v>33</v>
      </c>
      <c r="F2417" s="74" t="s">
        <v>3505</v>
      </c>
      <c r="G2417" s="76">
        <v>52528.849000000002</v>
      </c>
      <c r="H2417" s="76">
        <v>34051.317000000003</v>
      </c>
      <c r="I2417" s="78">
        <v>678</v>
      </c>
      <c r="J2417" s="108">
        <v>42713</v>
      </c>
      <c r="K2417" s="109">
        <v>1</v>
      </c>
    </row>
    <row r="2418" spans="1:11" s="35" customFormat="1" x14ac:dyDescent="0.2">
      <c r="A2418" s="74" t="s">
        <v>2372</v>
      </c>
      <c r="B2418" s="74" t="s">
        <v>3383</v>
      </c>
      <c r="C2418" s="79" t="s">
        <v>299</v>
      </c>
      <c r="D2418" s="81">
        <v>30399735</v>
      </c>
      <c r="E2418" s="85">
        <v>33</v>
      </c>
      <c r="F2418" s="74" t="s">
        <v>3506</v>
      </c>
      <c r="G2418" s="76">
        <v>81380.25</v>
      </c>
      <c r="H2418" s="76">
        <v>29165.449000000001</v>
      </c>
      <c r="I2418" s="78">
        <v>678</v>
      </c>
      <c r="J2418" s="108">
        <v>42713</v>
      </c>
      <c r="K2418" s="109">
        <v>1</v>
      </c>
    </row>
    <row r="2419" spans="1:11" s="35" customFormat="1" x14ac:dyDescent="0.2">
      <c r="A2419" s="74" t="s">
        <v>2372</v>
      </c>
      <c r="B2419" s="74" t="s">
        <v>3300</v>
      </c>
      <c r="C2419" s="79" t="s">
        <v>299</v>
      </c>
      <c r="D2419" s="81">
        <v>30399825</v>
      </c>
      <c r="E2419" s="85">
        <v>33</v>
      </c>
      <c r="F2419" s="74" t="s">
        <v>3507</v>
      </c>
      <c r="G2419" s="76">
        <v>69782.493000000002</v>
      </c>
      <c r="H2419" s="76">
        <v>20034.355</v>
      </c>
      <c r="I2419" s="78">
        <v>678</v>
      </c>
      <c r="J2419" s="108">
        <v>42713</v>
      </c>
      <c r="K2419" s="109">
        <v>1</v>
      </c>
    </row>
    <row r="2420" spans="1:11" s="35" customFormat="1" x14ac:dyDescent="0.2">
      <c r="A2420" s="74" t="s">
        <v>2372</v>
      </c>
      <c r="B2420" s="74" t="s">
        <v>3307</v>
      </c>
      <c r="C2420" s="79" t="s">
        <v>299</v>
      </c>
      <c r="D2420" s="81">
        <v>30399927</v>
      </c>
      <c r="E2420" s="85">
        <v>33</v>
      </c>
      <c r="F2420" s="74" t="s">
        <v>3508</v>
      </c>
      <c r="G2420" s="76">
        <v>78127.91</v>
      </c>
      <c r="H2420" s="76">
        <v>1299.4739999999999</v>
      </c>
      <c r="I2420" s="78">
        <v>678</v>
      </c>
      <c r="J2420" s="108">
        <v>42713</v>
      </c>
      <c r="K2420" s="109">
        <v>1</v>
      </c>
    </row>
    <row r="2421" spans="1:11" s="35" customFormat="1" x14ac:dyDescent="0.2">
      <c r="A2421" s="74" t="s">
        <v>2372</v>
      </c>
      <c r="B2421" s="74" t="s">
        <v>3369</v>
      </c>
      <c r="C2421" s="79" t="s">
        <v>299</v>
      </c>
      <c r="D2421" s="81">
        <v>30399929</v>
      </c>
      <c r="E2421" s="85">
        <v>33</v>
      </c>
      <c r="F2421" s="74" t="s">
        <v>3509</v>
      </c>
      <c r="G2421" s="76">
        <v>80880.346999999994</v>
      </c>
      <c r="H2421" s="76">
        <v>17657.791000000001</v>
      </c>
      <c r="I2421" s="78">
        <v>52</v>
      </c>
      <c r="J2421" s="108">
        <v>42389</v>
      </c>
      <c r="K2421" s="109">
        <v>1</v>
      </c>
    </row>
    <row r="2422" spans="1:11" s="35" customFormat="1" x14ac:dyDescent="0.2">
      <c r="A2422" s="74" t="s">
        <v>2372</v>
      </c>
      <c r="B2422" s="74" t="s">
        <v>3369</v>
      </c>
      <c r="C2422" s="79" t="s">
        <v>299</v>
      </c>
      <c r="D2422" s="81">
        <v>30399932</v>
      </c>
      <c r="E2422" s="85">
        <v>33</v>
      </c>
      <c r="F2422" s="74" t="s">
        <v>3510</v>
      </c>
      <c r="G2422" s="76">
        <v>59019.991000000002</v>
      </c>
      <c r="H2422" s="76">
        <v>7272.4610000000002</v>
      </c>
      <c r="I2422" s="78">
        <v>678</v>
      </c>
      <c r="J2422" s="108">
        <v>42713</v>
      </c>
      <c r="K2422" s="109">
        <v>1</v>
      </c>
    </row>
    <row r="2423" spans="1:11" s="35" customFormat="1" x14ac:dyDescent="0.2">
      <c r="A2423" s="74" t="s">
        <v>2372</v>
      </c>
      <c r="B2423" s="74" t="s">
        <v>114</v>
      </c>
      <c r="C2423" s="79" t="s">
        <v>299</v>
      </c>
      <c r="D2423" s="81">
        <v>30399937</v>
      </c>
      <c r="E2423" s="78">
        <v>29</v>
      </c>
      <c r="F2423" s="74" t="s">
        <v>3511</v>
      </c>
      <c r="G2423" s="76">
        <v>586051</v>
      </c>
      <c r="H2423" s="76">
        <v>191940</v>
      </c>
      <c r="I2423" s="78">
        <v>680</v>
      </c>
      <c r="J2423" s="108">
        <v>42713</v>
      </c>
      <c r="K2423" s="109">
        <v>0.32751415832410491</v>
      </c>
    </row>
    <row r="2424" spans="1:11" s="35" customFormat="1" x14ac:dyDescent="0.2">
      <c r="A2424" s="74" t="s">
        <v>2372</v>
      </c>
      <c r="B2424" s="74" t="s">
        <v>3307</v>
      </c>
      <c r="C2424" s="79" t="s">
        <v>299</v>
      </c>
      <c r="D2424" s="81">
        <v>30400036</v>
      </c>
      <c r="E2424" s="85">
        <v>33</v>
      </c>
      <c r="F2424" s="74" t="s">
        <v>3512</v>
      </c>
      <c r="G2424" s="76">
        <v>57112.146000000001</v>
      </c>
      <c r="H2424" s="76">
        <v>17529.057000000001</v>
      </c>
      <c r="I2424" s="78">
        <v>678</v>
      </c>
      <c r="J2424" s="108">
        <v>42713</v>
      </c>
      <c r="K2424" s="109">
        <v>1</v>
      </c>
    </row>
    <row r="2425" spans="1:11" s="35" customFormat="1" x14ac:dyDescent="0.2">
      <c r="A2425" s="74" t="s">
        <v>2372</v>
      </c>
      <c r="B2425" s="74" t="s">
        <v>3484</v>
      </c>
      <c r="C2425" s="79" t="s">
        <v>299</v>
      </c>
      <c r="D2425" s="81">
        <v>30400042</v>
      </c>
      <c r="E2425" s="85">
        <v>33</v>
      </c>
      <c r="F2425" s="74" t="s">
        <v>3513</v>
      </c>
      <c r="G2425" s="76">
        <v>79782.67</v>
      </c>
      <c r="H2425" s="76">
        <v>31913.067999999999</v>
      </c>
      <c r="I2425" s="78">
        <v>678</v>
      </c>
      <c r="J2425" s="108">
        <v>42713</v>
      </c>
      <c r="K2425" s="109">
        <v>1</v>
      </c>
    </row>
    <row r="2426" spans="1:11" s="35" customFormat="1" x14ac:dyDescent="0.2">
      <c r="A2426" s="74" t="s">
        <v>2372</v>
      </c>
      <c r="B2426" s="74" t="s">
        <v>2372</v>
      </c>
      <c r="C2426" s="79" t="s">
        <v>299</v>
      </c>
      <c r="D2426" s="81">
        <v>30400044</v>
      </c>
      <c r="E2426" s="85">
        <v>33</v>
      </c>
      <c r="F2426" s="74" t="s">
        <v>3514</v>
      </c>
      <c r="G2426" s="76">
        <v>79626.245999999999</v>
      </c>
      <c r="H2426" s="76">
        <v>49969.561000000002</v>
      </c>
      <c r="I2426" s="78">
        <v>52</v>
      </c>
      <c r="J2426" s="108">
        <v>42389</v>
      </c>
      <c r="K2426" s="109">
        <v>1</v>
      </c>
    </row>
    <row r="2427" spans="1:11" s="35" customFormat="1" x14ac:dyDescent="0.2">
      <c r="A2427" s="74" t="s">
        <v>2372</v>
      </c>
      <c r="B2427" s="74" t="s">
        <v>3323</v>
      </c>
      <c r="C2427" s="79" t="s">
        <v>299</v>
      </c>
      <c r="D2427" s="81">
        <v>30400049</v>
      </c>
      <c r="E2427" s="85">
        <v>33</v>
      </c>
      <c r="F2427" s="74" t="s">
        <v>3515</v>
      </c>
      <c r="G2427" s="76">
        <v>81890</v>
      </c>
      <c r="H2427" s="76">
        <v>27419.898000000001</v>
      </c>
      <c r="I2427" s="78">
        <v>678</v>
      </c>
      <c r="J2427" s="108">
        <v>42713</v>
      </c>
      <c r="K2427" s="109">
        <v>1</v>
      </c>
    </row>
    <row r="2428" spans="1:11" s="35" customFormat="1" x14ac:dyDescent="0.2">
      <c r="A2428" s="74" t="s">
        <v>2372</v>
      </c>
      <c r="B2428" s="74" t="s">
        <v>3307</v>
      </c>
      <c r="C2428" s="79" t="s">
        <v>299</v>
      </c>
      <c r="D2428" s="81">
        <v>30400069</v>
      </c>
      <c r="E2428" s="85">
        <v>33</v>
      </c>
      <c r="F2428" s="74" t="s">
        <v>3516</v>
      </c>
      <c r="G2428" s="76">
        <v>57112.146000000001</v>
      </c>
      <c r="H2428" s="76">
        <v>17532.151000000002</v>
      </c>
      <c r="I2428" s="78">
        <v>678</v>
      </c>
      <c r="J2428" s="108">
        <v>42713</v>
      </c>
      <c r="K2428" s="109">
        <v>1</v>
      </c>
    </row>
    <row r="2429" spans="1:11" s="35" customFormat="1" x14ac:dyDescent="0.2">
      <c r="A2429" s="74" t="s">
        <v>2372</v>
      </c>
      <c r="B2429" s="74" t="s">
        <v>3340</v>
      </c>
      <c r="C2429" s="79" t="s">
        <v>299</v>
      </c>
      <c r="D2429" s="81">
        <v>30400071</v>
      </c>
      <c r="E2429" s="85">
        <v>33</v>
      </c>
      <c r="F2429" s="74" t="s">
        <v>3517</v>
      </c>
      <c r="G2429" s="76">
        <v>79295.297999999995</v>
      </c>
      <c r="H2429" s="76">
        <v>26357.786</v>
      </c>
      <c r="I2429" s="78">
        <v>678</v>
      </c>
      <c r="J2429" s="108">
        <v>42713</v>
      </c>
      <c r="K2429" s="109">
        <v>0.33240036502542686</v>
      </c>
    </row>
    <row r="2430" spans="1:11" s="35" customFormat="1" x14ac:dyDescent="0.2">
      <c r="A2430" s="74" t="s">
        <v>2372</v>
      </c>
      <c r="B2430" s="74" t="s">
        <v>3357</v>
      </c>
      <c r="C2430" s="79" t="s">
        <v>299</v>
      </c>
      <c r="D2430" s="81">
        <v>30400072</v>
      </c>
      <c r="E2430" s="85">
        <v>33</v>
      </c>
      <c r="F2430" s="74" t="s">
        <v>3518</v>
      </c>
      <c r="G2430" s="76">
        <v>86395.845000000001</v>
      </c>
      <c r="H2430" s="76">
        <v>40809.588000000003</v>
      </c>
      <c r="I2430" s="78">
        <v>678</v>
      </c>
      <c r="J2430" s="108">
        <v>42713</v>
      </c>
      <c r="K2430" s="109">
        <v>1</v>
      </c>
    </row>
    <row r="2431" spans="1:11" s="35" customFormat="1" x14ac:dyDescent="0.2">
      <c r="A2431" s="74" t="s">
        <v>2372</v>
      </c>
      <c r="B2431" s="74" t="s">
        <v>3302</v>
      </c>
      <c r="C2431" s="79" t="s">
        <v>299</v>
      </c>
      <c r="D2431" s="81">
        <v>30400074</v>
      </c>
      <c r="E2431" s="85">
        <v>33</v>
      </c>
      <c r="F2431" s="74" t="s">
        <v>3519</v>
      </c>
      <c r="G2431" s="76">
        <v>85784.395999999993</v>
      </c>
      <c r="H2431" s="76">
        <v>39314.186999999998</v>
      </c>
      <c r="I2431" s="78">
        <v>678</v>
      </c>
      <c r="J2431" s="108">
        <v>42713</v>
      </c>
      <c r="K2431" s="109">
        <v>1</v>
      </c>
    </row>
    <row r="2432" spans="1:11" s="35" customFormat="1" x14ac:dyDescent="0.2">
      <c r="A2432" s="74" t="s">
        <v>2372</v>
      </c>
      <c r="B2432" s="74" t="s">
        <v>2372</v>
      </c>
      <c r="C2432" s="79" t="s">
        <v>299</v>
      </c>
      <c r="D2432" s="81">
        <v>30400078</v>
      </c>
      <c r="E2432" s="85">
        <v>33</v>
      </c>
      <c r="F2432" s="74" t="s">
        <v>3520</v>
      </c>
      <c r="G2432" s="76">
        <v>79868.671000000002</v>
      </c>
      <c r="H2432" s="76">
        <v>5542.2830000000004</v>
      </c>
      <c r="I2432" s="78">
        <v>52</v>
      </c>
      <c r="J2432" s="108">
        <v>42389</v>
      </c>
      <c r="K2432" s="109">
        <v>1</v>
      </c>
    </row>
    <row r="2433" spans="1:11" s="35" customFormat="1" x14ac:dyDescent="0.2">
      <c r="A2433" s="74" t="s">
        <v>2372</v>
      </c>
      <c r="B2433" s="74" t="s">
        <v>3307</v>
      </c>
      <c r="C2433" s="79" t="s">
        <v>299</v>
      </c>
      <c r="D2433" s="81">
        <v>30400093</v>
      </c>
      <c r="E2433" s="85">
        <v>31</v>
      </c>
      <c r="F2433" s="74" t="s">
        <v>3521</v>
      </c>
      <c r="G2433" s="76">
        <v>989456.36600000004</v>
      </c>
      <c r="H2433" s="76">
        <v>129110.482</v>
      </c>
      <c r="I2433" s="78">
        <v>680</v>
      </c>
      <c r="J2433" s="108">
        <v>42713</v>
      </c>
      <c r="K2433" s="109">
        <v>0.13048628159516032</v>
      </c>
    </row>
    <row r="2434" spans="1:11" s="35" customFormat="1" x14ac:dyDescent="0.2">
      <c r="A2434" s="74" t="s">
        <v>2372</v>
      </c>
      <c r="B2434" s="74" t="s">
        <v>3302</v>
      </c>
      <c r="C2434" s="79" t="s">
        <v>299</v>
      </c>
      <c r="D2434" s="81">
        <v>30400173</v>
      </c>
      <c r="E2434" s="85">
        <v>33</v>
      </c>
      <c r="F2434" s="74" t="s">
        <v>3522</v>
      </c>
      <c r="G2434" s="76">
        <v>55105.33</v>
      </c>
      <c r="H2434" s="76">
        <v>35645.855000000003</v>
      </c>
      <c r="I2434" s="78">
        <v>678</v>
      </c>
      <c r="J2434" s="108">
        <v>42713</v>
      </c>
      <c r="K2434" s="109">
        <v>1</v>
      </c>
    </row>
    <row r="2435" spans="1:11" s="35" customFormat="1" x14ac:dyDescent="0.2">
      <c r="A2435" s="74" t="s">
        <v>2372</v>
      </c>
      <c r="B2435" s="74" t="s">
        <v>3340</v>
      </c>
      <c r="C2435" s="79" t="s">
        <v>299</v>
      </c>
      <c r="D2435" s="81">
        <v>30400174</v>
      </c>
      <c r="E2435" s="85">
        <v>31</v>
      </c>
      <c r="F2435" s="74" t="s">
        <v>3523</v>
      </c>
      <c r="G2435" s="76">
        <v>169583.07199999999</v>
      </c>
      <c r="H2435" s="76">
        <v>169583.07199999999</v>
      </c>
      <c r="I2435" s="78">
        <v>680</v>
      </c>
      <c r="J2435" s="108">
        <v>42713</v>
      </c>
      <c r="K2435" s="109">
        <v>1</v>
      </c>
    </row>
    <row r="2436" spans="1:11" s="35" customFormat="1" x14ac:dyDescent="0.2">
      <c r="A2436" s="74" t="s">
        <v>2372</v>
      </c>
      <c r="B2436" s="74" t="s">
        <v>3334</v>
      </c>
      <c r="C2436" s="79" t="s">
        <v>299</v>
      </c>
      <c r="D2436" s="81">
        <v>30400187</v>
      </c>
      <c r="E2436" s="85">
        <v>33</v>
      </c>
      <c r="F2436" s="74" t="s">
        <v>3524</v>
      </c>
      <c r="G2436" s="76">
        <v>77724.082999999999</v>
      </c>
      <c r="H2436" s="76">
        <v>16250.465</v>
      </c>
      <c r="I2436" s="78">
        <v>678</v>
      </c>
      <c r="J2436" s="108">
        <v>42713</v>
      </c>
      <c r="K2436" s="109">
        <v>0.97684116774976937</v>
      </c>
    </row>
    <row r="2437" spans="1:11" s="35" customFormat="1" x14ac:dyDescent="0.2">
      <c r="A2437" s="74" t="s">
        <v>2372</v>
      </c>
      <c r="B2437" s="74" t="s">
        <v>114</v>
      </c>
      <c r="C2437" s="79" t="s">
        <v>299</v>
      </c>
      <c r="D2437" s="81">
        <v>30400543</v>
      </c>
      <c r="E2437" s="85">
        <v>33</v>
      </c>
      <c r="F2437" s="74" t="s">
        <v>3525</v>
      </c>
      <c r="G2437" s="76">
        <v>1000000</v>
      </c>
      <c r="H2437" s="76">
        <v>200000</v>
      </c>
      <c r="I2437" s="78">
        <v>678</v>
      </c>
      <c r="J2437" s="108">
        <v>42713</v>
      </c>
      <c r="K2437" s="109">
        <v>0.65</v>
      </c>
    </row>
    <row r="2438" spans="1:11" s="35" customFormat="1" x14ac:dyDescent="0.2">
      <c r="A2438" s="74" t="s">
        <v>2372</v>
      </c>
      <c r="B2438" s="74" t="s">
        <v>3337</v>
      </c>
      <c r="C2438" s="79" t="s">
        <v>299</v>
      </c>
      <c r="D2438" s="81">
        <v>30401922</v>
      </c>
      <c r="E2438" s="85">
        <v>31</v>
      </c>
      <c r="F2438" s="74" t="s">
        <v>3526</v>
      </c>
      <c r="G2438" s="76">
        <v>2017904.635</v>
      </c>
      <c r="H2438" s="76">
        <v>1108183.497</v>
      </c>
      <c r="I2438" s="78">
        <v>678</v>
      </c>
      <c r="J2438" s="108">
        <v>42713</v>
      </c>
      <c r="K2438" s="109">
        <v>0.98254711328318045</v>
      </c>
    </row>
    <row r="2439" spans="1:11" s="35" customFormat="1" x14ac:dyDescent="0.2">
      <c r="A2439" s="74" t="s">
        <v>2372</v>
      </c>
      <c r="B2439" s="74" t="s">
        <v>3337</v>
      </c>
      <c r="C2439" s="79" t="s">
        <v>299</v>
      </c>
      <c r="D2439" s="81">
        <v>30402088</v>
      </c>
      <c r="E2439" s="85">
        <v>31</v>
      </c>
      <c r="F2439" s="74" t="s">
        <v>3527</v>
      </c>
      <c r="G2439" s="76">
        <v>1510247.0020000001</v>
      </c>
      <c r="H2439" s="76">
        <v>496488.42499999999</v>
      </c>
      <c r="I2439" s="78">
        <v>678</v>
      </c>
      <c r="J2439" s="108">
        <v>42713</v>
      </c>
      <c r="K2439" s="109">
        <v>0.99933785665611274</v>
      </c>
    </row>
    <row r="2440" spans="1:11" s="35" customFormat="1" x14ac:dyDescent="0.2">
      <c r="A2440" s="74" t="s">
        <v>2372</v>
      </c>
      <c r="B2440" s="74" t="s">
        <v>3314</v>
      </c>
      <c r="C2440" s="79" t="s">
        <v>299</v>
      </c>
      <c r="D2440" s="81">
        <v>30402109</v>
      </c>
      <c r="E2440" s="85">
        <v>31</v>
      </c>
      <c r="F2440" s="74" t="s">
        <v>3528</v>
      </c>
      <c r="G2440" s="76">
        <v>382141.89500000002</v>
      </c>
      <c r="H2440" s="76">
        <v>381127.52600000001</v>
      </c>
      <c r="I2440" s="78">
        <v>678</v>
      </c>
      <c r="J2440" s="108">
        <v>42713</v>
      </c>
      <c r="K2440" s="109">
        <v>0.99996239878383397</v>
      </c>
    </row>
    <row r="2441" spans="1:11" s="35" customFormat="1" x14ac:dyDescent="0.2">
      <c r="A2441" s="74" t="s">
        <v>2372</v>
      </c>
      <c r="B2441" s="74" t="s">
        <v>3484</v>
      </c>
      <c r="C2441" s="79" t="s">
        <v>299</v>
      </c>
      <c r="D2441" s="81">
        <v>30402675</v>
      </c>
      <c r="E2441" s="78">
        <v>29</v>
      </c>
      <c r="F2441" s="74" t="s">
        <v>3529</v>
      </c>
      <c r="G2441" s="76">
        <v>49244.205999999998</v>
      </c>
      <c r="H2441" s="76">
        <v>24573.5</v>
      </c>
      <c r="I2441" s="78">
        <v>680</v>
      </c>
      <c r="J2441" s="108">
        <v>42713</v>
      </c>
      <c r="K2441" s="109">
        <v>0.49901302094301203</v>
      </c>
    </row>
    <row r="2442" spans="1:11" s="35" customFormat="1" x14ac:dyDescent="0.2">
      <c r="A2442" s="74" t="s">
        <v>2372</v>
      </c>
      <c r="B2442" s="74" t="s">
        <v>3484</v>
      </c>
      <c r="C2442" s="79" t="s">
        <v>299</v>
      </c>
      <c r="D2442" s="81">
        <v>30402675</v>
      </c>
      <c r="E2442" s="78">
        <v>29</v>
      </c>
      <c r="F2442" s="74" t="s">
        <v>3529</v>
      </c>
      <c r="G2442" s="76">
        <v>31984.132000000001</v>
      </c>
      <c r="H2442" s="76">
        <v>31984.132000000001</v>
      </c>
      <c r="I2442" s="78">
        <v>680</v>
      </c>
      <c r="J2442" s="108">
        <v>42713</v>
      </c>
      <c r="K2442" s="109">
        <v>1</v>
      </c>
    </row>
    <row r="2443" spans="1:11" s="35" customFormat="1" x14ac:dyDescent="0.2">
      <c r="A2443" s="74" t="s">
        <v>2372</v>
      </c>
      <c r="B2443" s="74" t="s">
        <v>3501</v>
      </c>
      <c r="C2443" s="79" t="s">
        <v>299</v>
      </c>
      <c r="D2443" s="81">
        <v>30407476</v>
      </c>
      <c r="E2443" s="78">
        <v>29</v>
      </c>
      <c r="F2443" s="74" t="s">
        <v>3530</v>
      </c>
      <c r="G2443" s="76">
        <v>60898.338000000003</v>
      </c>
      <c r="H2443" s="76">
        <v>60898.338000000003</v>
      </c>
      <c r="I2443" s="78">
        <v>2</v>
      </c>
      <c r="J2443" s="108">
        <v>42740</v>
      </c>
      <c r="K2443" s="109">
        <v>1</v>
      </c>
    </row>
    <row r="2444" spans="1:11" s="35" customFormat="1" x14ac:dyDescent="0.2">
      <c r="A2444" s="74" t="s">
        <v>2372</v>
      </c>
      <c r="B2444" s="74" t="s">
        <v>3400</v>
      </c>
      <c r="C2444" s="79" t="s">
        <v>299</v>
      </c>
      <c r="D2444" s="81">
        <v>30414275</v>
      </c>
      <c r="E2444" s="85">
        <v>31</v>
      </c>
      <c r="F2444" s="74" t="s">
        <v>3531</v>
      </c>
      <c r="G2444" s="76">
        <v>156967.80900000001</v>
      </c>
      <c r="H2444" s="76">
        <v>156967.80900000001</v>
      </c>
      <c r="I2444" s="78">
        <v>678</v>
      </c>
      <c r="J2444" s="108">
        <v>42713</v>
      </c>
      <c r="K2444" s="109">
        <v>1</v>
      </c>
    </row>
    <row r="2445" spans="1:11" s="35" customFormat="1" x14ac:dyDescent="0.2">
      <c r="A2445" s="74" t="s">
        <v>2372</v>
      </c>
      <c r="B2445" s="74" t="s">
        <v>3330</v>
      </c>
      <c r="C2445" s="79" t="s">
        <v>299</v>
      </c>
      <c r="D2445" s="81">
        <v>30415172</v>
      </c>
      <c r="E2445" s="78">
        <v>29</v>
      </c>
      <c r="F2445" s="74" t="s">
        <v>3532</v>
      </c>
      <c r="G2445" s="76">
        <v>51895.9</v>
      </c>
      <c r="H2445" s="76">
        <v>51895.9</v>
      </c>
      <c r="I2445" s="78">
        <v>2</v>
      </c>
      <c r="J2445" s="108">
        <v>42740</v>
      </c>
      <c r="K2445" s="109">
        <v>1</v>
      </c>
    </row>
    <row r="2446" spans="1:11" s="35" customFormat="1" x14ac:dyDescent="0.2">
      <c r="A2446" s="74" t="s">
        <v>2372</v>
      </c>
      <c r="B2446" s="74" t="s">
        <v>3424</v>
      </c>
      <c r="C2446" s="79" t="s">
        <v>299</v>
      </c>
      <c r="D2446" s="81">
        <v>30415737</v>
      </c>
      <c r="E2446" s="85">
        <v>31</v>
      </c>
      <c r="F2446" s="74" t="s">
        <v>3533</v>
      </c>
      <c r="G2446" s="76">
        <v>129885.341</v>
      </c>
      <c r="H2446" s="76">
        <v>129885.341</v>
      </c>
      <c r="I2446" s="78">
        <v>678</v>
      </c>
      <c r="J2446" s="108">
        <v>42713</v>
      </c>
      <c r="K2446" s="109">
        <v>1</v>
      </c>
    </row>
    <row r="2447" spans="1:11" s="35" customFormat="1" x14ac:dyDescent="0.2">
      <c r="A2447" s="74" t="s">
        <v>2372</v>
      </c>
      <c r="B2447" s="74" t="s">
        <v>114</v>
      </c>
      <c r="C2447" s="79" t="s">
        <v>299</v>
      </c>
      <c r="D2447" s="81">
        <v>30420027</v>
      </c>
      <c r="E2447" s="85">
        <v>33</v>
      </c>
      <c r="F2447" s="74" t="s">
        <v>3534</v>
      </c>
      <c r="G2447" s="76">
        <v>3908176.87</v>
      </c>
      <c r="H2447" s="76">
        <v>562118.18400000001</v>
      </c>
      <c r="I2447" s="78">
        <v>678</v>
      </c>
      <c r="J2447" s="108">
        <v>42713</v>
      </c>
      <c r="K2447" s="109">
        <v>0.64140266353912478</v>
      </c>
    </row>
    <row r="2448" spans="1:11" s="35" customFormat="1" x14ac:dyDescent="0.2">
      <c r="A2448" s="74" t="s">
        <v>2372</v>
      </c>
      <c r="B2448" s="74" t="s">
        <v>3361</v>
      </c>
      <c r="C2448" s="79" t="s">
        <v>299</v>
      </c>
      <c r="D2448" s="81">
        <v>30420678</v>
      </c>
      <c r="E2448" s="85">
        <v>31</v>
      </c>
      <c r="F2448" s="74" t="s">
        <v>3535</v>
      </c>
      <c r="G2448" s="76">
        <v>239952.033</v>
      </c>
      <c r="H2448" s="76">
        <v>225574.033</v>
      </c>
      <c r="I2448" s="78">
        <v>678</v>
      </c>
      <c r="J2448" s="108">
        <v>42713</v>
      </c>
      <c r="K2448" s="109">
        <v>0.94007969084387799</v>
      </c>
    </row>
    <row r="2449" spans="1:11" s="35" customFormat="1" x14ac:dyDescent="0.2">
      <c r="A2449" s="74" t="s">
        <v>2372</v>
      </c>
      <c r="B2449" s="74" t="s">
        <v>2372</v>
      </c>
      <c r="C2449" s="79" t="s">
        <v>299</v>
      </c>
      <c r="D2449" s="81">
        <v>30421731</v>
      </c>
      <c r="E2449" s="85">
        <v>33</v>
      </c>
      <c r="F2449" s="74" t="s">
        <v>3536</v>
      </c>
      <c r="G2449" s="76">
        <v>80674.683000000005</v>
      </c>
      <c r="H2449" s="76">
        <v>300</v>
      </c>
      <c r="I2449" s="78">
        <v>678</v>
      </c>
      <c r="J2449" s="108">
        <v>42713</v>
      </c>
      <c r="K2449" s="109">
        <v>1</v>
      </c>
    </row>
    <row r="2450" spans="1:11" s="35" customFormat="1" x14ac:dyDescent="0.2">
      <c r="A2450" s="74" t="s">
        <v>2372</v>
      </c>
      <c r="B2450" s="74" t="s">
        <v>3326</v>
      </c>
      <c r="C2450" s="79" t="s">
        <v>299</v>
      </c>
      <c r="D2450" s="81">
        <v>30423476</v>
      </c>
      <c r="E2450" s="78">
        <v>29</v>
      </c>
      <c r="F2450" s="74" t="s">
        <v>3537</v>
      </c>
      <c r="G2450" s="76">
        <v>45274.1</v>
      </c>
      <c r="H2450" s="76">
        <v>45274.1</v>
      </c>
      <c r="I2450" s="78">
        <v>2</v>
      </c>
      <c r="J2450" s="108">
        <v>42740</v>
      </c>
      <c r="K2450" s="109">
        <v>1</v>
      </c>
    </row>
    <row r="2451" spans="1:11" s="35" customFormat="1" x14ac:dyDescent="0.2">
      <c r="A2451" s="74" t="s">
        <v>2372</v>
      </c>
      <c r="B2451" s="74" t="s">
        <v>3321</v>
      </c>
      <c r="C2451" s="79" t="s">
        <v>299</v>
      </c>
      <c r="D2451" s="81">
        <v>30427183</v>
      </c>
      <c r="E2451" s="78">
        <v>29</v>
      </c>
      <c r="F2451" s="74" t="s">
        <v>3538</v>
      </c>
      <c r="G2451" s="76">
        <v>96854.1</v>
      </c>
      <c r="H2451" s="76">
        <v>96854.1</v>
      </c>
      <c r="I2451" s="78">
        <v>2</v>
      </c>
      <c r="J2451" s="108">
        <v>42740</v>
      </c>
      <c r="K2451" s="109">
        <v>1</v>
      </c>
    </row>
    <row r="2452" spans="1:11" s="35" customFormat="1" x14ac:dyDescent="0.2">
      <c r="A2452" s="74" t="s">
        <v>2372</v>
      </c>
      <c r="B2452" s="74" t="s">
        <v>3307</v>
      </c>
      <c r="C2452" s="79" t="s">
        <v>299</v>
      </c>
      <c r="D2452" s="81">
        <v>30429272</v>
      </c>
      <c r="E2452" s="78">
        <v>29</v>
      </c>
      <c r="F2452" s="74" t="s">
        <v>3539</v>
      </c>
      <c r="G2452" s="76">
        <v>160926.99900000001</v>
      </c>
      <c r="H2452" s="76">
        <v>82716.293999999994</v>
      </c>
      <c r="I2452" s="78">
        <v>680</v>
      </c>
      <c r="J2452" s="108">
        <v>42713</v>
      </c>
      <c r="K2452" s="109">
        <v>0.51399885981841986</v>
      </c>
    </row>
    <row r="2453" spans="1:11" s="35" customFormat="1" x14ac:dyDescent="0.2">
      <c r="A2453" s="74" t="s">
        <v>2372</v>
      </c>
      <c r="B2453" s="74" t="s">
        <v>3323</v>
      </c>
      <c r="C2453" s="79" t="s">
        <v>299</v>
      </c>
      <c r="D2453" s="81">
        <v>30432623</v>
      </c>
      <c r="E2453" s="78">
        <v>29</v>
      </c>
      <c r="F2453" s="74" t="s">
        <v>3540</v>
      </c>
      <c r="G2453" s="76">
        <v>19083.897000000001</v>
      </c>
      <c r="H2453" s="76">
        <v>18583.897000000001</v>
      </c>
      <c r="I2453" s="78">
        <v>680</v>
      </c>
      <c r="J2453" s="108">
        <v>42713</v>
      </c>
      <c r="K2453" s="109">
        <v>0.97379990051298226</v>
      </c>
    </row>
    <row r="2454" spans="1:11" s="35" customFormat="1" x14ac:dyDescent="0.2">
      <c r="A2454" s="74" t="s">
        <v>2372</v>
      </c>
      <c r="B2454" s="74" t="s">
        <v>3323</v>
      </c>
      <c r="C2454" s="79" t="s">
        <v>299</v>
      </c>
      <c r="D2454" s="81">
        <v>30432623</v>
      </c>
      <c r="E2454" s="78">
        <v>29</v>
      </c>
      <c r="F2454" s="74" t="s">
        <v>3540</v>
      </c>
      <c r="G2454" s="76">
        <v>6523.0659999999998</v>
      </c>
      <c r="H2454" s="76">
        <v>6523.0659999999998</v>
      </c>
      <c r="I2454" s="78">
        <v>680</v>
      </c>
      <c r="J2454" s="108">
        <v>42713</v>
      </c>
      <c r="K2454" s="109">
        <v>1</v>
      </c>
    </row>
    <row r="2455" spans="1:11" s="35" customFormat="1" x14ac:dyDescent="0.2">
      <c r="A2455" s="74" t="s">
        <v>2372</v>
      </c>
      <c r="B2455" s="74" t="s">
        <v>3400</v>
      </c>
      <c r="C2455" s="79" t="s">
        <v>299</v>
      </c>
      <c r="D2455" s="81">
        <v>30432991</v>
      </c>
      <c r="E2455" s="78">
        <v>29</v>
      </c>
      <c r="F2455" s="74" t="s">
        <v>3541</v>
      </c>
      <c r="G2455" s="76">
        <v>160999.99799999999</v>
      </c>
      <c r="H2455" s="76">
        <v>160999.99799999999</v>
      </c>
      <c r="I2455" s="78">
        <v>2</v>
      </c>
      <c r="J2455" s="108">
        <v>42740</v>
      </c>
      <c r="K2455" s="109">
        <v>1</v>
      </c>
    </row>
    <row r="2456" spans="1:11" s="35" customFormat="1" x14ac:dyDescent="0.2">
      <c r="A2456" s="74" t="s">
        <v>2372</v>
      </c>
      <c r="B2456" s="74" t="s">
        <v>3452</v>
      </c>
      <c r="C2456" s="79" t="s">
        <v>299</v>
      </c>
      <c r="D2456" s="81">
        <v>30436775</v>
      </c>
      <c r="E2456" s="78">
        <v>29</v>
      </c>
      <c r="F2456" s="74" t="s">
        <v>3542</v>
      </c>
      <c r="G2456" s="76">
        <v>18490.457999999999</v>
      </c>
      <c r="H2456" s="76">
        <v>18490.457999999999</v>
      </c>
      <c r="I2456" s="78">
        <v>2</v>
      </c>
      <c r="J2456" s="108">
        <v>42740</v>
      </c>
      <c r="K2456" s="109">
        <v>1</v>
      </c>
    </row>
    <row r="2457" spans="1:11" s="35" customFormat="1" x14ac:dyDescent="0.2">
      <c r="A2457" s="74" t="s">
        <v>2372</v>
      </c>
      <c r="B2457" s="74" t="s">
        <v>114</v>
      </c>
      <c r="C2457" s="79" t="s">
        <v>299</v>
      </c>
      <c r="D2457" s="81">
        <v>30436888</v>
      </c>
      <c r="E2457" s="85">
        <v>33</v>
      </c>
      <c r="F2457" s="74" t="s">
        <v>3543</v>
      </c>
      <c r="G2457" s="76">
        <v>300000</v>
      </c>
      <c r="H2457" s="76">
        <v>30767.502</v>
      </c>
      <c r="I2457" s="78">
        <v>678</v>
      </c>
      <c r="J2457" s="108">
        <v>42713</v>
      </c>
      <c r="K2457" s="109">
        <v>0.16919059333333333</v>
      </c>
    </row>
    <row r="2458" spans="1:11" s="35" customFormat="1" x14ac:dyDescent="0.2">
      <c r="A2458" s="74" t="s">
        <v>2372</v>
      </c>
      <c r="B2458" s="74" t="s">
        <v>114</v>
      </c>
      <c r="C2458" s="79" t="s">
        <v>299</v>
      </c>
      <c r="D2458" s="81">
        <v>30437272</v>
      </c>
      <c r="E2458" s="85">
        <v>33</v>
      </c>
      <c r="F2458" s="74" t="s">
        <v>3544</v>
      </c>
      <c r="G2458" s="76">
        <v>58700</v>
      </c>
      <c r="H2458" s="76">
        <v>38700</v>
      </c>
      <c r="I2458" s="78">
        <v>678</v>
      </c>
      <c r="J2458" s="108">
        <v>42713</v>
      </c>
      <c r="K2458" s="109">
        <v>1</v>
      </c>
    </row>
    <row r="2459" spans="1:11" s="35" customFormat="1" x14ac:dyDescent="0.2">
      <c r="A2459" s="74" t="s">
        <v>2372</v>
      </c>
      <c r="B2459" s="74" t="s">
        <v>114</v>
      </c>
      <c r="C2459" s="79" t="s">
        <v>299</v>
      </c>
      <c r="D2459" s="81">
        <v>30437777</v>
      </c>
      <c r="E2459" s="78">
        <v>29</v>
      </c>
      <c r="F2459" s="74" t="s">
        <v>3545</v>
      </c>
      <c r="G2459" s="76">
        <v>10240.664000000001</v>
      </c>
      <c r="H2459" s="76">
        <v>10240.664000000001</v>
      </c>
      <c r="I2459" s="78">
        <v>680</v>
      </c>
      <c r="J2459" s="108">
        <v>42713</v>
      </c>
      <c r="K2459" s="109">
        <v>1</v>
      </c>
    </row>
    <row r="2460" spans="1:11" s="35" customFormat="1" x14ac:dyDescent="0.2">
      <c r="A2460" s="74" t="s">
        <v>2372</v>
      </c>
      <c r="B2460" s="74" t="s">
        <v>114</v>
      </c>
      <c r="C2460" s="79" t="s">
        <v>299</v>
      </c>
      <c r="D2460" s="81">
        <v>30437777</v>
      </c>
      <c r="E2460" s="78">
        <v>29</v>
      </c>
      <c r="F2460" s="74" t="s">
        <v>3545</v>
      </c>
      <c r="G2460" s="76">
        <v>9510.48</v>
      </c>
      <c r="H2460" s="76">
        <v>9510.48</v>
      </c>
      <c r="I2460" s="78">
        <v>680</v>
      </c>
      <c r="J2460" s="108">
        <v>42713</v>
      </c>
      <c r="K2460" s="109">
        <v>1</v>
      </c>
    </row>
    <row r="2461" spans="1:11" s="35" customFormat="1" x14ac:dyDescent="0.2">
      <c r="A2461" s="74" t="s">
        <v>2372</v>
      </c>
      <c r="B2461" s="74" t="s">
        <v>3293</v>
      </c>
      <c r="C2461" s="79" t="s">
        <v>299</v>
      </c>
      <c r="D2461" s="81">
        <v>30439688</v>
      </c>
      <c r="E2461" s="78">
        <v>29</v>
      </c>
      <c r="F2461" s="74" t="s">
        <v>3546</v>
      </c>
      <c r="G2461" s="76">
        <v>51965.218999999997</v>
      </c>
      <c r="H2461" s="76">
        <v>51965.218999999997</v>
      </c>
      <c r="I2461" s="78"/>
      <c r="J2461" s="108"/>
      <c r="K2461" s="109">
        <v>1</v>
      </c>
    </row>
    <row r="2462" spans="1:11" s="35" customFormat="1" x14ac:dyDescent="0.2">
      <c r="A2462" s="74" t="s">
        <v>2372</v>
      </c>
      <c r="B2462" s="74" t="s">
        <v>114</v>
      </c>
      <c r="C2462" s="79" t="s">
        <v>299</v>
      </c>
      <c r="D2462" s="81">
        <v>30441225</v>
      </c>
      <c r="E2462" s="78">
        <v>29</v>
      </c>
      <c r="F2462" s="74" t="s">
        <v>3547</v>
      </c>
      <c r="G2462" s="76">
        <v>48409.2</v>
      </c>
      <c r="H2462" s="76">
        <v>48409.2</v>
      </c>
      <c r="I2462" s="78">
        <v>680</v>
      </c>
      <c r="J2462" s="108">
        <v>42713</v>
      </c>
      <c r="K2462" s="109">
        <v>1</v>
      </c>
    </row>
    <row r="2463" spans="1:11" s="35" customFormat="1" x14ac:dyDescent="0.2">
      <c r="A2463" s="74" t="s">
        <v>2372</v>
      </c>
      <c r="B2463" s="74" t="s">
        <v>114</v>
      </c>
      <c r="C2463" s="79" t="s">
        <v>299</v>
      </c>
      <c r="D2463" s="81">
        <v>30441625</v>
      </c>
      <c r="E2463" s="85">
        <v>33</v>
      </c>
      <c r="F2463" s="74" t="s">
        <v>3548</v>
      </c>
      <c r="G2463" s="76">
        <v>3485569</v>
      </c>
      <c r="H2463" s="76">
        <v>1985569</v>
      </c>
      <c r="I2463" s="78">
        <v>678</v>
      </c>
      <c r="J2463" s="108">
        <v>42713</v>
      </c>
      <c r="K2463" s="109">
        <v>1</v>
      </c>
    </row>
    <row r="2464" spans="1:11" s="35" customFormat="1" x14ac:dyDescent="0.2">
      <c r="A2464" s="74" t="s">
        <v>2372</v>
      </c>
      <c r="B2464" s="74" t="s">
        <v>114</v>
      </c>
      <c r="C2464" s="79" t="s">
        <v>299</v>
      </c>
      <c r="D2464" s="81">
        <v>30442723</v>
      </c>
      <c r="E2464" s="85">
        <v>33</v>
      </c>
      <c r="F2464" s="74" t="s">
        <v>3549</v>
      </c>
      <c r="G2464" s="76">
        <v>90000</v>
      </c>
      <c r="H2464" s="76">
        <v>70000</v>
      </c>
      <c r="I2464" s="78">
        <v>678</v>
      </c>
      <c r="J2464" s="108">
        <v>42713</v>
      </c>
      <c r="K2464" s="109">
        <v>1</v>
      </c>
    </row>
    <row r="2465" spans="1:11" s="35" customFormat="1" x14ac:dyDescent="0.2">
      <c r="A2465" s="74" t="s">
        <v>2372</v>
      </c>
      <c r="B2465" s="74" t="s">
        <v>114</v>
      </c>
      <c r="C2465" s="79" t="s">
        <v>299</v>
      </c>
      <c r="D2465" s="81">
        <v>30442834</v>
      </c>
      <c r="E2465" s="85">
        <v>33</v>
      </c>
      <c r="F2465" s="74" t="s">
        <v>3550</v>
      </c>
      <c r="G2465" s="76">
        <v>44816</v>
      </c>
      <c r="H2465" s="76">
        <v>24816</v>
      </c>
      <c r="I2465" s="78">
        <v>678</v>
      </c>
      <c r="J2465" s="108">
        <v>42713</v>
      </c>
      <c r="K2465" s="109">
        <v>1</v>
      </c>
    </row>
    <row r="2466" spans="1:11" s="35" customFormat="1" x14ac:dyDescent="0.2">
      <c r="A2466" s="74" t="s">
        <v>2372</v>
      </c>
      <c r="B2466" s="74" t="s">
        <v>114</v>
      </c>
      <c r="C2466" s="79" t="s">
        <v>299</v>
      </c>
      <c r="D2466" s="81">
        <v>30442835</v>
      </c>
      <c r="E2466" s="85">
        <v>33</v>
      </c>
      <c r="F2466" s="74" t="s">
        <v>3551</v>
      </c>
      <c r="G2466" s="76">
        <v>43000</v>
      </c>
      <c r="H2466" s="76">
        <v>23000</v>
      </c>
      <c r="I2466" s="78">
        <v>678</v>
      </c>
      <c r="J2466" s="108">
        <v>42713</v>
      </c>
      <c r="K2466" s="109">
        <v>1</v>
      </c>
    </row>
    <row r="2467" spans="1:11" s="35" customFormat="1" x14ac:dyDescent="0.2">
      <c r="A2467" s="74" t="s">
        <v>2372</v>
      </c>
      <c r="B2467" s="74" t="s">
        <v>3340</v>
      </c>
      <c r="C2467" s="79" t="s">
        <v>299</v>
      </c>
      <c r="D2467" s="81">
        <v>30443473</v>
      </c>
      <c r="E2467" s="78">
        <v>29</v>
      </c>
      <c r="F2467" s="74" t="s">
        <v>3552</v>
      </c>
      <c r="G2467" s="76">
        <v>161420.29199999999</v>
      </c>
      <c r="H2467" s="76">
        <v>161420.29199999999</v>
      </c>
      <c r="I2467" s="78"/>
      <c r="J2467" s="108"/>
      <c r="K2467" s="109">
        <v>1</v>
      </c>
    </row>
    <row r="2468" spans="1:11" s="35" customFormat="1" x14ac:dyDescent="0.2">
      <c r="A2468" s="74" t="s">
        <v>2372</v>
      </c>
      <c r="B2468" s="74" t="s">
        <v>114</v>
      </c>
      <c r="C2468" s="79" t="s">
        <v>299</v>
      </c>
      <c r="D2468" s="81">
        <v>30443625</v>
      </c>
      <c r="E2468" s="85">
        <v>33</v>
      </c>
      <c r="F2468" s="74" t="s">
        <v>3553</v>
      </c>
      <c r="G2468" s="76">
        <v>1818600</v>
      </c>
      <c r="H2468" s="76">
        <v>399150.34299999999</v>
      </c>
      <c r="I2468" s="78">
        <v>678</v>
      </c>
      <c r="J2468" s="108">
        <v>42713</v>
      </c>
      <c r="K2468" s="109">
        <v>0.22718043714945563</v>
      </c>
    </row>
    <row r="2469" spans="1:11" s="35" customFormat="1" x14ac:dyDescent="0.2">
      <c r="A2469" s="74" t="s">
        <v>2372</v>
      </c>
      <c r="B2469" s="74" t="s">
        <v>114</v>
      </c>
      <c r="C2469" s="79" t="s">
        <v>299</v>
      </c>
      <c r="D2469" s="81">
        <v>30443672</v>
      </c>
      <c r="E2469" s="85">
        <v>33</v>
      </c>
      <c r="F2469" s="74" t="s">
        <v>3554</v>
      </c>
      <c r="G2469" s="76">
        <v>999800</v>
      </c>
      <c r="H2469" s="76">
        <v>382890.05599999998</v>
      </c>
      <c r="I2469" s="78">
        <v>678</v>
      </c>
      <c r="J2469" s="108">
        <v>42713</v>
      </c>
      <c r="K2469" s="109">
        <v>0.41378180336067211</v>
      </c>
    </row>
    <row r="2470" spans="1:11" s="35" customFormat="1" x14ac:dyDescent="0.2">
      <c r="A2470" s="74" t="s">
        <v>2372</v>
      </c>
      <c r="B2470" s="74" t="s">
        <v>114</v>
      </c>
      <c r="C2470" s="79" t="s">
        <v>299</v>
      </c>
      <c r="D2470" s="81">
        <v>30443723</v>
      </c>
      <c r="E2470" s="85">
        <v>33</v>
      </c>
      <c r="F2470" s="74" t="s">
        <v>3555</v>
      </c>
      <c r="G2470" s="76">
        <v>196050</v>
      </c>
      <c r="H2470" s="76">
        <v>68251.707999999999</v>
      </c>
      <c r="I2470" s="78">
        <v>678</v>
      </c>
      <c r="J2470" s="108">
        <v>42713</v>
      </c>
      <c r="K2470" s="109">
        <v>0.40778660545779138</v>
      </c>
    </row>
    <row r="2471" spans="1:11" s="35" customFormat="1" x14ac:dyDescent="0.2">
      <c r="A2471" s="74" t="s">
        <v>2372</v>
      </c>
      <c r="B2471" s="74" t="s">
        <v>114</v>
      </c>
      <c r="C2471" s="79" t="s">
        <v>299</v>
      </c>
      <c r="D2471" s="81">
        <v>30444022</v>
      </c>
      <c r="E2471" s="85">
        <v>33</v>
      </c>
      <c r="F2471" s="74" t="s">
        <v>3556</v>
      </c>
      <c r="G2471" s="76">
        <v>630000</v>
      </c>
      <c r="H2471" s="76">
        <v>86094.134999999995</v>
      </c>
      <c r="I2471" s="78">
        <v>678</v>
      </c>
      <c r="J2471" s="108">
        <v>42713</v>
      </c>
      <c r="K2471" s="109">
        <v>0.16646673492063493</v>
      </c>
    </row>
    <row r="2472" spans="1:11" s="35" customFormat="1" x14ac:dyDescent="0.2">
      <c r="A2472" s="74" t="s">
        <v>2372</v>
      </c>
      <c r="B2472" s="74" t="s">
        <v>114</v>
      </c>
      <c r="C2472" s="79" t="s">
        <v>299</v>
      </c>
      <c r="D2472" s="81">
        <v>30444572</v>
      </c>
      <c r="E2472" s="85">
        <v>33</v>
      </c>
      <c r="F2472" s="74" t="s">
        <v>3557</v>
      </c>
      <c r="G2472" s="76">
        <v>588100</v>
      </c>
      <c r="H2472" s="76">
        <v>112715</v>
      </c>
      <c r="I2472" s="78">
        <v>678</v>
      </c>
      <c r="J2472" s="108">
        <v>42713</v>
      </c>
      <c r="K2472" s="109">
        <v>0.61675735419146405</v>
      </c>
    </row>
    <row r="2473" spans="1:11" s="35" customFormat="1" x14ac:dyDescent="0.2">
      <c r="A2473" s="74" t="s">
        <v>2372</v>
      </c>
      <c r="B2473" s="74" t="s">
        <v>114</v>
      </c>
      <c r="C2473" s="79" t="s">
        <v>299</v>
      </c>
      <c r="D2473" s="81">
        <v>30447544</v>
      </c>
      <c r="E2473" s="85">
        <v>33</v>
      </c>
      <c r="F2473" s="74" t="s">
        <v>3558</v>
      </c>
      <c r="G2473" s="76">
        <v>136800</v>
      </c>
      <c r="H2473" s="76">
        <v>21049.883000000002</v>
      </c>
      <c r="I2473" s="78">
        <v>678</v>
      </c>
      <c r="J2473" s="108">
        <v>42713</v>
      </c>
      <c r="K2473" s="109">
        <v>0.81665267543859654</v>
      </c>
    </row>
    <row r="2474" spans="1:11" s="35" customFormat="1" x14ac:dyDescent="0.2">
      <c r="A2474" s="74" t="s">
        <v>2372</v>
      </c>
      <c r="B2474" s="74" t="s">
        <v>114</v>
      </c>
      <c r="C2474" s="79" t="s">
        <v>299</v>
      </c>
      <c r="D2474" s="81">
        <v>30447545</v>
      </c>
      <c r="E2474" s="85">
        <v>33</v>
      </c>
      <c r="F2474" s="74" t="s">
        <v>3559</v>
      </c>
      <c r="G2474" s="76">
        <v>149100</v>
      </c>
      <c r="H2474" s="76">
        <v>58358.732000000004</v>
      </c>
      <c r="I2474" s="78">
        <v>678</v>
      </c>
      <c r="J2474" s="108">
        <v>42713</v>
      </c>
      <c r="K2474" s="109">
        <v>0.86307667337357474</v>
      </c>
    </row>
    <row r="2475" spans="1:11" s="35" customFormat="1" x14ac:dyDescent="0.2">
      <c r="A2475" s="74" t="s">
        <v>2372</v>
      </c>
      <c r="B2475" s="74" t="s">
        <v>114</v>
      </c>
      <c r="C2475" s="79" t="s">
        <v>299</v>
      </c>
      <c r="D2475" s="81">
        <v>30447823</v>
      </c>
      <c r="E2475" s="85">
        <v>33</v>
      </c>
      <c r="F2475" s="74" t="s">
        <v>3560</v>
      </c>
      <c r="G2475" s="76">
        <v>750000</v>
      </c>
      <c r="H2475" s="76">
        <v>13690.787</v>
      </c>
      <c r="I2475" s="78">
        <v>678</v>
      </c>
      <c r="J2475" s="108">
        <v>42713</v>
      </c>
      <c r="K2475" s="109">
        <v>1.8254382666666666E-2</v>
      </c>
    </row>
    <row r="2476" spans="1:11" s="35" customFormat="1" x14ac:dyDescent="0.2">
      <c r="A2476" s="74" t="s">
        <v>2372</v>
      </c>
      <c r="B2476" s="74" t="s">
        <v>3311</v>
      </c>
      <c r="C2476" s="79" t="s">
        <v>299</v>
      </c>
      <c r="D2476" s="81">
        <v>30448173</v>
      </c>
      <c r="E2476" s="78">
        <v>29</v>
      </c>
      <c r="F2476" s="74" t="s">
        <v>3561</v>
      </c>
      <c r="G2476" s="76">
        <v>108992.1</v>
      </c>
      <c r="H2476" s="76">
        <v>108992.1</v>
      </c>
      <c r="I2476" s="78"/>
      <c r="J2476" s="108"/>
      <c r="K2476" s="109">
        <v>1</v>
      </c>
    </row>
    <row r="2477" spans="1:11" s="35" customFormat="1" x14ac:dyDescent="0.2">
      <c r="A2477" s="74" t="s">
        <v>2372</v>
      </c>
      <c r="B2477" s="74" t="s">
        <v>114</v>
      </c>
      <c r="C2477" s="79" t="s">
        <v>299</v>
      </c>
      <c r="D2477" s="81">
        <v>30453437</v>
      </c>
      <c r="E2477" s="85">
        <v>33</v>
      </c>
      <c r="F2477" s="74" t="s">
        <v>3562</v>
      </c>
      <c r="G2477" s="76">
        <v>200000</v>
      </c>
      <c r="H2477" s="76">
        <v>20000</v>
      </c>
      <c r="I2477" s="78">
        <v>678</v>
      </c>
      <c r="J2477" s="108">
        <v>42713</v>
      </c>
      <c r="K2477" s="109">
        <v>0.1</v>
      </c>
    </row>
    <row r="2478" spans="1:11" s="35" customFormat="1" x14ac:dyDescent="0.2">
      <c r="A2478" s="74" t="s">
        <v>2372</v>
      </c>
      <c r="B2478" s="74" t="s">
        <v>3314</v>
      </c>
      <c r="C2478" s="79" t="s">
        <v>299</v>
      </c>
      <c r="D2478" s="81">
        <v>30454523</v>
      </c>
      <c r="E2478" s="85">
        <v>31</v>
      </c>
      <c r="F2478" s="74" t="s">
        <v>3563</v>
      </c>
      <c r="G2478" s="76">
        <v>1613028.6769999999</v>
      </c>
      <c r="H2478" s="76">
        <v>32775.449000000001</v>
      </c>
      <c r="I2478" s="78">
        <v>680</v>
      </c>
      <c r="J2478" s="108">
        <v>42713</v>
      </c>
      <c r="K2478" s="109">
        <v>2.0319197958065815E-2</v>
      </c>
    </row>
    <row r="2479" spans="1:11" s="35" customFormat="1" x14ac:dyDescent="0.2">
      <c r="A2479" s="74" t="s">
        <v>2372</v>
      </c>
      <c r="B2479" s="74" t="s">
        <v>3400</v>
      </c>
      <c r="C2479" s="79" t="s">
        <v>299</v>
      </c>
      <c r="D2479" s="81">
        <v>30455577</v>
      </c>
      <c r="E2479" s="85">
        <v>31</v>
      </c>
      <c r="F2479" s="74" t="s">
        <v>3564</v>
      </c>
      <c r="G2479" s="76">
        <v>21261</v>
      </c>
      <c r="H2479" s="76">
        <v>15292.27</v>
      </c>
      <c r="I2479" s="78">
        <v>680</v>
      </c>
      <c r="J2479" s="108">
        <v>42713</v>
      </c>
      <c r="K2479" s="109">
        <v>0.71926391044635718</v>
      </c>
    </row>
    <row r="2480" spans="1:11" s="35" customFormat="1" x14ac:dyDescent="0.2">
      <c r="A2480" s="74" t="s">
        <v>2372</v>
      </c>
      <c r="B2480" s="74" t="s">
        <v>3488</v>
      </c>
      <c r="C2480" s="79" t="s">
        <v>299</v>
      </c>
      <c r="D2480" s="81">
        <v>30456276</v>
      </c>
      <c r="E2480" s="78">
        <v>29</v>
      </c>
      <c r="F2480" s="74" t="s">
        <v>3565</v>
      </c>
      <c r="G2480" s="76">
        <v>66363.039000000004</v>
      </c>
      <c r="H2480" s="76">
        <v>66363.039000000004</v>
      </c>
      <c r="I2480" s="78">
        <v>2</v>
      </c>
      <c r="J2480" s="108">
        <v>42740</v>
      </c>
      <c r="K2480" s="109">
        <v>1</v>
      </c>
    </row>
    <row r="2481" spans="1:11" s="35" customFormat="1" x14ac:dyDescent="0.2">
      <c r="A2481" s="74" t="s">
        <v>2372</v>
      </c>
      <c r="B2481" s="74" t="s">
        <v>3291</v>
      </c>
      <c r="C2481" s="79" t="s">
        <v>299</v>
      </c>
      <c r="D2481" s="81">
        <v>30459386</v>
      </c>
      <c r="E2481" s="78">
        <v>29</v>
      </c>
      <c r="F2481" s="74" t="s">
        <v>3566</v>
      </c>
      <c r="G2481" s="76">
        <v>115374.485</v>
      </c>
      <c r="H2481" s="76">
        <v>115374.485</v>
      </c>
      <c r="I2481" s="78">
        <v>2</v>
      </c>
      <c r="J2481" s="108">
        <v>42740</v>
      </c>
      <c r="K2481" s="109">
        <v>1</v>
      </c>
    </row>
    <row r="2482" spans="1:11" s="35" customFormat="1" x14ac:dyDescent="0.2">
      <c r="A2482" s="74" t="s">
        <v>2372</v>
      </c>
      <c r="B2482" s="74" t="s">
        <v>3383</v>
      </c>
      <c r="C2482" s="79" t="s">
        <v>299</v>
      </c>
      <c r="D2482" s="81">
        <v>30461924</v>
      </c>
      <c r="E2482" s="78">
        <v>29</v>
      </c>
      <c r="F2482" s="74" t="s">
        <v>3567</v>
      </c>
      <c r="G2482" s="76">
        <v>153869.07800000001</v>
      </c>
      <c r="H2482" s="76">
        <v>153869.07800000001</v>
      </c>
      <c r="I2482" s="78">
        <v>2</v>
      </c>
      <c r="J2482" s="108">
        <v>42740</v>
      </c>
      <c r="K2482" s="109">
        <v>1</v>
      </c>
    </row>
    <row r="2483" spans="1:11" s="35" customFormat="1" x14ac:dyDescent="0.2">
      <c r="A2483" s="74" t="s">
        <v>2372</v>
      </c>
      <c r="B2483" s="74" t="s">
        <v>3334</v>
      </c>
      <c r="C2483" s="79" t="s">
        <v>299</v>
      </c>
      <c r="D2483" s="81">
        <v>30464586</v>
      </c>
      <c r="E2483" s="78">
        <v>29</v>
      </c>
      <c r="F2483" s="74" t="s">
        <v>3568</v>
      </c>
      <c r="G2483" s="76">
        <v>95717.633000000002</v>
      </c>
      <c r="H2483" s="76">
        <v>95717.633000000002</v>
      </c>
      <c r="I2483" s="78">
        <v>2</v>
      </c>
      <c r="J2483" s="108">
        <v>42740</v>
      </c>
      <c r="K2483" s="109">
        <v>1</v>
      </c>
    </row>
    <row r="2484" spans="1:11" s="35" customFormat="1" x14ac:dyDescent="0.2">
      <c r="A2484" s="74" t="s">
        <v>2372</v>
      </c>
      <c r="B2484" s="74" t="s">
        <v>3369</v>
      </c>
      <c r="C2484" s="79" t="s">
        <v>299</v>
      </c>
      <c r="D2484" s="81">
        <v>30465685</v>
      </c>
      <c r="E2484" s="78">
        <v>29</v>
      </c>
      <c r="F2484" s="74" t="s">
        <v>3569</v>
      </c>
      <c r="G2484" s="76">
        <v>120060</v>
      </c>
      <c r="H2484" s="76">
        <v>92289.652000000002</v>
      </c>
      <c r="I2484" s="78">
        <v>2</v>
      </c>
      <c r="J2484" s="108">
        <v>42740</v>
      </c>
      <c r="K2484" s="109">
        <v>0.768696085290688</v>
      </c>
    </row>
    <row r="2485" spans="1:11" s="35" customFormat="1" x14ac:dyDescent="0.2">
      <c r="A2485" s="74" t="s">
        <v>2372</v>
      </c>
      <c r="B2485" s="74" t="s">
        <v>3337</v>
      </c>
      <c r="C2485" s="79" t="s">
        <v>299</v>
      </c>
      <c r="D2485" s="81">
        <v>30466051</v>
      </c>
      <c r="E2485" s="85">
        <v>33</v>
      </c>
      <c r="F2485" s="74" t="s">
        <v>3570</v>
      </c>
      <c r="G2485" s="76">
        <v>1001000</v>
      </c>
      <c r="H2485" s="76">
        <v>1000679.064</v>
      </c>
      <c r="I2485" s="78">
        <v>41</v>
      </c>
      <c r="J2485" s="108">
        <v>42752</v>
      </c>
      <c r="K2485" s="109">
        <v>0.99967938461538464</v>
      </c>
    </row>
    <row r="2486" spans="1:11" s="35" customFormat="1" x14ac:dyDescent="0.2">
      <c r="A2486" s="74" t="s">
        <v>2372</v>
      </c>
      <c r="B2486" s="74" t="s">
        <v>3361</v>
      </c>
      <c r="C2486" s="79" t="s">
        <v>299</v>
      </c>
      <c r="D2486" s="81">
        <v>30467437</v>
      </c>
      <c r="E2486" s="85">
        <v>33</v>
      </c>
      <c r="F2486" s="74" t="s">
        <v>3571</v>
      </c>
      <c r="G2486" s="76">
        <v>1001000</v>
      </c>
      <c r="H2486" s="76">
        <v>1000566.748</v>
      </c>
      <c r="I2486" s="78">
        <v>2</v>
      </c>
      <c r="J2486" s="108">
        <v>42740</v>
      </c>
      <c r="K2486" s="109">
        <v>0.99956718081918083</v>
      </c>
    </row>
    <row r="2487" spans="1:11" s="35" customFormat="1" x14ac:dyDescent="0.2">
      <c r="A2487" s="74" t="s">
        <v>2372</v>
      </c>
      <c r="B2487" s="74" t="s">
        <v>3309</v>
      </c>
      <c r="C2487" s="79" t="s">
        <v>299</v>
      </c>
      <c r="D2487" s="81">
        <v>30469886</v>
      </c>
      <c r="E2487" s="78">
        <v>29</v>
      </c>
      <c r="F2487" s="74" t="s">
        <v>3572</v>
      </c>
      <c r="G2487" s="76">
        <v>117537.026</v>
      </c>
      <c r="H2487" s="76">
        <v>117537.026</v>
      </c>
      <c r="I2487" s="78">
        <v>2</v>
      </c>
      <c r="J2487" s="108">
        <v>42740</v>
      </c>
      <c r="K2487" s="109">
        <v>1</v>
      </c>
    </row>
    <row r="2488" spans="1:11" s="35" customFormat="1" x14ac:dyDescent="0.2">
      <c r="A2488" s="74" t="s">
        <v>2372</v>
      </c>
      <c r="B2488" s="74" t="s">
        <v>3357</v>
      </c>
      <c r="C2488" s="79" t="s">
        <v>299</v>
      </c>
      <c r="D2488" s="81">
        <v>30470048</v>
      </c>
      <c r="E2488" s="78">
        <v>29</v>
      </c>
      <c r="F2488" s="74" t="s">
        <v>3573</v>
      </c>
      <c r="G2488" s="76">
        <v>80563</v>
      </c>
      <c r="H2488" s="76">
        <v>80563</v>
      </c>
      <c r="I2488" s="78">
        <v>680</v>
      </c>
      <c r="J2488" s="108">
        <v>42713</v>
      </c>
      <c r="K2488" s="109">
        <v>1</v>
      </c>
    </row>
    <row r="2489" spans="1:11" s="35" customFormat="1" x14ac:dyDescent="0.2">
      <c r="A2489" s="74" t="s">
        <v>2372</v>
      </c>
      <c r="B2489" s="74" t="s">
        <v>3300</v>
      </c>
      <c r="C2489" s="74" t="s">
        <v>317</v>
      </c>
      <c r="D2489" s="81">
        <v>30472736</v>
      </c>
      <c r="E2489" s="85">
        <v>31</v>
      </c>
      <c r="F2489" s="74" t="s">
        <v>3574</v>
      </c>
      <c r="G2489" s="76">
        <v>840840.85199999996</v>
      </c>
      <c r="H2489" s="76">
        <v>839910.85199999996</v>
      </c>
      <c r="I2489" s="78">
        <v>680</v>
      </c>
      <c r="J2489" s="108">
        <v>42713</v>
      </c>
      <c r="K2489" s="109">
        <v>0.99904262501270569</v>
      </c>
    </row>
    <row r="2490" spans="1:11" s="35" customFormat="1" x14ac:dyDescent="0.2">
      <c r="A2490" s="74" t="s">
        <v>2372</v>
      </c>
      <c r="B2490" s="74" t="s">
        <v>3334</v>
      </c>
      <c r="C2490" s="79" t="s">
        <v>299</v>
      </c>
      <c r="D2490" s="81">
        <v>30476701</v>
      </c>
      <c r="E2490" s="85">
        <v>33</v>
      </c>
      <c r="F2490" s="74" t="s">
        <v>3575</v>
      </c>
      <c r="G2490" s="76">
        <v>414100</v>
      </c>
      <c r="H2490" s="76">
        <v>413787.51699999999</v>
      </c>
      <c r="I2490" s="78">
        <v>41</v>
      </c>
      <c r="J2490" s="108">
        <v>42752</v>
      </c>
      <c r="K2490" s="109">
        <v>0.99924539241729049</v>
      </c>
    </row>
    <row r="2491" spans="1:11" s="35" customFormat="1" ht="25.5" x14ac:dyDescent="0.2">
      <c r="A2491" s="74" t="s">
        <v>2372</v>
      </c>
      <c r="B2491" s="74" t="s">
        <v>114</v>
      </c>
      <c r="C2491" s="79" t="s">
        <v>299</v>
      </c>
      <c r="D2491" s="81">
        <v>30479588</v>
      </c>
      <c r="E2491" s="85">
        <v>33</v>
      </c>
      <c r="F2491" s="74" t="s">
        <v>3576</v>
      </c>
      <c r="G2491" s="76">
        <v>855910</v>
      </c>
      <c r="H2491" s="76">
        <v>100000</v>
      </c>
      <c r="I2491" s="78">
        <v>41</v>
      </c>
      <c r="J2491" s="108">
        <v>42752</v>
      </c>
      <c r="K2491" s="109">
        <v>0.11683471393020294</v>
      </c>
    </row>
    <row r="2492" spans="1:11" s="35" customFormat="1" x14ac:dyDescent="0.2">
      <c r="A2492" s="74" t="s">
        <v>2372</v>
      </c>
      <c r="B2492" s="74" t="s">
        <v>3295</v>
      </c>
      <c r="C2492" s="79" t="s">
        <v>299</v>
      </c>
      <c r="D2492" s="81">
        <v>30480508</v>
      </c>
      <c r="E2492" s="78">
        <v>29</v>
      </c>
      <c r="F2492" s="74" t="s">
        <v>3577</v>
      </c>
      <c r="G2492" s="76">
        <v>70745</v>
      </c>
      <c r="H2492" s="76">
        <v>70745</v>
      </c>
      <c r="I2492" s="78">
        <v>2</v>
      </c>
      <c r="J2492" s="108">
        <v>42740</v>
      </c>
      <c r="K2492" s="109">
        <v>1</v>
      </c>
    </row>
    <row r="2493" spans="1:11" s="35" customFormat="1" x14ac:dyDescent="0.2">
      <c r="A2493" s="74" t="s">
        <v>2372</v>
      </c>
      <c r="B2493" s="74" t="s">
        <v>3328</v>
      </c>
      <c r="C2493" s="79" t="s">
        <v>299</v>
      </c>
      <c r="D2493" s="81">
        <v>30480811</v>
      </c>
      <c r="E2493" s="78">
        <v>29</v>
      </c>
      <c r="F2493" s="74" t="s">
        <v>3578</v>
      </c>
      <c r="G2493" s="76">
        <v>82088.441999999995</v>
      </c>
      <c r="H2493" s="76">
        <v>82088.441999999995</v>
      </c>
      <c r="I2493" s="78">
        <v>2</v>
      </c>
      <c r="J2493" s="108">
        <v>42740</v>
      </c>
      <c r="K2493" s="109">
        <v>1</v>
      </c>
    </row>
    <row r="2494" spans="1:11" s="35" customFormat="1" x14ac:dyDescent="0.2">
      <c r="A2494" s="74" t="s">
        <v>2372</v>
      </c>
      <c r="B2494" s="74" t="s">
        <v>3328</v>
      </c>
      <c r="C2494" s="79" t="s">
        <v>299</v>
      </c>
      <c r="D2494" s="81">
        <v>30480812</v>
      </c>
      <c r="E2494" s="78">
        <v>29</v>
      </c>
      <c r="F2494" s="74" t="s">
        <v>3579</v>
      </c>
      <c r="G2494" s="76">
        <v>23669.1</v>
      </c>
      <c r="H2494" s="76">
        <v>23669.1</v>
      </c>
      <c r="I2494" s="78">
        <v>2</v>
      </c>
      <c r="J2494" s="108">
        <v>42740</v>
      </c>
      <c r="K2494" s="109">
        <v>1</v>
      </c>
    </row>
    <row r="2495" spans="1:11" s="35" customFormat="1" x14ac:dyDescent="0.2">
      <c r="A2495" s="74" t="s">
        <v>2372</v>
      </c>
      <c r="B2495" s="74" t="s">
        <v>114</v>
      </c>
      <c r="C2495" s="79" t="s">
        <v>299</v>
      </c>
      <c r="D2495" s="81">
        <v>30480893</v>
      </c>
      <c r="E2495" s="78">
        <v>29</v>
      </c>
      <c r="F2495" s="74" t="s">
        <v>3580</v>
      </c>
      <c r="G2495" s="76">
        <v>572172.11100000003</v>
      </c>
      <c r="H2495" s="76">
        <v>572172.11100000003</v>
      </c>
      <c r="I2495" s="78">
        <v>2</v>
      </c>
      <c r="J2495" s="108">
        <v>42740</v>
      </c>
      <c r="K2495" s="109">
        <v>1</v>
      </c>
    </row>
    <row r="2496" spans="1:11" s="35" customFormat="1" x14ac:dyDescent="0.2">
      <c r="A2496" s="74" t="s">
        <v>2372</v>
      </c>
      <c r="B2496" s="74" t="s">
        <v>114</v>
      </c>
      <c r="C2496" s="79" t="s">
        <v>299</v>
      </c>
      <c r="D2496" s="81">
        <v>30481106</v>
      </c>
      <c r="E2496" s="85">
        <v>33</v>
      </c>
      <c r="F2496" s="74" t="s">
        <v>3581</v>
      </c>
      <c r="G2496" s="76">
        <v>325000</v>
      </c>
      <c r="H2496" s="76">
        <v>100000</v>
      </c>
      <c r="I2496" s="78">
        <v>28</v>
      </c>
      <c r="J2496" s="108">
        <v>42747</v>
      </c>
      <c r="K2496" s="109">
        <v>0.30769230769230771</v>
      </c>
    </row>
    <row r="2497" spans="1:11" s="35" customFormat="1" x14ac:dyDescent="0.2">
      <c r="A2497" s="74" t="s">
        <v>2372</v>
      </c>
      <c r="B2497" s="74" t="s">
        <v>114</v>
      </c>
      <c r="C2497" s="79" t="s">
        <v>299</v>
      </c>
      <c r="D2497" s="81">
        <v>30481912</v>
      </c>
      <c r="E2497" s="85">
        <v>33</v>
      </c>
      <c r="F2497" s="74" t="s">
        <v>3582</v>
      </c>
      <c r="G2497" s="76">
        <v>82778</v>
      </c>
      <c r="H2497" s="76">
        <v>41389</v>
      </c>
      <c r="I2497" s="78">
        <v>158</v>
      </c>
      <c r="J2497" s="108">
        <v>42816</v>
      </c>
      <c r="K2497" s="109">
        <v>0.5</v>
      </c>
    </row>
    <row r="2498" spans="1:11" s="35" customFormat="1" x14ac:dyDescent="0.2">
      <c r="A2498" s="74" t="s">
        <v>2372</v>
      </c>
      <c r="B2498" s="74" t="s">
        <v>114</v>
      </c>
      <c r="C2498" s="79" t="s">
        <v>299</v>
      </c>
      <c r="D2498" s="81">
        <v>30482000</v>
      </c>
      <c r="E2498" s="85">
        <v>33</v>
      </c>
      <c r="F2498" s="74" t="s">
        <v>3583</v>
      </c>
      <c r="G2498" s="76">
        <v>104092</v>
      </c>
      <c r="H2498" s="76">
        <v>52046</v>
      </c>
      <c r="I2498" s="78">
        <v>158</v>
      </c>
      <c r="J2498" s="108">
        <v>42816</v>
      </c>
      <c r="K2498" s="109">
        <v>0.5</v>
      </c>
    </row>
    <row r="2499" spans="1:11" s="35" customFormat="1" x14ac:dyDescent="0.2">
      <c r="A2499" s="74" t="s">
        <v>2372</v>
      </c>
      <c r="B2499" s="74" t="s">
        <v>114</v>
      </c>
      <c r="C2499" s="79" t="s">
        <v>299</v>
      </c>
      <c r="D2499" s="81">
        <v>30481921</v>
      </c>
      <c r="E2499" s="85">
        <v>33</v>
      </c>
      <c r="F2499" s="74" t="s">
        <v>3584</v>
      </c>
      <c r="G2499" s="76">
        <v>50000</v>
      </c>
      <c r="H2499" s="76">
        <v>25000</v>
      </c>
      <c r="I2499" s="78">
        <v>158</v>
      </c>
      <c r="J2499" s="108">
        <v>42816</v>
      </c>
      <c r="K2499" s="109">
        <v>0.5</v>
      </c>
    </row>
    <row r="2500" spans="1:11" s="35" customFormat="1" x14ac:dyDescent="0.2">
      <c r="A2500" s="74" t="s">
        <v>2372</v>
      </c>
      <c r="B2500" s="74" t="s">
        <v>114</v>
      </c>
      <c r="C2500" s="79" t="s">
        <v>299</v>
      </c>
      <c r="D2500" s="81">
        <v>30481907</v>
      </c>
      <c r="E2500" s="85">
        <v>33</v>
      </c>
      <c r="F2500" s="74" t="s">
        <v>3585</v>
      </c>
      <c r="G2500" s="76">
        <v>118328</v>
      </c>
      <c r="H2500" s="76">
        <v>60000</v>
      </c>
      <c r="I2500" s="78">
        <v>158</v>
      </c>
      <c r="J2500" s="108">
        <v>42816</v>
      </c>
      <c r="K2500" s="109">
        <v>0.50706510715975928</v>
      </c>
    </row>
    <row r="2501" spans="1:11" s="35" customFormat="1" x14ac:dyDescent="0.2">
      <c r="A2501" s="74" t="s">
        <v>2372</v>
      </c>
      <c r="B2501" s="74" t="s">
        <v>114</v>
      </c>
      <c r="C2501" s="79" t="s">
        <v>299</v>
      </c>
      <c r="D2501" s="81">
        <v>30481917</v>
      </c>
      <c r="E2501" s="85">
        <v>33</v>
      </c>
      <c r="F2501" s="74" t="s">
        <v>3586</v>
      </c>
      <c r="G2501" s="76">
        <v>88000</v>
      </c>
      <c r="H2501" s="76">
        <v>44000</v>
      </c>
      <c r="I2501" s="78">
        <v>158</v>
      </c>
      <c r="J2501" s="108">
        <v>42816</v>
      </c>
      <c r="K2501" s="109">
        <v>0.5</v>
      </c>
    </row>
    <row r="2502" spans="1:11" s="35" customFormat="1" x14ac:dyDescent="0.2">
      <c r="A2502" s="74" t="s">
        <v>2372</v>
      </c>
      <c r="B2502" s="74" t="s">
        <v>114</v>
      </c>
      <c r="C2502" s="79" t="s">
        <v>299</v>
      </c>
      <c r="D2502" s="81">
        <v>30481997</v>
      </c>
      <c r="E2502" s="85">
        <v>33</v>
      </c>
      <c r="F2502" s="74" t="s">
        <v>3587</v>
      </c>
      <c r="G2502" s="76">
        <v>193424</v>
      </c>
      <c r="H2502" s="76">
        <v>100000</v>
      </c>
      <c r="I2502" s="78">
        <v>158</v>
      </c>
      <c r="J2502" s="108">
        <v>42816</v>
      </c>
      <c r="K2502" s="109">
        <v>0.51699892464223673</v>
      </c>
    </row>
    <row r="2503" spans="1:11" s="35" customFormat="1" x14ac:dyDescent="0.2">
      <c r="A2503" s="74" t="s">
        <v>2372</v>
      </c>
      <c r="B2503" s="74" t="s">
        <v>3323</v>
      </c>
      <c r="C2503" s="79" t="s">
        <v>299</v>
      </c>
      <c r="D2503" s="81">
        <v>30398924</v>
      </c>
      <c r="E2503" s="78">
        <v>29</v>
      </c>
      <c r="F2503" s="74" t="s">
        <v>3588</v>
      </c>
      <c r="G2503" s="76">
        <v>32884.51</v>
      </c>
      <c r="H2503" s="76">
        <v>32884.51</v>
      </c>
      <c r="I2503" s="78">
        <v>183</v>
      </c>
      <c r="J2503" s="108">
        <v>42831</v>
      </c>
      <c r="K2503" s="109">
        <v>1</v>
      </c>
    </row>
    <row r="2504" spans="1:11" s="35" customFormat="1" x14ac:dyDescent="0.2">
      <c r="A2504" s="74" t="s">
        <v>2372</v>
      </c>
      <c r="B2504" s="74" t="s">
        <v>3424</v>
      </c>
      <c r="C2504" s="79" t="s">
        <v>299</v>
      </c>
      <c r="D2504" s="81">
        <v>30459933</v>
      </c>
      <c r="E2504" s="78">
        <v>29</v>
      </c>
      <c r="F2504" s="74" t="s">
        <v>3589</v>
      </c>
      <c r="G2504" s="76">
        <v>114052.22</v>
      </c>
      <c r="H2504" s="76">
        <v>114052.22</v>
      </c>
      <c r="I2504" s="78">
        <v>183</v>
      </c>
      <c r="J2504" s="108">
        <v>42831</v>
      </c>
      <c r="K2504" s="109">
        <v>1</v>
      </c>
    </row>
    <row r="2505" spans="1:11" s="35" customFormat="1" x14ac:dyDescent="0.2">
      <c r="A2505" s="74" t="s">
        <v>2372</v>
      </c>
      <c r="B2505" s="74" t="s">
        <v>3289</v>
      </c>
      <c r="C2505" s="79" t="s">
        <v>299</v>
      </c>
      <c r="D2505" s="81">
        <v>30470406</v>
      </c>
      <c r="E2505" s="78">
        <v>29</v>
      </c>
      <c r="F2505" s="74" t="s">
        <v>3590</v>
      </c>
      <c r="G2505" s="76">
        <v>40897.976999999999</v>
      </c>
      <c r="H2505" s="76">
        <v>40897.976999999999</v>
      </c>
      <c r="I2505" s="78">
        <v>183</v>
      </c>
      <c r="J2505" s="108">
        <v>42831</v>
      </c>
      <c r="K2505" s="109">
        <v>1</v>
      </c>
    </row>
    <row r="2506" spans="1:11" s="35" customFormat="1" x14ac:dyDescent="0.2">
      <c r="A2506" s="74" t="s">
        <v>2372</v>
      </c>
      <c r="B2506" s="74" t="s">
        <v>3305</v>
      </c>
      <c r="C2506" s="79" t="s">
        <v>299</v>
      </c>
      <c r="D2506" s="81">
        <v>30406874</v>
      </c>
      <c r="E2506" s="78">
        <v>29</v>
      </c>
      <c r="F2506" s="74" t="s">
        <v>3591</v>
      </c>
      <c r="G2506" s="76">
        <v>42000</v>
      </c>
      <c r="H2506" s="76">
        <v>42000</v>
      </c>
      <c r="I2506" s="78">
        <v>183</v>
      </c>
      <c r="J2506" s="108">
        <v>42831</v>
      </c>
      <c r="K2506" s="109">
        <v>1</v>
      </c>
    </row>
    <row r="2507" spans="1:11" s="35" customFormat="1" x14ac:dyDescent="0.2">
      <c r="A2507" s="79" t="s">
        <v>3601</v>
      </c>
      <c r="B2507" s="79" t="s">
        <v>114</v>
      </c>
      <c r="C2507" s="79" t="s">
        <v>299</v>
      </c>
      <c r="D2507" s="80">
        <v>3301010</v>
      </c>
      <c r="E2507" s="85">
        <v>33</v>
      </c>
      <c r="F2507" s="74" t="s">
        <v>3603</v>
      </c>
      <c r="G2507" s="82">
        <v>1000000</v>
      </c>
      <c r="H2507" s="82">
        <v>646920</v>
      </c>
      <c r="I2507" s="83" t="s">
        <v>4037</v>
      </c>
      <c r="J2507" s="97"/>
      <c r="K2507" s="98" t="s">
        <v>299</v>
      </c>
    </row>
    <row r="2508" spans="1:11" s="35" customFormat="1" x14ac:dyDescent="0.2">
      <c r="A2508" s="79" t="s">
        <v>3601</v>
      </c>
      <c r="B2508" s="79" t="s">
        <v>115</v>
      </c>
      <c r="C2508" s="79" t="s">
        <v>299</v>
      </c>
      <c r="D2508" s="80">
        <v>20090722</v>
      </c>
      <c r="E2508" s="85">
        <v>31</v>
      </c>
      <c r="F2508" s="74" t="s">
        <v>3604</v>
      </c>
      <c r="G2508" s="82">
        <v>6900000</v>
      </c>
      <c r="H2508" s="82">
        <v>49199</v>
      </c>
      <c r="I2508" s="83">
        <v>3999</v>
      </c>
      <c r="J2508" s="97">
        <v>41586</v>
      </c>
      <c r="K2508" s="98" t="s">
        <v>299</v>
      </c>
    </row>
    <row r="2509" spans="1:11" s="35" customFormat="1" x14ac:dyDescent="0.2">
      <c r="A2509" s="79" t="s">
        <v>3601</v>
      </c>
      <c r="B2509" s="79" t="s">
        <v>3605</v>
      </c>
      <c r="C2509" s="79" t="s">
        <v>299</v>
      </c>
      <c r="D2509" s="80">
        <v>20138269</v>
      </c>
      <c r="E2509" s="85">
        <v>31</v>
      </c>
      <c r="F2509" s="74" t="s">
        <v>3606</v>
      </c>
      <c r="G2509" s="82">
        <v>1005036</v>
      </c>
      <c r="H2509" s="82">
        <v>78381</v>
      </c>
      <c r="I2509" s="83">
        <v>4157</v>
      </c>
      <c r="J2509" s="97">
        <v>41715</v>
      </c>
      <c r="K2509" s="98" t="s">
        <v>299</v>
      </c>
    </row>
    <row r="2510" spans="1:11" s="35" customFormat="1" x14ac:dyDescent="0.2">
      <c r="A2510" s="79" t="s">
        <v>3601</v>
      </c>
      <c r="B2510" s="79" t="s">
        <v>3607</v>
      </c>
      <c r="C2510" s="79" t="s">
        <v>299</v>
      </c>
      <c r="D2510" s="80">
        <v>20145338</v>
      </c>
      <c r="E2510" s="85">
        <v>33</v>
      </c>
      <c r="F2510" s="74" t="s">
        <v>3608</v>
      </c>
      <c r="G2510" s="82">
        <v>6560376</v>
      </c>
      <c r="H2510" s="82">
        <v>162410</v>
      </c>
      <c r="I2510" s="83">
        <v>2448</v>
      </c>
      <c r="J2510" s="97">
        <v>39639</v>
      </c>
      <c r="K2510" s="98" t="s">
        <v>299</v>
      </c>
    </row>
    <row r="2511" spans="1:11" s="35" customFormat="1" x14ac:dyDescent="0.2">
      <c r="A2511" s="79" t="s">
        <v>3601</v>
      </c>
      <c r="B2511" s="79" t="s">
        <v>3609</v>
      </c>
      <c r="C2511" s="79" t="s">
        <v>299</v>
      </c>
      <c r="D2511" s="80">
        <v>20156686</v>
      </c>
      <c r="E2511" s="85">
        <v>33</v>
      </c>
      <c r="F2511" s="74" t="s">
        <v>3610</v>
      </c>
      <c r="G2511" s="82">
        <v>3992850</v>
      </c>
      <c r="H2511" s="82">
        <v>624961</v>
      </c>
      <c r="I2511" s="83">
        <v>4453</v>
      </c>
      <c r="J2511" s="97">
        <v>41991</v>
      </c>
      <c r="K2511" s="98" t="s">
        <v>299</v>
      </c>
    </row>
    <row r="2512" spans="1:11" s="35" customFormat="1" x14ac:dyDescent="0.2">
      <c r="A2512" s="79" t="s">
        <v>3601</v>
      </c>
      <c r="B2512" s="79" t="s">
        <v>3611</v>
      </c>
      <c r="C2512" s="79" t="s">
        <v>299</v>
      </c>
      <c r="D2512" s="80">
        <v>30028777</v>
      </c>
      <c r="E2512" s="85">
        <v>31</v>
      </c>
      <c r="F2512" s="74" t="s">
        <v>3612</v>
      </c>
      <c r="G2512" s="82">
        <v>1611310</v>
      </c>
      <c r="H2512" s="82">
        <v>117212</v>
      </c>
      <c r="I2512" s="83">
        <v>3734</v>
      </c>
      <c r="J2512" s="97">
        <v>41361</v>
      </c>
      <c r="K2512" s="98" t="s">
        <v>299</v>
      </c>
    </row>
    <row r="2513" spans="1:11" s="35" customFormat="1" x14ac:dyDescent="0.2">
      <c r="A2513" s="79" t="s">
        <v>3601</v>
      </c>
      <c r="B2513" s="79" t="s">
        <v>3613</v>
      </c>
      <c r="C2513" s="79" t="s">
        <v>299</v>
      </c>
      <c r="D2513" s="80">
        <v>30029287</v>
      </c>
      <c r="E2513" s="85">
        <v>31</v>
      </c>
      <c r="F2513" s="74" t="s">
        <v>3614</v>
      </c>
      <c r="G2513" s="82">
        <v>3419364</v>
      </c>
      <c r="H2513" s="82">
        <v>2337435</v>
      </c>
      <c r="I2513" s="83">
        <v>4473</v>
      </c>
      <c r="J2513" s="97">
        <v>42018</v>
      </c>
      <c r="K2513" s="98" t="s">
        <v>299</v>
      </c>
    </row>
    <row r="2514" spans="1:11" s="35" customFormat="1" x14ac:dyDescent="0.2">
      <c r="A2514" s="79" t="s">
        <v>3601</v>
      </c>
      <c r="B2514" s="79" t="s">
        <v>3607</v>
      </c>
      <c r="C2514" s="79" t="s">
        <v>299</v>
      </c>
      <c r="D2514" s="80">
        <v>30034190</v>
      </c>
      <c r="E2514" s="85">
        <v>31</v>
      </c>
      <c r="F2514" s="74" t="s">
        <v>3615</v>
      </c>
      <c r="G2514" s="82">
        <v>851769</v>
      </c>
      <c r="H2514" s="82">
        <v>25653</v>
      </c>
      <c r="I2514" s="83">
        <v>3429</v>
      </c>
      <c r="J2514" s="97">
        <v>41011</v>
      </c>
      <c r="K2514" s="77" t="s">
        <v>800</v>
      </c>
    </row>
    <row r="2515" spans="1:11" s="35" customFormat="1" x14ac:dyDescent="0.2">
      <c r="A2515" s="79" t="s">
        <v>3601</v>
      </c>
      <c r="B2515" s="79" t="s">
        <v>3616</v>
      </c>
      <c r="C2515" s="79" t="s">
        <v>299</v>
      </c>
      <c r="D2515" s="80">
        <v>30036388</v>
      </c>
      <c r="E2515" s="85">
        <v>31</v>
      </c>
      <c r="F2515" s="74" t="s">
        <v>3617</v>
      </c>
      <c r="G2515" s="82">
        <v>3804002</v>
      </c>
      <c r="H2515" s="82">
        <v>13365</v>
      </c>
      <c r="I2515" s="83">
        <v>3480</v>
      </c>
      <c r="J2515" s="97">
        <v>41089</v>
      </c>
      <c r="K2515" s="98" t="s">
        <v>299</v>
      </c>
    </row>
    <row r="2516" spans="1:11" s="35" customFormat="1" ht="25.5" x14ac:dyDescent="0.2">
      <c r="A2516" s="79" t="s">
        <v>3601</v>
      </c>
      <c r="B2516" s="79" t="s">
        <v>3618</v>
      </c>
      <c r="C2516" s="79" t="s">
        <v>299</v>
      </c>
      <c r="D2516" s="80">
        <v>30043038</v>
      </c>
      <c r="E2516" s="85">
        <v>31</v>
      </c>
      <c r="F2516" s="74" t="s">
        <v>3619</v>
      </c>
      <c r="G2516" s="82">
        <v>914192</v>
      </c>
      <c r="H2516" s="82">
        <v>14080</v>
      </c>
      <c r="I2516" s="83">
        <v>3541</v>
      </c>
      <c r="J2516" s="97"/>
      <c r="K2516" s="77" t="s">
        <v>4038</v>
      </c>
    </row>
    <row r="2517" spans="1:11" s="35" customFormat="1" x14ac:dyDescent="0.2">
      <c r="A2517" s="79" t="s">
        <v>3601</v>
      </c>
      <c r="B2517" s="79" t="s">
        <v>3620</v>
      </c>
      <c r="C2517" s="79" t="s">
        <v>299</v>
      </c>
      <c r="D2517" s="80">
        <v>30044279</v>
      </c>
      <c r="E2517" s="85">
        <v>31</v>
      </c>
      <c r="F2517" s="74" t="s">
        <v>3621</v>
      </c>
      <c r="G2517" s="82">
        <v>5664548</v>
      </c>
      <c r="H2517" s="82">
        <v>1363847</v>
      </c>
      <c r="I2517" s="83">
        <v>2662</v>
      </c>
      <c r="J2517" s="97">
        <v>39912</v>
      </c>
      <c r="K2517" s="98" t="s">
        <v>299</v>
      </c>
    </row>
    <row r="2518" spans="1:11" s="35" customFormat="1" ht="25.5" x14ac:dyDescent="0.2">
      <c r="A2518" s="79" t="s">
        <v>3601</v>
      </c>
      <c r="B2518" s="79" t="s">
        <v>3622</v>
      </c>
      <c r="C2518" s="79" t="s">
        <v>299</v>
      </c>
      <c r="D2518" s="80">
        <v>30051562</v>
      </c>
      <c r="E2518" s="85">
        <v>31</v>
      </c>
      <c r="F2518" s="74" t="s">
        <v>3623</v>
      </c>
      <c r="G2518" s="82">
        <v>2451086</v>
      </c>
      <c r="H2518" s="82">
        <v>244173</v>
      </c>
      <c r="I2518" s="83">
        <v>4443</v>
      </c>
      <c r="J2518" s="97"/>
      <c r="K2518" s="77" t="s">
        <v>4038</v>
      </c>
    </row>
    <row r="2519" spans="1:11" s="35" customFormat="1" x14ac:dyDescent="0.2">
      <c r="A2519" s="79" t="s">
        <v>3601</v>
      </c>
      <c r="B2519" s="79" t="s">
        <v>3620</v>
      </c>
      <c r="C2519" s="79" t="s">
        <v>299</v>
      </c>
      <c r="D2519" s="80">
        <v>30051602</v>
      </c>
      <c r="E2519" s="85">
        <v>31</v>
      </c>
      <c r="F2519" s="74" t="s">
        <v>3624</v>
      </c>
      <c r="G2519" s="82">
        <v>2365549</v>
      </c>
      <c r="H2519" s="82">
        <v>2189671</v>
      </c>
      <c r="I2519" s="83">
        <v>4592</v>
      </c>
      <c r="J2519" s="97"/>
      <c r="K2519" s="98" t="s">
        <v>299</v>
      </c>
    </row>
    <row r="2520" spans="1:11" s="35" customFormat="1" x14ac:dyDescent="0.2">
      <c r="A2520" s="79" t="s">
        <v>3601</v>
      </c>
      <c r="B2520" s="79" t="s">
        <v>3625</v>
      </c>
      <c r="C2520" s="79" t="s">
        <v>299</v>
      </c>
      <c r="D2520" s="80">
        <v>30067003</v>
      </c>
      <c r="E2520" s="85">
        <v>31</v>
      </c>
      <c r="F2520" s="74" t="s">
        <v>3626</v>
      </c>
      <c r="G2520" s="82">
        <v>683492</v>
      </c>
      <c r="H2520" s="82">
        <v>1443</v>
      </c>
      <c r="I2520" s="83">
        <v>4009</v>
      </c>
      <c r="J2520" s="97"/>
      <c r="K2520" s="98" t="s">
        <v>299</v>
      </c>
    </row>
    <row r="2521" spans="1:11" s="35" customFormat="1" x14ac:dyDescent="0.2">
      <c r="A2521" s="79" t="s">
        <v>3601</v>
      </c>
      <c r="B2521" s="79" t="s">
        <v>3607</v>
      </c>
      <c r="C2521" s="79" t="s">
        <v>299</v>
      </c>
      <c r="D2521" s="80">
        <v>30069765</v>
      </c>
      <c r="E2521" s="85">
        <v>33</v>
      </c>
      <c r="F2521" s="74" t="s">
        <v>3627</v>
      </c>
      <c r="G2521" s="82">
        <v>1053869</v>
      </c>
      <c r="H2521" s="82">
        <v>99908</v>
      </c>
      <c r="I2521" s="83">
        <v>4019</v>
      </c>
      <c r="J2521" s="97">
        <v>41620</v>
      </c>
      <c r="K2521" s="77" t="s">
        <v>800</v>
      </c>
    </row>
    <row r="2522" spans="1:11" s="35" customFormat="1" x14ac:dyDescent="0.2">
      <c r="A2522" s="79" t="s">
        <v>3601</v>
      </c>
      <c r="B2522" s="79" t="s">
        <v>3628</v>
      </c>
      <c r="C2522" s="79" t="s">
        <v>299</v>
      </c>
      <c r="D2522" s="80">
        <v>30069793</v>
      </c>
      <c r="E2522" s="85">
        <v>31</v>
      </c>
      <c r="F2522" s="74" t="s">
        <v>3629</v>
      </c>
      <c r="G2522" s="82">
        <v>1736556</v>
      </c>
      <c r="H2522" s="82">
        <v>177152</v>
      </c>
      <c r="I2522" s="83">
        <v>4422</v>
      </c>
      <c r="J2522" s="97"/>
      <c r="K2522" s="98" t="s">
        <v>299</v>
      </c>
    </row>
    <row r="2523" spans="1:11" s="35" customFormat="1" x14ac:dyDescent="0.2">
      <c r="A2523" s="79" t="s">
        <v>3601</v>
      </c>
      <c r="B2523" s="79" t="s">
        <v>3630</v>
      </c>
      <c r="C2523" s="79" t="s">
        <v>317</v>
      </c>
      <c r="D2523" s="80">
        <v>30071516</v>
      </c>
      <c r="E2523" s="85">
        <v>31</v>
      </c>
      <c r="F2523" s="74" t="s">
        <v>3631</v>
      </c>
      <c r="G2523" s="82">
        <v>521175</v>
      </c>
      <c r="H2523" s="82">
        <v>478969</v>
      </c>
      <c r="I2523" s="83">
        <v>2896</v>
      </c>
      <c r="J2523" s="97">
        <v>40212</v>
      </c>
      <c r="K2523" s="77" t="s">
        <v>4039</v>
      </c>
    </row>
    <row r="2524" spans="1:11" s="35" customFormat="1" x14ac:dyDescent="0.2">
      <c r="A2524" s="79" t="s">
        <v>3601</v>
      </c>
      <c r="B2524" s="79" t="s">
        <v>3625</v>
      </c>
      <c r="C2524" s="79" t="s">
        <v>299</v>
      </c>
      <c r="D2524" s="80">
        <v>30071874</v>
      </c>
      <c r="E2524" s="85">
        <v>31</v>
      </c>
      <c r="F2524" s="74" t="s">
        <v>3632</v>
      </c>
      <c r="G2524" s="82">
        <v>8822664</v>
      </c>
      <c r="H2524" s="82">
        <v>3735628</v>
      </c>
      <c r="I2524" s="83">
        <v>4412</v>
      </c>
      <c r="J2524" s="97">
        <v>41970</v>
      </c>
      <c r="K2524" s="98" t="s">
        <v>299</v>
      </c>
    </row>
    <row r="2525" spans="1:11" s="35" customFormat="1" x14ac:dyDescent="0.2">
      <c r="A2525" s="79" t="s">
        <v>3601</v>
      </c>
      <c r="B2525" s="79" t="s">
        <v>3633</v>
      </c>
      <c r="C2525" s="79" t="s">
        <v>356</v>
      </c>
      <c r="D2525" s="80">
        <v>30073830</v>
      </c>
      <c r="E2525" s="85">
        <v>33</v>
      </c>
      <c r="F2525" s="74" t="s">
        <v>3634</v>
      </c>
      <c r="G2525" s="82">
        <v>89560</v>
      </c>
      <c r="H2525" s="82">
        <v>41431</v>
      </c>
      <c r="I2525" s="83">
        <v>2593</v>
      </c>
      <c r="J2525" s="97">
        <v>39776</v>
      </c>
      <c r="K2525" s="77" t="s">
        <v>800</v>
      </c>
    </row>
    <row r="2526" spans="1:11" s="35" customFormat="1" x14ac:dyDescent="0.2">
      <c r="A2526" s="79" t="s">
        <v>3601</v>
      </c>
      <c r="B2526" s="79" t="s">
        <v>3635</v>
      </c>
      <c r="C2526" s="79" t="s">
        <v>299</v>
      </c>
      <c r="D2526" s="80">
        <v>30076270</v>
      </c>
      <c r="E2526" s="85">
        <v>33</v>
      </c>
      <c r="F2526" s="74" t="s">
        <v>3636</v>
      </c>
      <c r="G2526" s="82">
        <v>1655688</v>
      </c>
      <c r="H2526" s="82">
        <v>98791</v>
      </c>
      <c r="I2526" s="83">
        <v>4198</v>
      </c>
      <c r="J2526" s="97"/>
      <c r="K2526" s="77" t="s">
        <v>800</v>
      </c>
    </row>
    <row r="2527" spans="1:11" s="35" customFormat="1" x14ac:dyDescent="0.2">
      <c r="A2527" s="79" t="s">
        <v>3601</v>
      </c>
      <c r="B2527" s="79" t="s">
        <v>3616</v>
      </c>
      <c r="C2527" s="79" t="s">
        <v>299</v>
      </c>
      <c r="D2527" s="80">
        <v>30076583</v>
      </c>
      <c r="E2527" s="85">
        <v>31</v>
      </c>
      <c r="F2527" s="74" t="s">
        <v>3637</v>
      </c>
      <c r="G2527" s="82">
        <v>435744</v>
      </c>
      <c r="H2527" s="82">
        <v>355583</v>
      </c>
      <c r="I2527" s="83">
        <v>4786</v>
      </c>
      <c r="J2527" s="97"/>
      <c r="K2527" s="98" t="s">
        <v>299</v>
      </c>
    </row>
    <row r="2528" spans="1:11" s="35" customFormat="1" x14ac:dyDescent="0.2">
      <c r="A2528" s="79" t="s">
        <v>3601</v>
      </c>
      <c r="B2528" s="79" t="s">
        <v>3630</v>
      </c>
      <c r="C2528" s="79" t="s">
        <v>299</v>
      </c>
      <c r="D2528" s="80">
        <v>30083147</v>
      </c>
      <c r="E2528" s="85">
        <v>31</v>
      </c>
      <c r="F2528" s="74" t="s">
        <v>3638</v>
      </c>
      <c r="G2528" s="82">
        <v>1073043</v>
      </c>
      <c r="H2528" s="82">
        <v>441546</v>
      </c>
      <c r="I2528" s="83">
        <v>4024</v>
      </c>
      <c r="J2528" s="97">
        <v>41620</v>
      </c>
      <c r="K2528" s="98" t="s">
        <v>299</v>
      </c>
    </row>
    <row r="2529" spans="1:11" s="35" customFormat="1" x14ac:dyDescent="0.2">
      <c r="A2529" s="79" t="s">
        <v>3601</v>
      </c>
      <c r="B2529" s="79" t="s">
        <v>3639</v>
      </c>
      <c r="C2529" s="79" t="s">
        <v>299</v>
      </c>
      <c r="D2529" s="80">
        <v>30084247</v>
      </c>
      <c r="E2529" s="85">
        <v>33</v>
      </c>
      <c r="F2529" s="74" t="s">
        <v>3640</v>
      </c>
      <c r="G2529" s="82">
        <v>1351896</v>
      </c>
      <c r="H2529" s="82">
        <v>191280</v>
      </c>
      <c r="I2529" s="83">
        <v>3628</v>
      </c>
      <c r="J2529" s="97">
        <v>41235</v>
      </c>
      <c r="K2529" s="77" t="s">
        <v>800</v>
      </c>
    </row>
    <row r="2530" spans="1:11" s="35" customFormat="1" x14ac:dyDescent="0.2">
      <c r="A2530" s="79" t="s">
        <v>3601</v>
      </c>
      <c r="B2530" s="79" t="s">
        <v>114</v>
      </c>
      <c r="C2530" s="79" t="s">
        <v>299</v>
      </c>
      <c r="D2530" s="80">
        <v>30084787</v>
      </c>
      <c r="E2530" s="85">
        <v>31</v>
      </c>
      <c r="F2530" s="74" t="s">
        <v>3641</v>
      </c>
      <c r="G2530" s="82">
        <v>7467198</v>
      </c>
      <c r="H2530" s="82">
        <v>4782220</v>
      </c>
      <c r="I2530" s="83">
        <v>3811</v>
      </c>
      <c r="J2530" s="97"/>
      <c r="K2530" s="98" t="s">
        <v>299</v>
      </c>
    </row>
    <row r="2531" spans="1:11" s="35" customFormat="1" x14ac:dyDescent="0.2">
      <c r="A2531" s="79" t="s">
        <v>3601</v>
      </c>
      <c r="B2531" s="79" t="s">
        <v>3642</v>
      </c>
      <c r="C2531" s="79" t="s">
        <v>299</v>
      </c>
      <c r="D2531" s="80">
        <v>30085415</v>
      </c>
      <c r="E2531" s="85">
        <v>31</v>
      </c>
      <c r="F2531" s="74" t="s">
        <v>3643</v>
      </c>
      <c r="G2531" s="82">
        <v>1735971</v>
      </c>
      <c r="H2531" s="82">
        <v>580917</v>
      </c>
      <c r="I2531" s="83">
        <v>4750</v>
      </c>
      <c r="J2531" s="97">
        <v>42285</v>
      </c>
      <c r="K2531" s="98" t="s">
        <v>299</v>
      </c>
    </row>
    <row r="2532" spans="1:11" s="35" customFormat="1" x14ac:dyDescent="0.2">
      <c r="A2532" s="79" t="s">
        <v>3601</v>
      </c>
      <c r="B2532" s="79" t="s">
        <v>3644</v>
      </c>
      <c r="C2532" s="79" t="s">
        <v>299</v>
      </c>
      <c r="D2532" s="80">
        <v>30085500</v>
      </c>
      <c r="E2532" s="85">
        <v>33</v>
      </c>
      <c r="F2532" s="74" t="s">
        <v>3645</v>
      </c>
      <c r="G2532" s="82">
        <v>176651</v>
      </c>
      <c r="H2532" s="82">
        <v>37598</v>
      </c>
      <c r="I2532" s="83">
        <v>4283</v>
      </c>
      <c r="J2532" s="97">
        <v>41858</v>
      </c>
      <c r="K2532" s="98" t="s">
        <v>299</v>
      </c>
    </row>
    <row r="2533" spans="1:11" s="35" customFormat="1" x14ac:dyDescent="0.2">
      <c r="A2533" s="79" t="s">
        <v>3601</v>
      </c>
      <c r="B2533" s="79" t="s">
        <v>3646</v>
      </c>
      <c r="C2533" s="79" t="s">
        <v>299</v>
      </c>
      <c r="D2533" s="80">
        <v>30086190</v>
      </c>
      <c r="E2533" s="85">
        <v>33</v>
      </c>
      <c r="F2533" s="74" t="s">
        <v>3647</v>
      </c>
      <c r="G2533" s="82">
        <v>786518</v>
      </c>
      <c r="H2533" s="82">
        <v>198126</v>
      </c>
      <c r="I2533" s="83">
        <v>3201</v>
      </c>
      <c r="J2533" s="97">
        <v>40780</v>
      </c>
      <c r="K2533" s="98" t="s">
        <v>299</v>
      </c>
    </row>
    <row r="2534" spans="1:11" s="35" customFormat="1" x14ac:dyDescent="0.2">
      <c r="A2534" s="79" t="s">
        <v>3601</v>
      </c>
      <c r="B2534" s="79" t="s">
        <v>115</v>
      </c>
      <c r="C2534" s="79" t="s">
        <v>299</v>
      </c>
      <c r="D2534" s="80">
        <v>30086372</v>
      </c>
      <c r="E2534" s="85">
        <v>31</v>
      </c>
      <c r="F2534" s="74" t="s">
        <v>3648</v>
      </c>
      <c r="G2534" s="82">
        <v>566744</v>
      </c>
      <c r="H2534" s="82">
        <v>284937</v>
      </c>
      <c r="I2534" s="83">
        <v>3490</v>
      </c>
      <c r="J2534" s="97">
        <v>41089</v>
      </c>
      <c r="K2534" s="98" t="s">
        <v>299</v>
      </c>
    </row>
    <row r="2535" spans="1:11" s="35" customFormat="1" x14ac:dyDescent="0.2">
      <c r="A2535" s="79" t="s">
        <v>3601</v>
      </c>
      <c r="B2535" s="79" t="s">
        <v>3616</v>
      </c>
      <c r="C2535" s="79" t="s">
        <v>299</v>
      </c>
      <c r="D2535" s="80">
        <v>30086519</v>
      </c>
      <c r="E2535" s="85">
        <v>33</v>
      </c>
      <c r="F2535" s="74" t="s">
        <v>3649</v>
      </c>
      <c r="G2535" s="82">
        <v>535709</v>
      </c>
      <c r="H2535" s="82">
        <v>31072</v>
      </c>
      <c r="I2535" s="83">
        <v>4385</v>
      </c>
      <c r="J2535" s="97">
        <v>41962</v>
      </c>
      <c r="K2535" s="77" t="s">
        <v>800</v>
      </c>
    </row>
    <row r="2536" spans="1:11" s="35" customFormat="1" x14ac:dyDescent="0.2">
      <c r="A2536" s="79" t="s">
        <v>3601</v>
      </c>
      <c r="B2536" s="79" t="s">
        <v>3625</v>
      </c>
      <c r="C2536" s="79" t="s">
        <v>299</v>
      </c>
      <c r="D2536" s="80">
        <v>30089028</v>
      </c>
      <c r="E2536" s="85">
        <v>33</v>
      </c>
      <c r="F2536" s="74" t="s">
        <v>3650</v>
      </c>
      <c r="G2536" s="82">
        <v>39250</v>
      </c>
      <c r="H2536" s="82">
        <v>22878</v>
      </c>
      <c r="I2536" s="83">
        <v>4809</v>
      </c>
      <c r="J2536" s="97">
        <v>42352</v>
      </c>
      <c r="K2536" s="77" t="s">
        <v>800</v>
      </c>
    </row>
    <row r="2537" spans="1:11" s="35" customFormat="1" x14ac:dyDescent="0.2">
      <c r="A2537" s="79" t="s">
        <v>3601</v>
      </c>
      <c r="B2537" s="79" t="s">
        <v>3651</v>
      </c>
      <c r="C2537" s="79" t="s">
        <v>299</v>
      </c>
      <c r="D2537" s="80">
        <v>30090807</v>
      </c>
      <c r="E2537" s="85">
        <v>33</v>
      </c>
      <c r="F2537" s="74" t="s">
        <v>3652</v>
      </c>
      <c r="G2537" s="82">
        <v>57437</v>
      </c>
      <c r="H2537" s="82">
        <v>49552</v>
      </c>
      <c r="I2537" s="83">
        <v>4777</v>
      </c>
      <c r="J2537" s="97">
        <v>42299</v>
      </c>
      <c r="K2537" s="98" t="s">
        <v>299</v>
      </c>
    </row>
    <row r="2538" spans="1:11" s="35" customFormat="1" x14ac:dyDescent="0.2">
      <c r="A2538" s="79" t="s">
        <v>3601</v>
      </c>
      <c r="B2538" s="79" t="s">
        <v>3630</v>
      </c>
      <c r="C2538" s="79" t="s">
        <v>299</v>
      </c>
      <c r="D2538" s="80">
        <v>30090937</v>
      </c>
      <c r="E2538" s="85">
        <v>33</v>
      </c>
      <c r="F2538" s="74" t="s">
        <v>3653</v>
      </c>
      <c r="G2538" s="82">
        <v>52591</v>
      </c>
      <c r="H2538" s="82">
        <v>3080</v>
      </c>
      <c r="I2538" s="83">
        <v>3974</v>
      </c>
      <c r="J2538" s="97">
        <v>41586</v>
      </c>
      <c r="K2538" s="77" t="s">
        <v>800</v>
      </c>
    </row>
    <row r="2539" spans="1:11" s="35" customFormat="1" x14ac:dyDescent="0.2">
      <c r="A2539" s="79" t="s">
        <v>3601</v>
      </c>
      <c r="B2539" s="79" t="s">
        <v>3654</v>
      </c>
      <c r="C2539" s="79" t="s">
        <v>299</v>
      </c>
      <c r="D2539" s="80">
        <v>30091120</v>
      </c>
      <c r="E2539" s="85">
        <v>33</v>
      </c>
      <c r="F2539" s="74" t="s">
        <v>3655</v>
      </c>
      <c r="G2539" s="82">
        <v>1337674</v>
      </c>
      <c r="H2539" s="82">
        <v>249710</v>
      </c>
      <c r="I2539" s="83">
        <v>3998</v>
      </c>
      <c r="J2539" s="97">
        <v>41586</v>
      </c>
      <c r="K2539" s="98" t="s">
        <v>299</v>
      </c>
    </row>
    <row r="2540" spans="1:11" s="35" customFormat="1" x14ac:dyDescent="0.2">
      <c r="A2540" s="79" t="s">
        <v>3601</v>
      </c>
      <c r="B2540" s="79" t="s">
        <v>114</v>
      </c>
      <c r="C2540" s="79" t="s">
        <v>299</v>
      </c>
      <c r="D2540" s="80">
        <v>30093490</v>
      </c>
      <c r="E2540" s="85">
        <v>31</v>
      </c>
      <c r="F2540" s="74" t="s">
        <v>3656</v>
      </c>
      <c r="G2540" s="82">
        <v>12863910</v>
      </c>
      <c r="H2540" s="82">
        <v>4099</v>
      </c>
      <c r="I2540" s="83">
        <v>4460</v>
      </c>
      <c r="J2540" s="97">
        <v>41991</v>
      </c>
      <c r="K2540" s="77" t="s">
        <v>4039</v>
      </c>
    </row>
    <row r="2541" spans="1:11" s="35" customFormat="1" x14ac:dyDescent="0.2">
      <c r="A2541" s="79" t="s">
        <v>3601</v>
      </c>
      <c r="B2541" s="79" t="s">
        <v>3616</v>
      </c>
      <c r="C2541" s="79" t="s">
        <v>299</v>
      </c>
      <c r="D2541" s="80">
        <v>30093512</v>
      </c>
      <c r="E2541" s="85">
        <v>33</v>
      </c>
      <c r="F2541" s="74" t="s">
        <v>3657</v>
      </c>
      <c r="G2541" s="82">
        <v>591367</v>
      </c>
      <c r="H2541" s="82">
        <v>340711</v>
      </c>
      <c r="I2541" s="83">
        <v>3147</v>
      </c>
      <c r="J2541" s="97">
        <v>40717</v>
      </c>
      <c r="K2541" s="77" t="s">
        <v>800</v>
      </c>
    </row>
    <row r="2542" spans="1:11" s="35" customFormat="1" x14ac:dyDescent="0.2">
      <c r="A2542" s="79" t="s">
        <v>3601</v>
      </c>
      <c r="B2542" s="79" t="s">
        <v>3609</v>
      </c>
      <c r="C2542" s="79" t="s">
        <v>299</v>
      </c>
      <c r="D2542" s="80">
        <v>30095185</v>
      </c>
      <c r="E2542" s="85">
        <v>33</v>
      </c>
      <c r="F2542" s="74" t="s">
        <v>3658</v>
      </c>
      <c r="G2542" s="82">
        <v>1450063</v>
      </c>
      <c r="H2542" s="82">
        <v>80066</v>
      </c>
      <c r="I2542" s="83">
        <v>3629</v>
      </c>
      <c r="J2542" s="97"/>
      <c r="K2542" s="77" t="s">
        <v>800</v>
      </c>
    </row>
    <row r="2543" spans="1:11" s="35" customFormat="1" x14ac:dyDescent="0.2">
      <c r="A2543" s="79" t="s">
        <v>3601</v>
      </c>
      <c r="B2543" s="79" t="s">
        <v>3639</v>
      </c>
      <c r="C2543" s="79" t="s">
        <v>299</v>
      </c>
      <c r="D2543" s="80">
        <v>30095532</v>
      </c>
      <c r="E2543" s="85">
        <v>33</v>
      </c>
      <c r="F2543" s="74" t="s">
        <v>3659</v>
      </c>
      <c r="G2543" s="82">
        <v>2301751</v>
      </c>
      <c r="H2543" s="82">
        <v>245567</v>
      </c>
      <c r="I2543" s="83">
        <v>4712</v>
      </c>
      <c r="J2543" s="97">
        <v>42250</v>
      </c>
      <c r="K2543" s="98" t="s">
        <v>299</v>
      </c>
    </row>
    <row r="2544" spans="1:11" s="35" customFormat="1" x14ac:dyDescent="0.2">
      <c r="A2544" s="79" t="s">
        <v>3601</v>
      </c>
      <c r="B2544" s="79" t="s">
        <v>3620</v>
      </c>
      <c r="C2544" s="79" t="s">
        <v>299</v>
      </c>
      <c r="D2544" s="80">
        <v>30095986</v>
      </c>
      <c r="E2544" s="85">
        <v>31</v>
      </c>
      <c r="F2544" s="74" t="s">
        <v>3660</v>
      </c>
      <c r="G2544" s="82">
        <v>1669116</v>
      </c>
      <c r="H2544" s="82">
        <v>164316</v>
      </c>
      <c r="I2544" s="83">
        <v>4144</v>
      </c>
      <c r="J2544" s="97">
        <v>41715</v>
      </c>
      <c r="K2544" s="98" t="s">
        <v>299</v>
      </c>
    </row>
    <row r="2545" spans="1:11" s="35" customFormat="1" x14ac:dyDescent="0.2">
      <c r="A2545" s="79" t="s">
        <v>3601</v>
      </c>
      <c r="B2545" s="79" t="s">
        <v>3661</v>
      </c>
      <c r="C2545" s="79" t="s">
        <v>299</v>
      </c>
      <c r="D2545" s="80">
        <v>30099901</v>
      </c>
      <c r="E2545" s="85">
        <v>33</v>
      </c>
      <c r="F2545" s="74" t="s">
        <v>3662</v>
      </c>
      <c r="G2545" s="82">
        <v>57128</v>
      </c>
      <c r="H2545" s="82">
        <v>50067</v>
      </c>
      <c r="I2545" s="83">
        <v>4791</v>
      </c>
      <c r="J2545" s="97">
        <v>42317</v>
      </c>
      <c r="K2545" s="98" t="s">
        <v>299</v>
      </c>
    </row>
    <row r="2546" spans="1:11" s="35" customFormat="1" x14ac:dyDescent="0.2">
      <c r="A2546" s="79" t="s">
        <v>3601</v>
      </c>
      <c r="B2546" s="79" t="s">
        <v>3663</v>
      </c>
      <c r="C2546" s="79" t="s">
        <v>299</v>
      </c>
      <c r="D2546" s="80">
        <v>30100621</v>
      </c>
      <c r="E2546" s="85">
        <v>33</v>
      </c>
      <c r="F2546" s="74" t="s">
        <v>3664</v>
      </c>
      <c r="G2546" s="82">
        <v>585110</v>
      </c>
      <c r="H2546" s="82">
        <v>31318</v>
      </c>
      <c r="I2546" s="83">
        <v>4134</v>
      </c>
      <c r="J2546" s="97">
        <v>41701</v>
      </c>
      <c r="K2546" s="77" t="s">
        <v>800</v>
      </c>
    </row>
    <row r="2547" spans="1:11" s="35" customFormat="1" x14ac:dyDescent="0.2">
      <c r="A2547" s="79" t="s">
        <v>3601</v>
      </c>
      <c r="B2547" s="79" t="s">
        <v>3622</v>
      </c>
      <c r="C2547" s="79" t="s">
        <v>299</v>
      </c>
      <c r="D2547" s="80">
        <v>30101024</v>
      </c>
      <c r="E2547" s="85">
        <v>33</v>
      </c>
      <c r="F2547" s="74" t="s">
        <v>3665</v>
      </c>
      <c r="G2547" s="82">
        <v>59963</v>
      </c>
      <c r="H2547" s="82">
        <v>59963</v>
      </c>
      <c r="I2547" s="83">
        <v>4710</v>
      </c>
      <c r="J2547" s="97">
        <v>42250</v>
      </c>
      <c r="K2547" s="77" t="s">
        <v>800</v>
      </c>
    </row>
    <row r="2548" spans="1:11" s="35" customFormat="1" x14ac:dyDescent="0.2">
      <c r="A2548" s="79" t="s">
        <v>3601</v>
      </c>
      <c r="B2548" s="79" t="s">
        <v>3622</v>
      </c>
      <c r="C2548" s="79" t="s">
        <v>299</v>
      </c>
      <c r="D2548" s="80">
        <v>30101159</v>
      </c>
      <c r="E2548" s="85">
        <v>33</v>
      </c>
      <c r="F2548" s="74" t="s">
        <v>3666</v>
      </c>
      <c r="G2548" s="82">
        <v>59481</v>
      </c>
      <c r="H2548" s="82">
        <v>6691</v>
      </c>
      <c r="I2548" s="83">
        <v>4458</v>
      </c>
      <c r="J2548" s="97">
        <v>42003</v>
      </c>
      <c r="K2548" s="77" t="s">
        <v>800</v>
      </c>
    </row>
    <row r="2549" spans="1:11" s="35" customFormat="1" x14ac:dyDescent="0.2">
      <c r="A2549" s="79" t="s">
        <v>3601</v>
      </c>
      <c r="B2549" s="79" t="s">
        <v>3667</v>
      </c>
      <c r="C2549" s="79" t="s">
        <v>299</v>
      </c>
      <c r="D2549" s="80">
        <v>30102389</v>
      </c>
      <c r="E2549" s="85">
        <v>31</v>
      </c>
      <c r="F2549" s="74" t="s">
        <v>3668</v>
      </c>
      <c r="G2549" s="82">
        <v>4361666</v>
      </c>
      <c r="H2549" s="82">
        <v>18353</v>
      </c>
      <c r="I2549" s="83">
        <v>4079</v>
      </c>
      <c r="J2549" s="97"/>
      <c r="K2549" s="77" t="s">
        <v>800</v>
      </c>
    </row>
    <row r="2550" spans="1:11" s="35" customFormat="1" x14ac:dyDescent="0.2">
      <c r="A2550" s="79" t="s">
        <v>3601</v>
      </c>
      <c r="B2550" s="79" t="s">
        <v>3661</v>
      </c>
      <c r="C2550" s="79" t="s">
        <v>299</v>
      </c>
      <c r="D2550" s="80">
        <v>30102633</v>
      </c>
      <c r="E2550" s="85">
        <v>33</v>
      </c>
      <c r="F2550" s="74" t="s">
        <v>3669</v>
      </c>
      <c r="G2550" s="82">
        <v>7947243</v>
      </c>
      <c r="H2550" s="82">
        <v>2437161</v>
      </c>
      <c r="I2550" s="83">
        <v>3496</v>
      </c>
      <c r="J2550" s="97">
        <v>41107</v>
      </c>
      <c r="K2550" s="98" t="s">
        <v>299</v>
      </c>
    </row>
    <row r="2551" spans="1:11" s="35" customFormat="1" x14ac:dyDescent="0.2">
      <c r="A2551" s="79" t="s">
        <v>3601</v>
      </c>
      <c r="B2551" s="79" t="s">
        <v>3670</v>
      </c>
      <c r="C2551" s="79" t="s">
        <v>299</v>
      </c>
      <c r="D2551" s="80">
        <v>30103179</v>
      </c>
      <c r="E2551" s="85">
        <v>33</v>
      </c>
      <c r="F2551" s="74" t="s">
        <v>3671</v>
      </c>
      <c r="G2551" s="82">
        <v>5401686</v>
      </c>
      <c r="H2551" s="82">
        <v>865728</v>
      </c>
      <c r="I2551" s="83">
        <v>5072</v>
      </c>
      <c r="J2551" s="97"/>
      <c r="K2551" s="98" t="s">
        <v>299</v>
      </c>
    </row>
    <row r="2552" spans="1:11" s="35" customFormat="1" x14ac:dyDescent="0.2">
      <c r="A2552" s="79" t="s">
        <v>3601</v>
      </c>
      <c r="B2552" s="79" t="s">
        <v>114</v>
      </c>
      <c r="C2552" s="79" t="s">
        <v>299</v>
      </c>
      <c r="D2552" s="80">
        <v>30103185</v>
      </c>
      <c r="E2552" s="85">
        <v>31</v>
      </c>
      <c r="F2552" s="74" t="s">
        <v>3672</v>
      </c>
      <c r="G2552" s="82">
        <v>1049088</v>
      </c>
      <c r="H2552" s="82">
        <v>3143</v>
      </c>
      <c r="I2552" s="83">
        <v>3099</v>
      </c>
      <c r="J2552" s="97">
        <v>40647</v>
      </c>
      <c r="K2552" s="77" t="s">
        <v>800</v>
      </c>
    </row>
    <row r="2553" spans="1:11" s="35" customFormat="1" x14ac:dyDescent="0.2">
      <c r="A2553" s="79" t="s">
        <v>3601</v>
      </c>
      <c r="B2553" s="79" t="s">
        <v>115</v>
      </c>
      <c r="C2553" s="79" t="s">
        <v>299</v>
      </c>
      <c r="D2553" s="80">
        <v>30103204</v>
      </c>
      <c r="E2553" s="85">
        <v>31</v>
      </c>
      <c r="F2553" s="74" t="s">
        <v>3673</v>
      </c>
      <c r="G2553" s="82">
        <v>1383559</v>
      </c>
      <c r="H2553" s="82">
        <v>203240</v>
      </c>
      <c r="I2553" s="83">
        <v>3099</v>
      </c>
      <c r="J2553" s="97">
        <v>40647</v>
      </c>
      <c r="K2553" s="98" t="s">
        <v>299</v>
      </c>
    </row>
    <row r="2554" spans="1:11" s="35" customFormat="1" x14ac:dyDescent="0.2">
      <c r="A2554" s="79" t="s">
        <v>3601</v>
      </c>
      <c r="B2554" s="79" t="s">
        <v>3622</v>
      </c>
      <c r="C2554" s="79" t="s">
        <v>299</v>
      </c>
      <c r="D2554" s="80">
        <v>30103215</v>
      </c>
      <c r="E2554" s="85">
        <v>31</v>
      </c>
      <c r="F2554" s="74" t="s">
        <v>3674</v>
      </c>
      <c r="G2554" s="82">
        <v>1586764</v>
      </c>
      <c r="H2554" s="82">
        <v>81031</v>
      </c>
      <c r="I2554" s="83">
        <v>3320</v>
      </c>
      <c r="J2554" s="97">
        <v>40892</v>
      </c>
      <c r="K2554" s="77" t="s">
        <v>800</v>
      </c>
    </row>
    <row r="2555" spans="1:11" s="35" customFormat="1" x14ac:dyDescent="0.2">
      <c r="A2555" s="79" t="s">
        <v>3601</v>
      </c>
      <c r="B2555" s="79" t="s">
        <v>3675</v>
      </c>
      <c r="C2555" s="79" t="s">
        <v>299</v>
      </c>
      <c r="D2555" s="80">
        <v>30103225</v>
      </c>
      <c r="E2555" s="85">
        <v>33</v>
      </c>
      <c r="F2555" s="74" t="s">
        <v>3676</v>
      </c>
      <c r="G2555" s="82">
        <v>5302891</v>
      </c>
      <c r="H2555" s="82">
        <v>939789</v>
      </c>
      <c r="I2555" s="83">
        <v>4552</v>
      </c>
      <c r="J2555" s="97">
        <v>42068</v>
      </c>
      <c r="K2555" s="98" t="s">
        <v>299</v>
      </c>
    </row>
    <row r="2556" spans="1:11" s="35" customFormat="1" x14ac:dyDescent="0.2">
      <c r="A2556" s="79" t="s">
        <v>3601</v>
      </c>
      <c r="B2556" s="79" t="s">
        <v>3620</v>
      </c>
      <c r="C2556" s="79" t="s">
        <v>299</v>
      </c>
      <c r="D2556" s="80">
        <v>30103384</v>
      </c>
      <c r="E2556" s="85">
        <v>33</v>
      </c>
      <c r="F2556" s="74" t="s">
        <v>3677</v>
      </c>
      <c r="G2556" s="82">
        <v>1142318</v>
      </c>
      <c r="H2556" s="82">
        <v>34439</v>
      </c>
      <c r="I2556" s="83">
        <v>4433</v>
      </c>
      <c r="J2556" s="97">
        <v>41978</v>
      </c>
      <c r="K2556" s="98" t="s">
        <v>299</v>
      </c>
    </row>
    <row r="2557" spans="1:11" s="35" customFormat="1" ht="25.5" x14ac:dyDescent="0.2">
      <c r="A2557" s="79" t="s">
        <v>3601</v>
      </c>
      <c r="B2557" s="79" t="s">
        <v>3678</v>
      </c>
      <c r="C2557" s="79" t="s">
        <v>299</v>
      </c>
      <c r="D2557" s="80">
        <v>30103394</v>
      </c>
      <c r="E2557" s="85">
        <v>33</v>
      </c>
      <c r="F2557" s="74" t="s">
        <v>3679</v>
      </c>
      <c r="G2557" s="82">
        <v>860295</v>
      </c>
      <c r="H2557" s="82">
        <v>520</v>
      </c>
      <c r="I2557" s="83">
        <v>3422</v>
      </c>
      <c r="J2557" s="97">
        <v>41011</v>
      </c>
      <c r="K2557" s="77" t="s">
        <v>4038</v>
      </c>
    </row>
    <row r="2558" spans="1:11" s="35" customFormat="1" x14ac:dyDescent="0.2">
      <c r="A2558" s="79" t="s">
        <v>3601</v>
      </c>
      <c r="B2558" s="79" t="s">
        <v>3670</v>
      </c>
      <c r="C2558" s="79" t="s">
        <v>299</v>
      </c>
      <c r="D2558" s="80">
        <v>30103533</v>
      </c>
      <c r="E2558" s="85">
        <v>33</v>
      </c>
      <c r="F2558" s="74" t="s">
        <v>3680</v>
      </c>
      <c r="G2558" s="82">
        <v>838954</v>
      </c>
      <c r="H2558" s="82">
        <v>328756</v>
      </c>
      <c r="I2558" s="83">
        <v>3672</v>
      </c>
      <c r="J2558" s="97"/>
      <c r="K2558" s="98" t="s">
        <v>299</v>
      </c>
    </row>
    <row r="2559" spans="1:11" s="35" customFormat="1" x14ac:dyDescent="0.2">
      <c r="A2559" s="79" t="s">
        <v>3601</v>
      </c>
      <c r="B2559" s="79" t="s">
        <v>3681</v>
      </c>
      <c r="C2559" s="79" t="s">
        <v>299</v>
      </c>
      <c r="D2559" s="80">
        <v>30103675</v>
      </c>
      <c r="E2559" s="85">
        <v>31</v>
      </c>
      <c r="F2559" s="74" t="s">
        <v>3682</v>
      </c>
      <c r="G2559" s="82">
        <v>1428883</v>
      </c>
      <c r="H2559" s="82">
        <v>519686</v>
      </c>
      <c r="I2559" s="83">
        <v>4310</v>
      </c>
      <c r="J2559" s="97">
        <v>41886</v>
      </c>
      <c r="K2559" s="98" t="s">
        <v>299</v>
      </c>
    </row>
    <row r="2560" spans="1:11" s="35" customFormat="1" ht="25.5" x14ac:dyDescent="0.2">
      <c r="A2560" s="79" t="s">
        <v>3601</v>
      </c>
      <c r="B2560" s="79" t="s">
        <v>3681</v>
      </c>
      <c r="C2560" s="79" t="s">
        <v>299</v>
      </c>
      <c r="D2560" s="80">
        <v>30103680</v>
      </c>
      <c r="E2560" s="85">
        <v>31</v>
      </c>
      <c r="F2560" s="74" t="s">
        <v>3683</v>
      </c>
      <c r="G2560" s="82">
        <v>1075808</v>
      </c>
      <c r="H2560" s="82">
        <v>91999</v>
      </c>
      <c r="I2560" s="83">
        <v>3817</v>
      </c>
      <c r="J2560" s="97">
        <v>41442</v>
      </c>
      <c r="K2560" s="77" t="s">
        <v>4038</v>
      </c>
    </row>
    <row r="2561" spans="1:11" s="35" customFormat="1" x14ac:dyDescent="0.2">
      <c r="A2561" s="79" t="s">
        <v>3601</v>
      </c>
      <c r="B2561" s="79" t="s">
        <v>3684</v>
      </c>
      <c r="C2561" s="79" t="s">
        <v>299</v>
      </c>
      <c r="D2561" s="80">
        <v>30103697</v>
      </c>
      <c r="E2561" s="85">
        <v>33</v>
      </c>
      <c r="F2561" s="74" t="s">
        <v>3685</v>
      </c>
      <c r="G2561" s="82">
        <v>600272</v>
      </c>
      <c r="H2561" s="82">
        <v>406551</v>
      </c>
      <c r="I2561" s="83">
        <v>4570</v>
      </c>
      <c r="J2561" s="97">
        <v>42083</v>
      </c>
      <c r="K2561" s="98" t="s">
        <v>299</v>
      </c>
    </row>
    <row r="2562" spans="1:11" s="35" customFormat="1" x14ac:dyDescent="0.2">
      <c r="A2562" s="79" t="s">
        <v>3601</v>
      </c>
      <c r="B2562" s="79" t="s">
        <v>3686</v>
      </c>
      <c r="C2562" s="79" t="s">
        <v>299</v>
      </c>
      <c r="D2562" s="80">
        <v>30103765</v>
      </c>
      <c r="E2562" s="85">
        <v>33</v>
      </c>
      <c r="F2562" s="74" t="s">
        <v>3687</v>
      </c>
      <c r="G2562" s="82">
        <v>451119</v>
      </c>
      <c r="H2562" s="82">
        <v>21249</v>
      </c>
      <c r="I2562" s="83">
        <v>3682</v>
      </c>
      <c r="J2562" s="97">
        <v>40918</v>
      </c>
      <c r="K2562" s="77" t="s">
        <v>800</v>
      </c>
    </row>
    <row r="2563" spans="1:11" s="35" customFormat="1" x14ac:dyDescent="0.2">
      <c r="A2563" s="79" t="s">
        <v>3601</v>
      </c>
      <c r="B2563" s="79" t="s">
        <v>3616</v>
      </c>
      <c r="C2563" s="79" t="s">
        <v>317</v>
      </c>
      <c r="D2563" s="80">
        <v>30103782</v>
      </c>
      <c r="E2563" s="85">
        <v>31</v>
      </c>
      <c r="F2563" s="74" t="s">
        <v>3688</v>
      </c>
      <c r="G2563" s="82">
        <v>88049</v>
      </c>
      <c r="H2563" s="82">
        <v>12845</v>
      </c>
      <c r="I2563" s="83">
        <v>3388</v>
      </c>
      <c r="J2563" s="97">
        <v>40941</v>
      </c>
      <c r="K2563" s="98" t="s">
        <v>299</v>
      </c>
    </row>
    <row r="2564" spans="1:11" s="35" customFormat="1" ht="25.5" x14ac:dyDescent="0.2">
      <c r="A2564" s="79" t="s">
        <v>3601</v>
      </c>
      <c r="B2564" s="79" t="s">
        <v>114</v>
      </c>
      <c r="C2564" s="79" t="s">
        <v>299</v>
      </c>
      <c r="D2564" s="80">
        <v>30106898</v>
      </c>
      <c r="E2564" s="85">
        <v>33</v>
      </c>
      <c r="F2564" s="74" t="s">
        <v>3600</v>
      </c>
      <c r="G2564" s="82">
        <v>335000</v>
      </c>
      <c r="H2564" s="82">
        <v>52723</v>
      </c>
      <c r="I2564" s="83">
        <v>2805</v>
      </c>
      <c r="J2564" s="97">
        <v>40115</v>
      </c>
      <c r="K2564" s="77" t="s">
        <v>800</v>
      </c>
    </row>
    <row r="2565" spans="1:11" s="35" customFormat="1" x14ac:dyDescent="0.2">
      <c r="A2565" s="79" t="s">
        <v>3601</v>
      </c>
      <c r="B2565" s="79" t="s">
        <v>3689</v>
      </c>
      <c r="C2565" s="79" t="s">
        <v>317</v>
      </c>
      <c r="D2565" s="80">
        <v>30109508</v>
      </c>
      <c r="E2565" s="85">
        <v>31</v>
      </c>
      <c r="F2565" s="74" t="s">
        <v>3690</v>
      </c>
      <c r="G2565" s="82">
        <v>91361</v>
      </c>
      <c r="H2565" s="82">
        <v>24000</v>
      </c>
      <c r="I2565" s="83">
        <v>4432</v>
      </c>
      <c r="J2565" s="97">
        <v>41978</v>
      </c>
      <c r="K2565" s="98" t="s">
        <v>299</v>
      </c>
    </row>
    <row r="2566" spans="1:11" s="35" customFormat="1" x14ac:dyDescent="0.2">
      <c r="A2566" s="79" t="s">
        <v>3601</v>
      </c>
      <c r="B2566" s="79" t="s">
        <v>3622</v>
      </c>
      <c r="C2566" s="79" t="s">
        <v>299</v>
      </c>
      <c r="D2566" s="80">
        <v>30109779</v>
      </c>
      <c r="E2566" s="85">
        <v>33</v>
      </c>
      <c r="F2566" s="74" t="s">
        <v>3691</v>
      </c>
      <c r="G2566" s="82">
        <v>10583</v>
      </c>
      <c r="H2566" s="82">
        <v>10582</v>
      </c>
      <c r="I2566" s="83">
        <v>3455</v>
      </c>
      <c r="J2566" s="97">
        <v>41052</v>
      </c>
      <c r="K2566" s="77" t="s">
        <v>800</v>
      </c>
    </row>
    <row r="2567" spans="1:11" s="35" customFormat="1" x14ac:dyDescent="0.2">
      <c r="A2567" s="79" t="s">
        <v>3601</v>
      </c>
      <c r="B2567" s="79" t="s">
        <v>3663</v>
      </c>
      <c r="C2567" s="79" t="s">
        <v>299</v>
      </c>
      <c r="D2567" s="80">
        <v>30110535</v>
      </c>
      <c r="E2567" s="85">
        <v>31</v>
      </c>
      <c r="F2567" s="74" t="s">
        <v>3692</v>
      </c>
      <c r="G2567" s="82">
        <v>70447</v>
      </c>
      <c r="H2567" s="82">
        <v>18284</v>
      </c>
      <c r="I2567" s="83">
        <v>3375</v>
      </c>
      <c r="J2567" s="97">
        <v>40934</v>
      </c>
      <c r="K2567" s="98" t="s">
        <v>299</v>
      </c>
    </row>
    <row r="2568" spans="1:11" s="35" customFormat="1" x14ac:dyDescent="0.2">
      <c r="A2568" s="79" t="s">
        <v>3601</v>
      </c>
      <c r="B2568" s="79" t="s">
        <v>3675</v>
      </c>
      <c r="C2568" s="79" t="s">
        <v>299</v>
      </c>
      <c r="D2568" s="80">
        <v>30111329</v>
      </c>
      <c r="E2568" s="85">
        <v>31</v>
      </c>
      <c r="F2568" s="74" t="s">
        <v>3693</v>
      </c>
      <c r="G2568" s="82">
        <v>508773</v>
      </c>
      <c r="H2568" s="82">
        <v>157520</v>
      </c>
      <c r="I2568" s="83">
        <v>4882</v>
      </c>
      <c r="J2568" s="97">
        <v>42430</v>
      </c>
      <c r="K2568" s="98" t="s">
        <v>299</v>
      </c>
    </row>
    <row r="2569" spans="1:11" s="35" customFormat="1" x14ac:dyDescent="0.2">
      <c r="A2569" s="79" t="s">
        <v>3601</v>
      </c>
      <c r="B2569" s="79" t="s">
        <v>3694</v>
      </c>
      <c r="C2569" s="79" t="s">
        <v>299</v>
      </c>
      <c r="D2569" s="80">
        <v>30112997</v>
      </c>
      <c r="E2569" s="85">
        <v>31</v>
      </c>
      <c r="F2569" s="74" t="s">
        <v>3695</v>
      </c>
      <c r="G2569" s="82">
        <v>1258049</v>
      </c>
      <c r="H2569" s="82">
        <v>62365</v>
      </c>
      <c r="I2569" s="83">
        <v>4541</v>
      </c>
      <c r="J2569" s="97">
        <v>42068</v>
      </c>
      <c r="K2569" s="77" t="s">
        <v>800</v>
      </c>
    </row>
    <row r="2570" spans="1:11" s="35" customFormat="1" x14ac:dyDescent="0.2">
      <c r="A2570" s="79" t="s">
        <v>3601</v>
      </c>
      <c r="B2570" s="79" t="s">
        <v>3620</v>
      </c>
      <c r="C2570" s="79" t="s">
        <v>299</v>
      </c>
      <c r="D2570" s="80">
        <v>30113879</v>
      </c>
      <c r="E2570" s="85">
        <v>33</v>
      </c>
      <c r="F2570" s="74" t="s">
        <v>3696</v>
      </c>
      <c r="G2570" s="82">
        <v>29378</v>
      </c>
      <c r="H2570" s="82">
        <v>26680</v>
      </c>
      <c r="I2570" s="83">
        <v>3582</v>
      </c>
      <c r="J2570" s="97">
        <v>41193</v>
      </c>
      <c r="K2570" s="77" t="s">
        <v>800</v>
      </c>
    </row>
    <row r="2571" spans="1:11" s="35" customFormat="1" x14ac:dyDescent="0.2">
      <c r="A2571" s="79" t="s">
        <v>3601</v>
      </c>
      <c r="B2571" s="79" t="s">
        <v>3697</v>
      </c>
      <c r="C2571" s="79" t="s">
        <v>299</v>
      </c>
      <c r="D2571" s="80">
        <v>30114195</v>
      </c>
      <c r="E2571" s="85">
        <v>33</v>
      </c>
      <c r="F2571" s="74" t="s">
        <v>3698</v>
      </c>
      <c r="G2571" s="82">
        <v>51176</v>
      </c>
      <c r="H2571" s="82">
        <v>42378</v>
      </c>
      <c r="I2571" s="83">
        <v>4790</v>
      </c>
      <c r="J2571" s="97">
        <v>42317</v>
      </c>
      <c r="K2571" s="98" t="s">
        <v>299</v>
      </c>
    </row>
    <row r="2572" spans="1:11" s="35" customFormat="1" x14ac:dyDescent="0.2">
      <c r="A2572" s="79" t="s">
        <v>3601</v>
      </c>
      <c r="B2572" s="79" t="s">
        <v>3616</v>
      </c>
      <c r="C2572" s="79" t="s">
        <v>299</v>
      </c>
      <c r="D2572" s="80">
        <v>30119574</v>
      </c>
      <c r="E2572" s="80">
        <v>29</v>
      </c>
      <c r="F2572" s="74" t="s">
        <v>3699</v>
      </c>
      <c r="G2572" s="82">
        <v>407303</v>
      </c>
      <c r="H2572" s="82">
        <v>229908</v>
      </c>
      <c r="I2572" s="83">
        <v>4129</v>
      </c>
      <c r="J2572" s="97">
        <v>41701</v>
      </c>
      <c r="K2572" s="98" t="s">
        <v>299</v>
      </c>
    </row>
    <row r="2573" spans="1:11" s="35" customFormat="1" x14ac:dyDescent="0.2">
      <c r="A2573" s="79" t="s">
        <v>3601</v>
      </c>
      <c r="B2573" s="79" t="s">
        <v>3607</v>
      </c>
      <c r="C2573" s="79" t="s">
        <v>299</v>
      </c>
      <c r="D2573" s="80">
        <v>30121203</v>
      </c>
      <c r="E2573" s="85">
        <v>31</v>
      </c>
      <c r="F2573" s="74" t="s">
        <v>3700</v>
      </c>
      <c r="G2573" s="82">
        <v>389686</v>
      </c>
      <c r="H2573" s="82">
        <v>154373</v>
      </c>
      <c r="I2573" s="83">
        <v>4438</v>
      </c>
      <c r="J2573" s="97"/>
      <c r="K2573" s="98" t="s">
        <v>299</v>
      </c>
    </row>
    <row r="2574" spans="1:11" s="35" customFormat="1" x14ac:dyDescent="0.2">
      <c r="A2574" s="79" t="s">
        <v>3601</v>
      </c>
      <c r="B2574" s="79" t="s">
        <v>3633</v>
      </c>
      <c r="C2574" s="79" t="s">
        <v>317</v>
      </c>
      <c r="D2574" s="80">
        <v>30122074</v>
      </c>
      <c r="E2574" s="85">
        <v>31</v>
      </c>
      <c r="F2574" s="74" t="s">
        <v>3701</v>
      </c>
      <c r="G2574" s="82">
        <v>110060</v>
      </c>
      <c r="H2574" s="82">
        <v>24804</v>
      </c>
      <c r="I2574" s="83">
        <v>3911</v>
      </c>
      <c r="J2574" s="97">
        <v>41516</v>
      </c>
      <c r="K2574" s="98" t="s">
        <v>299</v>
      </c>
    </row>
    <row r="2575" spans="1:11" s="35" customFormat="1" x14ac:dyDescent="0.2">
      <c r="A2575" s="79" t="s">
        <v>3601</v>
      </c>
      <c r="B2575" s="79" t="s">
        <v>3667</v>
      </c>
      <c r="C2575" s="79" t="s">
        <v>299</v>
      </c>
      <c r="D2575" s="80">
        <v>30122132</v>
      </c>
      <c r="E2575" s="80">
        <v>29</v>
      </c>
      <c r="F2575" s="74" t="s">
        <v>3702</v>
      </c>
      <c r="G2575" s="82">
        <v>15220</v>
      </c>
      <c r="H2575" s="82">
        <v>17265</v>
      </c>
      <c r="I2575" s="83">
        <v>4515</v>
      </c>
      <c r="J2575" s="97">
        <v>42038</v>
      </c>
      <c r="K2575" s="77" t="s">
        <v>800</v>
      </c>
    </row>
    <row r="2576" spans="1:11" s="35" customFormat="1" x14ac:dyDescent="0.2">
      <c r="A2576" s="79" t="s">
        <v>3601</v>
      </c>
      <c r="B2576" s="79" t="s">
        <v>114</v>
      </c>
      <c r="C2576" s="79" t="s">
        <v>299</v>
      </c>
      <c r="D2576" s="80">
        <v>30122177</v>
      </c>
      <c r="E2576" s="85">
        <v>33</v>
      </c>
      <c r="F2576" s="74" t="s">
        <v>3594</v>
      </c>
      <c r="G2576" s="82">
        <v>461804</v>
      </c>
      <c r="H2576" s="82">
        <v>182</v>
      </c>
      <c r="I2576" s="83">
        <v>3516</v>
      </c>
      <c r="J2576" s="97">
        <v>41131</v>
      </c>
      <c r="K2576" s="98" t="s">
        <v>299</v>
      </c>
    </row>
    <row r="2577" spans="1:11" s="35" customFormat="1" x14ac:dyDescent="0.2">
      <c r="A2577" s="79" t="s">
        <v>3601</v>
      </c>
      <c r="B2577" s="79" t="s">
        <v>3703</v>
      </c>
      <c r="C2577" s="79" t="s">
        <v>299</v>
      </c>
      <c r="D2577" s="80">
        <v>30122546</v>
      </c>
      <c r="E2577" s="85">
        <v>33</v>
      </c>
      <c r="F2577" s="74" t="s">
        <v>3704</v>
      </c>
      <c r="G2577" s="82">
        <v>59999</v>
      </c>
      <c r="H2577" s="82">
        <v>41608</v>
      </c>
      <c r="I2577" s="83">
        <v>4809</v>
      </c>
      <c r="J2577" s="97">
        <v>42352</v>
      </c>
      <c r="K2577" s="98" t="s">
        <v>299</v>
      </c>
    </row>
    <row r="2578" spans="1:11" s="35" customFormat="1" x14ac:dyDescent="0.2">
      <c r="A2578" s="79" t="s">
        <v>3601</v>
      </c>
      <c r="B2578" s="79" t="s">
        <v>3705</v>
      </c>
      <c r="C2578" s="79" t="s">
        <v>299</v>
      </c>
      <c r="D2578" s="80">
        <v>30122552</v>
      </c>
      <c r="E2578" s="85">
        <v>33</v>
      </c>
      <c r="F2578" s="74" t="s">
        <v>3706</v>
      </c>
      <c r="G2578" s="82">
        <v>49094</v>
      </c>
      <c r="H2578" s="82">
        <v>12273</v>
      </c>
      <c r="I2578" s="83">
        <v>4777</v>
      </c>
      <c r="J2578" s="97">
        <v>42299</v>
      </c>
      <c r="K2578" s="98" t="s">
        <v>299</v>
      </c>
    </row>
    <row r="2579" spans="1:11" s="35" customFormat="1" x14ac:dyDescent="0.2">
      <c r="A2579" s="79" t="s">
        <v>3601</v>
      </c>
      <c r="B2579" s="79" t="s">
        <v>3705</v>
      </c>
      <c r="C2579" s="79" t="s">
        <v>299</v>
      </c>
      <c r="D2579" s="80">
        <v>30122588</v>
      </c>
      <c r="E2579" s="85">
        <v>33</v>
      </c>
      <c r="F2579" s="74" t="s">
        <v>3707</v>
      </c>
      <c r="G2579" s="82">
        <v>46305</v>
      </c>
      <c r="H2579" s="82">
        <v>46304</v>
      </c>
      <c r="I2579" s="83">
        <v>4777</v>
      </c>
      <c r="J2579" s="97">
        <v>42299</v>
      </c>
      <c r="K2579" s="77" t="s">
        <v>800</v>
      </c>
    </row>
    <row r="2580" spans="1:11" s="35" customFormat="1" x14ac:dyDescent="0.2">
      <c r="A2580" s="79" t="s">
        <v>3601</v>
      </c>
      <c r="B2580" s="79" t="s">
        <v>3705</v>
      </c>
      <c r="C2580" s="79" t="s">
        <v>299</v>
      </c>
      <c r="D2580" s="80">
        <v>30122594</v>
      </c>
      <c r="E2580" s="85">
        <v>33</v>
      </c>
      <c r="F2580" s="74" t="s">
        <v>3708</v>
      </c>
      <c r="G2580" s="82">
        <v>37371</v>
      </c>
      <c r="H2580" s="82">
        <v>9342</v>
      </c>
      <c r="I2580" s="83">
        <v>4710</v>
      </c>
      <c r="J2580" s="97">
        <v>42250</v>
      </c>
      <c r="K2580" s="98" t="s">
        <v>299</v>
      </c>
    </row>
    <row r="2581" spans="1:11" s="35" customFormat="1" x14ac:dyDescent="0.2">
      <c r="A2581" s="79" t="s">
        <v>3601</v>
      </c>
      <c r="B2581" s="79" t="s">
        <v>3678</v>
      </c>
      <c r="C2581" s="79" t="s">
        <v>299</v>
      </c>
      <c r="D2581" s="80">
        <v>30122655</v>
      </c>
      <c r="E2581" s="85">
        <v>33</v>
      </c>
      <c r="F2581" s="74" t="s">
        <v>3709</v>
      </c>
      <c r="G2581" s="82">
        <v>59992</v>
      </c>
      <c r="H2581" s="82">
        <v>57050</v>
      </c>
      <c r="I2581" s="83">
        <v>4829</v>
      </c>
      <c r="J2581" s="97">
        <v>42352</v>
      </c>
      <c r="K2581" s="77" t="s">
        <v>800</v>
      </c>
    </row>
    <row r="2582" spans="1:11" s="35" customFormat="1" x14ac:dyDescent="0.2">
      <c r="A2582" s="79" t="s">
        <v>3601</v>
      </c>
      <c r="B2582" s="79" t="s">
        <v>3611</v>
      </c>
      <c r="C2582" s="79" t="s">
        <v>299</v>
      </c>
      <c r="D2582" s="80">
        <v>30122901</v>
      </c>
      <c r="E2582" s="85">
        <v>33</v>
      </c>
      <c r="F2582" s="74" t="s">
        <v>3710</v>
      </c>
      <c r="G2582" s="82">
        <v>59927</v>
      </c>
      <c r="H2582" s="82">
        <v>3292</v>
      </c>
      <c r="I2582" s="83">
        <v>4028</v>
      </c>
      <c r="J2582" s="97">
        <v>41620</v>
      </c>
      <c r="K2582" s="77" t="s">
        <v>800</v>
      </c>
    </row>
    <row r="2583" spans="1:11" s="35" customFormat="1" x14ac:dyDescent="0.2">
      <c r="A2583" s="79" t="s">
        <v>3601</v>
      </c>
      <c r="B2583" s="79" t="s">
        <v>3611</v>
      </c>
      <c r="C2583" s="79" t="s">
        <v>299</v>
      </c>
      <c r="D2583" s="80">
        <v>30122987</v>
      </c>
      <c r="E2583" s="85">
        <v>31</v>
      </c>
      <c r="F2583" s="74" t="s">
        <v>3711</v>
      </c>
      <c r="G2583" s="82">
        <v>170873</v>
      </c>
      <c r="H2583" s="82">
        <v>10609</v>
      </c>
      <c r="I2583" s="83">
        <v>4969</v>
      </c>
      <c r="J2583" s="97">
        <v>42510</v>
      </c>
      <c r="K2583" s="77" t="s">
        <v>800</v>
      </c>
    </row>
    <row r="2584" spans="1:11" s="35" customFormat="1" x14ac:dyDescent="0.2">
      <c r="A2584" s="79" t="s">
        <v>3601</v>
      </c>
      <c r="B2584" s="79" t="s">
        <v>3678</v>
      </c>
      <c r="C2584" s="79" t="s">
        <v>299</v>
      </c>
      <c r="D2584" s="80">
        <v>30123678</v>
      </c>
      <c r="E2584" s="85">
        <v>33</v>
      </c>
      <c r="F2584" s="74" t="s">
        <v>3712</v>
      </c>
      <c r="G2584" s="82">
        <v>237864</v>
      </c>
      <c r="H2584" s="82">
        <v>67500</v>
      </c>
      <c r="I2584" s="83">
        <v>4107</v>
      </c>
      <c r="J2584" s="97">
        <v>41674</v>
      </c>
      <c r="K2584" s="77" t="s">
        <v>800</v>
      </c>
    </row>
    <row r="2585" spans="1:11" s="35" customFormat="1" x14ac:dyDescent="0.2">
      <c r="A2585" s="79" t="s">
        <v>3601</v>
      </c>
      <c r="B2585" s="79" t="s">
        <v>3625</v>
      </c>
      <c r="C2585" s="79" t="s">
        <v>299</v>
      </c>
      <c r="D2585" s="80">
        <v>30123818</v>
      </c>
      <c r="E2585" s="85">
        <v>33</v>
      </c>
      <c r="F2585" s="74" t="s">
        <v>3713</v>
      </c>
      <c r="G2585" s="82">
        <v>609815</v>
      </c>
      <c r="H2585" s="82">
        <v>536477</v>
      </c>
      <c r="I2585" s="83">
        <v>4775</v>
      </c>
      <c r="J2585" s="97">
        <v>42299</v>
      </c>
      <c r="K2585" s="98" t="s">
        <v>299</v>
      </c>
    </row>
    <row r="2586" spans="1:11" s="35" customFormat="1" x14ac:dyDescent="0.2">
      <c r="A2586" s="79" t="s">
        <v>3601</v>
      </c>
      <c r="B2586" s="79" t="s">
        <v>3689</v>
      </c>
      <c r="C2586" s="79" t="s">
        <v>317</v>
      </c>
      <c r="D2586" s="80">
        <v>30123864</v>
      </c>
      <c r="E2586" s="85">
        <v>31</v>
      </c>
      <c r="F2586" s="74" t="s">
        <v>3714</v>
      </c>
      <c r="G2586" s="82">
        <v>48000</v>
      </c>
      <c r="H2586" s="82">
        <v>15909</v>
      </c>
      <c r="I2586" s="83">
        <v>4330</v>
      </c>
      <c r="J2586" s="97">
        <v>41912</v>
      </c>
      <c r="K2586" s="98" t="s">
        <v>299</v>
      </c>
    </row>
    <row r="2587" spans="1:11" s="35" customFormat="1" x14ac:dyDescent="0.2">
      <c r="A2587" s="79" t="s">
        <v>3601</v>
      </c>
      <c r="B2587" s="79" t="s">
        <v>3622</v>
      </c>
      <c r="C2587" s="79" t="s">
        <v>299</v>
      </c>
      <c r="D2587" s="80">
        <v>30124127</v>
      </c>
      <c r="E2587" s="85">
        <v>31</v>
      </c>
      <c r="F2587" s="74" t="s">
        <v>3715</v>
      </c>
      <c r="G2587" s="82">
        <v>75000</v>
      </c>
      <c r="H2587" s="82">
        <v>75000</v>
      </c>
      <c r="I2587" s="83">
        <v>5009</v>
      </c>
      <c r="J2587" s="97">
        <v>42577</v>
      </c>
      <c r="K2587" s="77" t="s">
        <v>800</v>
      </c>
    </row>
    <row r="2588" spans="1:11" s="35" customFormat="1" x14ac:dyDescent="0.2">
      <c r="A2588" s="79" t="s">
        <v>3601</v>
      </c>
      <c r="B2588" s="79" t="s">
        <v>3716</v>
      </c>
      <c r="C2588" s="79" t="s">
        <v>299</v>
      </c>
      <c r="D2588" s="80">
        <v>30124300</v>
      </c>
      <c r="E2588" s="85">
        <v>33</v>
      </c>
      <c r="F2588" s="74" t="s">
        <v>3717</v>
      </c>
      <c r="G2588" s="82">
        <v>149412</v>
      </c>
      <c r="H2588" s="82">
        <v>37769</v>
      </c>
      <c r="I2588" s="83">
        <v>4640</v>
      </c>
      <c r="J2588" s="97">
        <v>42159</v>
      </c>
      <c r="K2588" s="77" t="s">
        <v>800</v>
      </c>
    </row>
    <row r="2589" spans="1:11" s="35" customFormat="1" x14ac:dyDescent="0.2">
      <c r="A2589" s="79" t="s">
        <v>3601</v>
      </c>
      <c r="B2589" s="79" t="s">
        <v>3625</v>
      </c>
      <c r="C2589" s="79" t="s">
        <v>317</v>
      </c>
      <c r="D2589" s="80">
        <v>30125002</v>
      </c>
      <c r="E2589" s="85">
        <v>31</v>
      </c>
      <c r="F2589" s="74" t="s">
        <v>3718</v>
      </c>
      <c r="G2589" s="82">
        <v>80068</v>
      </c>
      <c r="H2589" s="82">
        <v>2804</v>
      </c>
      <c r="I2589" s="83">
        <v>3634</v>
      </c>
      <c r="J2589" s="97">
        <v>41235</v>
      </c>
      <c r="K2589" s="77" t="s">
        <v>800</v>
      </c>
    </row>
    <row r="2590" spans="1:11" s="35" customFormat="1" x14ac:dyDescent="0.2">
      <c r="A2590" s="79" t="s">
        <v>3601</v>
      </c>
      <c r="B2590" s="79" t="s">
        <v>3616</v>
      </c>
      <c r="C2590" s="79" t="s">
        <v>299</v>
      </c>
      <c r="D2590" s="80">
        <v>30125167</v>
      </c>
      <c r="E2590" s="85">
        <v>33</v>
      </c>
      <c r="F2590" s="74" t="s">
        <v>3719</v>
      </c>
      <c r="G2590" s="82">
        <v>36973</v>
      </c>
      <c r="H2590" s="82">
        <v>6653</v>
      </c>
      <c r="I2590" s="83">
        <v>4710</v>
      </c>
      <c r="J2590" s="97">
        <v>42250</v>
      </c>
      <c r="K2590" s="77" t="s">
        <v>800</v>
      </c>
    </row>
    <row r="2591" spans="1:11" s="35" customFormat="1" x14ac:dyDescent="0.2">
      <c r="A2591" s="79" t="s">
        <v>3601</v>
      </c>
      <c r="B2591" s="79" t="s">
        <v>3630</v>
      </c>
      <c r="C2591" s="79" t="s">
        <v>299</v>
      </c>
      <c r="D2591" s="80">
        <v>30125276</v>
      </c>
      <c r="E2591" s="85">
        <v>33</v>
      </c>
      <c r="F2591" s="74" t="s">
        <v>3720</v>
      </c>
      <c r="G2591" s="82">
        <v>59520</v>
      </c>
      <c r="H2591" s="82">
        <v>7560</v>
      </c>
      <c r="I2591" s="83">
        <v>4710</v>
      </c>
      <c r="J2591" s="97">
        <v>42250</v>
      </c>
      <c r="K2591" s="98" t="s">
        <v>299</v>
      </c>
    </row>
    <row r="2592" spans="1:11" s="35" customFormat="1" x14ac:dyDescent="0.2">
      <c r="A2592" s="79" t="s">
        <v>3601</v>
      </c>
      <c r="B2592" s="79" t="s">
        <v>3678</v>
      </c>
      <c r="C2592" s="79" t="s">
        <v>299</v>
      </c>
      <c r="D2592" s="80">
        <v>30125341</v>
      </c>
      <c r="E2592" s="85">
        <v>33</v>
      </c>
      <c r="F2592" s="74" t="s">
        <v>3721</v>
      </c>
      <c r="G2592" s="82">
        <v>57105</v>
      </c>
      <c r="H2592" s="82">
        <v>54267</v>
      </c>
      <c r="I2592" s="83">
        <v>4829</v>
      </c>
      <c r="J2592" s="97">
        <v>42352</v>
      </c>
      <c r="K2592" s="77" t="s">
        <v>800</v>
      </c>
    </row>
    <row r="2593" spans="1:11" s="35" customFormat="1" x14ac:dyDescent="0.2">
      <c r="A2593" s="79" t="s">
        <v>3601</v>
      </c>
      <c r="B2593" s="79" t="s">
        <v>114</v>
      </c>
      <c r="C2593" s="79" t="s">
        <v>299</v>
      </c>
      <c r="D2593" s="80">
        <v>30125859</v>
      </c>
      <c r="E2593" s="85">
        <v>33</v>
      </c>
      <c r="F2593" s="74" t="s">
        <v>3722</v>
      </c>
      <c r="G2593" s="82">
        <v>900000</v>
      </c>
      <c r="H2593" s="82">
        <v>5000</v>
      </c>
      <c r="I2593" s="83">
        <v>3486</v>
      </c>
      <c r="J2593" s="97">
        <v>41089</v>
      </c>
      <c r="K2593" s="98" t="s">
        <v>299</v>
      </c>
    </row>
    <row r="2594" spans="1:11" s="35" customFormat="1" x14ac:dyDescent="0.2">
      <c r="A2594" s="79" t="s">
        <v>3601</v>
      </c>
      <c r="B2594" s="79" t="s">
        <v>3611</v>
      </c>
      <c r="C2594" s="79" t="s">
        <v>317</v>
      </c>
      <c r="D2594" s="80">
        <v>30126681</v>
      </c>
      <c r="E2594" s="85">
        <v>31</v>
      </c>
      <c r="F2594" s="74" t="s">
        <v>3723</v>
      </c>
      <c r="G2594" s="82">
        <v>148125</v>
      </c>
      <c r="H2594" s="82">
        <v>29871</v>
      </c>
      <c r="I2594" s="83">
        <v>3995</v>
      </c>
      <c r="J2594" s="97">
        <v>41507</v>
      </c>
      <c r="K2594" s="98" t="s">
        <v>299</v>
      </c>
    </row>
    <row r="2595" spans="1:11" s="35" customFormat="1" x14ac:dyDescent="0.2">
      <c r="A2595" s="79" t="s">
        <v>3601</v>
      </c>
      <c r="B2595" s="79" t="s">
        <v>114</v>
      </c>
      <c r="C2595" s="79" t="s">
        <v>299</v>
      </c>
      <c r="D2595" s="80">
        <v>30129223</v>
      </c>
      <c r="E2595" s="85">
        <v>33</v>
      </c>
      <c r="F2595" s="74" t="s">
        <v>3595</v>
      </c>
      <c r="G2595" s="82">
        <v>600000</v>
      </c>
      <c r="H2595" s="82">
        <v>35173</v>
      </c>
      <c r="I2595" s="83">
        <v>3637</v>
      </c>
      <c r="J2595" s="97">
        <v>41242</v>
      </c>
      <c r="K2595" s="77" t="s">
        <v>800</v>
      </c>
    </row>
    <row r="2596" spans="1:11" s="35" customFormat="1" x14ac:dyDescent="0.2">
      <c r="A2596" s="79" t="s">
        <v>3601</v>
      </c>
      <c r="B2596" s="79" t="s">
        <v>3607</v>
      </c>
      <c r="C2596" s="79" t="s">
        <v>299</v>
      </c>
      <c r="D2596" s="80">
        <v>30129300</v>
      </c>
      <c r="E2596" s="85">
        <v>33</v>
      </c>
      <c r="F2596" s="74" t="s">
        <v>3724</v>
      </c>
      <c r="G2596" s="82">
        <v>252903</v>
      </c>
      <c r="H2596" s="82">
        <v>11453</v>
      </c>
      <c r="I2596" s="83">
        <v>4229</v>
      </c>
      <c r="J2596" s="97">
        <v>41824</v>
      </c>
      <c r="K2596" s="98" t="s">
        <v>299</v>
      </c>
    </row>
    <row r="2597" spans="1:11" s="35" customFormat="1" x14ac:dyDescent="0.2">
      <c r="A2597" s="79" t="s">
        <v>3601</v>
      </c>
      <c r="B2597" s="79" t="s">
        <v>3725</v>
      </c>
      <c r="C2597" s="79" t="s">
        <v>299</v>
      </c>
      <c r="D2597" s="80">
        <v>30129785</v>
      </c>
      <c r="E2597" s="85">
        <v>33</v>
      </c>
      <c r="F2597" s="74" t="s">
        <v>3726</v>
      </c>
      <c r="G2597" s="82">
        <v>462633</v>
      </c>
      <c r="H2597" s="82">
        <v>172344</v>
      </c>
      <c r="I2597" s="83">
        <v>4271</v>
      </c>
      <c r="J2597" s="97">
        <v>41858</v>
      </c>
      <c r="K2597" s="77" t="s">
        <v>800</v>
      </c>
    </row>
    <row r="2598" spans="1:11" s="35" customFormat="1" x14ac:dyDescent="0.2">
      <c r="A2598" s="79" t="s">
        <v>3601</v>
      </c>
      <c r="B2598" s="79" t="s">
        <v>3620</v>
      </c>
      <c r="C2598" s="79" t="s">
        <v>299</v>
      </c>
      <c r="D2598" s="80">
        <v>30129938</v>
      </c>
      <c r="E2598" s="85">
        <v>33</v>
      </c>
      <c r="F2598" s="74" t="s">
        <v>3727</v>
      </c>
      <c r="G2598" s="82">
        <v>729024</v>
      </c>
      <c r="H2598" s="82">
        <v>373980</v>
      </c>
      <c r="I2598" s="83">
        <v>4133</v>
      </c>
      <c r="J2598" s="97">
        <v>41701</v>
      </c>
      <c r="K2598" s="77" t="s">
        <v>800</v>
      </c>
    </row>
    <row r="2599" spans="1:11" s="35" customFormat="1" x14ac:dyDescent="0.2">
      <c r="A2599" s="79" t="s">
        <v>3601</v>
      </c>
      <c r="B2599" s="79" t="s">
        <v>3661</v>
      </c>
      <c r="C2599" s="79" t="s">
        <v>299</v>
      </c>
      <c r="D2599" s="80">
        <v>30130299</v>
      </c>
      <c r="E2599" s="85">
        <v>33</v>
      </c>
      <c r="F2599" s="74" t="s">
        <v>3728</v>
      </c>
      <c r="G2599" s="82">
        <v>56721</v>
      </c>
      <c r="H2599" s="82">
        <v>39183</v>
      </c>
      <c r="I2599" s="83">
        <v>4809</v>
      </c>
      <c r="J2599" s="97">
        <v>42352</v>
      </c>
      <c r="K2599" s="98" t="s">
        <v>299</v>
      </c>
    </row>
    <row r="2600" spans="1:11" s="35" customFormat="1" x14ac:dyDescent="0.2">
      <c r="A2600" s="79" t="s">
        <v>3601</v>
      </c>
      <c r="B2600" s="79" t="s">
        <v>114</v>
      </c>
      <c r="C2600" s="79" t="s">
        <v>356</v>
      </c>
      <c r="D2600" s="80">
        <v>30130385</v>
      </c>
      <c r="E2600" s="85">
        <v>31</v>
      </c>
      <c r="F2600" s="74" t="s">
        <v>3729</v>
      </c>
      <c r="G2600" s="82">
        <v>589454</v>
      </c>
      <c r="H2600" s="82">
        <v>170773</v>
      </c>
      <c r="I2600" s="83">
        <v>4344</v>
      </c>
      <c r="J2600" s="97">
        <v>41921</v>
      </c>
      <c r="K2600" s="98" t="s">
        <v>299</v>
      </c>
    </row>
    <row r="2601" spans="1:11" s="35" customFormat="1" x14ac:dyDescent="0.2">
      <c r="A2601" s="79" t="s">
        <v>3601</v>
      </c>
      <c r="B2601" s="79" t="s">
        <v>3661</v>
      </c>
      <c r="C2601" s="79" t="s">
        <v>299</v>
      </c>
      <c r="D2601" s="80">
        <v>30130462</v>
      </c>
      <c r="E2601" s="85">
        <v>33</v>
      </c>
      <c r="F2601" s="74" t="s">
        <v>3730</v>
      </c>
      <c r="G2601" s="82">
        <v>159933</v>
      </c>
      <c r="H2601" s="82">
        <v>114794</v>
      </c>
      <c r="I2601" s="83">
        <v>4210</v>
      </c>
      <c r="J2601" s="97">
        <v>41820</v>
      </c>
      <c r="K2601" s="77" t="s">
        <v>800</v>
      </c>
    </row>
    <row r="2602" spans="1:11" s="35" customFormat="1" x14ac:dyDescent="0.2">
      <c r="A2602" s="79" t="s">
        <v>3601</v>
      </c>
      <c r="B2602" s="79" t="s">
        <v>3703</v>
      </c>
      <c r="C2602" s="79" t="s">
        <v>299</v>
      </c>
      <c r="D2602" s="80">
        <v>30130496</v>
      </c>
      <c r="E2602" s="85">
        <v>33</v>
      </c>
      <c r="F2602" s="74" t="s">
        <v>3731</v>
      </c>
      <c r="G2602" s="82">
        <v>263177</v>
      </c>
      <c r="H2602" s="82">
        <v>51426</v>
      </c>
      <c r="I2602" s="83">
        <v>4411</v>
      </c>
      <c r="J2602" s="97">
        <v>41970</v>
      </c>
      <c r="K2602" s="77" t="s">
        <v>800</v>
      </c>
    </row>
    <row r="2603" spans="1:11" s="35" customFormat="1" x14ac:dyDescent="0.2">
      <c r="A2603" s="79" t="s">
        <v>3601</v>
      </c>
      <c r="B2603" s="79" t="s">
        <v>3661</v>
      </c>
      <c r="C2603" s="79" t="s">
        <v>299</v>
      </c>
      <c r="D2603" s="80">
        <v>30130786</v>
      </c>
      <c r="E2603" s="85">
        <v>31</v>
      </c>
      <c r="F2603" s="74" t="s">
        <v>3732</v>
      </c>
      <c r="G2603" s="82">
        <v>479428</v>
      </c>
      <c r="H2603" s="82">
        <v>68958</v>
      </c>
      <c r="I2603" s="83">
        <v>4006</v>
      </c>
      <c r="J2603" s="97">
        <v>41606</v>
      </c>
      <c r="K2603" s="77" t="s">
        <v>800</v>
      </c>
    </row>
    <row r="2604" spans="1:11" s="35" customFormat="1" x14ac:dyDescent="0.2">
      <c r="A2604" s="79" t="s">
        <v>3601</v>
      </c>
      <c r="B2604" s="79" t="s">
        <v>3620</v>
      </c>
      <c r="C2604" s="79" t="s">
        <v>317</v>
      </c>
      <c r="D2604" s="80">
        <v>30131644</v>
      </c>
      <c r="E2604" s="85">
        <v>31</v>
      </c>
      <c r="F2604" s="74" t="s">
        <v>3733</v>
      </c>
      <c r="G2604" s="82">
        <v>44258</v>
      </c>
      <c r="H2604" s="82">
        <v>32917</v>
      </c>
      <c r="I2604" s="83">
        <v>4188</v>
      </c>
      <c r="J2604" s="97">
        <v>41788</v>
      </c>
      <c r="K2604" s="77" t="s">
        <v>800</v>
      </c>
    </row>
    <row r="2605" spans="1:11" s="35" customFormat="1" x14ac:dyDescent="0.2">
      <c r="A2605" s="79" t="s">
        <v>3601</v>
      </c>
      <c r="B2605" s="79" t="s">
        <v>115</v>
      </c>
      <c r="C2605" s="79" t="s">
        <v>299</v>
      </c>
      <c r="D2605" s="80">
        <v>30132272</v>
      </c>
      <c r="E2605" s="85">
        <v>31</v>
      </c>
      <c r="F2605" s="74" t="s">
        <v>3734</v>
      </c>
      <c r="G2605" s="82">
        <v>1036088</v>
      </c>
      <c r="H2605" s="82">
        <v>9964</v>
      </c>
      <c r="I2605" s="83">
        <v>3899</v>
      </c>
      <c r="J2605" s="97">
        <v>41516</v>
      </c>
      <c r="K2605" s="77" t="s">
        <v>800</v>
      </c>
    </row>
    <row r="2606" spans="1:11" s="35" customFormat="1" x14ac:dyDescent="0.2">
      <c r="A2606" s="79" t="s">
        <v>3601</v>
      </c>
      <c r="B2606" s="79" t="s">
        <v>3616</v>
      </c>
      <c r="C2606" s="79" t="s">
        <v>356</v>
      </c>
      <c r="D2606" s="80">
        <v>30132368</v>
      </c>
      <c r="E2606" s="85">
        <v>31</v>
      </c>
      <c r="F2606" s="74" t="s">
        <v>3735</v>
      </c>
      <c r="G2606" s="82">
        <v>175570</v>
      </c>
      <c r="H2606" s="82">
        <v>69010</v>
      </c>
      <c r="I2606" s="83">
        <v>4052</v>
      </c>
      <c r="J2606" s="97">
        <v>41652</v>
      </c>
      <c r="K2606" s="98" t="s">
        <v>299</v>
      </c>
    </row>
    <row r="2607" spans="1:11" s="35" customFormat="1" x14ac:dyDescent="0.2">
      <c r="A2607" s="79" t="s">
        <v>3601</v>
      </c>
      <c r="B2607" s="79" t="s">
        <v>3611</v>
      </c>
      <c r="C2607" s="79" t="s">
        <v>299</v>
      </c>
      <c r="D2607" s="80">
        <v>30132447</v>
      </c>
      <c r="E2607" s="85">
        <v>33</v>
      </c>
      <c r="F2607" s="74" t="s">
        <v>3736</v>
      </c>
      <c r="G2607" s="82">
        <v>59952</v>
      </c>
      <c r="H2607" s="82">
        <v>27238</v>
      </c>
      <c r="I2607" s="83">
        <v>4028</v>
      </c>
      <c r="J2607" s="97">
        <v>41620</v>
      </c>
      <c r="K2607" s="98" t="s">
        <v>299</v>
      </c>
    </row>
    <row r="2608" spans="1:11" s="35" customFormat="1" x14ac:dyDescent="0.2">
      <c r="A2608" s="79" t="s">
        <v>3601</v>
      </c>
      <c r="B2608" s="79" t="s">
        <v>3737</v>
      </c>
      <c r="C2608" s="79" t="s">
        <v>299</v>
      </c>
      <c r="D2608" s="80">
        <v>30132513</v>
      </c>
      <c r="E2608" s="85">
        <v>33</v>
      </c>
      <c r="F2608" s="74" t="s">
        <v>3738</v>
      </c>
      <c r="G2608" s="82">
        <v>59619</v>
      </c>
      <c r="H2608" s="82">
        <v>18076</v>
      </c>
      <c r="I2608" s="83">
        <v>4323</v>
      </c>
      <c r="J2608" s="97">
        <v>41907</v>
      </c>
      <c r="K2608" s="77" t="s">
        <v>800</v>
      </c>
    </row>
    <row r="2609" spans="1:11" s="35" customFormat="1" x14ac:dyDescent="0.2">
      <c r="A2609" s="79" t="s">
        <v>3601</v>
      </c>
      <c r="B2609" s="79" t="s">
        <v>3725</v>
      </c>
      <c r="C2609" s="79" t="s">
        <v>299</v>
      </c>
      <c r="D2609" s="80">
        <v>30132538</v>
      </c>
      <c r="E2609" s="85">
        <v>33</v>
      </c>
      <c r="F2609" s="74" t="s">
        <v>3739</v>
      </c>
      <c r="G2609" s="82">
        <v>59968</v>
      </c>
      <c r="H2609" s="82">
        <v>34114</v>
      </c>
      <c r="I2609" s="83">
        <v>4458</v>
      </c>
      <c r="J2609" s="97">
        <v>42003</v>
      </c>
      <c r="K2609" s="98" t="s">
        <v>299</v>
      </c>
    </row>
    <row r="2610" spans="1:11" s="35" customFormat="1" x14ac:dyDescent="0.2">
      <c r="A2610" s="79" t="s">
        <v>3601</v>
      </c>
      <c r="B2610" s="79" t="s">
        <v>3616</v>
      </c>
      <c r="C2610" s="79" t="s">
        <v>299</v>
      </c>
      <c r="D2610" s="80">
        <v>30132578</v>
      </c>
      <c r="E2610" s="85">
        <v>33</v>
      </c>
      <c r="F2610" s="74" t="s">
        <v>3740</v>
      </c>
      <c r="G2610" s="82">
        <v>38585</v>
      </c>
      <c r="H2610" s="82">
        <v>28468</v>
      </c>
      <c r="I2610" s="83">
        <v>4777</v>
      </c>
      <c r="J2610" s="97">
        <v>42299</v>
      </c>
      <c r="K2610" s="77" t="s">
        <v>800</v>
      </c>
    </row>
    <row r="2611" spans="1:11" s="35" customFormat="1" x14ac:dyDescent="0.2">
      <c r="A2611" s="79" t="s">
        <v>3601</v>
      </c>
      <c r="B2611" s="79" t="s">
        <v>3675</v>
      </c>
      <c r="C2611" s="79" t="s">
        <v>299</v>
      </c>
      <c r="D2611" s="80">
        <v>30132584</v>
      </c>
      <c r="E2611" s="85">
        <v>33</v>
      </c>
      <c r="F2611" s="74" t="s">
        <v>3741</v>
      </c>
      <c r="G2611" s="82">
        <v>41000</v>
      </c>
      <c r="H2611" s="82">
        <v>33360</v>
      </c>
      <c r="I2611" s="83">
        <v>4791</v>
      </c>
      <c r="J2611" s="97">
        <v>42317</v>
      </c>
      <c r="K2611" s="77" t="s">
        <v>800</v>
      </c>
    </row>
    <row r="2612" spans="1:11" s="35" customFormat="1" x14ac:dyDescent="0.2">
      <c r="A2612" s="79" t="s">
        <v>3601</v>
      </c>
      <c r="B2612" s="79" t="s">
        <v>3694</v>
      </c>
      <c r="C2612" s="79" t="s">
        <v>299</v>
      </c>
      <c r="D2612" s="80">
        <v>30132675</v>
      </c>
      <c r="E2612" s="85">
        <v>33</v>
      </c>
      <c r="F2612" s="74" t="s">
        <v>3742</v>
      </c>
      <c r="G2612" s="82">
        <v>56099</v>
      </c>
      <c r="H2612" s="82">
        <v>3758</v>
      </c>
      <c r="I2612" s="83">
        <v>4265</v>
      </c>
      <c r="J2612" s="97">
        <v>41858</v>
      </c>
      <c r="K2612" s="77" t="s">
        <v>800</v>
      </c>
    </row>
    <row r="2613" spans="1:11" s="35" customFormat="1" x14ac:dyDescent="0.2">
      <c r="A2613" s="79" t="s">
        <v>3601</v>
      </c>
      <c r="B2613" s="79" t="s">
        <v>3620</v>
      </c>
      <c r="C2613" s="79" t="s">
        <v>299</v>
      </c>
      <c r="D2613" s="80">
        <v>30132716</v>
      </c>
      <c r="E2613" s="85">
        <v>33</v>
      </c>
      <c r="F2613" s="74" t="s">
        <v>3743</v>
      </c>
      <c r="G2613" s="82">
        <v>59995</v>
      </c>
      <c r="H2613" s="82">
        <v>50207</v>
      </c>
      <c r="I2613" s="83">
        <v>4809</v>
      </c>
      <c r="J2613" s="97">
        <v>42352</v>
      </c>
      <c r="K2613" s="77" t="s">
        <v>800</v>
      </c>
    </row>
    <row r="2614" spans="1:11" s="35" customFormat="1" x14ac:dyDescent="0.2">
      <c r="A2614" s="79" t="s">
        <v>3601</v>
      </c>
      <c r="B2614" s="79" t="s">
        <v>3616</v>
      </c>
      <c r="C2614" s="79" t="s">
        <v>299</v>
      </c>
      <c r="D2614" s="80">
        <v>30132726</v>
      </c>
      <c r="E2614" s="85">
        <v>33</v>
      </c>
      <c r="F2614" s="74" t="s">
        <v>3744</v>
      </c>
      <c r="G2614" s="82">
        <v>33440</v>
      </c>
      <c r="H2614" s="82">
        <v>30007</v>
      </c>
      <c r="I2614" s="83">
        <v>4710</v>
      </c>
      <c r="J2614" s="97">
        <v>42250</v>
      </c>
      <c r="K2614" s="98" t="s">
        <v>299</v>
      </c>
    </row>
    <row r="2615" spans="1:11" s="35" customFormat="1" x14ac:dyDescent="0.2">
      <c r="A2615" s="79" t="s">
        <v>3601</v>
      </c>
      <c r="B2615" s="79" t="s">
        <v>3745</v>
      </c>
      <c r="C2615" s="79" t="s">
        <v>299</v>
      </c>
      <c r="D2615" s="80">
        <v>30132838</v>
      </c>
      <c r="E2615" s="85">
        <v>33</v>
      </c>
      <c r="F2615" s="74" t="s">
        <v>3746</v>
      </c>
      <c r="G2615" s="82">
        <v>59980</v>
      </c>
      <c r="H2615" s="82">
        <v>59719</v>
      </c>
      <c r="I2615" s="83">
        <v>4777</v>
      </c>
      <c r="J2615" s="97">
        <v>42299</v>
      </c>
      <c r="K2615" s="77" t="s">
        <v>800</v>
      </c>
    </row>
    <row r="2616" spans="1:11" s="35" customFormat="1" x14ac:dyDescent="0.2">
      <c r="A2616" s="79" t="s">
        <v>3601</v>
      </c>
      <c r="B2616" s="79" t="s">
        <v>3620</v>
      </c>
      <c r="C2616" s="79" t="s">
        <v>299</v>
      </c>
      <c r="D2616" s="80">
        <v>30132843</v>
      </c>
      <c r="E2616" s="85">
        <v>31</v>
      </c>
      <c r="F2616" s="74" t="s">
        <v>3747</v>
      </c>
      <c r="G2616" s="82">
        <v>59500</v>
      </c>
      <c r="H2616" s="82">
        <v>20000</v>
      </c>
      <c r="I2616" s="83">
        <v>4013</v>
      </c>
      <c r="J2616" s="97">
        <v>41606</v>
      </c>
      <c r="K2616" s="98" t="s">
        <v>299</v>
      </c>
    </row>
    <row r="2617" spans="1:11" s="35" customFormat="1" x14ac:dyDescent="0.2">
      <c r="A2617" s="79" t="s">
        <v>3601</v>
      </c>
      <c r="B2617" s="79" t="s">
        <v>3745</v>
      </c>
      <c r="C2617" s="79" t="s">
        <v>299</v>
      </c>
      <c r="D2617" s="80">
        <v>30132849</v>
      </c>
      <c r="E2617" s="85">
        <v>33</v>
      </c>
      <c r="F2617" s="74" t="s">
        <v>3748</v>
      </c>
      <c r="G2617" s="82">
        <v>59750</v>
      </c>
      <c r="H2617" s="82">
        <v>6010</v>
      </c>
      <c r="I2617" s="83">
        <v>4458</v>
      </c>
      <c r="J2617" s="97">
        <v>42003</v>
      </c>
      <c r="K2617" s="77" t="s">
        <v>800</v>
      </c>
    </row>
    <row r="2618" spans="1:11" s="35" customFormat="1" x14ac:dyDescent="0.2">
      <c r="A2618" s="79" t="s">
        <v>3601</v>
      </c>
      <c r="B2618" s="79" t="s">
        <v>3749</v>
      </c>
      <c r="C2618" s="79" t="s">
        <v>299</v>
      </c>
      <c r="D2618" s="80">
        <v>30132862</v>
      </c>
      <c r="E2618" s="85">
        <v>33</v>
      </c>
      <c r="F2618" s="74" t="s">
        <v>3750</v>
      </c>
      <c r="G2618" s="82">
        <v>19980</v>
      </c>
      <c r="H2618" s="82">
        <v>14653</v>
      </c>
      <c r="I2618" s="83">
        <v>3974</v>
      </c>
      <c r="J2618" s="97">
        <v>41586</v>
      </c>
      <c r="K2618" s="77" t="s">
        <v>800</v>
      </c>
    </row>
    <row r="2619" spans="1:11" s="35" customFormat="1" x14ac:dyDescent="0.2">
      <c r="A2619" s="79" t="s">
        <v>3601</v>
      </c>
      <c r="B2619" s="79" t="s">
        <v>3716</v>
      </c>
      <c r="C2619" s="79" t="s">
        <v>299</v>
      </c>
      <c r="D2619" s="80">
        <v>30132873</v>
      </c>
      <c r="E2619" s="85">
        <v>33</v>
      </c>
      <c r="F2619" s="74" t="s">
        <v>3751</v>
      </c>
      <c r="G2619" s="82">
        <v>446971</v>
      </c>
      <c r="H2619" s="82">
        <v>170857</v>
      </c>
      <c r="I2619" s="83">
        <v>4470</v>
      </c>
      <c r="J2619" s="97">
        <v>42012</v>
      </c>
      <c r="K2619" s="98" t="s">
        <v>299</v>
      </c>
    </row>
    <row r="2620" spans="1:11" s="35" customFormat="1" x14ac:dyDescent="0.2">
      <c r="A2620" s="79" t="s">
        <v>3601</v>
      </c>
      <c r="B2620" s="79" t="s">
        <v>3633</v>
      </c>
      <c r="C2620" s="79" t="s">
        <v>299</v>
      </c>
      <c r="D2620" s="80">
        <v>30132876</v>
      </c>
      <c r="E2620" s="85">
        <v>33</v>
      </c>
      <c r="F2620" s="74" t="s">
        <v>3752</v>
      </c>
      <c r="G2620" s="82">
        <v>44483</v>
      </c>
      <c r="H2620" s="82">
        <v>19850</v>
      </c>
      <c r="I2620" s="83">
        <v>3950</v>
      </c>
      <c r="J2620" s="97">
        <v>41561</v>
      </c>
      <c r="K2620" s="77" t="s">
        <v>800</v>
      </c>
    </row>
    <row r="2621" spans="1:11" s="35" customFormat="1" x14ac:dyDescent="0.2">
      <c r="A2621" s="79" t="s">
        <v>3601</v>
      </c>
      <c r="B2621" s="79" t="s">
        <v>115</v>
      </c>
      <c r="C2621" s="79" t="s">
        <v>299</v>
      </c>
      <c r="D2621" s="80">
        <v>30132911</v>
      </c>
      <c r="E2621" s="85">
        <v>31</v>
      </c>
      <c r="F2621" s="74" t="s">
        <v>3753</v>
      </c>
      <c r="G2621" s="82">
        <v>473329</v>
      </c>
      <c r="H2621" s="82">
        <v>24723</v>
      </c>
      <c r="I2621" s="83">
        <v>3873</v>
      </c>
      <c r="J2621" s="97">
        <v>41502</v>
      </c>
      <c r="K2621" s="77" t="s">
        <v>800</v>
      </c>
    </row>
    <row r="2622" spans="1:11" s="35" customFormat="1" x14ac:dyDescent="0.2">
      <c r="A2622" s="79" t="s">
        <v>3601</v>
      </c>
      <c r="B2622" s="79" t="s">
        <v>3754</v>
      </c>
      <c r="C2622" s="79" t="s">
        <v>299</v>
      </c>
      <c r="D2622" s="80">
        <v>30132963</v>
      </c>
      <c r="E2622" s="85">
        <v>33</v>
      </c>
      <c r="F2622" s="74" t="s">
        <v>3755</v>
      </c>
      <c r="G2622" s="82">
        <v>59984</v>
      </c>
      <c r="H2622" s="82">
        <v>43227</v>
      </c>
      <c r="I2622" s="83">
        <v>4841</v>
      </c>
      <c r="J2622" s="97">
        <v>42367</v>
      </c>
      <c r="K2622" s="77" t="s">
        <v>800</v>
      </c>
    </row>
    <row r="2623" spans="1:11" s="35" customFormat="1" x14ac:dyDescent="0.2">
      <c r="A2623" s="79" t="s">
        <v>3601</v>
      </c>
      <c r="B2623" s="79" t="s">
        <v>115</v>
      </c>
      <c r="C2623" s="79" t="s">
        <v>299</v>
      </c>
      <c r="D2623" s="80">
        <v>30132999</v>
      </c>
      <c r="E2623" s="85">
        <v>31</v>
      </c>
      <c r="F2623" s="74" t="s">
        <v>3756</v>
      </c>
      <c r="G2623" s="82">
        <v>2952655</v>
      </c>
      <c r="H2623" s="82">
        <v>1175175</v>
      </c>
      <c r="I2623" s="83">
        <v>4370</v>
      </c>
      <c r="J2623" s="97">
        <v>41936</v>
      </c>
      <c r="K2623" s="77" t="s">
        <v>4040</v>
      </c>
    </row>
    <row r="2624" spans="1:11" s="35" customFormat="1" x14ac:dyDescent="0.2">
      <c r="A2624" s="79" t="s">
        <v>3601</v>
      </c>
      <c r="B2624" s="79" t="s">
        <v>3757</v>
      </c>
      <c r="C2624" s="79" t="s">
        <v>299</v>
      </c>
      <c r="D2624" s="80">
        <v>30133075</v>
      </c>
      <c r="E2624" s="85">
        <v>33</v>
      </c>
      <c r="F2624" s="74" t="s">
        <v>3758</v>
      </c>
      <c r="G2624" s="82">
        <v>1880621</v>
      </c>
      <c r="H2624" s="82">
        <v>431651</v>
      </c>
      <c r="I2624" s="83">
        <v>4715</v>
      </c>
      <c r="J2624" s="97">
        <v>42250</v>
      </c>
      <c r="K2624" s="98" t="s">
        <v>299</v>
      </c>
    </row>
    <row r="2625" spans="1:11" s="35" customFormat="1" x14ac:dyDescent="0.2">
      <c r="A2625" s="79" t="s">
        <v>3601</v>
      </c>
      <c r="B2625" s="79" t="s">
        <v>3646</v>
      </c>
      <c r="C2625" s="79" t="s">
        <v>299</v>
      </c>
      <c r="D2625" s="80">
        <v>30133126</v>
      </c>
      <c r="E2625" s="85">
        <v>33</v>
      </c>
      <c r="F2625" s="74" t="s">
        <v>3759</v>
      </c>
      <c r="G2625" s="82">
        <v>1988904</v>
      </c>
      <c r="H2625" s="82">
        <v>141304</v>
      </c>
      <c r="I2625" s="83">
        <v>4609</v>
      </c>
      <c r="J2625" s="97">
        <v>42131</v>
      </c>
      <c r="K2625" s="77" t="s">
        <v>4041</v>
      </c>
    </row>
    <row r="2626" spans="1:11" s="35" customFormat="1" x14ac:dyDescent="0.2">
      <c r="A2626" s="79" t="s">
        <v>3601</v>
      </c>
      <c r="B2626" s="79" t="s">
        <v>3703</v>
      </c>
      <c r="C2626" s="79" t="s">
        <v>299</v>
      </c>
      <c r="D2626" s="80">
        <v>30133188</v>
      </c>
      <c r="E2626" s="85">
        <v>33</v>
      </c>
      <c r="F2626" s="74" t="s">
        <v>3760</v>
      </c>
      <c r="G2626" s="82">
        <v>59997</v>
      </c>
      <c r="H2626" s="82">
        <v>35820</v>
      </c>
      <c r="I2626" s="83">
        <v>4710</v>
      </c>
      <c r="J2626" s="97">
        <v>42250</v>
      </c>
      <c r="K2626" s="98" t="s">
        <v>299</v>
      </c>
    </row>
    <row r="2627" spans="1:11" s="35" customFormat="1" x14ac:dyDescent="0.2">
      <c r="A2627" s="79" t="s">
        <v>3601</v>
      </c>
      <c r="B2627" s="79" t="s">
        <v>3628</v>
      </c>
      <c r="C2627" s="79" t="s">
        <v>299</v>
      </c>
      <c r="D2627" s="80">
        <v>30133233</v>
      </c>
      <c r="E2627" s="85">
        <v>33</v>
      </c>
      <c r="F2627" s="74" t="s">
        <v>3761</v>
      </c>
      <c r="G2627" s="82">
        <v>59996</v>
      </c>
      <c r="H2627" s="82">
        <v>14755</v>
      </c>
      <c r="I2627" s="83">
        <v>4265</v>
      </c>
      <c r="J2627" s="97">
        <v>41858</v>
      </c>
      <c r="K2627" s="77" t="s">
        <v>800</v>
      </c>
    </row>
    <row r="2628" spans="1:11" s="35" customFormat="1" x14ac:dyDescent="0.2">
      <c r="A2628" s="79" t="s">
        <v>3601</v>
      </c>
      <c r="B2628" s="79" t="s">
        <v>3686</v>
      </c>
      <c r="C2628" s="79" t="s">
        <v>299</v>
      </c>
      <c r="D2628" s="80">
        <v>30133367</v>
      </c>
      <c r="E2628" s="85">
        <v>33</v>
      </c>
      <c r="F2628" s="74" t="s">
        <v>3762</v>
      </c>
      <c r="G2628" s="82">
        <v>51379</v>
      </c>
      <c r="H2628" s="82">
        <v>2441</v>
      </c>
      <c r="I2628" s="83">
        <v>4777</v>
      </c>
      <c r="J2628" s="97">
        <v>42299</v>
      </c>
      <c r="K2628" s="77" t="s">
        <v>800</v>
      </c>
    </row>
    <row r="2629" spans="1:11" s="35" customFormat="1" x14ac:dyDescent="0.2">
      <c r="A2629" s="79" t="s">
        <v>3601</v>
      </c>
      <c r="B2629" s="79" t="s">
        <v>3633</v>
      </c>
      <c r="C2629" s="79" t="s">
        <v>299</v>
      </c>
      <c r="D2629" s="80">
        <v>30133383</v>
      </c>
      <c r="E2629" s="85">
        <v>33</v>
      </c>
      <c r="F2629" s="74" t="s">
        <v>3763</v>
      </c>
      <c r="G2629" s="82">
        <v>51997</v>
      </c>
      <c r="H2629" s="82">
        <v>24508</v>
      </c>
      <c r="I2629" s="83">
        <v>3892</v>
      </c>
      <c r="J2629" s="97">
        <v>41516</v>
      </c>
      <c r="K2629" s="77" t="s">
        <v>800</v>
      </c>
    </row>
    <row r="2630" spans="1:11" s="35" customFormat="1" x14ac:dyDescent="0.2">
      <c r="A2630" s="79" t="s">
        <v>3601</v>
      </c>
      <c r="B2630" s="79" t="s">
        <v>3620</v>
      </c>
      <c r="C2630" s="79" t="s">
        <v>299</v>
      </c>
      <c r="D2630" s="80">
        <v>30133390</v>
      </c>
      <c r="E2630" s="85">
        <v>33</v>
      </c>
      <c r="F2630" s="74" t="s">
        <v>3764</v>
      </c>
      <c r="G2630" s="82">
        <v>428525</v>
      </c>
      <c r="H2630" s="82">
        <v>82665</v>
      </c>
      <c r="I2630" s="83">
        <v>4842</v>
      </c>
      <c r="J2630" s="97">
        <v>42367</v>
      </c>
      <c r="K2630" s="98" t="s">
        <v>299</v>
      </c>
    </row>
    <row r="2631" spans="1:11" s="35" customFormat="1" x14ac:dyDescent="0.2">
      <c r="A2631" s="79" t="s">
        <v>3601</v>
      </c>
      <c r="B2631" s="79" t="s">
        <v>3661</v>
      </c>
      <c r="C2631" s="79" t="s">
        <v>299</v>
      </c>
      <c r="D2631" s="80">
        <v>30133556</v>
      </c>
      <c r="E2631" s="85">
        <v>33</v>
      </c>
      <c r="F2631" s="74" t="s">
        <v>3765</v>
      </c>
      <c r="G2631" s="82">
        <v>905867</v>
      </c>
      <c r="H2631" s="82">
        <v>82170</v>
      </c>
      <c r="I2631" s="83">
        <v>4394</v>
      </c>
      <c r="J2631" s="97">
        <v>41962</v>
      </c>
      <c r="K2631" s="77" t="s">
        <v>800</v>
      </c>
    </row>
    <row r="2632" spans="1:11" s="35" customFormat="1" x14ac:dyDescent="0.2">
      <c r="A2632" s="79" t="s">
        <v>3601</v>
      </c>
      <c r="B2632" s="79" t="s">
        <v>3694</v>
      </c>
      <c r="C2632" s="79" t="s">
        <v>317</v>
      </c>
      <c r="D2632" s="80">
        <v>30133591</v>
      </c>
      <c r="E2632" s="85">
        <v>31</v>
      </c>
      <c r="F2632" s="74" t="s">
        <v>3766</v>
      </c>
      <c r="G2632" s="82">
        <v>87297</v>
      </c>
      <c r="H2632" s="82">
        <v>34728</v>
      </c>
      <c r="I2632" s="83">
        <v>4230</v>
      </c>
      <c r="J2632" s="97">
        <v>41824</v>
      </c>
      <c r="K2632" s="98" t="s">
        <v>299</v>
      </c>
    </row>
    <row r="2633" spans="1:11" s="35" customFormat="1" x14ac:dyDescent="0.2">
      <c r="A2633" s="79" t="s">
        <v>3601</v>
      </c>
      <c r="B2633" s="79" t="s">
        <v>3697</v>
      </c>
      <c r="C2633" s="79" t="s">
        <v>299</v>
      </c>
      <c r="D2633" s="80">
        <v>30133612</v>
      </c>
      <c r="E2633" s="85">
        <v>31</v>
      </c>
      <c r="F2633" s="74" t="s">
        <v>3767</v>
      </c>
      <c r="G2633" s="82">
        <v>1288887</v>
      </c>
      <c r="H2633" s="82">
        <v>81769</v>
      </c>
      <c r="I2633" s="83">
        <v>4040</v>
      </c>
      <c r="J2633" s="97">
        <v>41627</v>
      </c>
      <c r="K2633" s="98" t="s">
        <v>299</v>
      </c>
    </row>
    <row r="2634" spans="1:11" s="35" customFormat="1" x14ac:dyDescent="0.2">
      <c r="A2634" s="79" t="s">
        <v>3601</v>
      </c>
      <c r="B2634" s="79" t="s">
        <v>3633</v>
      </c>
      <c r="C2634" s="79" t="s">
        <v>299</v>
      </c>
      <c r="D2634" s="80">
        <v>30133620</v>
      </c>
      <c r="E2634" s="85">
        <v>33</v>
      </c>
      <c r="F2634" s="74" t="s">
        <v>3768</v>
      </c>
      <c r="G2634" s="82">
        <v>59981</v>
      </c>
      <c r="H2634" s="82">
        <v>37923</v>
      </c>
      <c r="I2634" s="83">
        <v>4388</v>
      </c>
      <c r="J2634" s="97">
        <v>41962</v>
      </c>
      <c r="K2634" s="98" t="s">
        <v>299</v>
      </c>
    </row>
    <row r="2635" spans="1:11" s="35" customFormat="1" x14ac:dyDescent="0.2">
      <c r="A2635" s="79" t="s">
        <v>3601</v>
      </c>
      <c r="B2635" s="79" t="s">
        <v>3633</v>
      </c>
      <c r="C2635" s="79" t="s">
        <v>299</v>
      </c>
      <c r="D2635" s="80">
        <v>30133635</v>
      </c>
      <c r="E2635" s="85">
        <v>33</v>
      </c>
      <c r="F2635" s="74" t="s">
        <v>3769</v>
      </c>
      <c r="G2635" s="82">
        <v>59999</v>
      </c>
      <c r="H2635" s="82">
        <v>35981</v>
      </c>
      <c r="I2635" s="83">
        <v>4841</v>
      </c>
      <c r="J2635" s="97">
        <v>42367</v>
      </c>
      <c r="K2635" s="77" t="s">
        <v>4040</v>
      </c>
    </row>
    <row r="2636" spans="1:11" s="35" customFormat="1" x14ac:dyDescent="0.2">
      <c r="A2636" s="79" t="s">
        <v>3601</v>
      </c>
      <c r="B2636" s="79" t="s">
        <v>3770</v>
      </c>
      <c r="C2636" s="79" t="s">
        <v>299</v>
      </c>
      <c r="D2636" s="80">
        <v>30133677</v>
      </c>
      <c r="E2636" s="85">
        <v>33</v>
      </c>
      <c r="F2636" s="74" t="s">
        <v>3771</v>
      </c>
      <c r="G2636" s="82">
        <v>38451</v>
      </c>
      <c r="H2636" s="82">
        <v>28421</v>
      </c>
      <c r="I2636" s="83">
        <v>4143</v>
      </c>
      <c r="J2636" s="97">
        <v>41715</v>
      </c>
      <c r="K2636" s="77" t="s">
        <v>800</v>
      </c>
    </row>
    <row r="2637" spans="1:11" s="35" customFormat="1" ht="25.5" x14ac:dyDescent="0.2">
      <c r="A2637" s="79" t="s">
        <v>3601</v>
      </c>
      <c r="B2637" s="79" t="s">
        <v>3628</v>
      </c>
      <c r="C2637" s="79" t="s">
        <v>299</v>
      </c>
      <c r="D2637" s="80">
        <v>30133689</v>
      </c>
      <c r="E2637" s="85">
        <v>31</v>
      </c>
      <c r="F2637" s="74" t="s">
        <v>3772</v>
      </c>
      <c r="G2637" s="82">
        <v>2563298</v>
      </c>
      <c r="H2637" s="82">
        <v>12218</v>
      </c>
      <c r="I2637" s="83">
        <v>4049</v>
      </c>
      <c r="J2637" s="97">
        <v>41992</v>
      </c>
      <c r="K2637" s="77" t="s">
        <v>4038</v>
      </c>
    </row>
    <row r="2638" spans="1:11" s="35" customFormat="1" x14ac:dyDescent="0.2">
      <c r="A2638" s="79" t="s">
        <v>3601</v>
      </c>
      <c r="B2638" s="79" t="s">
        <v>3635</v>
      </c>
      <c r="C2638" s="79" t="s">
        <v>299</v>
      </c>
      <c r="D2638" s="80">
        <v>30133745</v>
      </c>
      <c r="E2638" s="85">
        <v>33</v>
      </c>
      <c r="F2638" s="74" t="s">
        <v>3773</v>
      </c>
      <c r="G2638" s="82">
        <v>37617</v>
      </c>
      <c r="H2638" s="82">
        <v>26128</v>
      </c>
      <c r="I2638" s="83">
        <v>3972</v>
      </c>
      <c r="J2638" s="97">
        <v>41571</v>
      </c>
      <c r="K2638" s="98" t="s">
        <v>299</v>
      </c>
    </row>
    <row r="2639" spans="1:11" s="35" customFormat="1" x14ac:dyDescent="0.2">
      <c r="A2639" s="79" t="s">
        <v>3601</v>
      </c>
      <c r="B2639" s="79" t="s">
        <v>114</v>
      </c>
      <c r="C2639" s="79" t="s">
        <v>299</v>
      </c>
      <c r="D2639" s="80">
        <v>30133819</v>
      </c>
      <c r="E2639" s="85">
        <v>33</v>
      </c>
      <c r="F2639" s="74" t="s">
        <v>3774</v>
      </c>
      <c r="G2639" s="82">
        <v>333160</v>
      </c>
      <c r="H2639" s="82">
        <v>101942</v>
      </c>
      <c r="I2639" s="83">
        <v>3886</v>
      </c>
      <c r="J2639" s="97">
        <v>41867</v>
      </c>
      <c r="K2639" s="77" t="s">
        <v>800</v>
      </c>
    </row>
    <row r="2640" spans="1:11" s="35" customFormat="1" x14ac:dyDescent="0.2">
      <c r="A2640" s="79" t="s">
        <v>3601</v>
      </c>
      <c r="B2640" s="79" t="s">
        <v>3616</v>
      </c>
      <c r="C2640" s="79" t="s">
        <v>317</v>
      </c>
      <c r="D2640" s="80">
        <v>30134669</v>
      </c>
      <c r="E2640" s="85">
        <v>31</v>
      </c>
      <c r="F2640" s="74" t="s">
        <v>3775</v>
      </c>
      <c r="G2640" s="82">
        <v>255267</v>
      </c>
      <c r="H2640" s="82">
        <v>65545</v>
      </c>
      <c r="I2640" s="83">
        <v>4354</v>
      </c>
      <c r="J2640" s="97">
        <v>41926</v>
      </c>
      <c r="K2640" s="98" t="s">
        <v>299</v>
      </c>
    </row>
    <row r="2641" spans="1:11" s="35" customFormat="1" x14ac:dyDescent="0.2">
      <c r="A2641" s="79" t="s">
        <v>3601</v>
      </c>
      <c r="B2641" s="79" t="s">
        <v>114</v>
      </c>
      <c r="C2641" s="79" t="s">
        <v>299</v>
      </c>
      <c r="D2641" s="80">
        <v>30135298</v>
      </c>
      <c r="E2641" s="85">
        <v>33</v>
      </c>
      <c r="F2641" s="74" t="s">
        <v>3602</v>
      </c>
      <c r="G2641" s="82">
        <v>1500000</v>
      </c>
      <c r="H2641" s="82">
        <v>5000</v>
      </c>
      <c r="I2641" s="83">
        <v>3858</v>
      </c>
      <c r="J2641" s="97">
        <v>41465</v>
      </c>
      <c r="K2641" s="98" t="s">
        <v>299</v>
      </c>
    </row>
    <row r="2642" spans="1:11" s="35" customFormat="1" x14ac:dyDescent="0.2">
      <c r="A2642" s="79" t="s">
        <v>3601</v>
      </c>
      <c r="B2642" s="79" t="s">
        <v>3703</v>
      </c>
      <c r="C2642" s="79" t="s">
        <v>317</v>
      </c>
      <c r="D2642" s="80">
        <v>30135697</v>
      </c>
      <c r="E2642" s="85">
        <v>31</v>
      </c>
      <c r="F2642" s="74" t="s">
        <v>3776</v>
      </c>
      <c r="G2642" s="82">
        <v>94827</v>
      </c>
      <c r="H2642" s="82">
        <v>25900</v>
      </c>
      <c r="I2642" s="83">
        <v>4124</v>
      </c>
      <c r="J2642" s="97">
        <v>41701</v>
      </c>
      <c r="K2642" s="98" t="s">
        <v>299</v>
      </c>
    </row>
    <row r="2643" spans="1:11" s="35" customFormat="1" x14ac:dyDescent="0.2">
      <c r="A2643" s="79" t="s">
        <v>3601</v>
      </c>
      <c r="B2643" s="79" t="s">
        <v>114</v>
      </c>
      <c r="C2643" s="79" t="s">
        <v>299</v>
      </c>
      <c r="D2643" s="80">
        <v>30136287</v>
      </c>
      <c r="E2643" s="85">
        <v>33</v>
      </c>
      <c r="F2643" s="74" t="s">
        <v>3777</v>
      </c>
      <c r="G2643" s="82">
        <v>590552</v>
      </c>
      <c r="H2643" s="82">
        <v>87950</v>
      </c>
      <c r="I2643" s="83">
        <v>3852</v>
      </c>
      <c r="J2643" s="97">
        <v>41465</v>
      </c>
      <c r="K2643" s="98" t="s">
        <v>299</v>
      </c>
    </row>
    <row r="2644" spans="1:11" s="35" customFormat="1" x14ac:dyDescent="0.2">
      <c r="A2644" s="79" t="s">
        <v>3601</v>
      </c>
      <c r="B2644" s="79" t="s">
        <v>3605</v>
      </c>
      <c r="C2644" s="79" t="s">
        <v>299</v>
      </c>
      <c r="D2644" s="80">
        <v>30136337</v>
      </c>
      <c r="E2644" s="85">
        <v>31</v>
      </c>
      <c r="F2644" s="74" t="s">
        <v>3778</v>
      </c>
      <c r="G2644" s="82">
        <v>333202</v>
      </c>
      <c r="H2644" s="82">
        <v>333202</v>
      </c>
      <c r="I2644" s="83">
        <v>4847</v>
      </c>
      <c r="J2644" s="97">
        <v>42367</v>
      </c>
      <c r="K2644" s="77" t="s">
        <v>800</v>
      </c>
    </row>
    <row r="2645" spans="1:11" s="35" customFormat="1" x14ac:dyDescent="0.2">
      <c r="A2645" s="79" t="s">
        <v>3601</v>
      </c>
      <c r="B2645" s="79" t="s">
        <v>3639</v>
      </c>
      <c r="C2645" s="79" t="s">
        <v>299</v>
      </c>
      <c r="D2645" s="80">
        <v>30136558</v>
      </c>
      <c r="E2645" s="80">
        <v>29</v>
      </c>
      <c r="F2645" s="74" t="s">
        <v>3779</v>
      </c>
      <c r="G2645" s="82">
        <v>15477</v>
      </c>
      <c r="H2645" s="82">
        <v>19431</v>
      </c>
      <c r="I2645" s="83">
        <v>4302</v>
      </c>
      <c r="J2645" s="97">
        <v>41886</v>
      </c>
      <c r="K2645" s="77" t="s">
        <v>800</v>
      </c>
    </row>
    <row r="2646" spans="1:11" s="35" customFormat="1" x14ac:dyDescent="0.2">
      <c r="A2646" s="79" t="s">
        <v>3601</v>
      </c>
      <c r="B2646" s="79" t="s">
        <v>3628</v>
      </c>
      <c r="C2646" s="79" t="s">
        <v>299</v>
      </c>
      <c r="D2646" s="80">
        <v>30136570</v>
      </c>
      <c r="E2646" s="85">
        <v>33</v>
      </c>
      <c r="F2646" s="74" t="s">
        <v>3780</v>
      </c>
      <c r="G2646" s="82">
        <v>414372</v>
      </c>
      <c r="H2646" s="82">
        <v>22748</v>
      </c>
      <c r="I2646" s="83">
        <v>4145</v>
      </c>
      <c r="J2646" s="97">
        <v>41715</v>
      </c>
      <c r="K2646" s="98" t="s">
        <v>299</v>
      </c>
    </row>
    <row r="2647" spans="1:11" s="35" customFormat="1" x14ac:dyDescent="0.2">
      <c r="A2647" s="79" t="s">
        <v>3601</v>
      </c>
      <c r="B2647" s="79" t="s">
        <v>3689</v>
      </c>
      <c r="C2647" s="79" t="s">
        <v>299</v>
      </c>
      <c r="D2647" s="80">
        <v>30136652</v>
      </c>
      <c r="E2647" s="80">
        <v>29</v>
      </c>
      <c r="F2647" s="74" t="s">
        <v>3781</v>
      </c>
      <c r="G2647" s="82">
        <v>175955</v>
      </c>
      <c r="H2647" s="82">
        <v>193000</v>
      </c>
      <c r="I2647" s="83">
        <v>4434</v>
      </c>
      <c r="J2647" s="97">
        <v>41978</v>
      </c>
      <c r="K2647" s="98" t="s">
        <v>299</v>
      </c>
    </row>
    <row r="2648" spans="1:11" s="35" customFormat="1" x14ac:dyDescent="0.2">
      <c r="A2648" s="79" t="s">
        <v>3601</v>
      </c>
      <c r="B2648" s="79" t="s">
        <v>114</v>
      </c>
      <c r="C2648" s="79" t="s">
        <v>299</v>
      </c>
      <c r="D2648" s="80">
        <v>30136721</v>
      </c>
      <c r="E2648" s="85">
        <v>33</v>
      </c>
      <c r="F2648" s="74" t="s">
        <v>3592</v>
      </c>
      <c r="G2648" s="82">
        <v>277903</v>
      </c>
      <c r="H2648" s="82">
        <v>103000</v>
      </c>
      <c r="I2648" s="83">
        <v>4104</v>
      </c>
      <c r="J2648" s="97">
        <v>41674</v>
      </c>
      <c r="K2648" s="98" t="s">
        <v>299</v>
      </c>
    </row>
    <row r="2649" spans="1:11" s="35" customFormat="1" x14ac:dyDescent="0.2">
      <c r="A2649" s="79" t="s">
        <v>3601</v>
      </c>
      <c r="B2649" s="79" t="s">
        <v>115</v>
      </c>
      <c r="C2649" s="79" t="s">
        <v>317</v>
      </c>
      <c r="D2649" s="80">
        <v>30136947</v>
      </c>
      <c r="E2649" s="85">
        <v>31</v>
      </c>
      <c r="F2649" s="74" t="s">
        <v>3782</v>
      </c>
      <c r="G2649" s="82">
        <v>213732</v>
      </c>
      <c r="H2649" s="82">
        <v>55865</v>
      </c>
      <c r="I2649" s="83">
        <v>4083</v>
      </c>
      <c r="J2649" s="97">
        <v>41662</v>
      </c>
      <c r="K2649" s="98" t="s">
        <v>299</v>
      </c>
    </row>
    <row r="2650" spans="1:11" s="35" customFormat="1" x14ac:dyDescent="0.2">
      <c r="A2650" s="79" t="s">
        <v>3601</v>
      </c>
      <c r="B2650" s="79" t="s">
        <v>114</v>
      </c>
      <c r="C2650" s="79" t="s">
        <v>299</v>
      </c>
      <c r="D2650" s="80">
        <v>30137436</v>
      </c>
      <c r="E2650" s="85">
        <v>31</v>
      </c>
      <c r="F2650" s="74" t="s">
        <v>3783</v>
      </c>
      <c r="G2650" s="82">
        <v>50666</v>
      </c>
      <c r="H2650" s="82">
        <v>16491</v>
      </c>
      <c r="I2650" s="83">
        <v>3912</v>
      </c>
      <c r="J2650" s="97">
        <v>41516</v>
      </c>
      <c r="K2650" s="77" t="s">
        <v>800</v>
      </c>
    </row>
    <row r="2651" spans="1:11" s="35" customFormat="1" x14ac:dyDescent="0.2">
      <c r="A2651" s="79" t="s">
        <v>3601</v>
      </c>
      <c r="B2651" s="79" t="s">
        <v>3605</v>
      </c>
      <c r="C2651" s="79" t="s">
        <v>299</v>
      </c>
      <c r="D2651" s="80">
        <v>30137815</v>
      </c>
      <c r="E2651" s="85">
        <v>31</v>
      </c>
      <c r="F2651" s="74" t="s">
        <v>3784</v>
      </c>
      <c r="G2651" s="82">
        <v>859616</v>
      </c>
      <c r="H2651" s="82">
        <v>161995</v>
      </c>
      <c r="I2651" s="83">
        <v>4274</v>
      </c>
      <c r="J2651" s="97">
        <v>41858</v>
      </c>
      <c r="K2651" s="77" t="s">
        <v>800</v>
      </c>
    </row>
    <row r="2652" spans="1:11" s="35" customFormat="1" x14ac:dyDescent="0.2">
      <c r="A2652" s="79" t="s">
        <v>3601</v>
      </c>
      <c r="B2652" s="79" t="s">
        <v>115</v>
      </c>
      <c r="C2652" s="79" t="s">
        <v>299</v>
      </c>
      <c r="D2652" s="80">
        <v>30137886</v>
      </c>
      <c r="E2652" s="80">
        <v>29</v>
      </c>
      <c r="F2652" s="74" t="s">
        <v>3785</v>
      </c>
      <c r="G2652" s="82">
        <v>97416</v>
      </c>
      <c r="H2652" s="82">
        <v>110338</v>
      </c>
      <c r="I2652" s="83">
        <v>4463</v>
      </c>
      <c r="J2652" s="97">
        <v>41991</v>
      </c>
      <c r="K2652" s="77" t="s">
        <v>800</v>
      </c>
    </row>
    <row r="2653" spans="1:11" s="35" customFormat="1" x14ac:dyDescent="0.2">
      <c r="A2653" s="79" t="s">
        <v>3601</v>
      </c>
      <c r="B2653" s="79" t="s">
        <v>3745</v>
      </c>
      <c r="C2653" s="79" t="s">
        <v>299</v>
      </c>
      <c r="D2653" s="80">
        <v>30139423</v>
      </c>
      <c r="E2653" s="85">
        <v>33</v>
      </c>
      <c r="F2653" s="74" t="s">
        <v>3786</v>
      </c>
      <c r="G2653" s="82">
        <v>33000</v>
      </c>
      <c r="H2653" s="82">
        <v>31416</v>
      </c>
      <c r="I2653" s="83">
        <v>4777</v>
      </c>
      <c r="J2653" s="97">
        <v>42299</v>
      </c>
      <c r="K2653" s="77" t="s">
        <v>800</v>
      </c>
    </row>
    <row r="2654" spans="1:11" s="35" customFormat="1" ht="25.5" x14ac:dyDescent="0.2">
      <c r="A2654" s="79" t="s">
        <v>3601</v>
      </c>
      <c r="B2654" s="79" t="s">
        <v>114</v>
      </c>
      <c r="C2654" s="79" t="s">
        <v>299</v>
      </c>
      <c r="D2654" s="80">
        <v>30140423</v>
      </c>
      <c r="E2654" s="85">
        <v>33</v>
      </c>
      <c r="F2654" s="74" t="s">
        <v>3787</v>
      </c>
      <c r="G2654" s="82">
        <v>274150</v>
      </c>
      <c r="H2654" s="82">
        <v>25173</v>
      </c>
      <c r="I2654" s="83">
        <v>3935</v>
      </c>
      <c r="J2654" s="97">
        <v>41544</v>
      </c>
      <c r="K2654" s="98" t="s">
        <v>299</v>
      </c>
    </row>
    <row r="2655" spans="1:11" s="35" customFormat="1" x14ac:dyDescent="0.2">
      <c r="A2655" s="79" t="s">
        <v>3601</v>
      </c>
      <c r="B2655" s="79" t="s">
        <v>3644</v>
      </c>
      <c r="C2655" s="79" t="s">
        <v>299</v>
      </c>
      <c r="D2655" s="80">
        <v>30143374</v>
      </c>
      <c r="E2655" s="85">
        <v>33</v>
      </c>
      <c r="F2655" s="74" t="s">
        <v>3788</v>
      </c>
      <c r="G2655" s="82">
        <v>427433</v>
      </c>
      <c r="H2655" s="82">
        <v>179655</v>
      </c>
      <c r="I2655" s="83">
        <v>4877</v>
      </c>
      <c r="J2655" s="97">
        <v>42430</v>
      </c>
      <c r="K2655" s="98" t="s">
        <v>299</v>
      </c>
    </row>
    <row r="2656" spans="1:11" s="35" customFormat="1" x14ac:dyDescent="0.2">
      <c r="A2656" s="79" t="s">
        <v>3601</v>
      </c>
      <c r="B2656" s="79" t="s">
        <v>3789</v>
      </c>
      <c r="C2656" s="79" t="s">
        <v>299</v>
      </c>
      <c r="D2656" s="80">
        <v>30143423</v>
      </c>
      <c r="E2656" s="85">
        <v>33</v>
      </c>
      <c r="F2656" s="74" t="s">
        <v>3790</v>
      </c>
      <c r="G2656" s="82">
        <v>622983</v>
      </c>
      <c r="H2656" s="82">
        <v>66196</v>
      </c>
      <c r="I2656" s="83">
        <v>4869</v>
      </c>
      <c r="J2656" s="97">
        <v>42403</v>
      </c>
      <c r="K2656" s="98" t="s">
        <v>299</v>
      </c>
    </row>
    <row r="2657" spans="1:11" s="35" customFormat="1" x14ac:dyDescent="0.2">
      <c r="A2657" s="79" t="s">
        <v>3601</v>
      </c>
      <c r="B2657" s="79" t="s">
        <v>3791</v>
      </c>
      <c r="C2657" s="79" t="s">
        <v>299</v>
      </c>
      <c r="D2657" s="80">
        <v>30143973</v>
      </c>
      <c r="E2657" s="85">
        <v>33</v>
      </c>
      <c r="F2657" s="74" t="s">
        <v>3792</v>
      </c>
      <c r="G2657" s="82">
        <v>25861</v>
      </c>
      <c r="H2657" s="82">
        <v>19101</v>
      </c>
      <c r="I2657" s="83">
        <v>4809</v>
      </c>
      <c r="J2657" s="97">
        <v>42352</v>
      </c>
      <c r="K2657" s="77" t="s">
        <v>800</v>
      </c>
    </row>
    <row r="2658" spans="1:11" s="35" customFormat="1" x14ac:dyDescent="0.2">
      <c r="A2658" s="79" t="s">
        <v>3601</v>
      </c>
      <c r="B2658" s="79" t="s">
        <v>3620</v>
      </c>
      <c r="C2658" s="79" t="s">
        <v>299</v>
      </c>
      <c r="D2658" s="80">
        <v>30144073</v>
      </c>
      <c r="E2658" s="85">
        <v>33</v>
      </c>
      <c r="F2658" s="74" t="s">
        <v>3793</v>
      </c>
      <c r="G2658" s="82">
        <v>19883</v>
      </c>
      <c r="H2658" s="82">
        <v>16856</v>
      </c>
      <c r="I2658" s="83">
        <v>3972</v>
      </c>
      <c r="J2658" s="97">
        <v>41571</v>
      </c>
      <c r="K2658" s="77" t="s">
        <v>800</v>
      </c>
    </row>
    <row r="2659" spans="1:11" s="35" customFormat="1" x14ac:dyDescent="0.2">
      <c r="A2659" s="79" t="s">
        <v>3601</v>
      </c>
      <c r="B2659" s="79" t="s">
        <v>3703</v>
      </c>
      <c r="C2659" s="79" t="s">
        <v>299</v>
      </c>
      <c r="D2659" s="80">
        <v>30146622</v>
      </c>
      <c r="E2659" s="85">
        <v>33</v>
      </c>
      <c r="F2659" s="74" t="s">
        <v>3794</v>
      </c>
      <c r="G2659" s="82">
        <v>59999</v>
      </c>
      <c r="H2659" s="82">
        <v>20738</v>
      </c>
      <c r="I2659" s="83">
        <v>4777</v>
      </c>
      <c r="J2659" s="97">
        <v>42299</v>
      </c>
      <c r="K2659" s="77" t="s">
        <v>800</v>
      </c>
    </row>
    <row r="2660" spans="1:11" s="35" customFormat="1" x14ac:dyDescent="0.2">
      <c r="A2660" s="79" t="s">
        <v>3601</v>
      </c>
      <c r="B2660" s="79" t="s">
        <v>3667</v>
      </c>
      <c r="C2660" s="79" t="s">
        <v>299</v>
      </c>
      <c r="D2660" s="80">
        <v>30153523</v>
      </c>
      <c r="E2660" s="85">
        <v>31</v>
      </c>
      <c r="F2660" s="74" t="s">
        <v>3795</v>
      </c>
      <c r="G2660" s="82">
        <v>2011760</v>
      </c>
      <c r="H2660" s="82">
        <v>10999</v>
      </c>
      <c r="I2660" s="83">
        <v>4208</v>
      </c>
      <c r="J2660" s="97">
        <v>41820</v>
      </c>
      <c r="K2660" s="98" t="s">
        <v>299</v>
      </c>
    </row>
    <row r="2661" spans="1:11" s="35" customFormat="1" x14ac:dyDescent="0.2">
      <c r="A2661" s="79" t="s">
        <v>3601</v>
      </c>
      <c r="B2661" s="79" t="s">
        <v>114</v>
      </c>
      <c r="C2661" s="79" t="s">
        <v>299</v>
      </c>
      <c r="D2661" s="80">
        <v>30163072</v>
      </c>
      <c r="E2661" s="85">
        <v>33</v>
      </c>
      <c r="F2661" s="74" t="s">
        <v>3796</v>
      </c>
      <c r="G2661" s="82">
        <v>1130000</v>
      </c>
      <c r="H2661" s="82">
        <v>527282</v>
      </c>
      <c r="I2661" s="83">
        <v>4111</v>
      </c>
      <c r="J2661" s="97">
        <v>41701</v>
      </c>
      <c r="K2661" s="98" t="s">
        <v>299</v>
      </c>
    </row>
    <row r="2662" spans="1:11" s="35" customFormat="1" x14ac:dyDescent="0.2">
      <c r="A2662" s="79" t="s">
        <v>3601</v>
      </c>
      <c r="B2662" s="79" t="s">
        <v>115</v>
      </c>
      <c r="C2662" s="79" t="s">
        <v>299</v>
      </c>
      <c r="D2662" s="80">
        <v>30172125</v>
      </c>
      <c r="E2662" s="85">
        <v>31</v>
      </c>
      <c r="F2662" s="74" t="s">
        <v>3797</v>
      </c>
      <c r="G2662" s="82">
        <v>8942147</v>
      </c>
      <c r="H2662" s="82">
        <v>1829711</v>
      </c>
      <c r="I2662" s="83">
        <v>3987</v>
      </c>
      <c r="J2662" s="97">
        <v>41586</v>
      </c>
      <c r="K2662" s="98" t="s">
        <v>299</v>
      </c>
    </row>
    <row r="2663" spans="1:11" s="35" customFormat="1" x14ac:dyDescent="0.2">
      <c r="A2663" s="79" t="s">
        <v>3601</v>
      </c>
      <c r="B2663" s="79" t="s">
        <v>115</v>
      </c>
      <c r="C2663" s="79" t="s">
        <v>299</v>
      </c>
      <c r="D2663" s="80">
        <v>30172722</v>
      </c>
      <c r="E2663" s="85">
        <v>31</v>
      </c>
      <c r="F2663" s="74" t="s">
        <v>3798</v>
      </c>
      <c r="G2663" s="82">
        <v>4898299</v>
      </c>
      <c r="H2663" s="82">
        <v>1995383</v>
      </c>
      <c r="I2663" s="83">
        <v>4114</v>
      </c>
      <c r="J2663" s="97">
        <v>41701</v>
      </c>
      <c r="K2663" s="98" t="s">
        <v>299</v>
      </c>
    </row>
    <row r="2664" spans="1:11" s="35" customFormat="1" x14ac:dyDescent="0.2">
      <c r="A2664" s="79" t="s">
        <v>3601</v>
      </c>
      <c r="B2664" s="79" t="s">
        <v>3675</v>
      </c>
      <c r="C2664" s="79" t="s">
        <v>317</v>
      </c>
      <c r="D2664" s="80">
        <v>30178222</v>
      </c>
      <c r="E2664" s="85">
        <v>31</v>
      </c>
      <c r="F2664" s="74" t="s">
        <v>3799</v>
      </c>
      <c r="G2664" s="82">
        <v>126153</v>
      </c>
      <c r="H2664" s="82">
        <v>28460</v>
      </c>
      <c r="I2664" s="83">
        <v>4312</v>
      </c>
      <c r="J2664" s="97">
        <v>41886</v>
      </c>
      <c r="K2664" s="98" t="s">
        <v>299</v>
      </c>
    </row>
    <row r="2665" spans="1:11" s="35" customFormat="1" x14ac:dyDescent="0.2">
      <c r="A2665" s="79" t="s">
        <v>3601</v>
      </c>
      <c r="B2665" s="79" t="s">
        <v>3684</v>
      </c>
      <c r="C2665" s="79" t="s">
        <v>299</v>
      </c>
      <c r="D2665" s="80">
        <v>30185372</v>
      </c>
      <c r="E2665" s="85">
        <v>31</v>
      </c>
      <c r="F2665" s="74" t="s">
        <v>3800</v>
      </c>
      <c r="G2665" s="82">
        <v>200314</v>
      </c>
      <c r="H2665" s="82">
        <v>200314</v>
      </c>
      <c r="I2665" s="83">
        <v>4974</v>
      </c>
      <c r="J2665" s="97">
        <v>42527</v>
      </c>
      <c r="K2665" s="77" t="s">
        <v>800</v>
      </c>
    </row>
    <row r="2666" spans="1:11" s="35" customFormat="1" x14ac:dyDescent="0.2">
      <c r="A2666" s="79" t="s">
        <v>3601</v>
      </c>
      <c r="B2666" s="79" t="s">
        <v>3684</v>
      </c>
      <c r="C2666" s="79" t="s">
        <v>299</v>
      </c>
      <c r="D2666" s="80">
        <v>30185622</v>
      </c>
      <c r="E2666" s="85">
        <v>33</v>
      </c>
      <c r="F2666" s="74" t="s">
        <v>3801</v>
      </c>
      <c r="G2666" s="82">
        <v>59999</v>
      </c>
      <c r="H2666" s="82">
        <v>19878</v>
      </c>
      <c r="I2666" s="83">
        <v>4791</v>
      </c>
      <c r="J2666" s="97">
        <v>42317</v>
      </c>
      <c r="K2666" s="77" t="s">
        <v>800</v>
      </c>
    </row>
    <row r="2667" spans="1:11" s="35" customFormat="1" x14ac:dyDescent="0.2">
      <c r="A2667" s="79" t="s">
        <v>3601</v>
      </c>
      <c r="B2667" s="79" t="s">
        <v>114</v>
      </c>
      <c r="C2667" s="79" t="s">
        <v>299</v>
      </c>
      <c r="D2667" s="80">
        <v>30196722</v>
      </c>
      <c r="E2667" s="85">
        <v>33</v>
      </c>
      <c r="F2667" s="74" t="s">
        <v>3802</v>
      </c>
      <c r="G2667" s="82">
        <v>100000</v>
      </c>
      <c r="H2667" s="82">
        <v>1000</v>
      </c>
      <c r="I2667" s="83">
        <v>4106</v>
      </c>
      <c r="J2667" s="97">
        <v>41674</v>
      </c>
      <c r="K2667" s="77" t="s">
        <v>800</v>
      </c>
    </row>
    <row r="2668" spans="1:11" s="35" customFormat="1" x14ac:dyDescent="0.2">
      <c r="A2668" s="79" t="s">
        <v>3601</v>
      </c>
      <c r="B2668" s="79" t="s">
        <v>114</v>
      </c>
      <c r="C2668" s="79" t="s">
        <v>299</v>
      </c>
      <c r="D2668" s="80">
        <v>30197622</v>
      </c>
      <c r="E2668" s="85">
        <v>33</v>
      </c>
      <c r="F2668" s="74" t="s">
        <v>3803</v>
      </c>
      <c r="G2668" s="82">
        <v>100000</v>
      </c>
      <c r="H2668" s="82">
        <v>1000</v>
      </c>
      <c r="I2668" s="83">
        <v>4106</v>
      </c>
      <c r="J2668" s="97">
        <v>41674</v>
      </c>
      <c r="K2668" s="77" t="s">
        <v>800</v>
      </c>
    </row>
    <row r="2669" spans="1:11" s="35" customFormat="1" x14ac:dyDescent="0.2">
      <c r="A2669" s="79" t="s">
        <v>3601</v>
      </c>
      <c r="B2669" s="79" t="s">
        <v>114</v>
      </c>
      <c r="C2669" s="79" t="s">
        <v>299</v>
      </c>
      <c r="D2669" s="80">
        <v>30197873</v>
      </c>
      <c r="E2669" s="85">
        <v>33</v>
      </c>
      <c r="F2669" s="74" t="s">
        <v>3804</v>
      </c>
      <c r="G2669" s="82">
        <v>59415</v>
      </c>
      <c r="H2669" s="82">
        <v>1000</v>
      </c>
      <c r="I2669" s="83">
        <v>4106</v>
      </c>
      <c r="J2669" s="97">
        <v>41674</v>
      </c>
      <c r="K2669" s="77" t="s">
        <v>800</v>
      </c>
    </row>
    <row r="2670" spans="1:11" s="35" customFormat="1" x14ac:dyDescent="0.2">
      <c r="A2670" s="79" t="s">
        <v>3601</v>
      </c>
      <c r="B2670" s="79" t="s">
        <v>3805</v>
      </c>
      <c r="C2670" s="79" t="s">
        <v>299</v>
      </c>
      <c r="D2670" s="80">
        <v>30205122</v>
      </c>
      <c r="E2670" s="85">
        <v>31</v>
      </c>
      <c r="F2670" s="74" t="s">
        <v>3806</v>
      </c>
      <c r="G2670" s="82">
        <v>2530872</v>
      </c>
      <c r="H2670" s="82">
        <v>351163</v>
      </c>
      <c r="I2670" s="83">
        <v>4100</v>
      </c>
      <c r="J2670" s="97">
        <v>41674</v>
      </c>
      <c r="K2670" s="98" t="s">
        <v>299</v>
      </c>
    </row>
    <row r="2671" spans="1:11" s="35" customFormat="1" x14ac:dyDescent="0.2">
      <c r="A2671" s="79" t="s">
        <v>3601</v>
      </c>
      <c r="B2671" s="79" t="s">
        <v>3770</v>
      </c>
      <c r="C2671" s="79" t="s">
        <v>299</v>
      </c>
      <c r="D2671" s="80">
        <v>30205222</v>
      </c>
      <c r="E2671" s="85">
        <v>33</v>
      </c>
      <c r="F2671" s="74" t="s">
        <v>3807</v>
      </c>
      <c r="G2671" s="82">
        <v>597318</v>
      </c>
      <c r="H2671" s="82">
        <v>27452</v>
      </c>
      <c r="I2671" s="83">
        <v>4451</v>
      </c>
      <c r="J2671" s="97">
        <v>41991</v>
      </c>
      <c r="K2671" s="77" t="s">
        <v>800</v>
      </c>
    </row>
    <row r="2672" spans="1:11" s="35" customFormat="1" x14ac:dyDescent="0.2">
      <c r="A2672" s="79" t="s">
        <v>3601</v>
      </c>
      <c r="B2672" s="79" t="s">
        <v>114</v>
      </c>
      <c r="C2672" s="79" t="s">
        <v>299</v>
      </c>
      <c r="D2672" s="80">
        <v>30216223</v>
      </c>
      <c r="E2672" s="85">
        <v>33</v>
      </c>
      <c r="F2672" s="74" t="s">
        <v>3808</v>
      </c>
      <c r="G2672" s="82">
        <v>6470494</v>
      </c>
      <c r="H2672" s="82">
        <v>2221536</v>
      </c>
      <c r="I2672" s="83">
        <v>4752</v>
      </c>
      <c r="J2672" s="97">
        <v>42285</v>
      </c>
      <c r="K2672" s="98" t="s">
        <v>299</v>
      </c>
    </row>
    <row r="2673" spans="1:11" s="35" customFormat="1" x14ac:dyDescent="0.2">
      <c r="A2673" s="79" t="s">
        <v>3601</v>
      </c>
      <c r="B2673" s="79" t="s">
        <v>3620</v>
      </c>
      <c r="C2673" s="79" t="s">
        <v>299</v>
      </c>
      <c r="D2673" s="80">
        <v>30219872</v>
      </c>
      <c r="E2673" s="85">
        <v>31</v>
      </c>
      <c r="F2673" s="74" t="s">
        <v>3809</v>
      </c>
      <c r="G2673" s="82">
        <v>412494</v>
      </c>
      <c r="H2673" s="82">
        <v>375108</v>
      </c>
      <c r="I2673" s="83">
        <v>4159</v>
      </c>
      <c r="J2673" s="97">
        <v>41715</v>
      </c>
      <c r="K2673" s="98" t="s">
        <v>299</v>
      </c>
    </row>
    <row r="2674" spans="1:11" s="35" customFormat="1" x14ac:dyDescent="0.2">
      <c r="A2674" s="79" t="s">
        <v>3601</v>
      </c>
      <c r="B2674" s="79" t="s">
        <v>3789</v>
      </c>
      <c r="C2674" s="79" t="s">
        <v>299</v>
      </c>
      <c r="D2674" s="80">
        <v>30224022</v>
      </c>
      <c r="E2674" s="85">
        <v>33</v>
      </c>
      <c r="F2674" s="74" t="s">
        <v>3810</v>
      </c>
      <c r="G2674" s="82">
        <v>49889</v>
      </c>
      <c r="H2674" s="82">
        <v>6159</v>
      </c>
      <c r="I2674" s="83">
        <v>4291</v>
      </c>
      <c r="J2674" s="97">
        <v>41872</v>
      </c>
      <c r="K2674" s="77" t="s">
        <v>800</v>
      </c>
    </row>
    <row r="2675" spans="1:11" s="35" customFormat="1" x14ac:dyDescent="0.2">
      <c r="A2675" s="79" t="s">
        <v>3601</v>
      </c>
      <c r="B2675" s="79" t="s">
        <v>3663</v>
      </c>
      <c r="C2675" s="79" t="s">
        <v>299</v>
      </c>
      <c r="D2675" s="80">
        <v>30225074</v>
      </c>
      <c r="E2675" s="85">
        <v>33</v>
      </c>
      <c r="F2675" s="74" t="s">
        <v>3811</v>
      </c>
      <c r="G2675" s="82">
        <v>45313</v>
      </c>
      <c r="H2675" s="82">
        <v>39957</v>
      </c>
      <c r="I2675" s="83">
        <v>4291</v>
      </c>
      <c r="J2675" s="97">
        <v>41903</v>
      </c>
      <c r="K2675" s="77" t="s">
        <v>800</v>
      </c>
    </row>
    <row r="2676" spans="1:11" s="35" customFormat="1" x14ac:dyDescent="0.2">
      <c r="A2676" s="79" t="s">
        <v>3601</v>
      </c>
      <c r="B2676" s="79" t="s">
        <v>3607</v>
      </c>
      <c r="C2676" s="79" t="s">
        <v>299</v>
      </c>
      <c r="D2676" s="80">
        <v>30226174</v>
      </c>
      <c r="E2676" s="85">
        <v>33</v>
      </c>
      <c r="F2676" s="74" t="s">
        <v>3812</v>
      </c>
      <c r="G2676" s="82">
        <v>48860</v>
      </c>
      <c r="H2676" s="82">
        <v>12521</v>
      </c>
      <c r="I2676" s="83">
        <v>4291</v>
      </c>
      <c r="J2676" s="97">
        <v>41872</v>
      </c>
      <c r="K2676" s="77" t="s">
        <v>800</v>
      </c>
    </row>
    <row r="2677" spans="1:11" s="35" customFormat="1" x14ac:dyDescent="0.2">
      <c r="A2677" s="79" t="s">
        <v>3601</v>
      </c>
      <c r="B2677" s="79" t="s">
        <v>3607</v>
      </c>
      <c r="C2677" s="79" t="s">
        <v>299</v>
      </c>
      <c r="D2677" s="80">
        <v>30226522</v>
      </c>
      <c r="E2677" s="85">
        <v>33</v>
      </c>
      <c r="F2677" s="74" t="s">
        <v>3813</v>
      </c>
      <c r="G2677" s="82">
        <v>58400</v>
      </c>
      <c r="H2677" s="82">
        <v>22540</v>
      </c>
      <c r="I2677" s="83">
        <v>4291</v>
      </c>
      <c r="J2677" s="97">
        <v>41872</v>
      </c>
      <c r="K2677" s="98" t="s">
        <v>299</v>
      </c>
    </row>
    <row r="2678" spans="1:11" s="35" customFormat="1" ht="25.5" x14ac:dyDescent="0.2">
      <c r="A2678" s="79" t="s">
        <v>3601</v>
      </c>
      <c r="B2678" s="79" t="s">
        <v>3651</v>
      </c>
      <c r="C2678" s="79" t="s">
        <v>299</v>
      </c>
      <c r="D2678" s="80">
        <v>30227973</v>
      </c>
      <c r="E2678" s="85">
        <v>33</v>
      </c>
      <c r="F2678" s="74" t="s">
        <v>3814</v>
      </c>
      <c r="G2678" s="82">
        <v>59417</v>
      </c>
      <c r="H2678" s="82">
        <v>39909</v>
      </c>
      <c r="I2678" s="83">
        <v>4291</v>
      </c>
      <c r="J2678" s="97">
        <v>41872</v>
      </c>
      <c r="K2678" s="98" t="s">
        <v>299</v>
      </c>
    </row>
    <row r="2679" spans="1:11" s="35" customFormat="1" x14ac:dyDescent="0.2">
      <c r="A2679" s="79" t="s">
        <v>3601</v>
      </c>
      <c r="B2679" s="79" t="s">
        <v>3686</v>
      </c>
      <c r="C2679" s="79" t="s">
        <v>299</v>
      </c>
      <c r="D2679" s="80">
        <v>30228075</v>
      </c>
      <c r="E2679" s="85">
        <v>33</v>
      </c>
      <c r="F2679" s="74" t="s">
        <v>3815</v>
      </c>
      <c r="G2679" s="82">
        <v>45527</v>
      </c>
      <c r="H2679" s="82">
        <v>2259</v>
      </c>
      <c r="I2679" s="83">
        <v>4841</v>
      </c>
      <c r="J2679" s="97">
        <v>42367</v>
      </c>
      <c r="K2679" s="77" t="s">
        <v>800</v>
      </c>
    </row>
    <row r="2680" spans="1:11" s="35" customFormat="1" x14ac:dyDescent="0.2">
      <c r="A2680" s="79" t="s">
        <v>3601</v>
      </c>
      <c r="B2680" s="79" t="s">
        <v>3686</v>
      </c>
      <c r="C2680" s="79" t="s">
        <v>299</v>
      </c>
      <c r="D2680" s="80">
        <v>30228172</v>
      </c>
      <c r="E2680" s="85">
        <v>33</v>
      </c>
      <c r="F2680" s="74" t="s">
        <v>3816</v>
      </c>
      <c r="G2680" s="82">
        <v>55105</v>
      </c>
      <c r="H2680" s="82">
        <v>2727</v>
      </c>
      <c r="I2680" s="83">
        <v>4777</v>
      </c>
      <c r="J2680" s="97">
        <v>42299</v>
      </c>
      <c r="K2680" s="77" t="s">
        <v>800</v>
      </c>
    </row>
    <row r="2681" spans="1:11" s="35" customFormat="1" x14ac:dyDescent="0.2">
      <c r="A2681" s="79" t="s">
        <v>3601</v>
      </c>
      <c r="B2681" s="79" t="s">
        <v>3684</v>
      </c>
      <c r="C2681" s="79" t="s">
        <v>299</v>
      </c>
      <c r="D2681" s="80">
        <v>30228924</v>
      </c>
      <c r="E2681" s="85">
        <v>33</v>
      </c>
      <c r="F2681" s="74" t="s">
        <v>3817</v>
      </c>
      <c r="G2681" s="82">
        <v>41429</v>
      </c>
      <c r="H2681" s="82">
        <v>16399</v>
      </c>
      <c r="I2681" s="83">
        <v>4360</v>
      </c>
      <c r="J2681" s="97">
        <v>41926</v>
      </c>
      <c r="K2681" s="77" t="s">
        <v>800</v>
      </c>
    </row>
    <row r="2682" spans="1:11" s="35" customFormat="1" x14ac:dyDescent="0.2">
      <c r="A2682" s="79" t="s">
        <v>3601</v>
      </c>
      <c r="B2682" s="79" t="s">
        <v>3622</v>
      </c>
      <c r="C2682" s="79" t="s">
        <v>299</v>
      </c>
      <c r="D2682" s="80">
        <v>30229172</v>
      </c>
      <c r="E2682" s="85">
        <v>33</v>
      </c>
      <c r="F2682" s="74" t="s">
        <v>3818</v>
      </c>
      <c r="G2682" s="82">
        <v>59991</v>
      </c>
      <c r="H2682" s="82">
        <v>57120</v>
      </c>
      <c r="I2682" s="83">
        <v>4809</v>
      </c>
      <c r="J2682" s="97">
        <v>42352</v>
      </c>
      <c r="K2682" s="77" t="s">
        <v>800</v>
      </c>
    </row>
    <row r="2683" spans="1:11" s="35" customFormat="1" x14ac:dyDescent="0.2">
      <c r="A2683" s="79" t="s">
        <v>3601</v>
      </c>
      <c r="B2683" s="79" t="s">
        <v>3625</v>
      </c>
      <c r="C2683" s="79" t="s">
        <v>299</v>
      </c>
      <c r="D2683" s="80">
        <v>30230072</v>
      </c>
      <c r="E2683" s="85">
        <v>33</v>
      </c>
      <c r="F2683" s="74" t="s">
        <v>3819</v>
      </c>
      <c r="G2683" s="82">
        <v>59990</v>
      </c>
      <c r="H2683" s="82">
        <v>32861</v>
      </c>
      <c r="I2683" s="83">
        <v>4291</v>
      </c>
      <c r="J2683" s="97">
        <v>41872</v>
      </c>
      <c r="K2683" s="98" t="s">
        <v>299</v>
      </c>
    </row>
    <row r="2684" spans="1:11" s="35" customFormat="1" ht="25.5" x14ac:dyDescent="0.2">
      <c r="A2684" s="79" t="s">
        <v>3601</v>
      </c>
      <c r="B2684" s="79" t="s">
        <v>3628</v>
      </c>
      <c r="C2684" s="79" t="s">
        <v>299</v>
      </c>
      <c r="D2684" s="80">
        <v>30230625</v>
      </c>
      <c r="E2684" s="85">
        <v>33</v>
      </c>
      <c r="F2684" s="74" t="s">
        <v>3820</v>
      </c>
      <c r="G2684" s="82">
        <v>59954</v>
      </c>
      <c r="H2684" s="82">
        <v>19615</v>
      </c>
      <c r="I2684" s="83">
        <v>4291</v>
      </c>
      <c r="J2684" s="97">
        <v>41872</v>
      </c>
      <c r="K2684" s="77" t="s">
        <v>800</v>
      </c>
    </row>
    <row r="2685" spans="1:11" s="35" customFormat="1" x14ac:dyDescent="0.2">
      <c r="A2685" s="79" t="s">
        <v>3601</v>
      </c>
      <c r="B2685" s="79" t="s">
        <v>3821</v>
      </c>
      <c r="C2685" s="79" t="s">
        <v>299</v>
      </c>
      <c r="D2685" s="80">
        <v>30230772</v>
      </c>
      <c r="E2685" s="85">
        <v>33</v>
      </c>
      <c r="F2685" s="74" t="s">
        <v>3822</v>
      </c>
      <c r="G2685" s="82">
        <v>44283</v>
      </c>
      <c r="H2685" s="82">
        <v>7962</v>
      </c>
      <c r="I2685" s="83">
        <v>4291</v>
      </c>
      <c r="J2685" s="97">
        <v>41872</v>
      </c>
      <c r="K2685" s="77" t="s">
        <v>800</v>
      </c>
    </row>
    <row r="2686" spans="1:11" s="35" customFormat="1" x14ac:dyDescent="0.2">
      <c r="A2686" s="79" t="s">
        <v>3601</v>
      </c>
      <c r="B2686" s="79" t="s">
        <v>3805</v>
      </c>
      <c r="C2686" s="79" t="s">
        <v>299</v>
      </c>
      <c r="D2686" s="80">
        <v>30230823</v>
      </c>
      <c r="E2686" s="85">
        <v>33</v>
      </c>
      <c r="F2686" s="74" t="s">
        <v>3823</v>
      </c>
      <c r="G2686" s="82">
        <v>20365</v>
      </c>
      <c r="H2686" s="82">
        <v>5792</v>
      </c>
      <c r="I2686" s="83">
        <v>4291</v>
      </c>
      <c r="J2686" s="97">
        <v>41872</v>
      </c>
      <c r="K2686" s="77" t="s">
        <v>800</v>
      </c>
    </row>
    <row r="2687" spans="1:11" s="35" customFormat="1" x14ac:dyDescent="0.2">
      <c r="A2687" s="79" t="s">
        <v>3601</v>
      </c>
      <c r="B2687" s="79" t="s">
        <v>3689</v>
      </c>
      <c r="C2687" s="79" t="s">
        <v>299</v>
      </c>
      <c r="D2687" s="80">
        <v>30231174</v>
      </c>
      <c r="E2687" s="85">
        <v>33</v>
      </c>
      <c r="F2687" s="74" t="s">
        <v>3824</v>
      </c>
      <c r="G2687" s="82">
        <v>58556</v>
      </c>
      <c r="H2687" s="82">
        <v>3009</v>
      </c>
      <c r="I2687" s="83">
        <v>4766</v>
      </c>
      <c r="J2687" s="97">
        <v>42285</v>
      </c>
      <c r="K2687" s="77" t="s">
        <v>800</v>
      </c>
    </row>
    <row r="2688" spans="1:11" s="35" customFormat="1" x14ac:dyDescent="0.2">
      <c r="A2688" s="79" t="s">
        <v>3601</v>
      </c>
      <c r="B2688" s="79" t="s">
        <v>3684</v>
      </c>
      <c r="C2688" s="79" t="s">
        <v>299</v>
      </c>
      <c r="D2688" s="80">
        <v>30231323</v>
      </c>
      <c r="E2688" s="85">
        <v>33</v>
      </c>
      <c r="F2688" s="74" t="s">
        <v>3825</v>
      </c>
      <c r="G2688" s="82">
        <v>55396</v>
      </c>
      <c r="H2688" s="82">
        <v>52621</v>
      </c>
      <c r="I2688" s="83">
        <v>4291</v>
      </c>
      <c r="J2688" s="97">
        <v>41872</v>
      </c>
      <c r="K2688" s="98" t="s">
        <v>299</v>
      </c>
    </row>
    <row r="2689" spans="1:11" s="35" customFormat="1" x14ac:dyDescent="0.2">
      <c r="A2689" s="79" t="s">
        <v>3601</v>
      </c>
      <c r="B2689" s="79" t="s">
        <v>3654</v>
      </c>
      <c r="C2689" s="79" t="s">
        <v>299</v>
      </c>
      <c r="D2689" s="80">
        <v>30233322</v>
      </c>
      <c r="E2689" s="85">
        <v>33</v>
      </c>
      <c r="F2689" s="74" t="s">
        <v>3826</v>
      </c>
      <c r="G2689" s="82">
        <v>40051</v>
      </c>
      <c r="H2689" s="82">
        <v>40029</v>
      </c>
      <c r="I2689" s="83">
        <v>4777</v>
      </c>
      <c r="J2689" s="97">
        <v>42299</v>
      </c>
      <c r="K2689" s="77" t="s">
        <v>800</v>
      </c>
    </row>
    <row r="2690" spans="1:11" s="35" customFormat="1" x14ac:dyDescent="0.2">
      <c r="A2690" s="79" t="s">
        <v>3601</v>
      </c>
      <c r="B2690" s="79" t="s">
        <v>3689</v>
      </c>
      <c r="C2690" s="79" t="s">
        <v>299</v>
      </c>
      <c r="D2690" s="80">
        <v>30239572</v>
      </c>
      <c r="E2690" s="85">
        <v>33</v>
      </c>
      <c r="F2690" s="74" t="s">
        <v>3827</v>
      </c>
      <c r="G2690" s="82">
        <v>59999</v>
      </c>
      <c r="H2690" s="82">
        <v>44258</v>
      </c>
      <c r="I2690" s="83">
        <v>4729</v>
      </c>
      <c r="J2690" s="97">
        <v>42268</v>
      </c>
      <c r="K2690" s="77" t="s">
        <v>800</v>
      </c>
    </row>
    <row r="2691" spans="1:11" s="35" customFormat="1" x14ac:dyDescent="0.2">
      <c r="A2691" s="79" t="s">
        <v>3601</v>
      </c>
      <c r="B2691" s="79" t="s">
        <v>3689</v>
      </c>
      <c r="C2691" s="79" t="s">
        <v>299</v>
      </c>
      <c r="D2691" s="80">
        <v>30242727</v>
      </c>
      <c r="E2691" s="85">
        <v>33</v>
      </c>
      <c r="F2691" s="74" t="s">
        <v>3828</v>
      </c>
      <c r="G2691" s="82">
        <v>58245</v>
      </c>
      <c r="H2691" s="82">
        <v>3043</v>
      </c>
      <c r="I2691" s="83">
        <v>4389</v>
      </c>
      <c r="J2691" s="97">
        <v>41962</v>
      </c>
      <c r="K2691" s="77" t="s">
        <v>800</v>
      </c>
    </row>
    <row r="2692" spans="1:11" s="35" customFormat="1" x14ac:dyDescent="0.2">
      <c r="A2692" s="79" t="s">
        <v>3601</v>
      </c>
      <c r="B2692" s="79" t="s">
        <v>3661</v>
      </c>
      <c r="C2692" s="79" t="s">
        <v>299</v>
      </c>
      <c r="D2692" s="80">
        <v>30248472</v>
      </c>
      <c r="E2692" s="85">
        <v>33</v>
      </c>
      <c r="F2692" s="74" t="s">
        <v>3829</v>
      </c>
      <c r="G2692" s="82">
        <v>59890</v>
      </c>
      <c r="H2692" s="82">
        <v>49245</v>
      </c>
      <c r="I2692" s="83">
        <v>4809</v>
      </c>
      <c r="J2692" s="97">
        <v>42352</v>
      </c>
      <c r="K2692" s="98" t="s">
        <v>299</v>
      </c>
    </row>
    <row r="2693" spans="1:11" s="35" customFormat="1" x14ac:dyDescent="0.2">
      <c r="A2693" s="79" t="s">
        <v>3601</v>
      </c>
      <c r="B2693" s="79" t="s">
        <v>3689</v>
      </c>
      <c r="C2693" s="79" t="s">
        <v>299</v>
      </c>
      <c r="D2693" s="80">
        <v>30253322</v>
      </c>
      <c r="E2693" s="85">
        <v>33</v>
      </c>
      <c r="F2693" s="74" t="s">
        <v>3830</v>
      </c>
      <c r="G2693" s="82">
        <v>59999</v>
      </c>
      <c r="H2693" s="82">
        <v>32408</v>
      </c>
      <c r="I2693" s="83">
        <v>4791</v>
      </c>
      <c r="J2693" s="97">
        <v>42317</v>
      </c>
      <c r="K2693" s="77" t="s">
        <v>800</v>
      </c>
    </row>
    <row r="2694" spans="1:11" s="35" customFormat="1" x14ac:dyDescent="0.2">
      <c r="A2694" s="79" t="s">
        <v>3601</v>
      </c>
      <c r="B2694" s="79" t="s">
        <v>3689</v>
      </c>
      <c r="C2694" s="79" t="s">
        <v>299</v>
      </c>
      <c r="D2694" s="80">
        <v>30253374</v>
      </c>
      <c r="E2694" s="85">
        <v>33</v>
      </c>
      <c r="F2694" s="74" t="s">
        <v>3831</v>
      </c>
      <c r="G2694" s="82">
        <v>59621</v>
      </c>
      <c r="H2694" s="82">
        <v>45819</v>
      </c>
      <c r="I2694" s="83">
        <v>4791</v>
      </c>
      <c r="J2694" s="97">
        <v>42317</v>
      </c>
      <c r="K2694" s="77" t="s">
        <v>800</v>
      </c>
    </row>
    <row r="2695" spans="1:11" s="35" customFormat="1" x14ac:dyDescent="0.2">
      <c r="A2695" s="79" t="s">
        <v>3601</v>
      </c>
      <c r="B2695" s="79" t="s">
        <v>3689</v>
      </c>
      <c r="C2695" s="79" t="s">
        <v>299</v>
      </c>
      <c r="D2695" s="80">
        <v>30253522</v>
      </c>
      <c r="E2695" s="85">
        <v>33</v>
      </c>
      <c r="F2695" s="74" t="s">
        <v>3832</v>
      </c>
      <c r="G2695" s="82">
        <v>59621</v>
      </c>
      <c r="H2695" s="82">
        <v>34955</v>
      </c>
      <c r="I2695" s="83">
        <v>4791</v>
      </c>
      <c r="J2695" s="97">
        <v>42317</v>
      </c>
      <c r="K2695" s="98" t="s">
        <v>299</v>
      </c>
    </row>
    <row r="2696" spans="1:11" s="35" customFormat="1" x14ac:dyDescent="0.2">
      <c r="A2696" s="79" t="s">
        <v>3601</v>
      </c>
      <c r="B2696" s="79" t="s">
        <v>3716</v>
      </c>
      <c r="C2696" s="79" t="s">
        <v>299</v>
      </c>
      <c r="D2696" s="80">
        <v>30254973</v>
      </c>
      <c r="E2696" s="85">
        <v>33</v>
      </c>
      <c r="F2696" s="74" t="s">
        <v>3833</v>
      </c>
      <c r="G2696" s="82">
        <v>59998</v>
      </c>
      <c r="H2696" s="82">
        <v>58539</v>
      </c>
      <c r="I2696" s="83">
        <v>4777</v>
      </c>
      <c r="J2696" s="97">
        <v>42299</v>
      </c>
      <c r="K2696" s="77" t="s">
        <v>800</v>
      </c>
    </row>
    <row r="2697" spans="1:11" s="35" customFormat="1" x14ac:dyDescent="0.2">
      <c r="A2697" s="79" t="s">
        <v>3601</v>
      </c>
      <c r="B2697" s="79" t="s">
        <v>3689</v>
      </c>
      <c r="C2697" s="79" t="s">
        <v>299</v>
      </c>
      <c r="D2697" s="80">
        <v>30257173</v>
      </c>
      <c r="E2697" s="85">
        <v>33</v>
      </c>
      <c r="F2697" s="74" t="s">
        <v>3834</v>
      </c>
      <c r="G2697" s="82">
        <v>49542</v>
      </c>
      <c r="H2697" s="82">
        <v>36452</v>
      </c>
      <c r="I2697" s="83">
        <v>4721</v>
      </c>
      <c r="J2697" s="97">
        <v>42250</v>
      </c>
      <c r="K2697" s="77" t="s">
        <v>800</v>
      </c>
    </row>
    <row r="2698" spans="1:11" s="35" customFormat="1" x14ac:dyDescent="0.2">
      <c r="A2698" s="79" t="s">
        <v>3601</v>
      </c>
      <c r="B2698" s="79" t="s">
        <v>3654</v>
      </c>
      <c r="C2698" s="79" t="s">
        <v>299</v>
      </c>
      <c r="D2698" s="80">
        <v>30257722</v>
      </c>
      <c r="E2698" s="85">
        <v>33</v>
      </c>
      <c r="F2698" s="74" t="s">
        <v>3835</v>
      </c>
      <c r="G2698" s="82">
        <v>40306</v>
      </c>
      <c r="H2698" s="82">
        <v>37075</v>
      </c>
      <c r="I2698" s="83">
        <v>4777</v>
      </c>
      <c r="J2698" s="97">
        <v>42299</v>
      </c>
      <c r="K2698" s="98" t="s">
        <v>299</v>
      </c>
    </row>
    <row r="2699" spans="1:11" s="35" customFormat="1" x14ac:dyDescent="0.2">
      <c r="A2699" s="79" t="s">
        <v>3601</v>
      </c>
      <c r="B2699" s="79" t="s">
        <v>3630</v>
      </c>
      <c r="C2699" s="79" t="s">
        <v>299</v>
      </c>
      <c r="D2699" s="80">
        <v>30258572</v>
      </c>
      <c r="E2699" s="85">
        <v>33</v>
      </c>
      <c r="F2699" s="74" t="s">
        <v>3836</v>
      </c>
      <c r="G2699" s="82">
        <v>59909</v>
      </c>
      <c r="H2699" s="82">
        <v>6109</v>
      </c>
      <c r="I2699" s="83">
        <v>4593</v>
      </c>
      <c r="J2699" s="97">
        <v>42103</v>
      </c>
      <c r="K2699" s="98" t="s">
        <v>299</v>
      </c>
    </row>
    <row r="2700" spans="1:11" s="35" customFormat="1" x14ac:dyDescent="0.2">
      <c r="A2700" s="79" t="s">
        <v>3601</v>
      </c>
      <c r="B2700" s="79" t="s">
        <v>3607</v>
      </c>
      <c r="C2700" s="79" t="s">
        <v>299</v>
      </c>
      <c r="D2700" s="80">
        <v>30259172</v>
      </c>
      <c r="E2700" s="85">
        <v>33</v>
      </c>
      <c r="F2700" s="74" t="s">
        <v>3837</v>
      </c>
      <c r="G2700" s="82">
        <v>59999</v>
      </c>
      <c r="H2700" s="82">
        <v>56963</v>
      </c>
      <c r="I2700" s="83">
        <v>4791</v>
      </c>
      <c r="J2700" s="97">
        <v>42317</v>
      </c>
      <c r="K2700" s="77" t="s">
        <v>800</v>
      </c>
    </row>
    <row r="2701" spans="1:11" s="35" customFormat="1" x14ac:dyDescent="0.2">
      <c r="A2701" s="79" t="s">
        <v>3601</v>
      </c>
      <c r="B2701" s="79" t="s">
        <v>3791</v>
      </c>
      <c r="C2701" s="79" t="s">
        <v>299</v>
      </c>
      <c r="D2701" s="80">
        <v>30261426</v>
      </c>
      <c r="E2701" s="85">
        <v>33</v>
      </c>
      <c r="F2701" s="74" t="s">
        <v>3838</v>
      </c>
      <c r="G2701" s="82">
        <v>52190</v>
      </c>
      <c r="H2701" s="82">
        <v>8355</v>
      </c>
      <c r="I2701" s="83">
        <v>4414</v>
      </c>
      <c r="J2701" s="97">
        <v>41970</v>
      </c>
      <c r="K2701" s="77" t="s">
        <v>800</v>
      </c>
    </row>
    <row r="2702" spans="1:11" s="35" customFormat="1" x14ac:dyDescent="0.2">
      <c r="A2702" s="79" t="s">
        <v>3601</v>
      </c>
      <c r="B2702" s="79" t="s">
        <v>3618</v>
      </c>
      <c r="C2702" s="79" t="s">
        <v>299</v>
      </c>
      <c r="D2702" s="80">
        <v>30261429</v>
      </c>
      <c r="E2702" s="85">
        <v>33</v>
      </c>
      <c r="F2702" s="74" t="s">
        <v>3839</v>
      </c>
      <c r="G2702" s="82">
        <v>21500</v>
      </c>
      <c r="H2702" s="82">
        <v>7456</v>
      </c>
      <c r="I2702" s="83">
        <v>4841</v>
      </c>
      <c r="J2702" s="97">
        <v>42367</v>
      </c>
      <c r="K2702" s="98" t="s">
        <v>299</v>
      </c>
    </row>
    <row r="2703" spans="1:11" s="35" customFormat="1" x14ac:dyDescent="0.2">
      <c r="A2703" s="79" t="s">
        <v>3601</v>
      </c>
      <c r="B2703" s="79" t="s">
        <v>3605</v>
      </c>
      <c r="C2703" s="79" t="s">
        <v>299</v>
      </c>
      <c r="D2703" s="80">
        <v>30261644</v>
      </c>
      <c r="E2703" s="85">
        <v>33</v>
      </c>
      <c r="F2703" s="74" t="s">
        <v>3840</v>
      </c>
      <c r="G2703" s="82">
        <v>58680</v>
      </c>
      <c r="H2703" s="82">
        <v>53962</v>
      </c>
      <c r="I2703" s="83">
        <v>4458</v>
      </c>
      <c r="J2703" s="97">
        <v>42003</v>
      </c>
      <c r="K2703" s="77" t="s">
        <v>800</v>
      </c>
    </row>
    <row r="2704" spans="1:11" s="35" customFormat="1" x14ac:dyDescent="0.2">
      <c r="A2704" s="79" t="s">
        <v>3601</v>
      </c>
      <c r="B2704" s="79" t="s">
        <v>3716</v>
      </c>
      <c r="C2704" s="79" t="s">
        <v>299</v>
      </c>
      <c r="D2704" s="80">
        <v>30261736</v>
      </c>
      <c r="E2704" s="85">
        <v>33</v>
      </c>
      <c r="F2704" s="74" t="s">
        <v>3841</v>
      </c>
      <c r="G2704" s="82">
        <v>59996</v>
      </c>
      <c r="H2704" s="82">
        <v>11668</v>
      </c>
      <c r="I2704" s="83">
        <v>4809</v>
      </c>
      <c r="J2704" s="97">
        <v>42352</v>
      </c>
      <c r="K2704" s="77" t="s">
        <v>800</v>
      </c>
    </row>
    <row r="2705" spans="1:11" s="35" customFormat="1" x14ac:dyDescent="0.2">
      <c r="A2705" s="79" t="s">
        <v>3601</v>
      </c>
      <c r="B2705" s="79" t="s">
        <v>3842</v>
      </c>
      <c r="C2705" s="79" t="s">
        <v>299</v>
      </c>
      <c r="D2705" s="80">
        <v>30261741</v>
      </c>
      <c r="E2705" s="85">
        <v>33</v>
      </c>
      <c r="F2705" s="74" t="s">
        <v>3843</v>
      </c>
      <c r="G2705" s="82">
        <v>59878</v>
      </c>
      <c r="H2705" s="82">
        <v>8557</v>
      </c>
      <c r="I2705" s="83">
        <v>4809</v>
      </c>
      <c r="J2705" s="97">
        <v>42352</v>
      </c>
      <c r="K2705" s="77" t="s">
        <v>800</v>
      </c>
    </row>
    <row r="2706" spans="1:11" s="35" customFormat="1" x14ac:dyDescent="0.2">
      <c r="A2706" s="79" t="s">
        <v>3601</v>
      </c>
      <c r="B2706" s="79" t="s">
        <v>3675</v>
      </c>
      <c r="C2706" s="79" t="s">
        <v>299</v>
      </c>
      <c r="D2706" s="80">
        <v>30261876</v>
      </c>
      <c r="E2706" s="85">
        <v>33</v>
      </c>
      <c r="F2706" s="74" t="s">
        <v>3844</v>
      </c>
      <c r="G2706" s="82">
        <v>50000</v>
      </c>
      <c r="H2706" s="82">
        <v>39331</v>
      </c>
      <c r="I2706" s="83">
        <v>4841</v>
      </c>
      <c r="J2706" s="97">
        <v>42367</v>
      </c>
      <c r="K2706" s="98" t="s">
        <v>299</v>
      </c>
    </row>
    <row r="2707" spans="1:11" s="35" customFormat="1" x14ac:dyDescent="0.2">
      <c r="A2707" s="79" t="s">
        <v>3601</v>
      </c>
      <c r="B2707" s="79" t="s">
        <v>3622</v>
      </c>
      <c r="C2707" s="79" t="s">
        <v>299</v>
      </c>
      <c r="D2707" s="80">
        <v>30262672</v>
      </c>
      <c r="E2707" s="85">
        <v>33</v>
      </c>
      <c r="F2707" s="74" t="s">
        <v>3845</v>
      </c>
      <c r="G2707" s="82">
        <v>59999</v>
      </c>
      <c r="H2707" s="82">
        <v>21185</v>
      </c>
      <c r="I2707" s="83">
        <v>4442</v>
      </c>
      <c r="J2707" s="97">
        <v>41991</v>
      </c>
      <c r="K2707" s="77" t="s">
        <v>800</v>
      </c>
    </row>
    <row r="2708" spans="1:11" s="35" customFormat="1" x14ac:dyDescent="0.2">
      <c r="A2708" s="79" t="s">
        <v>3601</v>
      </c>
      <c r="B2708" s="79" t="s">
        <v>3675</v>
      </c>
      <c r="C2708" s="79" t="s">
        <v>299</v>
      </c>
      <c r="D2708" s="80">
        <v>30263724</v>
      </c>
      <c r="E2708" s="85">
        <v>33</v>
      </c>
      <c r="F2708" s="74" t="s">
        <v>3846</v>
      </c>
      <c r="G2708" s="82">
        <v>57908</v>
      </c>
      <c r="H2708" s="82">
        <v>54041</v>
      </c>
      <c r="I2708" s="83">
        <v>4791</v>
      </c>
      <c r="J2708" s="97">
        <v>42317</v>
      </c>
      <c r="K2708" s="98" t="s">
        <v>299</v>
      </c>
    </row>
    <row r="2709" spans="1:11" s="35" customFormat="1" x14ac:dyDescent="0.2">
      <c r="A2709" s="79" t="s">
        <v>3601</v>
      </c>
      <c r="B2709" s="79" t="s">
        <v>3675</v>
      </c>
      <c r="C2709" s="79" t="s">
        <v>299</v>
      </c>
      <c r="D2709" s="80">
        <v>30263727</v>
      </c>
      <c r="E2709" s="85">
        <v>33</v>
      </c>
      <c r="F2709" s="74" t="s">
        <v>3847</v>
      </c>
      <c r="G2709" s="82">
        <v>55000</v>
      </c>
      <c r="H2709" s="82">
        <v>42518</v>
      </c>
      <c r="I2709" s="83">
        <v>4841</v>
      </c>
      <c r="J2709" s="97">
        <v>42367</v>
      </c>
      <c r="K2709" s="98" t="s">
        <v>299</v>
      </c>
    </row>
    <row r="2710" spans="1:11" s="35" customFormat="1" x14ac:dyDescent="0.2">
      <c r="A2710" s="79" t="s">
        <v>3601</v>
      </c>
      <c r="B2710" s="79" t="s">
        <v>3661</v>
      </c>
      <c r="C2710" s="79" t="s">
        <v>299</v>
      </c>
      <c r="D2710" s="80">
        <v>30264076</v>
      </c>
      <c r="E2710" s="85">
        <v>33</v>
      </c>
      <c r="F2710" s="74" t="s">
        <v>3848</v>
      </c>
      <c r="G2710" s="82">
        <v>49990</v>
      </c>
      <c r="H2710" s="82">
        <v>33023</v>
      </c>
      <c r="I2710" s="83">
        <v>4458</v>
      </c>
      <c r="J2710" s="97">
        <v>42003</v>
      </c>
      <c r="K2710" s="98" t="s">
        <v>299</v>
      </c>
    </row>
    <row r="2711" spans="1:11" s="35" customFormat="1" x14ac:dyDescent="0.2">
      <c r="A2711" s="79" t="s">
        <v>3601</v>
      </c>
      <c r="B2711" s="79" t="s">
        <v>3849</v>
      </c>
      <c r="C2711" s="79" t="s">
        <v>299</v>
      </c>
      <c r="D2711" s="80">
        <v>30264625</v>
      </c>
      <c r="E2711" s="85">
        <v>33</v>
      </c>
      <c r="F2711" s="74" t="s">
        <v>3850</v>
      </c>
      <c r="G2711" s="82">
        <v>56960</v>
      </c>
      <c r="H2711" s="82">
        <v>44589</v>
      </c>
      <c r="I2711" s="83">
        <v>4729</v>
      </c>
      <c r="J2711" s="97">
        <v>42268</v>
      </c>
      <c r="K2711" s="77" t="s">
        <v>800</v>
      </c>
    </row>
    <row r="2712" spans="1:11" s="35" customFormat="1" x14ac:dyDescent="0.2">
      <c r="A2712" s="79" t="s">
        <v>3601</v>
      </c>
      <c r="B2712" s="79" t="s">
        <v>3620</v>
      </c>
      <c r="C2712" s="79" t="s">
        <v>299</v>
      </c>
      <c r="D2712" s="80">
        <v>30264672</v>
      </c>
      <c r="E2712" s="85">
        <v>33</v>
      </c>
      <c r="F2712" s="74" t="s">
        <v>3851</v>
      </c>
      <c r="G2712" s="82">
        <v>59993</v>
      </c>
      <c r="H2712" s="82">
        <v>49892</v>
      </c>
      <c r="I2712" s="83">
        <v>4809</v>
      </c>
      <c r="J2712" s="97">
        <v>42352</v>
      </c>
      <c r="K2712" s="77" t="s">
        <v>800</v>
      </c>
    </row>
    <row r="2713" spans="1:11" s="35" customFormat="1" x14ac:dyDescent="0.2">
      <c r="A2713" s="79" t="s">
        <v>3601</v>
      </c>
      <c r="B2713" s="79" t="s">
        <v>3705</v>
      </c>
      <c r="C2713" s="79" t="s">
        <v>299</v>
      </c>
      <c r="D2713" s="80">
        <v>30264822</v>
      </c>
      <c r="E2713" s="85">
        <v>33</v>
      </c>
      <c r="F2713" s="74" t="s">
        <v>3852</v>
      </c>
      <c r="G2713" s="82">
        <v>59855</v>
      </c>
      <c r="H2713" s="82">
        <v>59855</v>
      </c>
      <c r="I2713" s="83">
        <v>4809</v>
      </c>
      <c r="J2713" s="97">
        <v>42352</v>
      </c>
      <c r="K2713" s="77" t="s">
        <v>800</v>
      </c>
    </row>
    <row r="2714" spans="1:11" s="35" customFormat="1" x14ac:dyDescent="0.2">
      <c r="A2714" s="79" t="s">
        <v>3601</v>
      </c>
      <c r="B2714" s="79" t="s">
        <v>3625</v>
      </c>
      <c r="C2714" s="79" t="s">
        <v>299</v>
      </c>
      <c r="D2714" s="80">
        <v>30265177</v>
      </c>
      <c r="E2714" s="85">
        <v>33</v>
      </c>
      <c r="F2714" s="74" t="s">
        <v>3853</v>
      </c>
      <c r="G2714" s="82">
        <v>41750</v>
      </c>
      <c r="H2714" s="82">
        <v>32391</v>
      </c>
      <c r="I2714" s="83">
        <v>4458</v>
      </c>
      <c r="J2714" s="97">
        <v>42003</v>
      </c>
      <c r="K2714" s="98" t="s">
        <v>299</v>
      </c>
    </row>
    <row r="2715" spans="1:11" s="35" customFormat="1" x14ac:dyDescent="0.2">
      <c r="A2715" s="79" t="s">
        <v>3601</v>
      </c>
      <c r="B2715" s="79" t="s">
        <v>3725</v>
      </c>
      <c r="C2715" s="79" t="s">
        <v>299</v>
      </c>
      <c r="D2715" s="80">
        <v>30265178</v>
      </c>
      <c r="E2715" s="85">
        <v>33</v>
      </c>
      <c r="F2715" s="74" t="s">
        <v>3854</v>
      </c>
      <c r="G2715" s="82">
        <v>59999</v>
      </c>
      <c r="H2715" s="82">
        <v>10392</v>
      </c>
      <c r="I2715" s="83">
        <v>4442</v>
      </c>
      <c r="J2715" s="97">
        <v>41991</v>
      </c>
      <c r="K2715" s="77" t="s">
        <v>800</v>
      </c>
    </row>
    <row r="2716" spans="1:11" s="35" customFormat="1" x14ac:dyDescent="0.2">
      <c r="A2716" s="79" t="s">
        <v>3601</v>
      </c>
      <c r="B2716" s="79" t="s">
        <v>3725</v>
      </c>
      <c r="C2716" s="79" t="s">
        <v>299</v>
      </c>
      <c r="D2716" s="80">
        <v>30265423</v>
      </c>
      <c r="E2716" s="85">
        <v>33</v>
      </c>
      <c r="F2716" s="74" t="s">
        <v>3855</v>
      </c>
      <c r="G2716" s="82">
        <v>59992</v>
      </c>
      <c r="H2716" s="82">
        <v>56310</v>
      </c>
      <c r="I2716" s="83">
        <v>4430</v>
      </c>
      <c r="J2716" s="97">
        <v>41978</v>
      </c>
      <c r="K2716" s="77" t="s">
        <v>800</v>
      </c>
    </row>
    <row r="2717" spans="1:11" s="35" customFormat="1" x14ac:dyDescent="0.2">
      <c r="A2717" s="79" t="s">
        <v>3601</v>
      </c>
      <c r="B2717" s="79" t="s">
        <v>3856</v>
      </c>
      <c r="C2717" s="79" t="s">
        <v>299</v>
      </c>
      <c r="D2717" s="80">
        <v>30265480</v>
      </c>
      <c r="E2717" s="85">
        <v>33</v>
      </c>
      <c r="F2717" s="74" t="s">
        <v>3857</v>
      </c>
      <c r="G2717" s="82">
        <v>50000</v>
      </c>
      <c r="H2717" s="82">
        <v>19729</v>
      </c>
      <c r="I2717" s="83">
        <v>4430</v>
      </c>
      <c r="J2717" s="97">
        <v>41978</v>
      </c>
      <c r="K2717" s="77" t="s">
        <v>800</v>
      </c>
    </row>
    <row r="2718" spans="1:11" s="35" customFormat="1" x14ac:dyDescent="0.2">
      <c r="A2718" s="79" t="s">
        <v>3601</v>
      </c>
      <c r="B2718" s="79" t="s">
        <v>3725</v>
      </c>
      <c r="C2718" s="79" t="s">
        <v>299</v>
      </c>
      <c r="D2718" s="80">
        <v>30265625</v>
      </c>
      <c r="E2718" s="85">
        <v>33</v>
      </c>
      <c r="F2718" s="74" t="s">
        <v>3858</v>
      </c>
      <c r="G2718" s="82">
        <v>59999</v>
      </c>
      <c r="H2718" s="82">
        <v>42966</v>
      </c>
      <c r="I2718" s="83">
        <v>4729</v>
      </c>
      <c r="J2718" s="97">
        <v>42268</v>
      </c>
      <c r="K2718" s="98" t="s">
        <v>299</v>
      </c>
    </row>
    <row r="2719" spans="1:11" s="35" customFormat="1" x14ac:dyDescent="0.2">
      <c r="A2719" s="79" t="s">
        <v>3601</v>
      </c>
      <c r="B2719" s="79" t="s">
        <v>3611</v>
      </c>
      <c r="C2719" s="79" t="s">
        <v>299</v>
      </c>
      <c r="D2719" s="80">
        <v>30266081</v>
      </c>
      <c r="E2719" s="85">
        <v>33</v>
      </c>
      <c r="F2719" s="74" t="s">
        <v>3859</v>
      </c>
      <c r="G2719" s="82">
        <v>43782</v>
      </c>
      <c r="H2719" s="82">
        <v>43780</v>
      </c>
      <c r="I2719" s="83">
        <v>4721</v>
      </c>
      <c r="J2719" s="97">
        <v>42250</v>
      </c>
      <c r="K2719" s="77" t="s">
        <v>800</v>
      </c>
    </row>
    <row r="2720" spans="1:11" s="35" customFormat="1" x14ac:dyDescent="0.2">
      <c r="A2720" s="79" t="s">
        <v>3601</v>
      </c>
      <c r="B2720" s="79" t="s">
        <v>3705</v>
      </c>
      <c r="C2720" s="79" t="s">
        <v>299</v>
      </c>
      <c r="D2720" s="80">
        <v>30266323</v>
      </c>
      <c r="E2720" s="85">
        <v>33</v>
      </c>
      <c r="F2720" s="74" t="s">
        <v>3860</v>
      </c>
      <c r="G2720" s="82">
        <v>59998</v>
      </c>
      <c r="H2720" s="82">
        <v>17857</v>
      </c>
      <c r="I2720" s="83">
        <v>4375</v>
      </c>
      <c r="J2720" s="97">
        <v>41936</v>
      </c>
      <c r="K2720" s="77" t="s">
        <v>800</v>
      </c>
    </row>
    <row r="2721" spans="1:11" s="35" customFormat="1" x14ac:dyDescent="0.2">
      <c r="A2721" s="79" t="s">
        <v>3601</v>
      </c>
      <c r="B2721" s="79" t="s">
        <v>3661</v>
      </c>
      <c r="C2721" s="79" t="s">
        <v>299</v>
      </c>
      <c r="D2721" s="80">
        <v>30266472</v>
      </c>
      <c r="E2721" s="85">
        <v>33</v>
      </c>
      <c r="F2721" s="74" t="s">
        <v>3861</v>
      </c>
      <c r="G2721" s="82">
        <v>49990</v>
      </c>
      <c r="H2721" s="82">
        <v>30574</v>
      </c>
      <c r="I2721" s="83">
        <v>4458</v>
      </c>
      <c r="J2721" s="97">
        <v>42003</v>
      </c>
      <c r="K2721" s="98" t="s">
        <v>299</v>
      </c>
    </row>
    <row r="2722" spans="1:11" s="35" customFormat="1" x14ac:dyDescent="0.2">
      <c r="A2722" s="79" t="s">
        <v>3601</v>
      </c>
      <c r="B2722" s="79" t="s">
        <v>3616</v>
      </c>
      <c r="C2722" s="79" t="s">
        <v>299</v>
      </c>
      <c r="D2722" s="80">
        <v>30266525</v>
      </c>
      <c r="E2722" s="85">
        <v>33</v>
      </c>
      <c r="F2722" s="74" t="s">
        <v>3862</v>
      </c>
      <c r="G2722" s="82">
        <v>35541</v>
      </c>
      <c r="H2722" s="82">
        <v>29795</v>
      </c>
      <c r="I2722" s="83">
        <v>4777</v>
      </c>
      <c r="J2722" s="97">
        <v>42299</v>
      </c>
      <c r="K2722" s="77" t="s">
        <v>800</v>
      </c>
    </row>
    <row r="2723" spans="1:11" s="35" customFormat="1" x14ac:dyDescent="0.2">
      <c r="A2723" s="79" t="s">
        <v>3601</v>
      </c>
      <c r="B2723" s="79" t="s">
        <v>3616</v>
      </c>
      <c r="C2723" s="79" t="s">
        <v>299</v>
      </c>
      <c r="D2723" s="80">
        <v>30266777</v>
      </c>
      <c r="E2723" s="85">
        <v>33</v>
      </c>
      <c r="F2723" s="74" t="s">
        <v>3863</v>
      </c>
      <c r="G2723" s="82">
        <v>19500</v>
      </c>
      <c r="H2723" s="82">
        <v>17121</v>
      </c>
      <c r="I2723" s="83">
        <v>4777</v>
      </c>
      <c r="J2723" s="97">
        <v>42299</v>
      </c>
      <c r="K2723" s="77" t="s">
        <v>800</v>
      </c>
    </row>
    <row r="2724" spans="1:11" s="35" customFormat="1" x14ac:dyDescent="0.2">
      <c r="A2724" s="79" t="s">
        <v>3601</v>
      </c>
      <c r="B2724" s="79" t="s">
        <v>3678</v>
      </c>
      <c r="C2724" s="79" t="s">
        <v>299</v>
      </c>
      <c r="D2724" s="80">
        <v>30267073</v>
      </c>
      <c r="E2724" s="85">
        <v>33</v>
      </c>
      <c r="F2724" s="74" t="s">
        <v>3864</v>
      </c>
      <c r="G2724" s="82">
        <v>59996</v>
      </c>
      <c r="H2724" s="82">
        <v>59537</v>
      </c>
      <c r="I2724" s="83">
        <v>4829</v>
      </c>
      <c r="J2724" s="97">
        <v>42352</v>
      </c>
      <c r="K2724" s="77" t="s">
        <v>800</v>
      </c>
    </row>
    <row r="2725" spans="1:11" s="35" customFormat="1" x14ac:dyDescent="0.2">
      <c r="A2725" s="79" t="s">
        <v>3601</v>
      </c>
      <c r="B2725" s="79" t="s">
        <v>3697</v>
      </c>
      <c r="C2725" s="79" t="s">
        <v>299</v>
      </c>
      <c r="D2725" s="80">
        <v>30267122</v>
      </c>
      <c r="E2725" s="85">
        <v>33</v>
      </c>
      <c r="F2725" s="74" t="s">
        <v>3865</v>
      </c>
      <c r="G2725" s="82">
        <v>35301</v>
      </c>
      <c r="H2725" s="82">
        <v>14533</v>
      </c>
      <c r="I2725" s="83">
        <v>4721</v>
      </c>
      <c r="J2725" s="97">
        <v>42250</v>
      </c>
      <c r="K2725" s="98" t="s">
        <v>299</v>
      </c>
    </row>
    <row r="2726" spans="1:11" s="35" customFormat="1" x14ac:dyDescent="0.2">
      <c r="A2726" s="79" t="s">
        <v>3601</v>
      </c>
      <c r="B2726" s="79" t="s">
        <v>3609</v>
      </c>
      <c r="C2726" s="79" t="s">
        <v>299</v>
      </c>
      <c r="D2726" s="80">
        <v>30267131</v>
      </c>
      <c r="E2726" s="85">
        <v>33</v>
      </c>
      <c r="F2726" s="74" t="s">
        <v>3866</v>
      </c>
      <c r="G2726" s="82">
        <v>58002</v>
      </c>
      <c r="H2726" s="82">
        <v>15365</v>
      </c>
      <c r="I2726" s="83">
        <v>4710</v>
      </c>
      <c r="J2726" s="97">
        <v>42250</v>
      </c>
      <c r="K2726" s="77" t="s">
        <v>800</v>
      </c>
    </row>
    <row r="2727" spans="1:11" s="35" customFormat="1" x14ac:dyDescent="0.2">
      <c r="A2727" s="79" t="s">
        <v>3601</v>
      </c>
      <c r="B2727" s="79" t="s">
        <v>3635</v>
      </c>
      <c r="C2727" s="79" t="s">
        <v>299</v>
      </c>
      <c r="D2727" s="80">
        <v>30267172</v>
      </c>
      <c r="E2727" s="85">
        <v>33</v>
      </c>
      <c r="F2727" s="74" t="s">
        <v>3867</v>
      </c>
      <c r="G2727" s="82">
        <v>59884</v>
      </c>
      <c r="H2727" s="82">
        <v>5661</v>
      </c>
      <c r="I2727" s="83">
        <v>4458</v>
      </c>
      <c r="J2727" s="97">
        <v>42003</v>
      </c>
      <c r="K2727" s="77" t="s">
        <v>800</v>
      </c>
    </row>
    <row r="2728" spans="1:11" s="35" customFormat="1" x14ac:dyDescent="0.2">
      <c r="A2728" s="79" t="s">
        <v>3601</v>
      </c>
      <c r="B2728" s="79" t="s">
        <v>3635</v>
      </c>
      <c r="C2728" s="79" t="s">
        <v>299</v>
      </c>
      <c r="D2728" s="80">
        <v>30267325</v>
      </c>
      <c r="E2728" s="85">
        <v>33</v>
      </c>
      <c r="F2728" s="74" t="s">
        <v>3868</v>
      </c>
      <c r="G2728" s="82">
        <v>57510</v>
      </c>
      <c r="H2728" s="82">
        <v>42315</v>
      </c>
      <c r="I2728" s="83">
        <v>4729</v>
      </c>
      <c r="J2728" s="97">
        <v>42268</v>
      </c>
      <c r="K2728" s="98" t="s">
        <v>299</v>
      </c>
    </row>
    <row r="2729" spans="1:11" s="35" customFormat="1" x14ac:dyDescent="0.2">
      <c r="A2729" s="79" t="s">
        <v>3601</v>
      </c>
      <c r="B2729" s="79" t="s">
        <v>3681</v>
      </c>
      <c r="C2729" s="79" t="s">
        <v>299</v>
      </c>
      <c r="D2729" s="80">
        <v>30267326</v>
      </c>
      <c r="E2729" s="85">
        <v>33</v>
      </c>
      <c r="F2729" s="74" t="s">
        <v>3869</v>
      </c>
      <c r="G2729" s="82">
        <v>52271</v>
      </c>
      <c r="H2729" s="82">
        <v>21573</v>
      </c>
      <c r="I2729" s="83">
        <v>4430</v>
      </c>
      <c r="J2729" s="97">
        <v>41978</v>
      </c>
      <c r="K2729" s="77" t="s">
        <v>800</v>
      </c>
    </row>
    <row r="2730" spans="1:11" s="35" customFormat="1" x14ac:dyDescent="0.2">
      <c r="A2730" s="79" t="s">
        <v>3601</v>
      </c>
      <c r="B2730" s="79" t="s">
        <v>3805</v>
      </c>
      <c r="C2730" s="79" t="s">
        <v>299</v>
      </c>
      <c r="D2730" s="80">
        <v>30267474</v>
      </c>
      <c r="E2730" s="85">
        <v>33</v>
      </c>
      <c r="F2730" s="74" t="s">
        <v>3870</v>
      </c>
      <c r="G2730" s="82">
        <v>42500</v>
      </c>
      <c r="H2730" s="82">
        <v>42206</v>
      </c>
      <c r="I2730" s="83">
        <v>4841</v>
      </c>
      <c r="J2730" s="97">
        <v>42367</v>
      </c>
      <c r="K2730" s="77" t="s">
        <v>800</v>
      </c>
    </row>
    <row r="2731" spans="1:11" s="35" customFormat="1" x14ac:dyDescent="0.2">
      <c r="A2731" s="79" t="s">
        <v>3601</v>
      </c>
      <c r="B2731" s="79" t="s">
        <v>3609</v>
      </c>
      <c r="C2731" s="79" t="s">
        <v>299</v>
      </c>
      <c r="D2731" s="80">
        <v>30267486</v>
      </c>
      <c r="E2731" s="85">
        <v>33</v>
      </c>
      <c r="F2731" s="74" t="s">
        <v>3871</v>
      </c>
      <c r="G2731" s="82">
        <v>59906</v>
      </c>
      <c r="H2731" s="82">
        <v>2995</v>
      </c>
      <c r="I2731" s="83">
        <v>4710</v>
      </c>
      <c r="J2731" s="97">
        <v>42250</v>
      </c>
      <c r="K2731" s="77" t="s">
        <v>800</v>
      </c>
    </row>
    <row r="2732" spans="1:11" s="35" customFormat="1" x14ac:dyDescent="0.2">
      <c r="A2732" s="79" t="s">
        <v>3601</v>
      </c>
      <c r="B2732" s="79" t="s">
        <v>3609</v>
      </c>
      <c r="C2732" s="79" t="s">
        <v>299</v>
      </c>
      <c r="D2732" s="80">
        <v>30267672</v>
      </c>
      <c r="E2732" s="85">
        <v>33</v>
      </c>
      <c r="F2732" s="74" t="s">
        <v>3872</v>
      </c>
      <c r="G2732" s="82">
        <v>58246</v>
      </c>
      <c r="H2732" s="82">
        <v>58140</v>
      </c>
      <c r="I2732" s="83">
        <v>4710</v>
      </c>
      <c r="J2732" s="97">
        <v>42250</v>
      </c>
      <c r="K2732" s="77" t="s">
        <v>800</v>
      </c>
    </row>
    <row r="2733" spans="1:11" s="35" customFormat="1" x14ac:dyDescent="0.2">
      <c r="A2733" s="79" t="s">
        <v>3601</v>
      </c>
      <c r="B2733" s="79" t="s">
        <v>3805</v>
      </c>
      <c r="C2733" s="79" t="s">
        <v>299</v>
      </c>
      <c r="D2733" s="80">
        <v>30267674</v>
      </c>
      <c r="E2733" s="85">
        <v>33</v>
      </c>
      <c r="F2733" s="74" t="s">
        <v>3873</v>
      </c>
      <c r="G2733" s="82">
        <v>42756</v>
      </c>
      <c r="H2733" s="82">
        <v>25686</v>
      </c>
      <c r="I2733" s="83">
        <v>4841</v>
      </c>
      <c r="J2733" s="97">
        <v>42367</v>
      </c>
      <c r="K2733" s="77" t="s">
        <v>800</v>
      </c>
    </row>
    <row r="2734" spans="1:11" s="35" customFormat="1" x14ac:dyDescent="0.2">
      <c r="A2734" s="79" t="s">
        <v>3601</v>
      </c>
      <c r="B2734" s="79" t="s">
        <v>3633</v>
      </c>
      <c r="C2734" s="79" t="s">
        <v>299</v>
      </c>
      <c r="D2734" s="80">
        <v>30268075</v>
      </c>
      <c r="E2734" s="85">
        <v>33</v>
      </c>
      <c r="F2734" s="74" t="s">
        <v>3874</v>
      </c>
      <c r="G2734" s="82">
        <v>59800</v>
      </c>
      <c r="H2734" s="82">
        <v>29172</v>
      </c>
      <c r="I2734" s="83">
        <v>4442</v>
      </c>
      <c r="J2734" s="97">
        <v>41991</v>
      </c>
      <c r="K2734" s="77" t="s">
        <v>800</v>
      </c>
    </row>
    <row r="2735" spans="1:11" s="35" customFormat="1" x14ac:dyDescent="0.2">
      <c r="A2735" s="79" t="s">
        <v>3601</v>
      </c>
      <c r="B2735" s="79" t="s">
        <v>3633</v>
      </c>
      <c r="C2735" s="79" t="s">
        <v>299</v>
      </c>
      <c r="D2735" s="80">
        <v>30268523</v>
      </c>
      <c r="E2735" s="85">
        <v>33</v>
      </c>
      <c r="F2735" s="74" t="s">
        <v>3875</v>
      </c>
      <c r="G2735" s="82">
        <v>59999</v>
      </c>
      <c r="H2735" s="82">
        <v>57959</v>
      </c>
      <c r="I2735" s="83">
        <v>4809</v>
      </c>
      <c r="J2735" s="97">
        <v>42352</v>
      </c>
      <c r="K2735" s="77" t="s">
        <v>800</v>
      </c>
    </row>
    <row r="2736" spans="1:11" s="35" customFormat="1" x14ac:dyDescent="0.2">
      <c r="A2736" s="79" t="s">
        <v>3601</v>
      </c>
      <c r="B2736" s="79" t="s">
        <v>3689</v>
      </c>
      <c r="C2736" s="79" t="s">
        <v>299</v>
      </c>
      <c r="D2736" s="80">
        <v>30276972</v>
      </c>
      <c r="E2736" s="85">
        <v>33</v>
      </c>
      <c r="F2736" s="74" t="s">
        <v>3876</v>
      </c>
      <c r="G2736" s="82">
        <v>236678</v>
      </c>
      <c r="H2736" s="82">
        <v>12132</v>
      </c>
      <c r="I2736" s="83">
        <v>4346</v>
      </c>
      <c r="J2736" s="97">
        <v>41926</v>
      </c>
      <c r="K2736" s="77" t="s">
        <v>800</v>
      </c>
    </row>
    <row r="2737" spans="1:11" s="35" customFormat="1" x14ac:dyDescent="0.2">
      <c r="A2737" s="79" t="s">
        <v>3601</v>
      </c>
      <c r="B2737" s="79" t="s">
        <v>3789</v>
      </c>
      <c r="C2737" s="79" t="s">
        <v>317</v>
      </c>
      <c r="D2737" s="80">
        <v>30282722</v>
      </c>
      <c r="E2737" s="85">
        <v>31</v>
      </c>
      <c r="F2737" s="74" t="s">
        <v>3877</v>
      </c>
      <c r="G2737" s="82">
        <v>48000</v>
      </c>
      <c r="H2737" s="82">
        <v>16100</v>
      </c>
      <c r="I2737" s="83">
        <v>4612</v>
      </c>
      <c r="J2737" s="97">
        <v>42131</v>
      </c>
      <c r="K2737" s="98" t="s">
        <v>299</v>
      </c>
    </row>
    <row r="2738" spans="1:11" s="35" customFormat="1" x14ac:dyDescent="0.2">
      <c r="A2738" s="79" t="s">
        <v>3601</v>
      </c>
      <c r="B2738" s="79" t="s">
        <v>3689</v>
      </c>
      <c r="C2738" s="79" t="s">
        <v>299</v>
      </c>
      <c r="D2738" s="80">
        <v>30284422</v>
      </c>
      <c r="E2738" s="85">
        <v>33</v>
      </c>
      <c r="F2738" s="74" t="s">
        <v>3878</v>
      </c>
      <c r="G2738" s="82">
        <v>217243</v>
      </c>
      <c r="H2738" s="82">
        <v>205474</v>
      </c>
      <c r="I2738" s="83">
        <v>4713</v>
      </c>
      <c r="J2738" s="97">
        <v>42250</v>
      </c>
      <c r="K2738" s="98" t="s">
        <v>299</v>
      </c>
    </row>
    <row r="2739" spans="1:11" s="35" customFormat="1" x14ac:dyDescent="0.2">
      <c r="A2739" s="79" t="s">
        <v>3601</v>
      </c>
      <c r="B2739" s="79" t="s">
        <v>3661</v>
      </c>
      <c r="C2739" s="79" t="s">
        <v>299</v>
      </c>
      <c r="D2739" s="80">
        <v>30284725</v>
      </c>
      <c r="E2739" s="85">
        <v>31</v>
      </c>
      <c r="F2739" s="74" t="s">
        <v>3879</v>
      </c>
      <c r="G2739" s="82">
        <v>2306787</v>
      </c>
      <c r="H2739" s="82">
        <v>1215388</v>
      </c>
      <c r="I2739" s="83">
        <v>4322</v>
      </c>
      <c r="J2739" s="97">
        <v>41907</v>
      </c>
      <c r="K2739" s="98" t="s">
        <v>299</v>
      </c>
    </row>
    <row r="2740" spans="1:11" s="35" customFormat="1" x14ac:dyDescent="0.2">
      <c r="A2740" s="79" t="s">
        <v>3601</v>
      </c>
      <c r="B2740" s="79" t="s">
        <v>3663</v>
      </c>
      <c r="C2740" s="79" t="s">
        <v>299</v>
      </c>
      <c r="D2740" s="80">
        <v>30286372</v>
      </c>
      <c r="E2740" s="85">
        <v>33</v>
      </c>
      <c r="F2740" s="74" t="s">
        <v>3880</v>
      </c>
      <c r="G2740" s="82">
        <v>324572</v>
      </c>
      <c r="H2740" s="82">
        <v>135833</v>
      </c>
      <c r="I2740" s="83">
        <v>4415</v>
      </c>
      <c r="J2740" s="97">
        <v>41970</v>
      </c>
      <c r="K2740" s="77" t="s">
        <v>800</v>
      </c>
    </row>
    <row r="2741" spans="1:11" s="35" customFormat="1" x14ac:dyDescent="0.2">
      <c r="A2741" s="79" t="s">
        <v>3601</v>
      </c>
      <c r="B2741" s="79" t="s">
        <v>3616</v>
      </c>
      <c r="C2741" s="79" t="s">
        <v>299</v>
      </c>
      <c r="D2741" s="80">
        <v>30286522</v>
      </c>
      <c r="E2741" s="85">
        <v>31</v>
      </c>
      <c r="F2741" s="74" t="s">
        <v>3881</v>
      </c>
      <c r="G2741" s="82">
        <v>1503761</v>
      </c>
      <c r="H2741" s="82">
        <v>278790</v>
      </c>
      <c r="I2741" s="83">
        <v>4632</v>
      </c>
      <c r="J2741" s="97">
        <v>42149</v>
      </c>
      <c r="K2741" s="98" t="s">
        <v>299</v>
      </c>
    </row>
    <row r="2742" spans="1:11" s="35" customFormat="1" x14ac:dyDescent="0.2">
      <c r="A2742" s="79" t="s">
        <v>3601</v>
      </c>
      <c r="B2742" s="79" t="s">
        <v>3694</v>
      </c>
      <c r="C2742" s="79" t="s">
        <v>299</v>
      </c>
      <c r="D2742" s="80">
        <v>30287073</v>
      </c>
      <c r="E2742" s="85">
        <v>33</v>
      </c>
      <c r="F2742" s="74" t="s">
        <v>3882</v>
      </c>
      <c r="G2742" s="82">
        <v>250613</v>
      </c>
      <c r="H2742" s="82">
        <v>235290</v>
      </c>
      <c r="I2742" s="83">
        <v>4769</v>
      </c>
      <c r="J2742" s="97">
        <v>42299</v>
      </c>
      <c r="K2742" s="98" t="s">
        <v>299</v>
      </c>
    </row>
    <row r="2743" spans="1:11" s="35" customFormat="1" x14ac:dyDescent="0.2">
      <c r="A2743" s="79" t="s">
        <v>3601</v>
      </c>
      <c r="B2743" s="79" t="s">
        <v>3620</v>
      </c>
      <c r="C2743" s="79" t="s">
        <v>299</v>
      </c>
      <c r="D2743" s="80">
        <v>30287172</v>
      </c>
      <c r="E2743" s="85">
        <v>33</v>
      </c>
      <c r="F2743" s="74" t="s">
        <v>3883</v>
      </c>
      <c r="G2743" s="82">
        <v>292984</v>
      </c>
      <c r="H2743" s="82">
        <v>153981</v>
      </c>
      <c r="I2743" s="83">
        <v>4497</v>
      </c>
      <c r="J2743" s="97">
        <v>42030</v>
      </c>
      <c r="K2743" s="98" t="s">
        <v>299</v>
      </c>
    </row>
    <row r="2744" spans="1:11" s="35" customFormat="1" x14ac:dyDescent="0.2">
      <c r="A2744" s="79" t="s">
        <v>3601</v>
      </c>
      <c r="B2744" s="79" t="s">
        <v>3620</v>
      </c>
      <c r="C2744" s="79" t="s">
        <v>299</v>
      </c>
      <c r="D2744" s="80">
        <v>30287673</v>
      </c>
      <c r="E2744" s="85">
        <v>31</v>
      </c>
      <c r="F2744" s="74" t="s">
        <v>3884</v>
      </c>
      <c r="G2744" s="82">
        <v>184101</v>
      </c>
      <c r="H2744" s="82">
        <v>64336</v>
      </c>
      <c r="I2744" s="83">
        <v>4526</v>
      </c>
      <c r="J2744" s="97">
        <v>42038</v>
      </c>
      <c r="K2744" s="98" t="s">
        <v>299</v>
      </c>
    </row>
    <row r="2745" spans="1:11" s="35" customFormat="1" x14ac:dyDescent="0.2">
      <c r="A2745" s="79" t="s">
        <v>3601</v>
      </c>
      <c r="B2745" s="79" t="s">
        <v>3694</v>
      </c>
      <c r="C2745" s="79" t="s">
        <v>299</v>
      </c>
      <c r="D2745" s="80">
        <v>30287722</v>
      </c>
      <c r="E2745" s="85">
        <v>33</v>
      </c>
      <c r="F2745" s="74" t="s">
        <v>3885</v>
      </c>
      <c r="G2745" s="82">
        <v>321035</v>
      </c>
      <c r="H2745" s="82">
        <v>209256</v>
      </c>
      <c r="I2745" s="83">
        <v>4788</v>
      </c>
      <c r="J2745" s="97">
        <v>42317</v>
      </c>
      <c r="K2745" s="98" t="s">
        <v>299</v>
      </c>
    </row>
    <row r="2746" spans="1:11" s="35" customFormat="1" x14ac:dyDescent="0.2">
      <c r="A2746" s="79" t="s">
        <v>3601</v>
      </c>
      <c r="B2746" s="79" t="s">
        <v>3694</v>
      </c>
      <c r="C2746" s="79" t="s">
        <v>299</v>
      </c>
      <c r="D2746" s="80">
        <v>30288532</v>
      </c>
      <c r="E2746" s="85">
        <v>33</v>
      </c>
      <c r="F2746" s="74" t="s">
        <v>3886</v>
      </c>
      <c r="G2746" s="82">
        <v>369588</v>
      </c>
      <c r="H2746" s="82">
        <v>364893</v>
      </c>
      <c r="I2746" s="83">
        <v>4771</v>
      </c>
      <c r="J2746" s="97">
        <v>42299</v>
      </c>
      <c r="K2746" s="77" t="s">
        <v>800</v>
      </c>
    </row>
    <row r="2747" spans="1:11" s="35" customFormat="1" x14ac:dyDescent="0.2">
      <c r="A2747" s="79" t="s">
        <v>3601</v>
      </c>
      <c r="B2747" s="79" t="s">
        <v>114</v>
      </c>
      <c r="C2747" s="79" t="s">
        <v>299</v>
      </c>
      <c r="D2747" s="80">
        <v>30291276</v>
      </c>
      <c r="E2747" s="85">
        <v>31</v>
      </c>
      <c r="F2747" s="74" t="s">
        <v>3887</v>
      </c>
      <c r="G2747" s="82">
        <v>226250</v>
      </c>
      <c r="H2747" s="82">
        <v>7199</v>
      </c>
      <c r="I2747" s="83">
        <v>4197</v>
      </c>
      <c r="J2747" s="97">
        <v>41802</v>
      </c>
      <c r="K2747" s="98" t="s">
        <v>299</v>
      </c>
    </row>
    <row r="2748" spans="1:11" s="35" customFormat="1" x14ac:dyDescent="0.2">
      <c r="A2748" s="79" t="s">
        <v>3601</v>
      </c>
      <c r="B2748" s="79" t="s">
        <v>3620</v>
      </c>
      <c r="C2748" s="79" t="s">
        <v>299</v>
      </c>
      <c r="D2748" s="80">
        <v>30302323</v>
      </c>
      <c r="E2748" s="85">
        <v>31</v>
      </c>
      <c r="F2748" s="74" t="s">
        <v>3888</v>
      </c>
      <c r="G2748" s="82">
        <v>1546890</v>
      </c>
      <c r="H2748" s="82">
        <v>1147</v>
      </c>
      <c r="I2748" s="83">
        <v>4631</v>
      </c>
      <c r="J2748" s="97">
        <v>42149</v>
      </c>
      <c r="K2748" s="77" t="s">
        <v>4039</v>
      </c>
    </row>
    <row r="2749" spans="1:11" s="35" customFormat="1" x14ac:dyDescent="0.2">
      <c r="A2749" s="79" t="s">
        <v>3601</v>
      </c>
      <c r="B2749" s="79" t="s">
        <v>3684</v>
      </c>
      <c r="C2749" s="79" t="s">
        <v>299</v>
      </c>
      <c r="D2749" s="80">
        <v>30304323</v>
      </c>
      <c r="E2749" s="85">
        <v>33</v>
      </c>
      <c r="F2749" s="74" t="s">
        <v>3889</v>
      </c>
      <c r="G2749" s="82">
        <v>731884</v>
      </c>
      <c r="H2749" s="82">
        <v>446262</v>
      </c>
      <c r="I2749" s="83">
        <v>4745</v>
      </c>
      <c r="J2749" s="97">
        <v>42285</v>
      </c>
      <c r="K2749" s="98" t="s">
        <v>299</v>
      </c>
    </row>
    <row r="2750" spans="1:11" s="35" customFormat="1" x14ac:dyDescent="0.2">
      <c r="A2750" s="79" t="s">
        <v>3601</v>
      </c>
      <c r="B2750" s="79" t="s">
        <v>3667</v>
      </c>
      <c r="C2750" s="79" t="s">
        <v>317</v>
      </c>
      <c r="D2750" s="80">
        <v>30305272</v>
      </c>
      <c r="E2750" s="85">
        <v>31</v>
      </c>
      <c r="F2750" s="74" t="s">
        <v>3890</v>
      </c>
      <c r="G2750" s="82">
        <v>117000</v>
      </c>
      <c r="H2750" s="82">
        <v>24375</v>
      </c>
      <c r="I2750" s="83">
        <v>4601</v>
      </c>
      <c r="J2750" s="97">
        <v>42117</v>
      </c>
      <c r="K2750" s="98" t="s">
        <v>299</v>
      </c>
    </row>
    <row r="2751" spans="1:11" s="35" customFormat="1" x14ac:dyDescent="0.2">
      <c r="A2751" s="79" t="s">
        <v>3601</v>
      </c>
      <c r="B2751" s="79" t="s">
        <v>114</v>
      </c>
      <c r="C2751" s="79" t="s">
        <v>299</v>
      </c>
      <c r="D2751" s="80">
        <v>30314222</v>
      </c>
      <c r="E2751" s="85">
        <v>33</v>
      </c>
      <c r="F2751" s="74" t="s">
        <v>3891</v>
      </c>
      <c r="G2751" s="82">
        <v>450000</v>
      </c>
      <c r="H2751" s="82">
        <v>1025</v>
      </c>
      <c r="I2751" s="83">
        <v>4287</v>
      </c>
      <c r="J2751" s="97">
        <v>41858</v>
      </c>
      <c r="K2751" s="98" t="s">
        <v>299</v>
      </c>
    </row>
    <row r="2752" spans="1:11" s="35" customFormat="1" x14ac:dyDescent="0.2">
      <c r="A2752" s="79" t="s">
        <v>3601</v>
      </c>
      <c r="B2752" s="79" t="s">
        <v>3620</v>
      </c>
      <c r="C2752" s="79" t="s">
        <v>299</v>
      </c>
      <c r="D2752" s="80">
        <v>30315572</v>
      </c>
      <c r="E2752" s="85">
        <v>33</v>
      </c>
      <c r="F2752" s="74" t="s">
        <v>3892</v>
      </c>
      <c r="G2752" s="82">
        <v>1843892</v>
      </c>
      <c r="H2752" s="82">
        <v>95028</v>
      </c>
      <c r="I2752" s="83">
        <v>4397</v>
      </c>
      <c r="J2752" s="97">
        <v>41962</v>
      </c>
      <c r="K2752" s="77" t="s">
        <v>800</v>
      </c>
    </row>
    <row r="2753" spans="1:11" s="35" customFormat="1" x14ac:dyDescent="0.2">
      <c r="A2753" s="79" t="s">
        <v>3601</v>
      </c>
      <c r="B2753" s="79" t="s">
        <v>3754</v>
      </c>
      <c r="C2753" s="79" t="s">
        <v>317</v>
      </c>
      <c r="D2753" s="80">
        <v>30318924</v>
      </c>
      <c r="E2753" s="85">
        <v>31</v>
      </c>
      <c r="F2753" s="74" t="s">
        <v>3893</v>
      </c>
      <c r="G2753" s="82">
        <v>30000</v>
      </c>
      <c r="H2753" s="82">
        <v>9000</v>
      </c>
      <c r="I2753" s="83">
        <v>4533</v>
      </c>
      <c r="J2753" s="97">
        <v>42065</v>
      </c>
      <c r="K2753" s="77" t="s">
        <v>800</v>
      </c>
    </row>
    <row r="2754" spans="1:11" s="35" customFormat="1" x14ac:dyDescent="0.2">
      <c r="A2754" s="79" t="s">
        <v>3601</v>
      </c>
      <c r="B2754" s="79" t="s">
        <v>114</v>
      </c>
      <c r="C2754" s="79" t="s">
        <v>299</v>
      </c>
      <c r="D2754" s="80">
        <v>30326925</v>
      </c>
      <c r="E2754" s="85">
        <v>33</v>
      </c>
      <c r="F2754" s="74" t="s">
        <v>3894</v>
      </c>
      <c r="G2754" s="82">
        <v>2460782</v>
      </c>
      <c r="H2754" s="82">
        <v>51521</v>
      </c>
      <c r="I2754" s="83">
        <v>4996</v>
      </c>
      <c r="J2754" s="97"/>
      <c r="K2754" s="98" t="s">
        <v>299</v>
      </c>
    </row>
    <row r="2755" spans="1:11" s="35" customFormat="1" x14ac:dyDescent="0.2">
      <c r="A2755" s="79" t="s">
        <v>3601</v>
      </c>
      <c r="B2755" s="79" t="s">
        <v>3703</v>
      </c>
      <c r="C2755" s="79" t="s">
        <v>299</v>
      </c>
      <c r="D2755" s="80">
        <v>30327685</v>
      </c>
      <c r="E2755" s="85">
        <v>33</v>
      </c>
      <c r="F2755" s="74" t="s">
        <v>3895</v>
      </c>
      <c r="G2755" s="82">
        <v>296465</v>
      </c>
      <c r="H2755" s="82">
        <v>13951</v>
      </c>
      <c r="I2755" s="83">
        <v>4408</v>
      </c>
      <c r="J2755" s="97">
        <v>41970</v>
      </c>
      <c r="K2755" s="77" t="s">
        <v>800</v>
      </c>
    </row>
    <row r="2756" spans="1:11" s="35" customFormat="1" x14ac:dyDescent="0.2">
      <c r="A2756" s="79" t="s">
        <v>3601</v>
      </c>
      <c r="B2756" s="79" t="s">
        <v>3654</v>
      </c>
      <c r="C2756" s="79" t="s">
        <v>299</v>
      </c>
      <c r="D2756" s="80">
        <v>30328773</v>
      </c>
      <c r="E2756" s="85">
        <v>31</v>
      </c>
      <c r="F2756" s="74" t="s">
        <v>3896</v>
      </c>
      <c r="G2756" s="82">
        <v>378827</v>
      </c>
      <c r="H2756" s="82">
        <v>1500</v>
      </c>
      <c r="I2756" s="83">
        <v>5005</v>
      </c>
      <c r="J2756" s="97">
        <v>42577</v>
      </c>
      <c r="K2756" s="77" t="s">
        <v>4039</v>
      </c>
    </row>
    <row r="2757" spans="1:11" s="35" customFormat="1" x14ac:dyDescent="0.2">
      <c r="A2757" s="79" t="s">
        <v>3601</v>
      </c>
      <c r="B2757" s="79" t="s">
        <v>3646</v>
      </c>
      <c r="C2757" s="79" t="s">
        <v>299</v>
      </c>
      <c r="D2757" s="80">
        <v>30331622</v>
      </c>
      <c r="E2757" s="85">
        <v>33</v>
      </c>
      <c r="F2757" s="74" t="s">
        <v>3897</v>
      </c>
      <c r="G2757" s="82">
        <v>81861</v>
      </c>
      <c r="H2757" s="82">
        <v>12063</v>
      </c>
      <c r="I2757" s="83">
        <v>4428</v>
      </c>
      <c r="J2757" s="97">
        <v>41978</v>
      </c>
      <c r="K2757" s="77" t="s">
        <v>800</v>
      </c>
    </row>
    <row r="2758" spans="1:11" s="35" customFormat="1" x14ac:dyDescent="0.2">
      <c r="A2758" s="79" t="s">
        <v>3601</v>
      </c>
      <c r="B2758" s="79" t="s">
        <v>3689</v>
      </c>
      <c r="C2758" s="79" t="s">
        <v>299</v>
      </c>
      <c r="D2758" s="80">
        <v>30333424</v>
      </c>
      <c r="E2758" s="85">
        <v>33</v>
      </c>
      <c r="F2758" s="74" t="s">
        <v>3898</v>
      </c>
      <c r="G2758" s="82">
        <v>411545</v>
      </c>
      <c r="H2758" s="82">
        <v>279443</v>
      </c>
      <c r="I2758" s="83">
        <v>4472</v>
      </c>
      <c r="J2758" s="97">
        <v>42018</v>
      </c>
      <c r="K2758" s="98" t="s">
        <v>299</v>
      </c>
    </row>
    <row r="2759" spans="1:11" s="35" customFormat="1" x14ac:dyDescent="0.2">
      <c r="A2759" s="79" t="s">
        <v>3601</v>
      </c>
      <c r="B2759" s="79" t="s">
        <v>3675</v>
      </c>
      <c r="C2759" s="79" t="s">
        <v>299</v>
      </c>
      <c r="D2759" s="80">
        <v>30342995</v>
      </c>
      <c r="E2759" s="85">
        <v>31</v>
      </c>
      <c r="F2759" s="74" t="s">
        <v>3899</v>
      </c>
      <c r="G2759" s="82">
        <v>79738</v>
      </c>
      <c r="H2759" s="82">
        <v>67510</v>
      </c>
      <c r="I2759" s="83">
        <v>4487</v>
      </c>
      <c r="J2759" s="97">
        <v>42030</v>
      </c>
      <c r="K2759" s="98" t="s">
        <v>299</v>
      </c>
    </row>
    <row r="2760" spans="1:11" s="35" customFormat="1" x14ac:dyDescent="0.2">
      <c r="A2760" s="79" t="s">
        <v>3601</v>
      </c>
      <c r="B2760" s="79" t="s">
        <v>3628</v>
      </c>
      <c r="C2760" s="79" t="s">
        <v>299</v>
      </c>
      <c r="D2760" s="80">
        <v>30348190</v>
      </c>
      <c r="E2760" s="85">
        <v>33</v>
      </c>
      <c r="F2760" s="74" t="s">
        <v>3900</v>
      </c>
      <c r="G2760" s="82">
        <v>694800</v>
      </c>
      <c r="H2760" s="82">
        <v>37983</v>
      </c>
      <c r="I2760" s="83">
        <v>4406</v>
      </c>
      <c r="J2760" s="97">
        <v>41970</v>
      </c>
      <c r="K2760" s="98" t="s">
        <v>299</v>
      </c>
    </row>
    <row r="2761" spans="1:11" s="35" customFormat="1" x14ac:dyDescent="0.2">
      <c r="A2761" s="79" t="s">
        <v>3601</v>
      </c>
      <c r="B2761" s="79" t="s">
        <v>3628</v>
      </c>
      <c r="C2761" s="79" t="s">
        <v>299</v>
      </c>
      <c r="D2761" s="80">
        <v>30348328</v>
      </c>
      <c r="E2761" s="85">
        <v>33</v>
      </c>
      <c r="F2761" s="74" t="s">
        <v>3901</v>
      </c>
      <c r="G2761" s="82">
        <v>623597</v>
      </c>
      <c r="H2761" s="82">
        <v>65423</v>
      </c>
      <c r="I2761" s="83">
        <v>4416</v>
      </c>
      <c r="J2761" s="97">
        <v>41970</v>
      </c>
      <c r="K2761" s="77" t="s">
        <v>800</v>
      </c>
    </row>
    <row r="2762" spans="1:11" s="35" customFormat="1" x14ac:dyDescent="0.2">
      <c r="A2762" s="79" t="s">
        <v>3601</v>
      </c>
      <c r="B2762" s="79" t="s">
        <v>3716</v>
      </c>
      <c r="C2762" s="79" t="s">
        <v>299</v>
      </c>
      <c r="D2762" s="80">
        <v>30351975</v>
      </c>
      <c r="E2762" s="85">
        <v>33</v>
      </c>
      <c r="F2762" s="74" t="s">
        <v>3902</v>
      </c>
      <c r="G2762" s="82">
        <v>898314</v>
      </c>
      <c r="H2762" s="82">
        <v>198741</v>
      </c>
      <c r="I2762" s="83">
        <v>4653</v>
      </c>
      <c r="J2762" s="97">
        <v>42174</v>
      </c>
      <c r="K2762" s="98" t="s">
        <v>299</v>
      </c>
    </row>
    <row r="2763" spans="1:11" s="35" customFormat="1" x14ac:dyDescent="0.2">
      <c r="A2763" s="79" t="s">
        <v>3601</v>
      </c>
      <c r="B2763" s="79" t="s">
        <v>3684</v>
      </c>
      <c r="C2763" s="79" t="s">
        <v>299</v>
      </c>
      <c r="D2763" s="80">
        <v>30353422</v>
      </c>
      <c r="E2763" s="85">
        <v>33</v>
      </c>
      <c r="F2763" s="74" t="s">
        <v>3903</v>
      </c>
      <c r="G2763" s="82">
        <v>643077</v>
      </c>
      <c r="H2763" s="82">
        <v>31748</v>
      </c>
      <c r="I2763" s="83">
        <v>4493</v>
      </c>
      <c r="J2763" s="97">
        <v>42030</v>
      </c>
      <c r="K2763" s="77" t="s">
        <v>800</v>
      </c>
    </row>
    <row r="2764" spans="1:11" s="35" customFormat="1" x14ac:dyDescent="0.2">
      <c r="A2764" s="79" t="s">
        <v>3601</v>
      </c>
      <c r="B2764" s="79" t="s">
        <v>3661</v>
      </c>
      <c r="C2764" s="79" t="s">
        <v>299</v>
      </c>
      <c r="D2764" s="80">
        <v>30357274</v>
      </c>
      <c r="E2764" s="85">
        <v>33</v>
      </c>
      <c r="F2764" s="74" t="s">
        <v>3904</v>
      </c>
      <c r="G2764" s="82">
        <v>288844</v>
      </c>
      <c r="H2764" s="82">
        <v>189481</v>
      </c>
      <c r="I2764" s="83">
        <v>4483</v>
      </c>
      <c r="J2764" s="97">
        <v>42030</v>
      </c>
      <c r="K2764" s="98" t="s">
        <v>299</v>
      </c>
    </row>
    <row r="2765" spans="1:11" s="35" customFormat="1" x14ac:dyDescent="0.2">
      <c r="A2765" s="79" t="s">
        <v>3601</v>
      </c>
      <c r="B2765" s="79" t="s">
        <v>3663</v>
      </c>
      <c r="C2765" s="79" t="s">
        <v>299</v>
      </c>
      <c r="D2765" s="80">
        <v>30358325</v>
      </c>
      <c r="E2765" s="85">
        <v>33</v>
      </c>
      <c r="F2765" s="74" t="s">
        <v>3905</v>
      </c>
      <c r="G2765" s="82">
        <v>275937</v>
      </c>
      <c r="H2765" s="82">
        <v>23775</v>
      </c>
      <c r="I2765" s="83">
        <v>4572</v>
      </c>
      <c r="J2765" s="97">
        <v>42083</v>
      </c>
      <c r="K2765" s="98" t="s">
        <v>299</v>
      </c>
    </row>
    <row r="2766" spans="1:11" s="35" customFormat="1" x14ac:dyDescent="0.2">
      <c r="A2766" s="79" t="s">
        <v>3601</v>
      </c>
      <c r="B2766" s="79" t="s">
        <v>114</v>
      </c>
      <c r="C2766" s="79" t="s">
        <v>317</v>
      </c>
      <c r="D2766" s="80">
        <v>30360431</v>
      </c>
      <c r="E2766" s="85">
        <v>31</v>
      </c>
      <c r="F2766" s="74" t="s">
        <v>3906</v>
      </c>
      <c r="G2766" s="82">
        <v>119564</v>
      </c>
      <c r="H2766" s="82">
        <v>7989</v>
      </c>
      <c r="I2766" s="83">
        <v>4537</v>
      </c>
      <c r="J2766" s="97">
        <v>42065</v>
      </c>
      <c r="K2766" s="98" t="s">
        <v>299</v>
      </c>
    </row>
    <row r="2767" spans="1:11" s="35" customFormat="1" x14ac:dyDescent="0.2">
      <c r="A2767" s="79" t="s">
        <v>3601</v>
      </c>
      <c r="B2767" s="79" t="s">
        <v>3789</v>
      </c>
      <c r="C2767" s="79" t="s">
        <v>299</v>
      </c>
      <c r="D2767" s="80">
        <v>30360522</v>
      </c>
      <c r="E2767" s="85">
        <v>31</v>
      </c>
      <c r="F2767" s="74" t="s">
        <v>3907</v>
      </c>
      <c r="G2767" s="82">
        <v>453762</v>
      </c>
      <c r="H2767" s="82">
        <v>10191</v>
      </c>
      <c r="I2767" s="83">
        <v>4695</v>
      </c>
      <c r="J2767" s="97">
        <v>42236</v>
      </c>
      <c r="K2767" s="98" t="s">
        <v>299</v>
      </c>
    </row>
    <row r="2768" spans="1:11" s="35" customFormat="1" ht="25.5" x14ac:dyDescent="0.2">
      <c r="A2768" s="79" t="s">
        <v>3601</v>
      </c>
      <c r="B2768" s="79" t="s">
        <v>114</v>
      </c>
      <c r="C2768" s="79" t="s">
        <v>299</v>
      </c>
      <c r="D2768" s="80">
        <v>30363883</v>
      </c>
      <c r="E2768" s="85">
        <v>33</v>
      </c>
      <c r="F2768" s="74" t="s">
        <v>3908</v>
      </c>
      <c r="G2768" s="82">
        <v>332724</v>
      </c>
      <c r="H2768" s="82">
        <v>30000</v>
      </c>
      <c r="I2768" s="83">
        <v>4939</v>
      </c>
      <c r="J2768" s="97">
        <v>42468</v>
      </c>
      <c r="K2768" s="77" t="s">
        <v>4039</v>
      </c>
    </row>
    <row r="2769" spans="1:11" s="35" customFormat="1" x14ac:dyDescent="0.2">
      <c r="A2769" s="79" t="s">
        <v>3601</v>
      </c>
      <c r="B2769" s="79" t="s">
        <v>3678</v>
      </c>
      <c r="C2769" s="79" t="s">
        <v>299</v>
      </c>
      <c r="D2769" s="80">
        <v>30363923</v>
      </c>
      <c r="E2769" s="85">
        <v>33</v>
      </c>
      <c r="F2769" s="74" t="s">
        <v>3909</v>
      </c>
      <c r="G2769" s="82">
        <v>40791</v>
      </c>
      <c r="H2769" s="82">
        <v>20152</v>
      </c>
      <c r="I2769" s="83">
        <v>4790</v>
      </c>
      <c r="J2769" s="97">
        <v>42317</v>
      </c>
      <c r="K2769" s="98" t="s">
        <v>299</v>
      </c>
    </row>
    <row r="2770" spans="1:11" s="35" customFormat="1" ht="25.5" x14ac:dyDescent="0.2">
      <c r="A2770" s="79" t="s">
        <v>3601</v>
      </c>
      <c r="B2770" s="79" t="s">
        <v>114</v>
      </c>
      <c r="C2770" s="79" t="s">
        <v>299</v>
      </c>
      <c r="D2770" s="80">
        <v>30366322</v>
      </c>
      <c r="E2770" s="85">
        <v>33</v>
      </c>
      <c r="F2770" s="74" t="s">
        <v>3910</v>
      </c>
      <c r="G2770" s="82">
        <v>1500000</v>
      </c>
      <c r="H2770" s="82">
        <v>152471</v>
      </c>
      <c r="I2770" s="83">
        <v>4832</v>
      </c>
      <c r="J2770" s="97">
        <v>42367</v>
      </c>
      <c r="K2770" s="98" t="s">
        <v>299</v>
      </c>
    </row>
    <row r="2771" spans="1:11" s="35" customFormat="1" x14ac:dyDescent="0.2">
      <c r="A2771" s="79" t="s">
        <v>3601</v>
      </c>
      <c r="B2771" s="79" t="s">
        <v>3663</v>
      </c>
      <c r="C2771" s="79" t="s">
        <v>299</v>
      </c>
      <c r="D2771" s="80">
        <v>30367048</v>
      </c>
      <c r="E2771" s="85">
        <v>31</v>
      </c>
      <c r="F2771" s="74" t="s">
        <v>3911</v>
      </c>
      <c r="G2771" s="82">
        <v>1844988</v>
      </c>
      <c r="H2771" s="82">
        <v>661406</v>
      </c>
      <c r="I2771" s="83">
        <v>4655</v>
      </c>
      <c r="J2771" s="97">
        <v>42174</v>
      </c>
      <c r="K2771" s="98" t="s">
        <v>299</v>
      </c>
    </row>
    <row r="2772" spans="1:11" s="35" customFormat="1" x14ac:dyDescent="0.2">
      <c r="A2772" s="79" t="s">
        <v>3601</v>
      </c>
      <c r="B2772" s="79" t="s">
        <v>3678</v>
      </c>
      <c r="C2772" s="79" t="s">
        <v>299</v>
      </c>
      <c r="D2772" s="80">
        <v>30367177</v>
      </c>
      <c r="E2772" s="85">
        <v>33</v>
      </c>
      <c r="F2772" s="74" t="s">
        <v>3912</v>
      </c>
      <c r="G2772" s="82">
        <v>57105</v>
      </c>
      <c r="H2772" s="82">
        <v>30435</v>
      </c>
      <c r="I2772" s="83">
        <v>4829</v>
      </c>
      <c r="J2772" s="97">
        <v>42352</v>
      </c>
      <c r="K2772" s="98" t="s">
        <v>299</v>
      </c>
    </row>
    <row r="2773" spans="1:11" s="35" customFormat="1" x14ac:dyDescent="0.2">
      <c r="A2773" s="79" t="s">
        <v>3601</v>
      </c>
      <c r="B2773" s="79" t="s">
        <v>3607</v>
      </c>
      <c r="C2773" s="79" t="s">
        <v>299</v>
      </c>
      <c r="D2773" s="80">
        <v>30367374</v>
      </c>
      <c r="E2773" s="85">
        <v>33</v>
      </c>
      <c r="F2773" s="74" t="s">
        <v>3913</v>
      </c>
      <c r="G2773" s="82">
        <v>59990</v>
      </c>
      <c r="H2773" s="82">
        <v>20916</v>
      </c>
      <c r="I2773" s="83">
        <v>4721</v>
      </c>
      <c r="J2773" s="97">
        <v>42250</v>
      </c>
      <c r="K2773" s="98" t="s">
        <v>299</v>
      </c>
    </row>
    <row r="2774" spans="1:11" s="35" customFormat="1" x14ac:dyDescent="0.2">
      <c r="A2774" s="79" t="s">
        <v>3601</v>
      </c>
      <c r="B2774" s="79" t="s">
        <v>3607</v>
      </c>
      <c r="C2774" s="79" t="s">
        <v>299</v>
      </c>
      <c r="D2774" s="80">
        <v>30367426</v>
      </c>
      <c r="E2774" s="85">
        <v>33</v>
      </c>
      <c r="F2774" s="74" t="s">
        <v>3914</v>
      </c>
      <c r="G2774" s="82">
        <v>59998</v>
      </c>
      <c r="H2774" s="82">
        <v>46740</v>
      </c>
      <c r="I2774" s="83">
        <v>4638</v>
      </c>
      <c r="J2774" s="97">
        <v>42159</v>
      </c>
      <c r="K2774" s="77" t="s">
        <v>800</v>
      </c>
    </row>
    <row r="2775" spans="1:11" s="35" customFormat="1" x14ac:dyDescent="0.2">
      <c r="A2775" s="79" t="s">
        <v>3601</v>
      </c>
      <c r="B2775" s="79" t="s">
        <v>3607</v>
      </c>
      <c r="C2775" s="79" t="s">
        <v>299</v>
      </c>
      <c r="D2775" s="80">
        <v>30367478</v>
      </c>
      <c r="E2775" s="85">
        <v>33</v>
      </c>
      <c r="F2775" s="74" t="s">
        <v>3915</v>
      </c>
      <c r="G2775" s="82">
        <v>26000</v>
      </c>
      <c r="H2775" s="82">
        <v>15023</v>
      </c>
      <c r="I2775" s="83">
        <v>4721</v>
      </c>
      <c r="J2775" s="97">
        <v>42250</v>
      </c>
      <c r="K2775" s="98" t="s">
        <v>299</v>
      </c>
    </row>
    <row r="2776" spans="1:11" s="35" customFormat="1" x14ac:dyDescent="0.2">
      <c r="A2776" s="79" t="s">
        <v>3601</v>
      </c>
      <c r="B2776" s="79" t="s">
        <v>3607</v>
      </c>
      <c r="C2776" s="79" t="s">
        <v>299</v>
      </c>
      <c r="D2776" s="80">
        <v>30367527</v>
      </c>
      <c r="E2776" s="85">
        <v>33</v>
      </c>
      <c r="F2776" s="74" t="s">
        <v>3916</v>
      </c>
      <c r="G2776" s="82">
        <v>54555</v>
      </c>
      <c r="H2776" s="82">
        <v>54492</v>
      </c>
      <c r="I2776" s="83">
        <v>4790</v>
      </c>
      <c r="J2776" s="97">
        <v>42317</v>
      </c>
      <c r="K2776" s="77" t="s">
        <v>800</v>
      </c>
    </row>
    <row r="2777" spans="1:11" s="35" customFormat="1" x14ac:dyDescent="0.2">
      <c r="A2777" s="79" t="s">
        <v>3601</v>
      </c>
      <c r="B2777" s="79" t="s">
        <v>3689</v>
      </c>
      <c r="C2777" s="79" t="s">
        <v>299</v>
      </c>
      <c r="D2777" s="80">
        <v>30368174</v>
      </c>
      <c r="E2777" s="80">
        <v>29</v>
      </c>
      <c r="F2777" s="74" t="s">
        <v>3917</v>
      </c>
      <c r="G2777" s="82">
        <v>237240</v>
      </c>
      <c r="H2777" s="82">
        <v>233996</v>
      </c>
      <c r="I2777" s="83">
        <v>4700</v>
      </c>
      <c r="J2777" s="97">
        <v>42236</v>
      </c>
      <c r="K2777" s="77" t="s">
        <v>800</v>
      </c>
    </row>
    <row r="2778" spans="1:11" s="35" customFormat="1" x14ac:dyDescent="0.2">
      <c r="A2778" s="79" t="s">
        <v>3601</v>
      </c>
      <c r="B2778" s="79" t="s">
        <v>3689</v>
      </c>
      <c r="C2778" s="79" t="s">
        <v>299</v>
      </c>
      <c r="D2778" s="80">
        <v>30368274</v>
      </c>
      <c r="E2778" s="85">
        <v>33</v>
      </c>
      <c r="F2778" s="74" t="s">
        <v>3918</v>
      </c>
      <c r="G2778" s="82">
        <v>59999</v>
      </c>
      <c r="H2778" s="82">
        <v>59999</v>
      </c>
      <c r="I2778" s="83">
        <v>4790</v>
      </c>
      <c r="J2778" s="97">
        <v>42317</v>
      </c>
      <c r="K2778" s="77" t="s">
        <v>800</v>
      </c>
    </row>
    <row r="2779" spans="1:11" s="35" customFormat="1" x14ac:dyDescent="0.2">
      <c r="A2779" s="79" t="s">
        <v>3601</v>
      </c>
      <c r="B2779" s="79" t="s">
        <v>3689</v>
      </c>
      <c r="C2779" s="79" t="s">
        <v>299</v>
      </c>
      <c r="D2779" s="80">
        <v>30368323</v>
      </c>
      <c r="E2779" s="85">
        <v>33</v>
      </c>
      <c r="F2779" s="74" t="s">
        <v>3919</v>
      </c>
      <c r="G2779" s="82">
        <v>55000</v>
      </c>
      <c r="H2779" s="82">
        <v>31330</v>
      </c>
      <c r="I2779" s="83">
        <v>4721</v>
      </c>
      <c r="J2779" s="97">
        <v>42250</v>
      </c>
      <c r="K2779" s="77" t="s">
        <v>800</v>
      </c>
    </row>
    <row r="2780" spans="1:11" s="35" customFormat="1" x14ac:dyDescent="0.2">
      <c r="A2780" s="79" t="s">
        <v>3601</v>
      </c>
      <c r="B2780" s="79" t="s">
        <v>3689</v>
      </c>
      <c r="C2780" s="79" t="s">
        <v>299</v>
      </c>
      <c r="D2780" s="80">
        <v>30368324</v>
      </c>
      <c r="E2780" s="85">
        <v>33</v>
      </c>
      <c r="F2780" s="74" t="s">
        <v>3920</v>
      </c>
      <c r="G2780" s="82">
        <v>45000</v>
      </c>
      <c r="H2780" s="82">
        <v>14056</v>
      </c>
      <c r="I2780" s="83">
        <v>4721</v>
      </c>
      <c r="J2780" s="97">
        <v>42250</v>
      </c>
      <c r="K2780" s="77" t="s">
        <v>800</v>
      </c>
    </row>
    <row r="2781" spans="1:11" s="35" customFormat="1" x14ac:dyDescent="0.2">
      <c r="A2781" s="79" t="s">
        <v>3601</v>
      </c>
      <c r="B2781" s="79" t="s">
        <v>3689</v>
      </c>
      <c r="C2781" s="79" t="s">
        <v>299</v>
      </c>
      <c r="D2781" s="80">
        <v>30368326</v>
      </c>
      <c r="E2781" s="85">
        <v>33</v>
      </c>
      <c r="F2781" s="74" t="s">
        <v>3921</v>
      </c>
      <c r="G2781" s="82">
        <v>59999</v>
      </c>
      <c r="H2781" s="82">
        <v>48906</v>
      </c>
      <c r="I2781" s="83">
        <v>4829</v>
      </c>
      <c r="J2781" s="97">
        <v>42352</v>
      </c>
      <c r="K2781" s="77" t="s">
        <v>800</v>
      </c>
    </row>
    <row r="2782" spans="1:11" s="35" customFormat="1" x14ac:dyDescent="0.2">
      <c r="A2782" s="79" t="s">
        <v>3601</v>
      </c>
      <c r="B2782" s="79" t="s">
        <v>3689</v>
      </c>
      <c r="C2782" s="79" t="s">
        <v>299</v>
      </c>
      <c r="D2782" s="80">
        <v>30368373</v>
      </c>
      <c r="E2782" s="85">
        <v>33</v>
      </c>
      <c r="F2782" s="74" t="s">
        <v>3922</v>
      </c>
      <c r="G2782" s="82">
        <v>59999</v>
      </c>
      <c r="H2782" s="82">
        <v>8303</v>
      </c>
      <c r="I2782" s="83">
        <v>4638</v>
      </c>
      <c r="J2782" s="97">
        <v>42159</v>
      </c>
      <c r="K2782" s="77" t="s">
        <v>800</v>
      </c>
    </row>
    <row r="2783" spans="1:11" s="35" customFormat="1" x14ac:dyDescent="0.2">
      <c r="A2783" s="79" t="s">
        <v>3601</v>
      </c>
      <c r="B2783" s="79" t="s">
        <v>3689</v>
      </c>
      <c r="C2783" s="79" t="s">
        <v>299</v>
      </c>
      <c r="D2783" s="80">
        <v>30368422</v>
      </c>
      <c r="E2783" s="85">
        <v>33</v>
      </c>
      <c r="F2783" s="74" t="s">
        <v>3923</v>
      </c>
      <c r="G2783" s="82">
        <v>59999</v>
      </c>
      <c r="H2783" s="82">
        <v>59990</v>
      </c>
      <c r="I2783" s="83">
        <v>4829</v>
      </c>
      <c r="J2783" s="97">
        <v>42352</v>
      </c>
      <c r="K2783" s="77" t="s">
        <v>800</v>
      </c>
    </row>
    <row r="2784" spans="1:11" s="35" customFormat="1" x14ac:dyDescent="0.2">
      <c r="A2784" s="79" t="s">
        <v>3601</v>
      </c>
      <c r="B2784" s="79" t="s">
        <v>3613</v>
      </c>
      <c r="C2784" s="79" t="s">
        <v>299</v>
      </c>
      <c r="D2784" s="80">
        <v>30369524</v>
      </c>
      <c r="E2784" s="85">
        <v>33</v>
      </c>
      <c r="F2784" s="74" t="s">
        <v>3924</v>
      </c>
      <c r="G2784" s="82">
        <v>44600</v>
      </c>
      <c r="H2784" s="82">
        <v>19868</v>
      </c>
      <c r="I2784" s="83">
        <v>4721</v>
      </c>
      <c r="J2784" s="97">
        <v>42250</v>
      </c>
      <c r="K2784" s="77" t="s">
        <v>800</v>
      </c>
    </row>
    <row r="2785" spans="1:11" s="35" customFormat="1" x14ac:dyDescent="0.2">
      <c r="A2785" s="79" t="s">
        <v>3601</v>
      </c>
      <c r="B2785" s="79" t="s">
        <v>3613</v>
      </c>
      <c r="C2785" s="79" t="s">
        <v>299</v>
      </c>
      <c r="D2785" s="80">
        <v>30369537</v>
      </c>
      <c r="E2785" s="85">
        <v>33</v>
      </c>
      <c r="F2785" s="74" t="s">
        <v>3925</v>
      </c>
      <c r="G2785" s="82">
        <v>60000</v>
      </c>
      <c r="H2785" s="82">
        <v>60000</v>
      </c>
      <c r="I2785" s="83">
        <v>4721</v>
      </c>
      <c r="J2785" s="97">
        <v>42250</v>
      </c>
      <c r="K2785" s="77" t="s">
        <v>800</v>
      </c>
    </row>
    <row r="2786" spans="1:11" s="35" customFormat="1" x14ac:dyDescent="0.2">
      <c r="A2786" s="79" t="s">
        <v>3601</v>
      </c>
      <c r="B2786" s="79" t="s">
        <v>3613</v>
      </c>
      <c r="C2786" s="79" t="s">
        <v>299</v>
      </c>
      <c r="D2786" s="80">
        <v>30369538</v>
      </c>
      <c r="E2786" s="85">
        <v>33</v>
      </c>
      <c r="F2786" s="74" t="s">
        <v>3926</v>
      </c>
      <c r="G2786" s="82">
        <v>30000</v>
      </c>
      <c r="H2786" s="82">
        <v>12432</v>
      </c>
      <c r="I2786" s="83">
        <v>4721</v>
      </c>
      <c r="J2786" s="97">
        <v>42250</v>
      </c>
      <c r="K2786" s="77" t="s">
        <v>800</v>
      </c>
    </row>
    <row r="2787" spans="1:11" s="35" customFormat="1" x14ac:dyDescent="0.2">
      <c r="A2787" s="79" t="s">
        <v>3601</v>
      </c>
      <c r="B2787" s="79" t="s">
        <v>3667</v>
      </c>
      <c r="C2787" s="79" t="s">
        <v>299</v>
      </c>
      <c r="D2787" s="80">
        <v>30369730</v>
      </c>
      <c r="E2787" s="85">
        <v>33</v>
      </c>
      <c r="F2787" s="74" t="s">
        <v>3927</v>
      </c>
      <c r="G2787" s="82">
        <v>46453</v>
      </c>
      <c r="H2787" s="82">
        <v>25938</v>
      </c>
      <c r="I2787" s="83">
        <v>4841</v>
      </c>
      <c r="J2787" s="97">
        <v>42367</v>
      </c>
      <c r="K2787" s="98" t="s">
        <v>299</v>
      </c>
    </row>
    <row r="2788" spans="1:11" s="35" customFormat="1" x14ac:dyDescent="0.2">
      <c r="A2788" s="79" t="s">
        <v>3601</v>
      </c>
      <c r="B2788" s="79" t="s">
        <v>3613</v>
      </c>
      <c r="C2788" s="79" t="s">
        <v>299</v>
      </c>
      <c r="D2788" s="80">
        <v>30369878</v>
      </c>
      <c r="E2788" s="85">
        <v>33</v>
      </c>
      <c r="F2788" s="74" t="s">
        <v>3928</v>
      </c>
      <c r="G2788" s="82">
        <v>60000</v>
      </c>
      <c r="H2788" s="82">
        <v>19130</v>
      </c>
      <c r="I2788" s="83">
        <v>4721</v>
      </c>
      <c r="J2788" s="97">
        <v>42250</v>
      </c>
      <c r="K2788" s="77" t="s">
        <v>800</v>
      </c>
    </row>
    <row r="2789" spans="1:11" s="35" customFormat="1" x14ac:dyDescent="0.2">
      <c r="A2789" s="79" t="s">
        <v>3601</v>
      </c>
      <c r="B2789" s="79" t="s">
        <v>3678</v>
      </c>
      <c r="C2789" s="79" t="s">
        <v>317</v>
      </c>
      <c r="D2789" s="80">
        <v>30370325</v>
      </c>
      <c r="E2789" s="85">
        <v>31</v>
      </c>
      <c r="F2789" s="74" t="s">
        <v>3929</v>
      </c>
      <c r="G2789" s="82">
        <v>152417</v>
      </c>
      <c r="H2789" s="82">
        <v>2839</v>
      </c>
      <c r="I2789" s="83">
        <v>4893</v>
      </c>
      <c r="J2789" s="97">
        <v>42439</v>
      </c>
      <c r="K2789" s="98" t="s">
        <v>299</v>
      </c>
    </row>
    <row r="2790" spans="1:11" s="35" customFormat="1" x14ac:dyDescent="0.2">
      <c r="A2790" s="79" t="s">
        <v>3601</v>
      </c>
      <c r="B2790" s="79" t="s">
        <v>3689</v>
      </c>
      <c r="C2790" s="79" t="s">
        <v>299</v>
      </c>
      <c r="D2790" s="80">
        <v>30370368</v>
      </c>
      <c r="E2790" s="85">
        <v>33</v>
      </c>
      <c r="F2790" s="74" t="s">
        <v>3930</v>
      </c>
      <c r="G2790" s="82">
        <v>315801</v>
      </c>
      <c r="H2790" s="82">
        <v>298679</v>
      </c>
      <c r="I2790" s="83">
        <v>4814</v>
      </c>
      <c r="J2790" s="97">
        <v>42352</v>
      </c>
      <c r="K2790" s="98" t="s">
        <v>299</v>
      </c>
    </row>
    <row r="2791" spans="1:11" s="35" customFormat="1" x14ac:dyDescent="0.2">
      <c r="A2791" s="79" t="s">
        <v>3601</v>
      </c>
      <c r="B2791" s="79" t="s">
        <v>3667</v>
      </c>
      <c r="C2791" s="79" t="s">
        <v>299</v>
      </c>
      <c r="D2791" s="80">
        <v>30371179</v>
      </c>
      <c r="E2791" s="85">
        <v>33</v>
      </c>
      <c r="F2791" s="74" t="s">
        <v>3931</v>
      </c>
      <c r="G2791" s="82">
        <v>60000</v>
      </c>
      <c r="H2791" s="82">
        <v>52706</v>
      </c>
      <c r="I2791" s="83">
        <v>4829</v>
      </c>
      <c r="J2791" s="97">
        <v>42352</v>
      </c>
      <c r="K2791" s="77" t="s">
        <v>800</v>
      </c>
    </row>
    <row r="2792" spans="1:11" s="35" customFormat="1" x14ac:dyDescent="0.2">
      <c r="A2792" s="79" t="s">
        <v>3601</v>
      </c>
      <c r="B2792" s="79" t="s">
        <v>114</v>
      </c>
      <c r="C2792" s="79" t="s">
        <v>299</v>
      </c>
      <c r="D2792" s="80">
        <v>30371684</v>
      </c>
      <c r="E2792" s="85">
        <v>33</v>
      </c>
      <c r="F2792" s="74" t="s">
        <v>3932</v>
      </c>
      <c r="G2792" s="82">
        <v>2869567</v>
      </c>
      <c r="H2792" s="82">
        <v>11143</v>
      </c>
      <c r="I2792" s="83">
        <v>4598</v>
      </c>
      <c r="J2792" s="97">
        <v>42103</v>
      </c>
      <c r="K2792" s="77" t="s">
        <v>4039</v>
      </c>
    </row>
    <row r="2793" spans="1:11" s="35" customFormat="1" x14ac:dyDescent="0.2">
      <c r="A2793" s="79" t="s">
        <v>3601</v>
      </c>
      <c r="B2793" s="79" t="s">
        <v>3661</v>
      </c>
      <c r="C2793" s="79" t="s">
        <v>299</v>
      </c>
      <c r="D2793" s="80">
        <v>30372225</v>
      </c>
      <c r="E2793" s="85">
        <v>33</v>
      </c>
      <c r="F2793" s="74" t="s">
        <v>3933</v>
      </c>
      <c r="G2793" s="82">
        <v>266427</v>
      </c>
      <c r="H2793" s="82">
        <v>189322</v>
      </c>
      <c r="I2793" s="83">
        <v>4728</v>
      </c>
      <c r="J2793" s="97">
        <v>42268</v>
      </c>
      <c r="K2793" s="98" t="s">
        <v>299</v>
      </c>
    </row>
    <row r="2794" spans="1:11" s="35" customFormat="1" x14ac:dyDescent="0.2">
      <c r="A2794" s="79" t="s">
        <v>3601</v>
      </c>
      <c r="B2794" s="79" t="s">
        <v>3842</v>
      </c>
      <c r="C2794" s="79" t="s">
        <v>299</v>
      </c>
      <c r="D2794" s="80">
        <v>30374577</v>
      </c>
      <c r="E2794" s="85">
        <v>33</v>
      </c>
      <c r="F2794" s="74" t="s">
        <v>3934</v>
      </c>
      <c r="G2794" s="82">
        <v>1326601</v>
      </c>
      <c r="H2794" s="82">
        <v>485915</v>
      </c>
      <c r="I2794" s="83">
        <v>4878</v>
      </c>
      <c r="J2794" s="97">
        <v>42430</v>
      </c>
      <c r="K2794" s="98" t="s">
        <v>299</v>
      </c>
    </row>
    <row r="2795" spans="1:11" s="35" customFormat="1" x14ac:dyDescent="0.2">
      <c r="A2795" s="79" t="s">
        <v>3601</v>
      </c>
      <c r="B2795" s="79" t="s">
        <v>3686</v>
      </c>
      <c r="C2795" s="79" t="s">
        <v>299</v>
      </c>
      <c r="D2795" s="80">
        <v>30374880</v>
      </c>
      <c r="E2795" s="85">
        <v>33</v>
      </c>
      <c r="F2795" s="74" t="s">
        <v>3935</v>
      </c>
      <c r="G2795" s="82">
        <v>422000</v>
      </c>
      <c r="H2795" s="82">
        <v>54088</v>
      </c>
      <c r="I2795" s="83">
        <v>4845</v>
      </c>
      <c r="J2795" s="97">
        <v>42367</v>
      </c>
      <c r="K2795" s="98" t="s">
        <v>299</v>
      </c>
    </row>
    <row r="2796" spans="1:11" s="35" customFormat="1" x14ac:dyDescent="0.2">
      <c r="A2796" s="79" t="s">
        <v>3601</v>
      </c>
      <c r="B2796" s="79" t="s">
        <v>3697</v>
      </c>
      <c r="C2796" s="79" t="s">
        <v>299</v>
      </c>
      <c r="D2796" s="80">
        <v>30374885</v>
      </c>
      <c r="E2796" s="85">
        <v>33</v>
      </c>
      <c r="F2796" s="74" t="s">
        <v>3936</v>
      </c>
      <c r="G2796" s="82">
        <v>52702</v>
      </c>
      <c r="H2796" s="82">
        <v>25613</v>
      </c>
      <c r="I2796" s="83">
        <v>4721</v>
      </c>
      <c r="J2796" s="97">
        <v>42250</v>
      </c>
      <c r="K2796" s="98" t="s">
        <v>299</v>
      </c>
    </row>
    <row r="2797" spans="1:11" s="35" customFormat="1" x14ac:dyDescent="0.2">
      <c r="A2797" s="79" t="s">
        <v>3601</v>
      </c>
      <c r="B2797" s="79" t="s">
        <v>3697</v>
      </c>
      <c r="C2797" s="79" t="s">
        <v>299</v>
      </c>
      <c r="D2797" s="80">
        <v>30375078</v>
      </c>
      <c r="E2797" s="85">
        <v>33</v>
      </c>
      <c r="F2797" s="74" t="s">
        <v>3937</v>
      </c>
      <c r="G2797" s="82">
        <v>43644</v>
      </c>
      <c r="H2797" s="82">
        <v>2301</v>
      </c>
      <c r="I2797" s="83">
        <v>4721</v>
      </c>
      <c r="J2797" s="97">
        <v>42250</v>
      </c>
      <c r="K2797" s="77" t="s">
        <v>800</v>
      </c>
    </row>
    <row r="2798" spans="1:11" s="35" customFormat="1" x14ac:dyDescent="0.2">
      <c r="A2798" s="79" t="s">
        <v>3601</v>
      </c>
      <c r="B2798" s="79" t="s">
        <v>3697</v>
      </c>
      <c r="C2798" s="79" t="s">
        <v>299</v>
      </c>
      <c r="D2798" s="80">
        <v>30375225</v>
      </c>
      <c r="E2798" s="85">
        <v>33</v>
      </c>
      <c r="F2798" s="74" t="s">
        <v>3938</v>
      </c>
      <c r="G2798" s="82">
        <v>39885</v>
      </c>
      <c r="H2798" s="82">
        <v>8734</v>
      </c>
      <c r="I2798" s="83">
        <v>4710</v>
      </c>
      <c r="J2798" s="97">
        <v>42250</v>
      </c>
      <c r="K2798" s="77" t="s">
        <v>800</v>
      </c>
    </row>
    <row r="2799" spans="1:11" s="35" customFormat="1" x14ac:dyDescent="0.2">
      <c r="A2799" s="79" t="s">
        <v>3601</v>
      </c>
      <c r="B2799" s="79" t="s">
        <v>3697</v>
      </c>
      <c r="C2799" s="79" t="s">
        <v>299</v>
      </c>
      <c r="D2799" s="80">
        <v>30375227</v>
      </c>
      <c r="E2799" s="85">
        <v>33</v>
      </c>
      <c r="F2799" s="74" t="s">
        <v>3939</v>
      </c>
      <c r="G2799" s="82">
        <v>15062</v>
      </c>
      <c r="H2799" s="82">
        <v>9552</v>
      </c>
      <c r="I2799" s="83">
        <v>4809</v>
      </c>
      <c r="J2799" s="97">
        <v>42352</v>
      </c>
      <c r="K2799" s="98" t="s">
        <v>299</v>
      </c>
    </row>
    <row r="2800" spans="1:11" s="35" customFormat="1" x14ac:dyDescent="0.2">
      <c r="A2800" s="79" t="s">
        <v>3601</v>
      </c>
      <c r="B2800" s="79" t="s">
        <v>3789</v>
      </c>
      <c r="C2800" s="79" t="s">
        <v>299</v>
      </c>
      <c r="D2800" s="80">
        <v>30375828</v>
      </c>
      <c r="E2800" s="85">
        <v>33</v>
      </c>
      <c r="F2800" s="74" t="s">
        <v>3940</v>
      </c>
      <c r="G2800" s="82">
        <v>1302643</v>
      </c>
      <c r="H2800" s="82">
        <v>888461</v>
      </c>
      <c r="I2800" s="83">
        <v>4779</v>
      </c>
      <c r="J2800" s="97">
        <v>42299</v>
      </c>
      <c r="K2800" s="98" t="s">
        <v>299</v>
      </c>
    </row>
    <row r="2801" spans="1:11" s="35" customFormat="1" x14ac:dyDescent="0.2">
      <c r="A2801" s="79" t="s">
        <v>3601</v>
      </c>
      <c r="B2801" s="79" t="s">
        <v>3697</v>
      </c>
      <c r="C2801" s="79" t="s">
        <v>299</v>
      </c>
      <c r="D2801" s="80">
        <v>30375926</v>
      </c>
      <c r="E2801" s="85">
        <v>33</v>
      </c>
      <c r="F2801" s="74" t="s">
        <v>3941</v>
      </c>
      <c r="G2801" s="82">
        <v>49229</v>
      </c>
      <c r="H2801" s="82">
        <v>17404</v>
      </c>
      <c r="I2801" s="83">
        <v>4809</v>
      </c>
      <c r="J2801" s="97">
        <v>42352</v>
      </c>
      <c r="K2801" s="98" t="s">
        <v>299</v>
      </c>
    </row>
    <row r="2802" spans="1:11" s="35" customFormat="1" x14ac:dyDescent="0.2">
      <c r="A2802" s="79" t="s">
        <v>3601</v>
      </c>
      <c r="B2802" s="79" t="s">
        <v>3654</v>
      </c>
      <c r="C2802" s="79" t="s">
        <v>299</v>
      </c>
      <c r="D2802" s="80">
        <v>30376473</v>
      </c>
      <c r="E2802" s="85">
        <v>33</v>
      </c>
      <c r="F2802" s="74" t="s">
        <v>3942</v>
      </c>
      <c r="G2802" s="82">
        <v>32122</v>
      </c>
      <c r="H2802" s="82">
        <v>18173</v>
      </c>
      <c r="I2802" s="83">
        <v>4710</v>
      </c>
      <c r="J2802" s="97">
        <v>42250</v>
      </c>
      <c r="K2802" s="98" t="s">
        <v>299</v>
      </c>
    </row>
    <row r="2803" spans="1:11" s="35" customFormat="1" ht="25.5" x14ac:dyDescent="0.2">
      <c r="A2803" s="79" t="s">
        <v>3601</v>
      </c>
      <c r="B2803" s="79" t="s">
        <v>115</v>
      </c>
      <c r="C2803" s="79" t="s">
        <v>299</v>
      </c>
      <c r="D2803" s="80">
        <v>30377927</v>
      </c>
      <c r="E2803" s="85">
        <v>33</v>
      </c>
      <c r="F2803" s="74" t="s">
        <v>3597</v>
      </c>
      <c r="G2803" s="82">
        <v>100000</v>
      </c>
      <c r="H2803" s="82">
        <v>1999</v>
      </c>
      <c r="I2803" s="83">
        <v>4579</v>
      </c>
      <c r="J2803" s="97">
        <v>42083</v>
      </c>
      <c r="K2803" s="98" t="s">
        <v>299</v>
      </c>
    </row>
    <row r="2804" spans="1:11" s="35" customFormat="1" x14ac:dyDescent="0.2">
      <c r="A2804" s="79" t="s">
        <v>3601</v>
      </c>
      <c r="B2804" s="79" t="s">
        <v>3613</v>
      </c>
      <c r="C2804" s="79" t="s">
        <v>299</v>
      </c>
      <c r="D2804" s="80">
        <v>30377929</v>
      </c>
      <c r="E2804" s="85">
        <v>33</v>
      </c>
      <c r="F2804" s="74" t="s">
        <v>3943</v>
      </c>
      <c r="G2804" s="82">
        <v>60000</v>
      </c>
      <c r="H2804" s="82">
        <v>59986</v>
      </c>
      <c r="I2804" s="83">
        <v>4721</v>
      </c>
      <c r="J2804" s="97">
        <v>42250</v>
      </c>
      <c r="K2804" s="77" t="s">
        <v>800</v>
      </c>
    </row>
    <row r="2805" spans="1:11" s="35" customFormat="1" x14ac:dyDescent="0.2">
      <c r="A2805" s="79" t="s">
        <v>3601</v>
      </c>
      <c r="B2805" s="79" t="s">
        <v>115</v>
      </c>
      <c r="C2805" s="79" t="s">
        <v>299</v>
      </c>
      <c r="D2805" s="80">
        <v>30378073</v>
      </c>
      <c r="E2805" s="85">
        <v>33</v>
      </c>
      <c r="F2805" s="74" t="s">
        <v>3596</v>
      </c>
      <c r="G2805" s="82">
        <v>1392000</v>
      </c>
      <c r="H2805" s="82">
        <v>57972</v>
      </c>
      <c r="I2805" s="83">
        <v>4582</v>
      </c>
      <c r="J2805" s="97">
        <v>42083</v>
      </c>
      <c r="K2805" s="77" t="s">
        <v>4039</v>
      </c>
    </row>
    <row r="2806" spans="1:11" s="35" customFormat="1" x14ac:dyDescent="0.2">
      <c r="A2806" s="79" t="s">
        <v>3601</v>
      </c>
      <c r="B2806" s="79" t="s">
        <v>115</v>
      </c>
      <c r="C2806" s="79" t="s">
        <v>299</v>
      </c>
      <c r="D2806" s="80">
        <v>30378124</v>
      </c>
      <c r="E2806" s="85">
        <v>33</v>
      </c>
      <c r="F2806" s="74" t="s">
        <v>3598</v>
      </c>
      <c r="G2806" s="82">
        <v>835000</v>
      </c>
      <c r="H2806" s="82">
        <v>3864</v>
      </c>
      <c r="I2806" s="83">
        <v>4578</v>
      </c>
      <c r="J2806" s="97">
        <v>42083</v>
      </c>
      <c r="K2806" s="98" t="s">
        <v>299</v>
      </c>
    </row>
    <row r="2807" spans="1:11" s="35" customFormat="1" x14ac:dyDescent="0.2">
      <c r="A2807" s="79" t="s">
        <v>3601</v>
      </c>
      <c r="B2807" s="79" t="s">
        <v>115</v>
      </c>
      <c r="C2807" s="79" t="s">
        <v>299</v>
      </c>
      <c r="D2807" s="80">
        <v>30378325</v>
      </c>
      <c r="E2807" s="85">
        <v>33</v>
      </c>
      <c r="F2807" s="74" t="s">
        <v>3599</v>
      </c>
      <c r="G2807" s="82">
        <v>30000</v>
      </c>
      <c r="H2807" s="82">
        <v>21000</v>
      </c>
      <c r="I2807" s="83">
        <v>4585</v>
      </c>
      <c r="J2807" s="97">
        <v>42083</v>
      </c>
      <c r="K2807" s="98" t="s">
        <v>299</v>
      </c>
    </row>
    <row r="2808" spans="1:11" s="35" customFormat="1" x14ac:dyDescent="0.2">
      <c r="A2808" s="79" t="s">
        <v>3601</v>
      </c>
      <c r="B2808" s="79" t="s">
        <v>3791</v>
      </c>
      <c r="C2808" s="79" t="s">
        <v>299</v>
      </c>
      <c r="D2808" s="80">
        <v>30378333</v>
      </c>
      <c r="E2808" s="85">
        <v>33</v>
      </c>
      <c r="F2808" s="74" t="s">
        <v>3944</v>
      </c>
      <c r="G2808" s="82">
        <v>46670</v>
      </c>
      <c r="H2808" s="82">
        <v>46270</v>
      </c>
      <c r="I2808" s="83">
        <v>4841</v>
      </c>
      <c r="J2808" s="97">
        <v>42367</v>
      </c>
      <c r="K2808" s="77" t="s">
        <v>800</v>
      </c>
    </row>
    <row r="2809" spans="1:11" s="35" customFormat="1" x14ac:dyDescent="0.2">
      <c r="A2809" s="79" t="s">
        <v>3601</v>
      </c>
      <c r="B2809" s="79" t="s">
        <v>3684</v>
      </c>
      <c r="C2809" s="79" t="s">
        <v>299</v>
      </c>
      <c r="D2809" s="80">
        <v>30378478</v>
      </c>
      <c r="E2809" s="85">
        <v>33</v>
      </c>
      <c r="F2809" s="74" t="s">
        <v>3945</v>
      </c>
      <c r="G2809" s="82">
        <v>59999</v>
      </c>
      <c r="H2809" s="82">
        <v>2998</v>
      </c>
      <c r="I2809" s="83">
        <v>4710</v>
      </c>
      <c r="J2809" s="97">
        <v>42250</v>
      </c>
      <c r="K2809" s="77" t="s">
        <v>800</v>
      </c>
    </row>
    <row r="2810" spans="1:11" s="35" customFormat="1" x14ac:dyDescent="0.2">
      <c r="A2810" s="79" t="s">
        <v>3601</v>
      </c>
      <c r="B2810" s="79" t="s">
        <v>3616</v>
      </c>
      <c r="C2810" s="79" t="s">
        <v>299</v>
      </c>
      <c r="D2810" s="80">
        <v>30379122</v>
      </c>
      <c r="E2810" s="85">
        <v>33</v>
      </c>
      <c r="F2810" s="74" t="s">
        <v>3946</v>
      </c>
      <c r="G2810" s="82">
        <v>36049</v>
      </c>
      <c r="H2810" s="82">
        <v>5503</v>
      </c>
      <c r="I2810" s="83">
        <v>4777</v>
      </c>
      <c r="J2810" s="97">
        <v>42299</v>
      </c>
      <c r="K2810" s="77" t="s">
        <v>800</v>
      </c>
    </row>
    <row r="2811" spans="1:11" s="35" customFormat="1" x14ac:dyDescent="0.2">
      <c r="A2811" s="79" t="s">
        <v>3601</v>
      </c>
      <c r="B2811" s="79" t="s">
        <v>3616</v>
      </c>
      <c r="C2811" s="79" t="s">
        <v>299</v>
      </c>
      <c r="D2811" s="80">
        <v>30379123</v>
      </c>
      <c r="E2811" s="85">
        <v>33</v>
      </c>
      <c r="F2811" s="74" t="s">
        <v>3947</v>
      </c>
      <c r="G2811" s="82">
        <v>37778</v>
      </c>
      <c r="H2811" s="82">
        <v>31086</v>
      </c>
      <c r="I2811" s="83">
        <v>4841</v>
      </c>
      <c r="J2811" s="97">
        <v>42367</v>
      </c>
      <c r="K2811" s="98" t="s">
        <v>299</v>
      </c>
    </row>
    <row r="2812" spans="1:11" s="35" customFormat="1" x14ac:dyDescent="0.2">
      <c r="A2812" s="79" t="s">
        <v>3601</v>
      </c>
      <c r="B2812" s="79" t="s">
        <v>3611</v>
      </c>
      <c r="C2812" s="79" t="s">
        <v>299</v>
      </c>
      <c r="D2812" s="80">
        <v>30380377</v>
      </c>
      <c r="E2812" s="85">
        <v>33</v>
      </c>
      <c r="F2812" s="74" t="s">
        <v>3948</v>
      </c>
      <c r="G2812" s="82">
        <v>59999</v>
      </c>
      <c r="H2812" s="82">
        <v>50722</v>
      </c>
      <c r="I2812" s="83">
        <v>4721</v>
      </c>
      <c r="J2812" s="97">
        <v>42250</v>
      </c>
      <c r="K2812" s="98" t="s">
        <v>299</v>
      </c>
    </row>
    <row r="2813" spans="1:11" s="35" customFormat="1" x14ac:dyDescent="0.2">
      <c r="A2813" s="79" t="s">
        <v>3601</v>
      </c>
      <c r="B2813" s="79" t="s">
        <v>3663</v>
      </c>
      <c r="C2813" s="79" t="s">
        <v>299</v>
      </c>
      <c r="D2813" s="80">
        <v>30380523</v>
      </c>
      <c r="E2813" s="85">
        <v>33</v>
      </c>
      <c r="F2813" s="74" t="s">
        <v>3949</v>
      </c>
      <c r="G2813" s="82">
        <v>59999</v>
      </c>
      <c r="H2813" s="82">
        <v>59999</v>
      </c>
      <c r="I2813" s="83">
        <v>4809</v>
      </c>
      <c r="J2813" s="97">
        <v>42352</v>
      </c>
      <c r="K2813" s="77" t="s">
        <v>800</v>
      </c>
    </row>
    <row r="2814" spans="1:11" s="35" customFormat="1" x14ac:dyDescent="0.2">
      <c r="A2814" s="79" t="s">
        <v>3601</v>
      </c>
      <c r="B2814" s="79" t="s">
        <v>3684</v>
      </c>
      <c r="C2814" s="79" t="s">
        <v>299</v>
      </c>
      <c r="D2814" s="80">
        <v>30381478</v>
      </c>
      <c r="E2814" s="85">
        <v>33</v>
      </c>
      <c r="F2814" s="74" t="s">
        <v>3950</v>
      </c>
      <c r="G2814" s="82">
        <v>31937</v>
      </c>
      <c r="H2814" s="82">
        <v>17080</v>
      </c>
      <c r="I2814" s="83">
        <v>4809</v>
      </c>
      <c r="J2814" s="97">
        <v>42352</v>
      </c>
      <c r="K2814" s="77" t="s">
        <v>800</v>
      </c>
    </row>
    <row r="2815" spans="1:11" s="35" customFormat="1" x14ac:dyDescent="0.2">
      <c r="A2815" s="79" t="s">
        <v>3601</v>
      </c>
      <c r="B2815" s="79" t="s">
        <v>3611</v>
      </c>
      <c r="C2815" s="79" t="s">
        <v>299</v>
      </c>
      <c r="D2815" s="80">
        <v>30381875</v>
      </c>
      <c r="E2815" s="85">
        <v>33</v>
      </c>
      <c r="F2815" s="74" t="s">
        <v>3951</v>
      </c>
      <c r="G2815" s="82">
        <v>59999</v>
      </c>
      <c r="H2815" s="82">
        <v>43114</v>
      </c>
      <c r="I2815" s="83">
        <v>4790</v>
      </c>
      <c r="J2815" s="97">
        <v>42317</v>
      </c>
      <c r="K2815" s="98" t="s">
        <v>299</v>
      </c>
    </row>
    <row r="2816" spans="1:11" s="35" customFormat="1" x14ac:dyDescent="0.2">
      <c r="A2816" s="79" t="s">
        <v>3601</v>
      </c>
      <c r="B2816" s="79" t="s">
        <v>3613</v>
      </c>
      <c r="C2816" s="79" t="s">
        <v>299</v>
      </c>
      <c r="D2816" s="80">
        <v>30381879</v>
      </c>
      <c r="E2816" s="85">
        <v>33</v>
      </c>
      <c r="F2816" s="74" t="s">
        <v>3952</v>
      </c>
      <c r="G2816" s="82">
        <v>45000</v>
      </c>
      <c r="H2816" s="82">
        <v>48346</v>
      </c>
      <c r="I2816" s="83">
        <v>4721</v>
      </c>
      <c r="J2816" s="97">
        <v>42250</v>
      </c>
      <c r="K2816" s="98" t="s">
        <v>299</v>
      </c>
    </row>
    <row r="2817" spans="1:11" s="35" customFormat="1" x14ac:dyDescent="0.2">
      <c r="A2817" s="79" t="s">
        <v>3601</v>
      </c>
      <c r="B2817" s="79" t="s">
        <v>3611</v>
      </c>
      <c r="C2817" s="79" t="s">
        <v>299</v>
      </c>
      <c r="D2817" s="80">
        <v>30381880</v>
      </c>
      <c r="E2817" s="85">
        <v>33</v>
      </c>
      <c r="F2817" s="74" t="s">
        <v>3953</v>
      </c>
      <c r="G2817" s="82">
        <v>59999</v>
      </c>
      <c r="H2817" s="82">
        <v>59049</v>
      </c>
      <c r="I2817" s="83">
        <v>4829</v>
      </c>
      <c r="J2817" s="97">
        <v>42352</v>
      </c>
      <c r="K2817" s="77" t="s">
        <v>800</v>
      </c>
    </row>
    <row r="2818" spans="1:11" s="35" customFormat="1" x14ac:dyDescent="0.2">
      <c r="A2818" s="79" t="s">
        <v>3601</v>
      </c>
      <c r="B2818" s="79" t="s">
        <v>3667</v>
      </c>
      <c r="C2818" s="79" t="s">
        <v>299</v>
      </c>
      <c r="D2818" s="80">
        <v>30382123</v>
      </c>
      <c r="E2818" s="85">
        <v>33</v>
      </c>
      <c r="F2818" s="74" t="s">
        <v>3954</v>
      </c>
      <c r="G2818" s="82">
        <v>60000</v>
      </c>
      <c r="H2818" s="82">
        <v>40542</v>
      </c>
      <c r="I2818" s="83">
        <v>4721</v>
      </c>
      <c r="J2818" s="97">
        <v>42250</v>
      </c>
      <c r="K2818" s="77" t="s">
        <v>800</v>
      </c>
    </row>
    <row r="2819" spans="1:11" s="35" customFormat="1" x14ac:dyDescent="0.2">
      <c r="A2819" s="79" t="s">
        <v>3601</v>
      </c>
      <c r="B2819" s="79" t="s">
        <v>3667</v>
      </c>
      <c r="C2819" s="79" t="s">
        <v>299</v>
      </c>
      <c r="D2819" s="80">
        <v>30382131</v>
      </c>
      <c r="E2819" s="85">
        <v>33</v>
      </c>
      <c r="F2819" s="74" t="s">
        <v>3955</v>
      </c>
      <c r="G2819" s="82">
        <v>60000</v>
      </c>
      <c r="H2819" s="82">
        <v>4653</v>
      </c>
      <c r="I2819" s="83">
        <v>4721</v>
      </c>
      <c r="J2819" s="97">
        <v>42250</v>
      </c>
      <c r="K2819" s="98" t="s">
        <v>299</v>
      </c>
    </row>
    <row r="2820" spans="1:11" s="35" customFormat="1" x14ac:dyDescent="0.2">
      <c r="A2820" s="79" t="s">
        <v>3601</v>
      </c>
      <c r="B2820" s="79" t="s">
        <v>3667</v>
      </c>
      <c r="C2820" s="79" t="s">
        <v>299</v>
      </c>
      <c r="D2820" s="80">
        <v>30382176</v>
      </c>
      <c r="E2820" s="85">
        <v>33</v>
      </c>
      <c r="F2820" s="74" t="s">
        <v>3956</v>
      </c>
      <c r="G2820" s="82">
        <v>55698</v>
      </c>
      <c r="H2820" s="82">
        <v>42588</v>
      </c>
      <c r="I2820" s="83">
        <v>4721</v>
      </c>
      <c r="J2820" s="97">
        <v>42250</v>
      </c>
      <c r="K2820" s="77" t="s">
        <v>800</v>
      </c>
    </row>
    <row r="2821" spans="1:11" s="35" customFormat="1" x14ac:dyDescent="0.2">
      <c r="A2821" s="79" t="s">
        <v>3601</v>
      </c>
      <c r="B2821" s="79" t="s">
        <v>3613</v>
      </c>
      <c r="C2821" s="79" t="s">
        <v>299</v>
      </c>
      <c r="D2821" s="80">
        <v>30382434</v>
      </c>
      <c r="E2821" s="85">
        <v>33</v>
      </c>
      <c r="F2821" s="74" t="s">
        <v>3957</v>
      </c>
      <c r="G2821" s="82">
        <v>59999</v>
      </c>
      <c r="H2821" s="82">
        <v>6942</v>
      </c>
      <c r="I2821" s="83">
        <v>4721</v>
      </c>
      <c r="J2821" s="97">
        <v>42250</v>
      </c>
      <c r="K2821" s="77" t="s">
        <v>800</v>
      </c>
    </row>
    <row r="2822" spans="1:11" s="35" customFormat="1" x14ac:dyDescent="0.2">
      <c r="A2822" s="79" t="s">
        <v>3601</v>
      </c>
      <c r="B2822" s="79" t="s">
        <v>3661</v>
      </c>
      <c r="C2822" s="79" t="s">
        <v>299</v>
      </c>
      <c r="D2822" s="80">
        <v>30382474</v>
      </c>
      <c r="E2822" s="85">
        <v>33</v>
      </c>
      <c r="F2822" s="74" t="s">
        <v>3958</v>
      </c>
      <c r="G2822" s="82">
        <v>43500</v>
      </c>
      <c r="H2822" s="82">
        <v>39270</v>
      </c>
      <c r="I2822" s="83">
        <v>4791</v>
      </c>
      <c r="J2822" s="97">
        <v>42317</v>
      </c>
      <c r="K2822" s="77" t="s">
        <v>800</v>
      </c>
    </row>
    <row r="2823" spans="1:11" s="35" customFormat="1" x14ac:dyDescent="0.2">
      <c r="A2823" s="79" t="s">
        <v>3601</v>
      </c>
      <c r="B2823" s="79" t="s">
        <v>3745</v>
      </c>
      <c r="C2823" s="79" t="s">
        <v>299</v>
      </c>
      <c r="D2823" s="80">
        <v>30382727</v>
      </c>
      <c r="E2823" s="85">
        <v>33</v>
      </c>
      <c r="F2823" s="74" t="s">
        <v>3959</v>
      </c>
      <c r="G2823" s="82">
        <v>59971</v>
      </c>
      <c r="H2823" s="82">
        <v>8005</v>
      </c>
      <c r="I2823" s="83">
        <v>4777</v>
      </c>
      <c r="J2823" s="97">
        <v>42299</v>
      </c>
      <c r="K2823" s="98" t="s">
        <v>299</v>
      </c>
    </row>
    <row r="2824" spans="1:11" s="35" customFormat="1" x14ac:dyDescent="0.2">
      <c r="A2824" s="79" t="s">
        <v>3601</v>
      </c>
      <c r="B2824" s="79" t="s">
        <v>3622</v>
      </c>
      <c r="C2824" s="79" t="s">
        <v>299</v>
      </c>
      <c r="D2824" s="80">
        <v>30383076</v>
      </c>
      <c r="E2824" s="85">
        <v>33</v>
      </c>
      <c r="F2824" s="74" t="s">
        <v>3960</v>
      </c>
      <c r="G2824" s="82">
        <v>644580</v>
      </c>
      <c r="H2824" s="82">
        <v>67689</v>
      </c>
      <c r="I2824" s="83">
        <v>4652</v>
      </c>
      <c r="J2824" s="97">
        <v>42174</v>
      </c>
      <c r="K2824" s="77" t="s">
        <v>800</v>
      </c>
    </row>
    <row r="2825" spans="1:11" s="35" customFormat="1" x14ac:dyDescent="0.2">
      <c r="A2825" s="79" t="s">
        <v>3601</v>
      </c>
      <c r="B2825" s="79" t="s">
        <v>3633</v>
      </c>
      <c r="C2825" s="79" t="s">
        <v>299</v>
      </c>
      <c r="D2825" s="80">
        <v>30383124</v>
      </c>
      <c r="E2825" s="85">
        <v>33</v>
      </c>
      <c r="F2825" s="74" t="s">
        <v>3961</v>
      </c>
      <c r="G2825" s="82">
        <v>59999</v>
      </c>
      <c r="H2825" s="82">
        <v>23347</v>
      </c>
      <c r="I2825" s="83">
        <v>4729</v>
      </c>
      <c r="J2825" s="97">
        <v>42268</v>
      </c>
      <c r="K2825" s="77" t="s">
        <v>800</v>
      </c>
    </row>
    <row r="2826" spans="1:11" s="35" customFormat="1" x14ac:dyDescent="0.2">
      <c r="A2826" s="79" t="s">
        <v>3601</v>
      </c>
      <c r="B2826" s="79" t="s">
        <v>3633</v>
      </c>
      <c r="C2826" s="79" t="s">
        <v>299</v>
      </c>
      <c r="D2826" s="80">
        <v>30383226</v>
      </c>
      <c r="E2826" s="85">
        <v>33</v>
      </c>
      <c r="F2826" s="74" t="s">
        <v>3962</v>
      </c>
      <c r="G2826" s="82">
        <v>50000</v>
      </c>
      <c r="H2826" s="82">
        <v>34974</v>
      </c>
      <c r="I2826" s="83">
        <v>4710</v>
      </c>
      <c r="J2826" s="97">
        <v>42250</v>
      </c>
      <c r="K2826" s="77" t="s">
        <v>800</v>
      </c>
    </row>
    <row r="2827" spans="1:11" s="35" customFormat="1" x14ac:dyDescent="0.2">
      <c r="A2827" s="79" t="s">
        <v>3601</v>
      </c>
      <c r="B2827" s="79" t="s">
        <v>3633</v>
      </c>
      <c r="C2827" s="79" t="s">
        <v>299</v>
      </c>
      <c r="D2827" s="80">
        <v>30383322</v>
      </c>
      <c r="E2827" s="85">
        <v>33</v>
      </c>
      <c r="F2827" s="74" t="s">
        <v>3963</v>
      </c>
      <c r="G2827" s="82">
        <v>42000</v>
      </c>
      <c r="H2827" s="82">
        <v>40588</v>
      </c>
      <c r="I2827" s="83">
        <v>4809</v>
      </c>
      <c r="J2827" s="97">
        <v>42352</v>
      </c>
      <c r="K2827" s="77" t="s">
        <v>800</v>
      </c>
    </row>
    <row r="2828" spans="1:11" s="35" customFormat="1" x14ac:dyDescent="0.2">
      <c r="A2828" s="79" t="s">
        <v>3601</v>
      </c>
      <c r="B2828" s="79" t="s">
        <v>3633</v>
      </c>
      <c r="C2828" s="79" t="s">
        <v>299</v>
      </c>
      <c r="D2828" s="80">
        <v>30383324</v>
      </c>
      <c r="E2828" s="85">
        <v>33</v>
      </c>
      <c r="F2828" s="74" t="s">
        <v>3964</v>
      </c>
      <c r="G2828" s="82">
        <v>59999</v>
      </c>
      <c r="H2828" s="82">
        <v>52957</v>
      </c>
      <c r="I2828" s="83">
        <v>4729</v>
      </c>
      <c r="J2828" s="97">
        <v>42268</v>
      </c>
      <c r="K2828" s="77" t="s">
        <v>800</v>
      </c>
    </row>
    <row r="2829" spans="1:11" s="35" customFormat="1" x14ac:dyDescent="0.2">
      <c r="A2829" s="79" t="s">
        <v>3601</v>
      </c>
      <c r="B2829" s="79" t="s">
        <v>3791</v>
      </c>
      <c r="C2829" s="79" t="s">
        <v>299</v>
      </c>
      <c r="D2829" s="80">
        <v>30383372</v>
      </c>
      <c r="E2829" s="85">
        <v>33</v>
      </c>
      <c r="F2829" s="74" t="s">
        <v>3965</v>
      </c>
      <c r="G2829" s="82">
        <v>45900</v>
      </c>
      <c r="H2829" s="82">
        <v>7280</v>
      </c>
      <c r="I2829" s="83">
        <v>4777</v>
      </c>
      <c r="J2829" s="97">
        <v>42299</v>
      </c>
      <c r="K2829" s="77" t="s">
        <v>800</v>
      </c>
    </row>
    <row r="2830" spans="1:11" s="35" customFormat="1" x14ac:dyDescent="0.2">
      <c r="A2830" s="79" t="s">
        <v>3601</v>
      </c>
      <c r="B2830" s="79" t="s">
        <v>3616</v>
      </c>
      <c r="C2830" s="79" t="s">
        <v>299</v>
      </c>
      <c r="D2830" s="80">
        <v>30383429</v>
      </c>
      <c r="E2830" s="85">
        <v>33</v>
      </c>
      <c r="F2830" s="74" t="s">
        <v>3966</v>
      </c>
      <c r="G2830" s="82">
        <v>45000</v>
      </c>
      <c r="H2830" s="82">
        <v>44056</v>
      </c>
      <c r="I2830" s="83">
        <v>4809</v>
      </c>
      <c r="J2830" s="97">
        <v>42352</v>
      </c>
      <c r="K2830" s="77" t="s">
        <v>800</v>
      </c>
    </row>
    <row r="2831" spans="1:11" s="35" customFormat="1" x14ac:dyDescent="0.2">
      <c r="A2831" s="79" t="s">
        <v>3601</v>
      </c>
      <c r="B2831" s="79" t="s">
        <v>3849</v>
      </c>
      <c r="C2831" s="79" t="s">
        <v>299</v>
      </c>
      <c r="D2831" s="80">
        <v>30383622</v>
      </c>
      <c r="E2831" s="85">
        <v>33</v>
      </c>
      <c r="F2831" s="74" t="s">
        <v>3967</v>
      </c>
      <c r="G2831" s="82">
        <v>45577</v>
      </c>
      <c r="H2831" s="82">
        <v>22884</v>
      </c>
      <c r="I2831" s="83">
        <v>4809</v>
      </c>
      <c r="J2831" s="97">
        <v>42352</v>
      </c>
      <c r="K2831" s="77" t="s">
        <v>800</v>
      </c>
    </row>
    <row r="2832" spans="1:11" s="35" customFormat="1" x14ac:dyDescent="0.2">
      <c r="A2832" s="79" t="s">
        <v>3601</v>
      </c>
      <c r="B2832" s="79" t="s">
        <v>3678</v>
      </c>
      <c r="C2832" s="79" t="s">
        <v>299</v>
      </c>
      <c r="D2832" s="80">
        <v>30383977</v>
      </c>
      <c r="E2832" s="85">
        <v>33</v>
      </c>
      <c r="F2832" s="74" t="s">
        <v>3968</v>
      </c>
      <c r="G2832" s="82">
        <v>59998</v>
      </c>
      <c r="H2832" s="82">
        <v>50375</v>
      </c>
      <c r="I2832" s="83">
        <v>4854</v>
      </c>
      <c r="J2832" s="97">
        <v>42367</v>
      </c>
      <c r="K2832" s="98" t="s">
        <v>299</v>
      </c>
    </row>
    <row r="2833" spans="1:11" s="35" customFormat="1" x14ac:dyDescent="0.2">
      <c r="A2833" s="79" t="s">
        <v>3601</v>
      </c>
      <c r="B2833" s="79" t="s">
        <v>3969</v>
      </c>
      <c r="C2833" s="79" t="s">
        <v>299</v>
      </c>
      <c r="D2833" s="80">
        <v>30384222</v>
      </c>
      <c r="E2833" s="85">
        <v>33</v>
      </c>
      <c r="F2833" s="74" t="s">
        <v>3970</v>
      </c>
      <c r="G2833" s="82">
        <v>59999</v>
      </c>
      <c r="H2833" s="82">
        <v>5812</v>
      </c>
      <c r="I2833" s="83">
        <v>4809</v>
      </c>
      <c r="J2833" s="97">
        <v>42352</v>
      </c>
      <c r="K2833" s="77" t="s">
        <v>800</v>
      </c>
    </row>
    <row r="2834" spans="1:11" s="35" customFormat="1" x14ac:dyDescent="0.2">
      <c r="A2834" s="79" t="s">
        <v>3601</v>
      </c>
      <c r="B2834" s="79" t="s">
        <v>3969</v>
      </c>
      <c r="C2834" s="79" t="s">
        <v>299</v>
      </c>
      <c r="D2834" s="80">
        <v>30384233</v>
      </c>
      <c r="E2834" s="85">
        <v>33</v>
      </c>
      <c r="F2834" s="74" t="s">
        <v>3971</v>
      </c>
      <c r="G2834" s="82">
        <v>50045</v>
      </c>
      <c r="H2834" s="82">
        <v>28544</v>
      </c>
      <c r="I2834" s="83">
        <v>4777</v>
      </c>
      <c r="J2834" s="97">
        <v>42299</v>
      </c>
      <c r="K2834" s="77" t="s">
        <v>800</v>
      </c>
    </row>
    <row r="2835" spans="1:11" s="35" customFormat="1" x14ac:dyDescent="0.2">
      <c r="A2835" s="79" t="s">
        <v>3601</v>
      </c>
      <c r="B2835" s="79" t="s">
        <v>3628</v>
      </c>
      <c r="C2835" s="79" t="s">
        <v>299</v>
      </c>
      <c r="D2835" s="80">
        <v>30384323</v>
      </c>
      <c r="E2835" s="85">
        <v>33</v>
      </c>
      <c r="F2835" s="74" t="s">
        <v>3972</v>
      </c>
      <c r="G2835" s="82">
        <v>59971</v>
      </c>
      <c r="H2835" s="82">
        <v>20203</v>
      </c>
      <c r="I2835" s="83">
        <v>4710</v>
      </c>
      <c r="J2835" s="97">
        <v>42250</v>
      </c>
      <c r="K2835" s="98" t="s">
        <v>299</v>
      </c>
    </row>
    <row r="2836" spans="1:11" s="35" customFormat="1" x14ac:dyDescent="0.2">
      <c r="A2836" s="79" t="s">
        <v>3601</v>
      </c>
      <c r="B2836" s="79" t="s">
        <v>3969</v>
      </c>
      <c r="C2836" s="79" t="s">
        <v>299</v>
      </c>
      <c r="D2836" s="80">
        <v>30384324</v>
      </c>
      <c r="E2836" s="85">
        <v>33</v>
      </c>
      <c r="F2836" s="74" t="s">
        <v>3973</v>
      </c>
      <c r="G2836" s="82">
        <v>60000</v>
      </c>
      <c r="H2836" s="82">
        <v>35904</v>
      </c>
      <c r="I2836" s="83">
        <v>4809</v>
      </c>
      <c r="J2836" s="97">
        <v>42352</v>
      </c>
      <c r="K2836" s="77" t="s">
        <v>800</v>
      </c>
    </row>
    <row r="2837" spans="1:11" s="35" customFormat="1" x14ac:dyDescent="0.2">
      <c r="A2837" s="79" t="s">
        <v>3601</v>
      </c>
      <c r="B2837" s="79" t="s">
        <v>3791</v>
      </c>
      <c r="C2837" s="79" t="s">
        <v>299</v>
      </c>
      <c r="D2837" s="80">
        <v>30384576</v>
      </c>
      <c r="E2837" s="85">
        <v>33</v>
      </c>
      <c r="F2837" s="74" t="s">
        <v>3974</v>
      </c>
      <c r="G2837" s="82">
        <v>45293</v>
      </c>
      <c r="H2837" s="82">
        <v>16893</v>
      </c>
      <c r="I2837" s="83">
        <v>4809</v>
      </c>
      <c r="J2837" s="97">
        <v>42352</v>
      </c>
      <c r="K2837" s="77" t="s">
        <v>800</v>
      </c>
    </row>
    <row r="2838" spans="1:11" s="35" customFormat="1" x14ac:dyDescent="0.2">
      <c r="A2838" s="79" t="s">
        <v>3601</v>
      </c>
      <c r="B2838" s="79" t="s">
        <v>3842</v>
      </c>
      <c r="C2838" s="79" t="s">
        <v>299</v>
      </c>
      <c r="D2838" s="80">
        <v>30384578</v>
      </c>
      <c r="E2838" s="85">
        <v>33</v>
      </c>
      <c r="F2838" s="74" t="s">
        <v>3975</v>
      </c>
      <c r="G2838" s="82">
        <v>59885</v>
      </c>
      <c r="H2838" s="82">
        <v>16328</v>
      </c>
      <c r="I2838" s="83">
        <v>4791</v>
      </c>
      <c r="J2838" s="97">
        <v>42317</v>
      </c>
      <c r="K2838" s="98" t="s">
        <v>299</v>
      </c>
    </row>
    <row r="2839" spans="1:11" s="35" customFormat="1" x14ac:dyDescent="0.2">
      <c r="A2839" s="79" t="s">
        <v>3601</v>
      </c>
      <c r="B2839" s="79" t="s">
        <v>3842</v>
      </c>
      <c r="C2839" s="79" t="s">
        <v>299</v>
      </c>
      <c r="D2839" s="80">
        <v>30384674</v>
      </c>
      <c r="E2839" s="85">
        <v>33</v>
      </c>
      <c r="F2839" s="74" t="s">
        <v>3976</v>
      </c>
      <c r="G2839" s="82">
        <v>59890</v>
      </c>
      <c r="H2839" s="82">
        <v>14529</v>
      </c>
      <c r="I2839" s="83">
        <v>4791</v>
      </c>
      <c r="J2839" s="97">
        <v>42317</v>
      </c>
      <c r="K2839" s="77" t="s">
        <v>800</v>
      </c>
    </row>
    <row r="2840" spans="1:11" s="35" customFormat="1" x14ac:dyDescent="0.2">
      <c r="A2840" s="79" t="s">
        <v>3601</v>
      </c>
      <c r="B2840" s="79" t="s">
        <v>3842</v>
      </c>
      <c r="C2840" s="79" t="s">
        <v>299</v>
      </c>
      <c r="D2840" s="80">
        <v>30384679</v>
      </c>
      <c r="E2840" s="85">
        <v>33</v>
      </c>
      <c r="F2840" s="74" t="s">
        <v>3977</v>
      </c>
      <c r="G2840" s="82">
        <v>59865</v>
      </c>
      <c r="H2840" s="82">
        <v>35193</v>
      </c>
      <c r="I2840" s="83">
        <v>4710</v>
      </c>
      <c r="J2840" s="97">
        <v>42250</v>
      </c>
      <c r="K2840" s="77" t="s">
        <v>800</v>
      </c>
    </row>
    <row r="2841" spans="1:11" s="35" customFormat="1" x14ac:dyDescent="0.2">
      <c r="A2841" s="79" t="s">
        <v>3601</v>
      </c>
      <c r="B2841" s="79" t="s">
        <v>3620</v>
      </c>
      <c r="C2841" s="79" t="s">
        <v>299</v>
      </c>
      <c r="D2841" s="80">
        <v>30384924</v>
      </c>
      <c r="E2841" s="85">
        <v>33</v>
      </c>
      <c r="F2841" s="74" t="s">
        <v>3978</v>
      </c>
      <c r="G2841" s="82">
        <v>52276</v>
      </c>
      <c r="H2841" s="82">
        <v>23060</v>
      </c>
      <c r="I2841" s="83">
        <v>4809</v>
      </c>
      <c r="J2841" s="97">
        <v>42352</v>
      </c>
      <c r="K2841" s="77" t="s">
        <v>800</v>
      </c>
    </row>
    <row r="2842" spans="1:11" s="35" customFormat="1" x14ac:dyDescent="0.2">
      <c r="A2842" s="79" t="s">
        <v>3601</v>
      </c>
      <c r="B2842" s="79" t="s">
        <v>3622</v>
      </c>
      <c r="C2842" s="79" t="s">
        <v>299</v>
      </c>
      <c r="D2842" s="80">
        <v>30384930</v>
      </c>
      <c r="E2842" s="85">
        <v>33</v>
      </c>
      <c r="F2842" s="74" t="s">
        <v>3979</v>
      </c>
      <c r="G2842" s="82">
        <v>57740</v>
      </c>
      <c r="H2842" s="82">
        <v>57311</v>
      </c>
      <c r="I2842" s="83">
        <v>4809</v>
      </c>
      <c r="J2842" s="97">
        <v>42352</v>
      </c>
      <c r="K2842" s="77" t="s">
        <v>800</v>
      </c>
    </row>
    <row r="2843" spans="1:11" s="35" customFormat="1" x14ac:dyDescent="0.2">
      <c r="A2843" s="79" t="s">
        <v>3601</v>
      </c>
      <c r="B2843" s="79" t="s">
        <v>3630</v>
      </c>
      <c r="C2843" s="79" t="s">
        <v>299</v>
      </c>
      <c r="D2843" s="80">
        <v>30384932</v>
      </c>
      <c r="E2843" s="85">
        <v>33</v>
      </c>
      <c r="F2843" s="74" t="s">
        <v>3980</v>
      </c>
      <c r="G2843" s="82">
        <v>59471</v>
      </c>
      <c r="H2843" s="82">
        <v>48733</v>
      </c>
      <c r="I2843" s="83">
        <v>4710</v>
      </c>
      <c r="J2843" s="97">
        <v>42250</v>
      </c>
      <c r="K2843" s="98" t="s">
        <v>299</v>
      </c>
    </row>
    <row r="2844" spans="1:11" s="35" customFormat="1" x14ac:dyDescent="0.2">
      <c r="A2844" s="79" t="s">
        <v>3601</v>
      </c>
      <c r="B2844" s="79" t="s">
        <v>3675</v>
      </c>
      <c r="C2844" s="79" t="s">
        <v>299</v>
      </c>
      <c r="D2844" s="80">
        <v>30384940</v>
      </c>
      <c r="E2844" s="85">
        <v>33</v>
      </c>
      <c r="F2844" s="74" t="s">
        <v>3981</v>
      </c>
      <c r="G2844" s="82">
        <v>11000</v>
      </c>
      <c r="H2844" s="82">
        <v>8668</v>
      </c>
      <c r="I2844" s="83">
        <v>4710</v>
      </c>
      <c r="J2844" s="97">
        <v>42250</v>
      </c>
      <c r="K2844" s="77" t="s">
        <v>800</v>
      </c>
    </row>
    <row r="2845" spans="1:11" s="35" customFormat="1" x14ac:dyDescent="0.2">
      <c r="A2845" s="79" t="s">
        <v>3601</v>
      </c>
      <c r="B2845" s="79" t="s">
        <v>3675</v>
      </c>
      <c r="C2845" s="79" t="s">
        <v>299</v>
      </c>
      <c r="D2845" s="80">
        <v>30384942</v>
      </c>
      <c r="E2845" s="85">
        <v>33</v>
      </c>
      <c r="F2845" s="74" t="s">
        <v>3982</v>
      </c>
      <c r="G2845" s="82">
        <v>10000</v>
      </c>
      <c r="H2845" s="82">
        <v>8668</v>
      </c>
      <c r="I2845" s="83">
        <v>4809</v>
      </c>
      <c r="J2845" s="97">
        <v>42352</v>
      </c>
      <c r="K2845" s="77" t="s">
        <v>800</v>
      </c>
    </row>
    <row r="2846" spans="1:11" s="35" customFormat="1" x14ac:dyDescent="0.2">
      <c r="A2846" s="79" t="s">
        <v>3601</v>
      </c>
      <c r="B2846" s="79" t="s">
        <v>3642</v>
      </c>
      <c r="C2846" s="79" t="s">
        <v>299</v>
      </c>
      <c r="D2846" s="80">
        <v>30384979</v>
      </c>
      <c r="E2846" s="85">
        <v>33</v>
      </c>
      <c r="F2846" s="74" t="s">
        <v>3983</v>
      </c>
      <c r="G2846" s="82">
        <v>59500</v>
      </c>
      <c r="H2846" s="82">
        <v>11872</v>
      </c>
      <c r="I2846" s="83">
        <v>4841</v>
      </c>
      <c r="J2846" s="97">
        <v>42367</v>
      </c>
      <c r="K2846" s="77" t="s">
        <v>800</v>
      </c>
    </row>
    <row r="2847" spans="1:11" s="35" customFormat="1" x14ac:dyDescent="0.2">
      <c r="A2847" s="79" t="s">
        <v>3601</v>
      </c>
      <c r="B2847" s="79" t="s">
        <v>3749</v>
      </c>
      <c r="C2847" s="79" t="s">
        <v>299</v>
      </c>
      <c r="D2847" s="80">
        <v>30385022</v>
      </c>
      <c r="E2847" s="85">
        <v>33</v>
      </c>
      <c r="F2847" s="74" t="s">
        <v>3984</v>
      </c>
      <c r="G2847" s="82">
        <v>33921</v>
      </c>
      <c r="H2847" s="82">
        <v>3833</v>
      </c>
      <c r="I2847" s="83">
        <v>4809</v>
      </c>
      <c r="J2847" s="97">
        <v>42352</v>
      </c>
      <c r="K2847" s="77" t="s">
        <v>800</v>
      </c>
    </row>
    <row r="2848" spans="1:11" s="35" customFormat="1" x14ac:dyDescent="0.2">
      <c r="A2848" s="79" t="s">
        <v>3601</v>
      </c>
      <c r="B2848" s="79" t="s">
        <v>3684</v>
      </c>
      <c r="C2848" s="79" t="s">
        <v>299</v>
      </c>
      <c r="D2848" s="80">
        <v>30385031</v>
      </c>
      <c r="E2848" s="85">
        <v>33</v>
      </c>
      <c r="F2848" s="74" t="s">
        <v>3985</v>
      </c>
      <c r="G2848" s="82">
        <v>35380</v>
      </c>
      <c r="H2848" s="82">
        <v>19073</v>
      </c>
      <c r="I2848" s="83">
        <v>4841</v>
      </c>
      <c r="J2848" s="97">
        <v>42367</v>
      </c>
      <c r="K2848" s="77" t="s">
        <v>800</v>
      </c>
    </row>
    <row r="2849" spans="1:11" s="35" customFormat="1" x14ac:dyDescent="0.2">
      <c r="A2849" s="79" t="s">
        <v>3601</v>
      </c>
      <c r="B2849" s="79" t="s">
        <v>3849</v>
      </c>
      <c r="C2849" s="79" t="s">
        <v>299</v>
      </c>
      <c r="D2849" s="80">
        <v>30385073</v>
      </c>
      <c r="E2849" s="85">
        <v>33</v>
      </c>
      <c r="F2849" s="74" t="s">
        <v>3986</v>
      </c>
      <c r="G2849" s="82">
        <v>58000</v>
      </c>
      <c r="H2849" s="82">
        <v>58000</v>
      </c>
      <c r="I2849" s="83">
        <v>4710</v>
      </c>
      <c r="J2849" s="97">
        <v>42250</v>
      </c>
      <c r="K2849" s="77" t="s">
        <v>800</v>
      </c>
    </row>
    <row r="2850" spans="1:11" s="35" customFormat="1" x14ac:dyDescent="0.2">
      <c r="A2850" s="79" t="s">
        <v>3601</v>
      </c>
      <c r="B2850" s="79" t="s">
        <v>3849</v>
      </c>
      <c r="C2850" s="79" t="s">
        <v>299</v>
      </c>
      <c r="D2850" s="80">
        <v>30385124</v>
      </c>
      <c r="E2850" s="85">
        <v>33</v>
      </c>
      <c r="F2850" s="74" t="s">
        <v>3987</v>
      </c>
      <c r="G2850" s="82">
        <v>58405</v>
      </c>
      <c r="H2850" s="82">
        <v>58405</v>
      </c>
      <c r="I2850" s="83">
        <v>4777</v>
      </c>
      <c r="J2850" s="97">
        <v>42299</v>
      </c>
      <c r="K2850" s="77" t="s">
        <v>800</v>
      </c>
    </row>
    <row r="2851" spans="1:11" s="35" customFormat="1" x14ac:dyDescent="0.2">
      <c r="A2851" s="79" t="s">
        <v>3601</v>
      </c>
      <c r="B2851" s="79" t="s">
        <v>3988</v>
      </c>
      <c r="C2851" s="79" t="s">
        <v>299</v>
      </c>
      <c r="D2851" s="80">
        <v>30385128</v>
      </c>
      <c r="E2851" s="85">
        <v>33</v>
      </c>
      <c r="F2851" s="74" t="s">
        <v>3989</v>
      </c>
      <c r="G2851" s="82">
        <v>46736</v>
      </c>
      <c r="H2851" s="82">
        <v>39871</v>
      </c>
      <c r="I2851" s="83">
        <v>4777</v>
      </c>
      <c r="J2851" s="97">
        <v>42299</v>
      </c>
      <c r="K2851" s="98" t="s">
        <v>299</v>
      </c>
    </row>
    <row r="2852" spans="1:11" s="35" customFormat="1" x14ac:dyDescent="0.2">
      <c r="A2852" s="79" t="s">
        <v>3601</v>
      </c>
      <c r="B2852" s="79" t="s">
        <v>3622</v>
      </c>
      <c r="C2852" s="79" t="s">
        <v>299</v>
      </c>
      <c r="D2852" s="80">
        <v>30385273</v>
      </c>
      <c r="E2852" s="85">
        <v>33</v>
      </c>
      <c r="F2852" s="74" t="s">
        <v>3990</v>
      </c>
      <c r="G2852" s="82">
        <v>59082</v>
      </c>
      <c r="H2852" s="82">
        <v>58795</v>
      </c>
      <c r="I2852" s="83">
        <v>4791</v>
      </c>
      <c r="J2852" s="97">
        <v>42317</v>
      </c>
      <c r="K2852" s="77" t="s">
        <v>800</v>
      </c>
    </row>
    <row r="2853" spans="1:11" s="35" customFormat="1" x14ac:dyDescent="0.2">
      <c r="A2853" s="79" t="s">
        <v>3601</v>
      </c>
      <c r="B2853" s="79" t="s">
        <v>3646</v>
      </c>
      <c r="C2853" s="79" t="s">
        <v>299</v>
      </c>
      <c r="D2853" s="80">
        <v>30385323</v>
      </c>
      <c r="E2853" s="85">
        <v>33</v>
      </c>
      <c r="F2853" s="74" t="s">
        <v>3991</v>
      </c>
      <c r="G2853" s="82">
        <v>59568</v>
      </c>
      <c r="H2853" s="82">
        <v>52546</v>
      </c>
      <c r="I2853" s="83">
        <v>4729</v>
      </c>
      <c r="J2853" s="97">
        <v>42268</v>
      </c>
      <c r="K2853" s="77" t="s">
        <v>800</v>
      </c>
    </row>
    <row r="2854" spans="1:11" s="35" customFormat="1" x14ac:dyDescent="0.2">
      <c r="A2854" s="79" t="s">
        <v>3601</v>
      </c>
      <c r="B2854" s="79" t="s">
        <v>3646</v>
      </c>
      <c r="C2854" s="79" t="s">
        <v>299</v>
      </c>
      <c r="D2854" s="80">
        <v>30385324</v>
      </c>
      <c r="E2854" s="85">
        <v>33</v>
      </c>
      <c r="F2854" s="74" t="s">
        <v>3992</v>
      </c>
      <c r="G2854" s="82">
        <v>54998</v>
      </c>
      <c r="H2854" s="82">
        <v>50665</v>
      </c>
      <c r="I2854" s="83">
        <v>4729</v>
      </c>
      <c r="J2854" s="97">
        <v>42268</v>
      </c>
      <c r="K2854" s="77" t="s">
        <v>800</v>
      </c>
    </row>
    <row r="2855" spans="1:11" s="35" customFormat="1" x14ac:dyDescent="0.2">
      <c r="A2855" s="79" t="s">
        <v>3601</v>
      </c>
      <c r="B2855" s="79" t="s">
        <v>3622</v>
      </c>
      <c r="C2855" s="79" t="s">
        <v>299</v>
      </c>
      <c r="D2855" s="80">
        <v>30385377</v>
      </c>
      <c r="E2855" s="85">
        <v>33</v>
      </c>
      <c r="F2855" s="74" t="s">
        <v>3993</v>
      </c>
      <c r="G2855" s="82">
        <v>59587</v>
      </c>
      <c r="H2855" s="82">
        <v>55182</v>
      </c>
      <c r="I2855" s="83">
        <v>4777</v>
      </c>
      <c r="J2855" s="97">
        <v>42299</v>
      </c>
      <c r="K2855" s="77" t="s">
        <v>800</v>
      </c>
    </row>
    <row r="2856" spans="1:11" s="35" customFormat="1" x14ac:dyDescent="0.2">
      <c r="A2856" s="79" t="s">
        <v>3601</v>
      </c>
      <c r="B2856" s="79" t="s">
        <v>3622</v>
      </c>
      <c r="C2856" s="79" t="s">
        <v>299</v>
      </c>
      <c r="D2856" s="80">
        <v>30385381</v>
      </c>
      <c r="E2856" s="85">
        <v>33</v>
      </c>
      <c r="F2856" s="74" t="s">
        <v>3994</v>
      </c>
      <c r="G2856" s="82">
        <v>59991</v>
      </c>
      <c r="H2856" s="82">
        <v>53812</v>
      </c>
      <c r="I2856" s="83">
        <v>4841</v>
      </c>
      <c r="J2856" s="97">
        <v>42367</v>
      </c>
      <c r="K2856" s="98" t="s">
        <v>299</v>
      </c>
    </row>
    <row r="2857" spans="1:11" s="35" customFormat="1" x14ac:dyDescent="0.2">
      <c r="A2857" s="79" t="s">
        <v>3601</v>
      </c>
      <c r="B2857" s="79" t="s">
        <v>3622</v>
      </c>
      <c r="C2857" s="79" t="s">
        <v>299</v>
      </c>
      <c r="D2857" s="80">
        <v>30385425</v>
      </c>
      <c r="E2857" s="85">
        <v>33</v>
      </c>
      <c r="F2857" s="74" t="s">
        <v>3995</v>
      </c>
      <c r="G2857" s="82">
        <v>59500</v>
      </c>
      <c r="H2857" s="82">
        <v>55318</v>
      </c>
      <c r="I2857" s="83">
        <v>4809</v>
      </c>
      <c r="J2857" s="97">
        <v>42352</v>
      </c>
      <c r="K2857" s="77" t="s">
        <v>800</v>
      </c>
    </row>
    <row r="2858" spans="1:11" s="35" customFormat="1" x14ac:dyDescent="0.2">
      <c r="A2858" s="79" t="s">
        <v>3601</v>
      </c>
      <c r="B2858" s="79" t="s">
        <v>3607</v>
      </c>
      <c r="C2858" s="79" t="s">
        <v>299</v>
      </c>
      <c r="D2858" s="80">
        <v>30385427</v>
      </c>
      <c r="E2858" s="85">
        <v>31</v>
      </c>
      <c r="F2858" s="74" t="s">
        <v>3996</v>
      </c>
      <c r="G2858" s="82">
        <v>180262</v>
      </c>
      <c r="H2858" s="82">
        <v>180262</v>
      </c>
      <c r="I2858" s="83">
        <v>5036</v>
      </c>
      <c r="J2858" s="97">
        <v>42635</v>
      </c>
      <c r="K2858" s="77" t="s">
        <v>800</v>
      </c>
    </row>
    <row r="2859" spans="1:11" s="35" customFormat="1" x14ac:dyDescent="0.2">
      <c r="A2859" s="79" t="s">
        <v>3601</v>
      </c>
      <c r="B2859" s="79" t="s">
        <v>3620</v>
      </c>
      <c r="C2859" s="79" t="s">
        <v>299</v>
      </c>
      <c r="D2859" s="80">
        <v>30385628</v>
      </c>
      <c r="E2859" s="85">
        <v>33</v>
      </c>
      <c r="F2859" s="74" t="s">
        <v>3997</v>
      </c>
      <c r="G2859" s="82">
        <v>59997</v>
      </c>
      <c r="H2859" s="82">
        <v>55959</v>
      </c>
      <c r="I2859" s="83">
        <v>4809</v>
      </c>
      <c r="J2859" s="97">
        <v>42352</v>
      </c>
      <c r="K2859" s="98" t="s">
        <v>299</v>
      </c>
    </row>
    <row r="2860" spans="1:11" s="35" customFormat="1" x14ac:dyDescent="0.2">
      <c r="A2860" s="79" t="s">
        <v>3601</v>
      </c>
      <c r="B2860" s="79" t="s">
        <v>3620</v>
      </c>
      <c r="C2860" s="79" t="s">
        <v>299</v>
      </c>
      <c r="D2860" s="80">
        <v>30385673</v>
      </c>
      <c r="E2860" s="85">
        <v>33</v>
      </c>
      <c r="F2860" s="74" t="s">
        <v>3998</v>
      </c>
      <c r="G2860" s="82">
        <v>59997</v>
      </c>
      <c r="H2860" s="82">
        <v>57889</v>
      </c>
      <c r="I2860" s="83">
        <v>4809</v>
      </c>
      <c r="J2860" s="97">
        <v>42352</v>
      </c>
      <c r="K2860" s="77" t="s">
        <v>800</v>
      </c>
    </row>
    <row r="2861" spans="1:11" s="35" customFormat="1" x14ac:dyDescent="0.2">
      <c r="A2861" s="79" t="s">
        <v>3601</v>
      </c>
      <c r="B2861" s="79" t="s">
        <v>3737</v>
      </c>
      <c r="C2861" s="79" t="s">
        <v>299</v>
      </c>
      <c r="D2861" s="80">
        <v>30385722</v>
      </c>
      <c r="E2861" s="85">
        <v>33</v>
      </c>
      <c r="F2861" s="74" t="s">
        <v>3999</v>
      </c>
      <c r="G2861" s="82">
        <v>37289</v>
      </c>
      <c r="H2861" s="82">
        <v>37093</v>
      </c>
      <c r="I2861" s="83">
        <v>4777</v>
      </c>
      <c r="J2861" s="97">
        <v>42299</v>
      </c>
      <c r="K2861" s="77" t="s">
        <v>800</v>
      </c>
    </row>
    <row r="2862" spans="1:11" s="35" customFormat="1" x14ac:dyDescent="0.2">
      <c r="A2862" s="79" t="s">
        <v>3601</v>
      </c>
      <c r="B2862" s="79" t="s">
        <v>3644</v>
      </c>
      <c r="C2862" s="79" t="s">
        <v>299</v>
      </c>
      <c r="D2862" s="80">
        <v>30385777</v>
      </c>
      <c r="E2862" s="85">
        <v>33</v>
      </c>
      <c r="F2862" s="74" t="s">
        <v>4000</v>
      </c>
      <c r="G2862" s="82">
        <v>37758</v>
      </c>
      <c r="H2862" s="82">
        <v>35229</v>
      </c>
      <c r="I2862" s="83">
        <v>4710</v>
      </c>
      <c r="J2862" s="97">
        <v>42250</v>
      </c>
      <c r="K2862" s="77" t="s">
        <v>800</v>
      </c>
    </row>
    <row r="2863" spans="1:11" s="35" customFormat="1" x14ac:dyDescent="0.2">
      <c r="A2863" s="79" t="s">
        <v>3601</v>
      </c>
      <c r="B2863" s="79" t="s">
        <v>3644</v>
      </c>
      <c r="C2863" s="79" t="s">
        <v>299</v>
      </c>
      <c r="D2863" s="80">
        <v>30385872</v>
      </c>
      <c r="E2863" s="85">
        <v>33</v>
      </c>
      <c r="F2863" s="74" t="s">
        <v>4001</v>
      </c>
      <c r="G2863" s="82">
        <v>59941</v>
      </c>
      <c r="H2863" s="82">
        <v>9722</v>
      </c>
      <c r="I2863" s="83">
        <v>4710</v>
      </c>
      <c r="J2863" s="97">
        <v>42250</v>
      </c>
      <c r="K2863" s="77" t="s">
        <v>800</v>
      </c>
    </row>
    <row r="2864" spans="1:11" s="35" customFormat="1" x14ac:dyDescent="0.2">
      <c r="A2864" s="79" t="s">
        <v>3601</v>
      </c>
      <c r="B2864" s="79" t="s">
        <v>3651</v>
      </c>
      <c r="C2864" s="79" t="s">
        <v>299</v>
      </c>
      <c r="D2864" s="80">
        <v>30385922</v>
      </c>
      <c r="E2864" s="85">
        <v>33</v>
      </c>
      <c r="F2864" s="74" t="s">
        <v>4002</v>
      </c>
      <c r="G2864" s="82">
        <v>59979</v>
      </c>
      <c r="H2864" s="82">
        <v>54974</v>
      </c>
      <c r="I2864" s="83">
        <v>4841</v>
      </c>
      <c r="J2864" s="97">
        <v>42367</v>
      </c>
      <c r="K2864" s="77" t="s">
        <v>800</v>
      </c>
    </row>
    <row r="2865" spans="1:11" s="35" customFormat="1" x14ac:dyDescent="0.2">
      <c r="A2865" s="79" t="s">
        <v>3601</v>
      </c>
      <c r="B2865" s="79" t="s">
        <v>3651</v>
      </c>
      <c r="C2865" s="79" t="s">
        <v>299</v>
      </c>
      <c r="D2865" s="80">
        <v>30385924</v>
      </c>
      <c r="E2865" s="85">
        <v>33</v>
      </c>
      <c r="F2865" s="74" t="s">
        <v>4003</v>
      </c>
      <c r="G2865" s="82">
        <v>59998</v>
      </c>
      <c r="H2865" s="82">
        <v>16269</v>
      </c>
      <c r="I2865" s="83">
        <v>4710</v>
      </c>
      <c r="J2865" s="97">
        <v>42250</v>
      </c>
      <c r="K2865" s="77" t="s">
        <v>800</v>
      </c>
    </row>
    <row r="2866" spans="1:11" s="35" customFormat="1" x14ac:dyDescent="0.2">
      <c r="A2866" s="79" t="s">
        <v>3601</v>
      </c>
      <c r="B2866" s="79" t="s">
        <v>3642</v>
      </c>
      <c r="C2866" s="79" t="s">
        <v>299</v>
      </c>
      <c r="D2866" s="80">
        <v>30385984</v>
      </c>
      <c r="E2866" s="85">
        <v>33</v>
      </c>
      <c r="F2866" s="74" t="s">
        <v>4004</v>
      </c>
      <c r="G2866" s="82">
        <v>60000</v>
      </c>
      <c r="H2866" s="82">
        <v>11940</v>
      </c>
      <c r="I2866" s="83">
        <v>4841</v>
      </c>
      <c r="J2866" s="97">
        <v>42367</v>
      </c>
      <c r="K2866" s="77" t="s">
        <v>800</v>
      </c>
    </row>
    <row r="2867" spans="1:11" s="35" customFormat="1" x14ac:dyDescent="0.2">
      <c r="A2867" s="79" t="s">
        <v>3601</v>
      </c>
      <c r="B2867" s="79" t="s">
        <v>3644</v>
      </c>
      <c r="C2867" s="79" t="s">
        <v>299</v>
      </c>
      <c r="D2867" s="80">
        <v>30386080</v>
      </c>
      <c r="E2867" s="85">
        <v>33</v>
      </c>
      <c r="F2867" s="74" t="s">
        <v>4005</v>
      </c>
      <c r="G2867" s="82">
        <v>59900</v>
      </c>
      <c r="H2867" s="82">
        <v>59899</v>
      </c>
      <c r="I2867" s="83">
        <v>4841</v>
      </c>
      <c r="J2867" s="97">
        <v>42367</v>
      </c>
      <c r="K2867" s="77" t="s">
        <v>800</v>
      </c>
    </row>
    <row r="2868" spans="1:11" s="35" customFormat="1" x14ac:dyDescent="0.2">
      <c r="A2868" s="79" t="s">
        <v>3601</v>
      </c>
      <c r="B2868" s="79" t="s">
        <v>3618</v>
      </c>
      <c r="C2868" s="79" t="s">
        <v>299</v>
      </c>
      <c r="D2868" s="80">
        <v>30386084</v>
      </c>
      <c r="E2868" s="85">
        <v>33</v>
      </c>
      <c r="F2868" s="74" t="s">
        <v>4006</v>
      </c>
      <c r="G2868" s="82">
        <v>59964</v>
      </c>
      <c r="H2868" s="82">
        <v>2869</v>
      </c>
      <c r="I2868" s="83">
        <v>4710</v>
      </c>
      <c r="J2868" s="97">
        <v>42250</v>
      </c>
      <c r="K2868" s="77" t="s">
        <v>800</v>
      </c>
    </row>
    <row r="2869" spans="1:11" s="35" customFormat="1" x14ac:dyDescent="0.2">
      <c r="A2869" s="79" t="s">
        <v>3601</v>
      </c>
      <c r="B2869" s="79" t="s">
        <v>3613</v>
      </c>
      <c r="C2869" s="79" t="s">
        <v>299</v>
      </c>
      <c r="D2869" s="80">
        <v>30386125</v>
      </c>
      <c r="E2869" s="85">
        <v>33</v>
      </c>
      <c r="F2869" s="74" t="s">
        <v>4007</v>
      </c>
      <c r="G2869" s="82">
        <v>59902</v>
      </c>
      <c r="H2869" s="82">
        <v>38344</v>
      </c>
      <c r="I2869" s="83">
        <v>4841</v>
      </c>
      <c r="J2869" s="97">
        <v>42367</v>
      </c>
      <c r="K2869" s="98" t="s">
        <v>299</v>
      </c>
    </row>
    <row r="2870" spans="1:11" s="35" customFormat="1" x14ac:dyDescent="0.2">
      <c r="A2870" s="79" t="s">
        <v>3601</v>
      </c>
      <c r="B2870" s="79" t="s">
        <v>3613</v>
      </c>
      <c r="C2870" s="79" t="s">
        <v>299</v>
      </c>
      <c r="D2870" s="80">
        <v>30386177</v>
      </c>
      <c r="E2870" s="85">
        <v>33</v>
      </c>
      <c r="F2870" s="74" t="s">
        <v>4008</v>
      </c>
      <c r="G2870" s="82">
        <v>59833</v>
      </c>
      <c r="H2870" s="82">
        <v>32687</v>
      </c>
      <c r="I2870" s="83">
        <v>4721</v>
      </c>
      <c r="J2870" s="97">
        <v>42250</v>
      </c>
      <c r="K2870" s="98" t="s">
        <v>299</v>
      </c>
    </row>
    <row r="2871" spans="1:11" s="35" customFormat="1" x14ac:dyDescent="0.2">
      <c r="A2871" s="79" t="s">
        <v>3601</v>
      </c>
      <c r="B2871" s="79" t="s">
        <v>3613</v>
      </c>
      <c r="C2871" s="79" t="s">
        <v>299</v>
      </c>
      <c r="D2871" s="80">
        <v>30386178</v>
      </c>
      <c r="E2871" s="85">
        <v>33</v>
      </c>
      <c r="F2871" s="74" t="s">
        <v>4009</v>
      </c>
      <c r="G2871" s="82">
        <v>44500</v>
      </c>
      <c r="H2871" s="82">
        <v>11553</v>
      </c>
      <c r="I2871" s="83">
        <v>4721</v>
      </c>
      <c r="J2871" s="97">
        <v>42250</v>
      </c>
      <c r="K2871" s="77" t="s">
        <v>800</v>
      </c>
    </row>
    <row r="2872" spans="1:11" s="35" customFormat="1" x14ac:dyDescent="0.2">
      <c r="A2872" s="79" t="s">
        <v>3601</v>
      </c>
      <c r="B2872" s="79" t="s">
        <v>3613</v>
      </c>
      <c r="C2872" s="79" t="s">
        <v>299</v>
      </c>
      <c r="D2872" s="80">
        <v>30386180</v>
      </c>
      <c r="E2872" s="85">
        <v>33</v>
      </c>
      <c r="F2872" s="74" t="s">
        <v>4010</v>
      </c>
      <c r="G2872" s="82">
        <v>16000</v>
      </c>
      <c r="H2872" s="82">
        <v>4050</v>
      </c>
      <c r="I2872" s="83">
        <v>4721</v>
      </c>
      <c r="J2872" s="97">
        <v>42250</v>
      </c>
      <c r="K2872" s="77" t="s">
        <v>800</v>
      </c>
    </row>
    <row r="2873" spans="1:11" s="35" customFormat="1" x14ac:dyDescent="0.2">
      <c r="A2873" s="79" t="s">
        <v>3601</v>
      </c>
      <c r="B2873" s="79" t="s">
        <v>3613</v>
      </c>
      <c r="C2873" s="79" t="s">
        <v>299</v>
      </c>
      <c r="D2873" s="80">
        <v>30386182</v>
      </c>
      <c r="E2873" s="85">
        <v>33</v>
      </c>
      <c r="F2873" s="74" t="s">
        <v>4011</v>
      </c>
      <c r="G2873" s="82">
        <v>58414</v>
      </c>
      <c r="H2873" s="82">
        <v>57018</v>
      </c>
      <c r="I2873" s="83">
        <v>4809</v>
      </c>
      <c r="J2873" s="97">
        <v>42352</v>
      </c>
      <c r="K2873" s="77" t="s">
        <v>800</v>
      </c>
    </row>
    <row r="2874" spans="1:11" s="35" customFormat="1" x14ac:dyDescent="0.2">
      <c r="A2874" s="79" t="s">
        <v>3601</v>
      </c>
      <c r="B2874" s="79" t="s">
        <v>3725</v>
      </c>
      <c r="C2874" s="79" t="s">
        <v>299</v>
      </c>
      <c r="D2874" s="80">
        <v>30386192</v>
      </c>
      <c r="E2874" s="85">
        <v>33</v>
      </c>
      <c r="F2874" s="74" t="s">
        <v>4012</v>
      </c>
      <c r="G2874" s="82">
        <v>55027</v>
      </c>
      <c r="H2874" s="82">
        <v>54758</v>
      </c>
      <c r="I2874" s="83">
        <v>4710</v>
      </c>
      <c r="J2874" s="97">
        <v>42250</v>
      </c>
      <c r="K2874" s="77" t="s">
        <v>800</v>
      </c>
    </row>
    <row r="2875" spans="1:11" s="35" customFormat="1" x14ac:dyDescent="0.2">
      <c r="A2875" s="79" t="s">
        <v>3601</v>
      </c>
      <c r="B2875" s="79" t="s">
        <v>3613</v>
      </c>
      <c r="C2875" s="79" t="s">
        <v>299</v>
      </c>
      <c r="D2875" s="80">
        <v>30386222</v>
      </c>
      <c r="E2875" s="85">
        <v>33</v>
      </c>
      <c r="F2875" s="74" t="s">
        <v>4013</v>
      </c>
      <c r="G2875" s="82">
        <v>51232</v>
      </c>
      <c r="H2875" s="82">
        <v>30020</v>
      </c>
      <c r="I2875" s="83">
        <v>4721</v>
      </c>
      <c r="J2875" s="97">
        <v>42250</v>
      </c>
      <c r="K2875" s="98" t="s">
        <v>299</v>
      </c>
    </row>
    <row r="2876" spans="1:11" s="35" customFormat="1" x14ac:dyDescent="0.2">
      <c r="A2876" s="79" t="s">
        <v>3601</v>
      </c>
      <c r="B2876" s="79" t="s">
        <v>3651</v>
      </c>
      <c r="C2876" s="79" t="s">
        <v>299</v>
      </c>
      <c r="D2876" s="80">
        <v>30386279</v>
      </c>
      <c r="E2876" s="85">
        <v>33</v>
      </c>
      <c r="F2876" s="74" t="s">
        <v>4014</v>
      </c>
      <c r="G2876" s="82">
        <v>41141</v>
      </c>
      <c r="H2876" s="82">
        <v>36811</v>
      </c>
      <c r="I2876" s="83">
        <v>4809</v>
      </c>
      <c r="J2876" s="97">
        <v>42352</v>
      </c>
      <c r="K2876" s="98" t="s">
        <v>299</v>
      </c>
    </row>
    <row r="2877" spans="1:11" s="35" customFormat="1" x14ac:dyDescent="0.2">
      <c r="A2877" s="79" t="s">
        <v>3601</v>
      </c>
      <c r="B2877" s="79" t="s">
        <v>3644</v>
      </c>
      <c r="C2877" s="79" t="s">
        <v>299</v>
      </c>
      <c r="D2877" s="80">
        <v>30386280</v>
      </c>
      <c r="E2877" s="85">
        <v>33</v>
      </c>
      <c r="F2877" s="74" t="s">
        <v>4015</v>
      </c>
      <c r="G2877" s="82">
        <v>59999</v>
      </c>
      <c r="H2877" s="82">
        <v>59900</v>
      </c>
      <c r="I2877" s="83">
        <v>4841</v>
      </c>
      <c r="J2877" s="97">
        <v>42367</v>
      </c>
      <c r="K2877" s="77" t="s">
        <v>800</v>
      </c>
    </row>
    <row r="2878" spans="1:11" s="35" customFormat="1" x14ac:dyDescent="0.2">
      <c r="A2878" s="79" t="s">
        <v>3601</v>
      </c>
      <c r="B2878" s="79" t="s">
        <v>3618</v>
      </c>
      <c r="C2878" s="79" t="s">
        <v>299</v>
      </c>
      <c r="D2878" s="80">
        <v>30386377</v>
      </c>
      <c r="E2878" s="85">
        <v>33</v>
      </c>
      <c r="F2878" s="74" t="s">
        <v>4016</v>
      </c>
      <c r="G2878" s="82">
        <v>55859</v>
      </c>
      <c r="H2878" s="82">
        <v>2671</v>
      </c>
      <c r="I2878" s="83">
        <v>4710</v>
      </c>
      <c r="J2878" s="97">
        <v>42250</v>
      </c>
      <c r="K2878" s="77" t="s">
        <v>800</v>
      </c>
    </row>
    <row r="2879" spans="1:11" s="35" customFormat="1" x14ac:dyDescent="0.2">
      <c r="A2879" s="79" t="s">
        <v>3601</v>
      </c>
      <c r="B2879" s="79" t="s">
        <v>3635</v>
      </c>
      <c r="C2879" s="79" t="s">
        <v>299</v>
      </c>
      <c r="D2879" s="80">
        <v>30386388</v>
      </c>
      <c r="E2879" s="85">
        <v>33</v>
      </c>
      <c r="F2879" s="74" t="s">
        <v>4017</v>
      </c>
      <c r="G2879" s="82">
        <v>57625</v>
      </c>
      <c r="H2879" s="82">
        <v>6717</v>
      </c>
      <c r="I2879" s="83">
        <v>4710</v>
      </c>
      <c r="J2879" s="97">
        <v>42250</v>
      </c>
      <c r="K2879" s="98" t="s">
        <v>299</v>
      </c>
    </row>
    <row r="2880" spans="1:11" s="35" customFormat="1" x14ac:dyDescent="0.2">
      <c r="A2880" s="79" t="s">
        <v>3601</v>
      </c>
      <c r="B2880" s="79" t="s">
        <v>3635</v>
      </c>
      <c r="C2880" s="79" t="s">
        <v>299</v>
      </c>
      <c r="D2880" s="80">
        <v>30386389</v>
      </c>
      <c r="E2880" s="85">
        <v>33</v>
      </c>
      <c r="F2880" s="74" t="s">
        <v>4018</v>
      </c>
      <c r="G2880" s="82">
        <v>59738</v>
      </c>
      <c r="H2880" s="82">
        <v>44202</v>
      </c>
      <c r="I2880" s="83">
        <v>4777</v>
      </c>
      <c r="J2880" s="97">
        <v>42299</v>
      </c>
      <c r="K2880" s="98" t="s">
        <v>299</v>
      </c>
    </row>
    <row r="2881" spans="1:11" s="35" customFormat="1" x14ac:dyDescent="0.2">
      <c r="A2881" s="79" t="s">
        <v>3601</v>
      </c>
      <c r="B2881" s="79" t="s">
        <v>3635</v>
      </c>
      <c r="C2881" s="79" t="s">
        <v>299</v>
      </c>
      <c r="D2881" s="80">
        <v>30386393</v>
      </c>
      <c r="E2881" s="85">
        <v>33</v>
      </c>
      <c r="F2881" s="74" t="s">
        <v>4019</v>
      </c>
      <c r="G2881" s="82">
        <v>59990</v>
      </c>
      <c r="H2881" s="82">
        <v>37427</v>
      </c>
      <c r="I2881" s="83">
        <v>4777</v>
      </c>
      <c r="J2881" s="97">
        <v>42299</v>
      </c>
      <c r="K2881" s="77" t="s">
        <v>800</v>
      </c>
    </row>
    <row r="2882" spans="1:11" s="35" customFormat="1" x14ac:dyDescent="0.2">
      <c r="A2882" s="79" t="s">
        <v>3601</v>
      </c>
      <c r="B2882" s="79" t="s">
        <v>3635</v>
      </c>
      <c r="C2882" s="79" t="s">
        <v>299</v>
      </c>
      <c r="D2882" s="80">
        <v>30386399</v>
      </c>
      <c r="E2882" s="85">
        <v>33</v>
      </c>
      <c r="F2882" s="74" t="s">
        <v>4020</v>
      </c>
      <c r="G2882" s="82">
        <v>57512</v>
      </c>
      <c r="H2882" s="82">
        <v>14425</v>
      </c>
      <c r="I2882" s="83">
        <v>4777</v>
      </c>
      <c r="J2882" s="97">
        <v>42299</v>
      </c>
      <c r="K2882" s="77" t="s">
        <v>800</v>
      </c>
    </row>
    <row r="2883" spans="1:11" s="35" customFormat="1" x14ac:dyDescent="0.2">
      <c r="A2883" s="79" t="s">
        <v>3601</v>
      </c>
      <c r="B2883" s="79" t="s">
        <v>3705</v>
      </c>
      <c r="C2883" s="79" t="s">
        <v>299</v>
      </c>
      <c r="D2883" s="80">
        <v>30386408</v>
      </c>
      <c r="E2883" s="85">
        <v>33</v>
      </c>
      <c r="F2883" s="74" t="s">
        <v>4021</v>
      </c>
      <c r="G2883" s="82">
        <v>35031</v>
      </c>
      <c r="H2883" s="82">
        <v>26273</v>
      </c>
      <c r="I2883" s="83">
        <v>4710</v>
      </c>
      <c r="J2883" s="97">
        <v>42250</v>
      </c>
      <c r="K2883" s="98" t="s">
        <v>299</v>
      </c>
    </row>
    <row r="2884" spans="1:11" s="35" customFormat="1" x14ac:dyDescent="0.2">
      <c r="A2884" s="79" t="s">
        <v>3601</v>
      </c>
      <c r="B2884" s="79" t="s">
        <v>3635</v>
      </c>
      <c r="C2884" s="79" t="s">
        <v>299</v>
      </c>
      <c r="D2884" s="80">
        <v>30386422</v>
      </c>
      <c r="E2884" s="85">
        <v>33</v>
      </c>
      <c r="F2884" s="74" t="s">
        <v>4022</v>
      </c>
      <c r="G2884" s="82">
        <v>59415</v>
      </c>
      <c r="H2884" s="82">
        <v>57950</v>
      </c>
      <c r="I2884" s="83">
        <v>4777</v>
      </c>
      <c r="J2884" s="97">
        <v>42299</v>
      </c>
      <c r="K2884" s="77" t="s">
        <v>800</v>
      </c>
    </row>
    <row r="2885" spans="1:11" s="35" customFormat="1" x14ac:dyDescent="0.2">
      <c r="A2885" s="79" t="s">
        <v>3601</v>
      </c>
      <c r="B2885" s="79" t="s">
        <v>3635</v>
      </c>
      <c r="C2885" s="79" t="s">
        <v>299</v>
      </c>
      <c r="D2885" s="80">
        <v>30386424</v>
      </c>
      <c r="E2885" s="85">
        <v>33</v>
      </c>
      <c r="F2885" s="74" t="s">
        <v>4023</v>
      </c>
      <c r="G2885" s="82">
        <v>59500</v>
      </c>
      <c r="H2885" s="82">
        <v>15809</v>
      </c>
      <c r="I2885" s="83">
        <v>4809</v>
      </c>
      <c r="J2885" s="97">
        <v>42352</v>
      </c>
      <c r="K2885" s="98" t="s">
        <v>299</v>
      </c>
    </row>
    <row r="2886" spans="1:11" s="35" customFormat="1" x14ac:dyDescent="0.2">
      <c r="A2886" s="79" t="s">
        <v>3601</v>
      </c>
      <c r="B2886" s="79" t="s">
        <v>3635</v>
      </c>
      <c r="C2886" s="79" t="s">
        <v>299</v>
      </c>
      <c r="D2886" s="80">
        <v>30386426</v>
      </c>
      <c r="E2886" s="85">
        <v>33</v>
      </c>
      <c r="F2886" s="74" t="s">
        <v>4024</v>
      </c>
      <c r="G2886" s="82">
        <v>59927</v>
      </c>
      <c r="H2886" s="82">
        <v>51824</v>
      </c>
      <c r="I2886" s="83">
        <v>4777</v>
      </c>
      <c r="J2886" s="97">
        <v>42299</v>
      </c>
      <c r="K2886" s="98" t="s">
        <v>299</v>
      </c>
    </row>
    <row r="2887" spans="1:11" s="35" customFormat="1" x14ac:dyDescent="0.2">
      <c r="A2887" s="79" t="s">
        <v>3601</v>
      </c>
      <c r="B2887" s="79" t="s">
        <v>3805</v>
      </c>
      <c r="C2887" s="79" t="s">
        <v>299</v>
      </c>
      <c r="D2887" s="80">
        <v>30386434</v>
      </c>
      <c r="E2887" s="85">
        <v>33</v>
      </c>
      <c r="F2887" s="74" t="s">
        <v>4025</v>
      </c>
      <c r="G2887" s="82">
        <v>19959</v>
      </c>
      <c r="H2887" s="82">
        <v>15844</v>
      </c>
      <c r="I2887" s="83">
        <v>4791</v>
      </c>
      <c r="J2887" s="97">
        <v>42317</v>
      </c>
      <c r="K2887" s="98" t="s">
        <v>299</v>
      </c>
    </row>
    <row r="2888" spans="1:11" s="35" customFormat="1" x14ac:dyDescent="0.2">
      <c r="A2888" s="79" t="s">
        <v>3601</v>
      </c>
      <c r="B2888" s="79" t="s">
        <v>115</v>
      </c>
      <c r="C2888" s="79" t="s">
        <v>299</v>
      </c>
      <c r="D2888" s="80">
        <v>30388578</v>
      </c>
      <c r="E2888" s="85">
        <v>33</v>
      </c>
      <c r="F2888" s="74" t="s">
        <v>3593</v>
      </c>
      <c r="G2888" s="82">
        <v>500000</v>
      </c>
      <c r="H2888" s="82">
        <v>21746</v>
      </c>
      <c r="I2888" s="83">
        <v>5079</v>
      </c>
      <c r="J2888" s="97"/>
      <c r="K2888" s="98" t="s">
        <v>299</v>
      </c>
    </row>
    <row r="2889" spans="1:11" s="35" customFormat="1" x14ac:dyDescent="0.2">
      <c r="A2889" s="79" t="s">
        <v>3601</v>
      </c>
      <c r="B2889" s="79" t="s">
        <v>3789</v>
      </c>
      <c r="C2889" s="79" t="s">
        <v>299</v>
      </c>
      <c r="D2889" s="80">
        <v>30392222</v>
      </c>
      <c r="E2889" s="80">
        <v>29</v>
      </c>
      <c r="F2889" s="74" t="s">
        <v>4026</v>
      </c>
      <c r="G2889" s="82">
        <v>101887</v>
      </c>
      <c r="H2889" s="82">
        <v>90428</v>
      </c>
      <c r="I2889" s="83">
        <v>4843</v>
      </c>
      <c r="J2889" s="97">
        <v>42367</v>
      </c>
      <c r="K2889" s="77" t="s">
        <v>800</v>
      </c>
    </row>
    <row r="2890" spans="1:11" s="35" customFormat="1" x14ac:dyDescent="0.2">
      <c r="A2890" s="79" t="s">
        <v>3601</v>
      </c>
      <c r="B2890" s="79" t="s">
        <v>3789</v>
      </c>
      <c r="C2890" s="79" t="s">
        <v>299</v>
      </c>
      <c r="D2890" s="80">
        <v>30397135</v>
      </c>
      <c r="E2890" s="80">
        <v>29</v>
      </c>
      <c r="F2890" s="74" t="s">
        <v>4027</v>
      </c>
      <c r="G2890" s="82">
        <v>73148</v>
      </c>
      <c r="H2890" s="82">
        <v>73066</v>
      </c>
      <c r="I2890" s="83">
        <v>4837</v>
      </c>
      <c r="J2890" s="97">
        <v>42367</v>
      </c>
      <c r="K2890" s="98" t="s">
        <v>299</v>
      </c>
    </row>
    <row r="2891" spans="1:11" s="35" customFormat="1" x14ac:dyDescent="0.2">
      <c r="A2891" s="79" t="s">
        <v>3601</v>
      </c>
      <c r="B2891" s="79" t="s">
        <v>3749</v>
      </c>
      <c r="C2891" s="79" t="s">
        <v>299</v>
      </c>
      <c r="D2891" s="80">
        <v>30397622</v>
      </c>
      <c r="E2891" s="80">
        <v>29</v>
      </c>
      <c r="F2891" s="74" t="s">
        <v>4028</v>
      </c>
      <c r="G2891" s="82">
        <v>102831</v>
      </c>
      <c r="H2891" s="82">
        <v>101601</v>
      </c>
      <c r="I2891" s="83">
        <v>4871</v>
      </c>
      <c r="J2891" s="97">
        <v>42403</v>
      </c>
      <c r="K2891" s="98" t="s">
        <v>299</v>
      </c>
    </row>
    <row r="2892" spans="1:11" s="35" customFormat="1" x14ac:dyDescent="0.2">
      <c r="A2892" s="79" t="s">
        <v>3601</v>
      </c>
      <c r="B2892" s="79" t="s">
        <v>115</v>
      </c>
      <c r="C2892" s="79" t="s">
        <v>299</v>
      </c>
      <c r="D2892" s="80">
        <v>30397776</v>
      </c>
      <c r="E2892" s="85">
        <v>33</v>
      </c>
      <c r="F2892" s="74" t="s">
        <v>4029</v>
      </c>
      <c r="G2892" s="82">
        <v>100000</v>
      </c>
      <c r="H2892" s="82">
        <v>20796</v>
      </c>
      <c r="I2892" s="83">
        <v>4901</v>
      </c>
      <c r="J2892" s="97">
        <v>42439</v>
      </c>
      <c r="K2892" s="77" t="s">
        <v>800</v>
      </c>
    </row>
    <row r="2893" spans="1:11" s="35" customFormat="1" ht="25.5" x14ac:dyDescent="0.2">
      <c r="A2893" s="79" t="s">
        <v>3601</v>
      </c>
      <c r="B2893" s="79" t="s">
        <v>115</v>
      </c>
      <c r="C2893" s="79" t="s">
        <v>299</v>
      </c>
      <c r="D2893" s="80">
        <v>30399123</v>
      </c>
      <c r="E2893" s="85">
        <v>33</v>
      </c>
      <c r="F2893" s="74" t="s">
        <v>4030</v>
      </c>
      <c r="G2893" s="82">
        <v>750000</v>
      </c>
      <c r="H2893" s="82">
        <v>51423</v>
      </c>
      <c r="I2893" s="83">
        <v>4938</v>
      </c>
      <c r="J2893" s="97">
        <v>42468</v>
      </c>
      <c r="K2893" s="98" t="s">
        <v>299</v>
      </c>
    </row>
    <row r="2894" spans="1:11" s="35" customFormat="1" x14ac:dyDescent="0.2">
      <c r="A2894" s="79" t="s">
        <v>3601</v>
      </c>
      <c r="B2894" s="79" t="s">
        <v>3842</v>
      </c>
      <c r="C2894" s="79" t="s">
        <v>299</v>
      </c>
      <c r="D2894" s="80">
        <v>30399940</v>
      </c>
      <c r="E2894" s="85">
        <v>31</v>
      </c>
      <c r="F2894" s="74" t="s">
        <v>4031</v>
      </c>
      <c r="G2894" s="82">
        <v>479694</v>
      </c>
      <c r="H2894" s="82">
        <v>479694</v>
      </c>
      <c r="I2894" s="83">
        <v>4976</v>
      </c>
      <c r="J2894" s="97">
        <v>42527</v>
      </c>
      <c r="K2894" s="77" t="s">
        <v>800</v>
      </c>
    </row>
    <row r="2895" spans="1:11" s="35" customFormat="1" x14ac:dyDescent="0.2">
      <c r="A2895" s="79" t="s">
        <v>3601</v>
      </c>
      <c r="B2895" s="79" t="s">
        <v>3689</v>
      </c>
      <c r="C2895" s="79" t="s">
        <v>299</v>
      </c>
      <c r="D2895" s="80">
        <v>30400030</v>
      </c>
      <c r="E2895" s="85">
        <v>31</v>
      </c>
      <c r="F2895" s="74" t="s">
        <v>4032</v>
      </c>
      <c r="G2895" s="82">
        <v>251632</v>
      </c>
      <c r="H2895" s="82">
        <v>251632</v>
      </c>
      <c r="I2895" s="83">
        <v>5037</v>
      </c>
      <c r="J2895" s="97">
        <v>42635</v>
      </c>
      <c r="K2895" s="77" t="s">
        <v>800</v>
      </c>
    </row>
    <row r="2896" spans="1:11" s="35" customFormat="1" x14ac:dyDescent="0.2">
      <c r="A2896" s="79" t="s">
        <v>3601</v>
      </c>
      <c r="B2896" s="79" t="s">
        <v>115</v>
      </c>
      <c r="C2896" s="79" t="s">
        <v>299</v>
      </c>
      <c r="D2896" s="80">
        <v>30402729</v>
      </c>
      <c r="E2896" s="85">
        <v>33</v>
      </c>
      <c r="F2896" s="74" t="s">
        <v>4033</v>
      </c>
      <c r="G2896" s="82">
        <v>500000</v>
      </c>
      <c r="H2896" s="82">
        <v>18959</v>
      </c>
      <c r="I2896" s="83">
        <v>4920</v>
      </c>
      <c r="J2896" s="97">
        <v>42459</v>
      </c>
      <c r="K2896" s="77" t="s">
        <v>4039</v>
      </c>
    </row>
    <row r="2897" spans="1:11" s="35" customFormat="1" x14ac:dyDescent="0.2">
      <c r="A2897" s="79" t="s">
        <v>3601</v>
      </c>
      <c r="B2897" s="79" t="s">
        <v>115</v>
      </c>
      <c r="C2897" s="79" t="s">
        <v>299</v>
      </c>
      <c r="D2897" s="80">
        <v>30413444</v>
      </c>
      <c r="E2897" s="85">
        <v>33</v>
      </c>
      <c r="F2897" s="74" t="s">
        <v>4034</v>
      </c>
      <c r="G2897" s="82">
        <v>894000</v>
      </c>
      <c r="H2897" s="82">
        <v>5277</v>
      </c>
      <c r="I2897" s="83">
        <v>4903</v>
      </c>
      <c r="J2897" s="97">
        <v>42439</v>
      </c>
      <c r="K2897" s="98" t="s">
        <v>299</v>
      </c>
    </row>
    <row r="2898" spans="1:11" s="35" customFormat="1" x14ac:dyDescent="0.2">
      <c r="A2898" s="79" t="s">
        <v>3601</v>
      </c>
      <c r="B2898" s="79" t="s">
        <v>115</v>
      </c>
      <c r="C2898" s="79" t="s">
        <v>299</v>
      </c>
      <c r="D2898" s="80">
        <v>30420277</v>
      </c>
      <c r="E2898" s="85">
        <v>33</v>
      </c>
      <c r="F2898" s="74" t="s">
        <v>4035</v>
      </c>
      <c r="G2898" s="82">
        <v>300000</v>
      </c>
      <c r="H2898" s="82">
        <v>3200</v>
      </c>
      <c r="I2898" s="83">
        <v>4947</v>
      </c>
      <c r="J2898" s="97">
        <v>42492</v>
      </c>
      <c r="K2898" s="98" t="s">
        <v>299</v>
      </c>
    </row>
    <row r="2899" spans="1:11" s="35" customFormat="1" x14ac:dyDescent="0.2">
      <c r="A2899" s="79" t="s">
        <v>3601</v>
      </c>
      <c r="B2899" s="79" t="s">
        <v>114</v>
      </c>
      <c r="C2899" s="79" t="s">
        <v>299</v>
      </c>
      <c r="D2899" s="80">
        <v>30420628</v>
      </c>
      <c r="E2899" s="85">
        <v>33</v>
      </c>
      <c r="F2899" s="74" t="s">
        <v>4036</v>
      </c>
      <c r="G2899" s="82">
        <v>829310</v>
      </c>
      <c r="H2899" s="82">
        <v>47946</v>
      </c>
      <c r="I2899" s="83">
        <v>4733</v>
      </c>
      <c r="J2899" s="97">
        <v>42268</v>
      </c>
      <c r="K2899" s="77" t="s">
        <v>800</v>
      </c>
    </row>
    <row r="2900" spans="1:11" s="35" customFormat="1" x14ac:dyDescent="0.2">
      <c r="A2900" s="79" t="s">
        <v>4126</v>
      </c>
      <c r="B2900" s="123" t="s">
        <v>4127</v>
      </c>
      <c r="C2900" s="123" t="s">
        <v>317</v>
      </c>
      <c r="D2900" s="89">
        <v>20099555</v>
      </c>
      <c r="E2900" s="85">
        <v>31</v>
      </c>
      <c r="F2900" s="123" t="s">
        <v>4128</v>
      </c>
      <c r="G2900" s="124">
        <v>35150</v>
      </c>
      <c r="H2900" s="124">
        <v>8663</v>
      </c>
      <c r="I2900" s="125"/>
      <c r="J2900" s="126"/>
      <c r="K2900" s="127">
        <v>0.80284495021337121</v>
      </c>
    </row>
    <row r="2901" spans="1:11" s="35" customFormat="1" x14ac:dyDescent="0.2">
      <c r="A2901" s="79" t="s">
        <v>4126</v>
      </c>
      <c r="B2901" s="123" t="s">
        <v>4129</v>
      </c>
      <c r="C2901" s="123" t="s">
        <v>317</v>
      </c>
      <c r="D2901" s="89">
        <v>20116678</v>
      </c>
      <c r="E2901" s="85">
        <v>31</v>
      </c>
      <c r="F2901" s="123" t="s">
        <v>4130</v>
      </c>
      <c r="G2901" s="124">
        <v>44720</v>
      </c>
      <c r="H2901" s="124">
        <v>9555</v>
      </c>
      <c r="I2901" s="125"/>
      <c r="J2901" s="126"/>
      <c r="K2901" s="127">
        <v>0.53879695885509837</v>
      </c>
    </row>
    <row r="2902" spans="1:11" s="35" customFormat="1" x14ac:dyDescent="0.2">
      <c r="A2902" s="79" t="s">
        <v>4126</v>
      </c>
      <c r="B2902" s="123" t="s">
        <v>4131</v>
      </c>
      <c r="C2902" s="123" t="s">
        <v>317</v>
      </c>
      <c r="D2902" s="89">
        <v>20174011</v>
      </c>
      <c r="E2902" s="85">
        <v>31</v>
      </c>
      <c r="F2902" s="123" t="s">
        <v>4132</v>
      </c>
      <c r="G2902" s="124">
        <v>43900</v>
      </c>
      <c r="H2902" s="124">
        <v>9750</v>
      </c>
      <c r="I2902" s="125"/>
      <c r="J2902" s="126"/>
      <c r="K2902" s="127">
        <v>0.244874715261959</v>
      </c>
    </row>
    <row r="2903" spans="1:11" s="35" customFormat="1" x14ac:dyDescent="0.2">
      <c r="A2903" s="79" t="s">
        <v>4126</v>
      </c>
      <c r="B2903" s="123" t="s">
        <v>4133</v>
      </c>
      <c r="C2903" s="123" t="s">
        <v>317</v>
      </c>
      <c r="D2903" s="89">
        <v>20178168</v>
      </c>
      <c r="E2903" s="85">
        <v>31</v>
      </c>
      <c r="F2903" s="123" t="s">
        <v>4134</v>
      </c>
      <c r="G2903" s="124">
        <v>22524</v>
      </c>
      <c r="H2903" s="124">
        <v>0</v>
      </c>
      <c r="I2903" s="125"/>
      <c r="J2903" s="126"/>
      <c r="K2903" s="127">
        <v>0.42874267448055409</v>
      </c>
    </row>
    <row r="2904" spans="1:11" s="35" customFormat="1" x14ac:dyDescent="0.2">
      <c r="A2904" s="79" t="s">
        <v>4126</v>
      </c>
      <c r="B2904" s="123" t="s">
        <v>4133</v>
      </c>
      <c r="C2904" s="123" t="s">
        <v>317</v>
      </c>
      <c r="D2904" s="89">
        <v>20178172</v>
      </c>
      <c r="E2904" s="85">
        <v>31</v>
      </c>
      <c r="F2904" s="123" t="s">
        <v>4135</v>
      </c>
      <c r="G2904" s="124">
        <v>33891</v>
      </c>
      <c r="H2904" s="124">
        <v>0</v>
      </c>
      <c r="I2904" s="125"/>
      <c r="J2904" s="126"/>
      <c r="K2904" s="127">
        <v>0.6079490130123042</v>
      </c>
    </row>
    <row r="2905" spans="1:11" s="35" customFormat="1" x14ac:dyDescent="0.2">
      <c r="A2905" s="79" t="s">
        <v>4126</v>
      </c>
      <c r="B2905" s="123" t="s">
        <v>4136</v>
      </c>
      <c r="C2905" s="123" t="s">
        <v>317</v>
      </c>
      <c r="D2905" s="89">
        <v>20189195</v>
      </c>
      <c r="E2905" s="85">
        <v>31</v>
      </c>
      <c r="F2905" s="123" t="s">
        <v>4137</v>
      </c>
      <c r="G2905" s="124">
        <v>29458</v>
      </c>
      <c r="H2905" s="124">
        <v>7590</v>
      </c>
      <c r="I2905" s="125"/>
      <c r="J2905" s="126"/>
      <c r="K2905" s="127">
        <v>0.75056011949215828</v>
      </c>
    </row>
    <row r="2906" spans="1:11" s="35" customFormat="1" x14ac:dyDescent="0.2">
      <c r="A2906" s="79" t="s">
        <v>4126</v>
      </c>
      <c r="B2906" s="74" t="s">
        <v>4133</v>
      </c>
      <c r="C2906" s="79" t="s">
        <v>317</v>
      </c>
      <c r="D2906" s="89">
        <v>30036236</v>
      </c>
      <c r="E2906" s="85">
        <v>31</v>
      </c>
      <c r="F2906" s="74" t="s">
        <v>4138</v>
      </c>
      <c r="G2906" s="124">
        <v>23817</v>
      </c>
      <c r="H2906" s="76">
        <v>0</v>
      </c>
      <c r="I2906" s="86"/>
      <c r="J2906" s="108"/>
      <c r="K2906" s="127">
        <v>0.6024688247890162</v>
      </c>
    </row>
    <row r="2907" spans="1:11" s="35" customFormat="1" x14ac:dyDescent="0.2">
      <c r="A2907" s="79" t="s">
        <v>4126</v>
      </c>
      <c r="B2907" s="123" t="s">
        <v>4139</v>
      </c>
      <c r="C2907" s="123" t="s">
        <v>317</v>
      </c>
      <c r="D2907" s="89">
        <v>30044404</v>
      </c>
      <c r="E2907" s="85">
        <v>31</v>
      </c>
      <c r="F2907" s="123" t="s">
        <v>4140</v>
      </c>
      <c r="G2907" s="124">
        <v>28539</v>
      </c>
      <c r="H2907" s="124">
        <v>0</v>
      </c>
      <c r="I2907" s="125"/>
      <c r="J2907" s="126"/>
      <c r="K2907" s="127">
        <v>0.38428115911559618</v>
      </c>
    </row>
    <row r="2908" spans="1:11" s="35" customFormat="1" x14ac:dyDescent="0.2">
      <c r="A2908" s="79" t="s">
        <v>4126</v>
      </c>
      <c r="B2908" s="123" t="s">
        <v>4141</v>
      </c>
      <c r="C2908" s="123" t="s">
        <v>317</v>
      </c>
      <c r="D2908" s="89">
        <v>30045256</v>
      </c>
      <c r="E2908" s="85">
        <v>31</v>
      </c>
      <c r="F2908" s="123" t="s">
        <v>4142</v>
      </c>
      <c r="G2908" s="124">
        <v>41662</v>
      </c>
      <c r="H2908" s="124">
        <v>0</v>
      </c>
      <c r="I2908" s="125"/>
      <c r="J2908" s="126"/>
      <c r="K2908" s="127">
        <v>0.44873025778887238</v>
      </c>
    </row>
    <row r="2909" spans="1:11" s="35" customFormat="1" x14ac:dyDescent="0.2">
      <c r="A2909" s="79" t="s">
        <v>4126</v>
      </c>
      <c r="B2909" s="123" t="s">
        <v>4143</v>
      </c>
      <c r="C2909" s="123" t="s">
        <v>317</v>
      </c>
      <c r="D2909" s="89">
        <v>30045422</v>
      </c>
      <c r="E2909" s="85">
        <v>31</v>
      </c>
      <c r="F2909" s="123" t="s">
        <v>4144</v>
      </c>
      <c r="G2909" s="124">
        <v>26043</v>
      </c>
      <c r="H2909" s="124">
        <v>0</v>
      </c>
      <c r="I2909" s="125"/>
      <c r="J2909" s="126"/>
      <c r="K2909" s="127">
        <v>0.46058441807779443</v>
      </c>
    </row>
    <row r="2910" spans="1:11" s="35" customFormat="1" x14ac:dyDescent="0.2">
      <c r="A2910" s="79" t="s">
        <v>4126</v>
      </c>
      <c r="B2910" s="123" t="s">
        <v>4127</v>
      </c>
      <c r="C2910" s="123" t="s">
        <v>317</v>
      </c>
      <c r="D2910" s="89">
        <v>30046899</v>
      </c>
      <c r="E2910" s="85">
        <v>31</v>
      </c>
      <c r="F2910" s="123" t="s">
        <v>4145</v>
      </c>
      <c r="G2910" s="124">
        <v>146698</v>
      </c>
      <c r="H2910" s="124">
        <v>11200</v>
      </c>
      <c r="I2910" s="125"/>
      <c r="J2910" s="126"/>
      <c r="K2910" s="127">
        <v>0.94541166205401572</v>
      </c>
    </row>
    <row r="2911" spans="1:11" s="35" customFormat="1" x14ac:dyDescent="0.2">
      <c r="A2911" s="79" t="s">
        <v>4126</v>
      </c>
      <c r="B2911" s="123" t="s">
        <v>4129</v>
      </c>
      <c r="C2911" s="123" t="s">
        <v>317</v>
      </c>
      <c r="D2911" s="89">
        <v>30057931</v>
      </c>
      <c r="E2911" s="85">
        <v>31</v>
      </c>
      <c r="F2911" s="123" t="s">
        <v>4146</v>
      </c>
      <c r="G2911" s="124">
        <v>38734</v>
      </c>
      <c r="H2911" s="124">
        <v>661</v>
      </c>
      <c r="I2911" s="125"/>
      <c r="J2911" s="126"/>
      <c r="K2911" s="127">
        <v>0.5862549697939794</v>
      </c>
    </row>
    <row r="2912" spans="1:11" s="35" customFormat="1" x14ac:dyDescent="0.2">
      <c r="A2912" s="79" t="s">
        <v>4126</v>
      </c>
      <c r="B2912" s="74" t="s">
        <v>4147</v>
      </c>
      <c r="C2912" s="79" t="s">
        <v>317</v>
      </c>
      <c r="D2912" s="78">
        <v>30064328</v>
      </c>
      <c r="E2912" s="85">
        <v>31</v>
      </c>
      <c r="F2912" s="123" t="s">
        <v>4148</v>
      </c>
      <c r="G2912" s="124">
        <v>41945</v>
      </c>
      <c r="H2912" s="124">
        <v>9570</v>
      </c>
      <c r="I2912" s="125"/>
      <c r="J2912" s="126"/>
      <c r="K2912" s="127">
        <v>0.41828585051853617</v>
      </c>
    </row>
    <row r="2913" spans="1:11" s="35" customFormat="1" x14ac:dyDescent="0.2">
      <c r="A2913" s="79" t="s">
        <v>4126</v>
      </c>
      <c r="B2913" s="123" t="s">
        <v>4129</v>
      </c>
      <c r="C2913" s="123" t="s">
        <v>317</v>
      </c>
      <c r="D2913" s="89">
        <v>30064908</v>
      </c>
      <c r="E2913" s="85">
        <v>31</v>
      </c>
      <c r="F2913" s="123" t="s">
        <v>4149</v>
      </c>
      <c r="G2913" s="124">
        <v>43659</v>
      </c>
      <c r="H2913" s="124">
        <v>0</v>
      </c>
      <c r="I2913" s="125"/>
      <c r="J2913" s="126"/>
      <c r="K2913" s="104">
        <v>0</v>
      </c>
    </row>
    <row r="2914" spans="1:11" s="35" customFormat="1" x14ac:dyDescent="0.2">
      <c r="A2914" s="79" t="s">
        <v>4126</v>
      </c>
      <c r="B2914" s="123" t="s">
        <v>4150</v>
      </c>
      <c r="C2914" s="123" t="s">
        <v>317</v>
      </c>
      <c r="D2914" s="89">
        <v>30068032</v>
      </c>
      <c r="E2914" s="85">
        <v>31</v>
      </c>
      <c r="F2914" s="116" t="s">
        <v>4151</v>
      </c>
      <c r="G2914" s="124">
        <v>41673</v>
      </c>
      <c r="H2914" s="76">
        <v>0</v>
      </c>
      <c r="I2914" s="86"/>
      <c r="J2914" s="108"/>
      <c r="K2914" s="104">
        <v>0</v>
      </c>
    </row>
    <row r="2915" spans="1:11" s="35" customFormat="1" x14ac:dyDescent="0.2">
      <c r="A2915" s="79" t="s">
        <v>4126</v>
      </c>
      <c r="B2915" s="123" t="s">
        <v>4152</v>
      </c>
      <c r="C2915" s="128" t="s">
        <v>317</v>
      </c>
      <c r="D2915" s="89">
        <v>30068457</v>
      </c>
      <c r="E2915" s="85">
        <v>31</v>
      </c>
      <c r="F2915" s="116" t="s">
        <v>4153</v>
      </c>
      <c r="G2915" s="124">
        <v>37477</v>
      </c>
      <c r="H2915" s="76">
        <v>14850</v>
      </c>
      <c r="I2915" s="86"/>
      <c r="J2915" s="108"/>
      <c r="K2915" s="127">
        <v>0.8805400645729381</v>
      </c>
    </row>
    <row r="2916" spans="1:11" s="35" customFormat="1" x14ac:dyDescent="0.2">
      <c r="A2916" s="79" t="s">
        <v>4126</v>
      </c>
      <c r="B2916" s="123" t="s">
        <v>4154</v>
      </c>
      <c r="C2916" s="123" t="s">
        <v>317</v>
      </c>
      <c r="D2916" s="89">
        <v>30069841</v>
      </c>
      <c r="E2916" s="85">
        <v>31</v>
      </c>
      <c r="F2916" s="116" t="s">
        <v>4155</v>
      </c>
      <c r="G2916" s="124">
        <v>92275</v>
      </c>
      <c r="H2916" s="76">
        <v>48875</v>
      </c>
      <c r="I2916" s="86"/>
      <c r="J2916" s="108"/>
      <c r="K2916" s="127">
        <v>0.71155784340287187</v>
      </c>
    </row>
    <row r="2917" spans="1:11" s="35" customFormat="1" x14ac:dyDescent="0.2">
      <c r="A2917" s="79" t="s">
        <v>4126</v>
      </c>
      <c r="B2917" s="123" t="s">
        <v>4156</v>
      </c>
      <c r="C2917" s="123" t="s">
        <v>317</v>
      </c>
      <c r="D2917" s="89">
        <v>30074166</v>
      </c>
      <c r="E2917" s="85">
        <v>31</v>
      </c>
      <c r="F2917" s="116" t="s">
        <v>4157</v>
      </c>
      <c r="G2917" s="124">
        <v>40272</v>
      </c>
      <c r="H2917" s="76">
        <v>9899</v>
      </c>
      <c r="I2917" s="86"/>
      <c r="J2917" s="108"/>
      <c r="K2917" s="127">
        <v>0.45063567739372268</v>
      </c>
    </row>
    <row r="2918" spans="1:11" s="35" customFormat="1" x14ac:dyDescent="0.2">
      <c r="A2918" s="79" t="s">
        <v>4126</v>
      </c>
      <c r="B2918" s="123" t="s">
        <v>4131</v>
      </c>
      <c r="C2918" s="123" t="s">
        <v>317</v>
      </c>
      <c r="D2918" s="89">
        <v>30075290</v>
      </c>
      <c r="E2918" s="85">
        <v>31</v>
      </c>
      <c r="F2918" s="116" t="s">
        <v>4158</v>
      </c>
      <c r="G2918" s="124">
        <v>263561</v>
      </c>
      <c r="H2918" s="76">
        <v>0</v>
      </c>
      <c r="I2918" s="86"/>
      <c r="J2918" s="108"/>
      <c r="K2918" s="127">
        <v>0.866953001392467</v>
      </c>
    </row>
    <row r="2919" spans="1:11" s="35" customFormat="1" x14ac:dyDescent="0.2">
      <c r="A2919" s="79" t="s">
        <v>4126</v>
      </c>
      <c r="B2919" s="123" t="s">
        <v>4159</v>
      </c>
      <c r="C2919" s="123" t="s">
        <v>317</v>
      </c>
      <c r="D2919" s="89">
        <v>30076302</v>
      </c>
      <c r="E2919" s="85">
        <v>31</v>
      </c>
      <c r="F2919" s="123" t="s">
        <v>4160</v>
      </c>
      <c r="G2919" s="124">
        <v>183627</v>
      </c>
      <c r="H2919" s="124">
        <v>61895</v>
      </c>
      <c r="I2919" s="125"/>
      <c r="J2919" s="126"/>
      <c r="K2919" s="127">
        <v>0.48700899105251405</v>
      </c>
    </row>
    <row r="2920" spans="1:11" s="35" customFormat="1" x14ac:dyDescent="0.2">
      <c r="A2920" s="79" t="s">
        <v>4126</v>
      </c>
      <c r="B2920" s="123" t="s">
        <v>4161</v>
      </c>
      <c r="C2920" s="123" t="s">
        <v>317</v>
      </c>
      <c r="D2920" s="89">
        <v>30076920</v>
      </c>
      <c r="E2920" s="85">
        <v>31</v>
      </c>
      <c r="F2920" s="123" t="s">
        <v>4162</v>
      </c>
      <c r="G2920" s="124">
        <v>52569</v>
      </c>
      <c r="H2920" s="124">
        <v>11215</v>
      </c>
      <c r="I2920" s="125"/>
      <c r="J2920" s="126"/>
      <c r="K2920" s="127">
        <v>0.99998097738210734</v>
      </c>
    </row>
    <row r="2921" spans="1:11" s="35" customFormat="1" x14ac:dyDescent="0.2">
      <c r="A2921" s="79" t="s">
        <v>4126</v>
      </c>
      <c r="B2921" s="123" t="s">
        <v>4159</v>
      </c>
      <c r="C2921" s="123" t="s">
        <v>317</v>
      </c>
      <c r="D2921" s="89">
        <v>30079057</v>
      </c>
      <c r="E2921" s="85">
        <v>31</v>
      </c>
      <c r="F2921" s="123" t="s">
        <v>4163</v>
      </c>
      <c r="G2921" s="124">
        <v>32933</v>
      </c>
      <c r="H2921" s="124">
        <v>0</v>
      </c>
      <c r="I2921" s="125"/>
      <c r="J2921" s="126"/>
      <c r="K2921" s="127">
        <v>0.55682749825403088</v>
      </c>
    </row>
    <row r="2922" spans="1:11" s="35" customFormat="1" x14ac:dyDescent="0.2">
      <c r="A2922" s="79" t="s">
        <v>4126</v>
      </c>
      <c r="B2922" s="123" t="s">
        <v>4164</v>
      </c>
      <c r="C2922" s="123" t="s">
        <v>317</v>
      </c>
      <c r="D2922" s="89">
        <v>30080981</v>
      </c>
      <c r="E2922" s="85">
        <v>31</v>
      </c>
      <c r="F2922" s="123" t="s">
        <v>4165</v>
      </c>
      <c r="G2922" s="124">
        <v>33501</v>
      </c>
      <c r="H2922" s="124">
        <v>0</v>
      </c>
      <c r="I2922" s="125"/>
      <c r="J2922" s="126"/>
      <c r="K2922" s="127">
        <v>0.55192382316945765</v>
      </c>
    </row>
    <row r="2923" spans="1:11" s="35" customFormat="1" x14ac:dyDescent="0.2">
      <c r="A2923" s="79" t="s">
        <v>4126</v>
      </c>
      <c r="B2923" s="74" t="s">
        <v>4127</v>
      </c>
      <c r="C2923" s="79" t="s">
        <v>317</v>
      </c>
      <c r="D2923" s="78">
        <v>30084193</v>
      </c>
      <c r="E2923" s="85">
        <v>31</v>
      </c>
      <c r="F2923" s="123" t="s">
        <v>4166</v>
      </c>
      <c r="G2923" s="124">
        <v>37238</v>
      </c>
      <c r="H2923" s="124">
        <v>8250</v>
      </c>
      <c r="I2923" s="125"/>
      <c r="J2923" s="126"/>
      <c r="K2923" s="127">
        <v>0.22154788119662711</v>
      </c>
    </row>
    <row r="2924" spans="1:11" s="35" customFormat="1" x14ac:dyDescent="0.2">
      <c r="A2924" s="79" t="s">
        <v>4126</v>
      </c>
      <c r="B2924" s="123" t="s">
        <v>4127</v>
      </c>
      <c r="C2924" s="123" t="s">
        <v>317</v>
      </c>
      <c r="D2924" s="89">
        <v>30084194</v>
      </c>
      <c r="E2924" s="85">
        <v>31</v>
      </c>
      <c r="F2924" s="123" t="s">
        <v>4167</v>
      </c>
      <c r="G2924" s="124">
        <v>38500</v>
      </c>
      <c r="H2924" s="124">
        <v>11550</v>
      </c>
      <c r="I2924" s="125"/>
      <c r="J2924" s="126"/>
      <c r="K2924" s="127">
        <v>0.3</v>
      </c>
    </row>
    <row r="2925" spans="1:11" s="35" customFormat="1" x14ac:dyDescent="0.2">
      <c r="A2925" s="79" t="s">
        <v>4126</v>
      </c>
      <c r="B2925" s="123" t="s">
        <v>4127</v>
      </c>
      <c r="C2925" s="123" t="s">
        <v>317</v>
      </c>
      <c r="D2925" s="89">
        <v>30084212</v>
      </c>
      <c r="E2925" s="85">
        <v>31</v>
      </c>
      <c r="F2925" s="123" t="s">
        <v>4168</v>
      </c>
      <c r="G2925" s="124">
        <v>38500</v>
      </c>
      <c r="H2925" s="124">
        <v>8321</v>
      </c>
      <c r="I2925" s="125"/>
      <c r="J2925" s="126"/>
      <c r="K2925" s="127">
        <v>0.21612987012987012</v>
      </c>
    </row>
    <row r="2926" spans="1:11" s="35" customFormat="1" x14ac:dyDescent="0.2">
      <c r="A2926" s="79" t="s">
        <v>4126</v>
      </c>
      <c r="B2926" s="123" t="s">
        <v>4129</v>
      </c>
      <c r="C2926" s="123" t="s">
        <v>317</v>
      </c>
      <c r="D2926" s="89">
        <v>30084551</v>
      </c>
      <c r="E2926" s="85">
        <v>31</v>
      </c>
      <c r="F2926" s="116" t="s">
        <v>4169</v>
      </c>
      <c r="G2926" s="124">
        <v>98500</v>
      </c>
      <c r="H2926" s="76">
        <v>3500</v>
      </c>
      <c r="I2926" s="86"/>
      <c r="J2926" s="108"/>
      <c r="K2926" s="127">
        <v>3.553299492385787E-2</v>
      </c>
    </row>
    <row r="2927" spans="1:11" s="35" customFormat="1" x14ac:dyDescent="0.2">
      <c r="A2927" s="79" t="s">
        <v>4126</v>
      </c>
      <c r="B2927" s="123" t="s">
        <v>4152</v>
      </c>
      <c r="C2927" s="123" t="s">
        <v>317</v>
      </c>
      <c r="D2927" s="89">
        <v>30084956</v>
      </c>
      <c r="E2927" s="85">
        <v>31</v>
      </c>
      <c r="F2927" s="116" t="s">
        <v>4170</v>
      </c>
      <c r="G2927" s="124">
        <v>25638</v>
      </c>
      <c r="H2927" s="76">
        <v>4492</v>
      </c>
      <c r="I2927" s="86"/>
      <c r="J2927" s="108"/>
      <c r="K2927" s="127">
        <v>0.17520867462360559</v>
      </c>
    </row>
    <row r="2928" spans="1:11" s="35" customFormat="1" x14ac:dyDescent="0.2">
      <c r="A2928" s="79" t="s">
        <v>4126</v>
      </c>
      <c r="B2928" s="74" t="s">
        <v>4147</v>
      </c>
      <c r="C2928" s="79" t="s">
        <v>317</v>
      </c>
      <c r="D2928" s="78">
        <v>30091981</v>
      </c>
      <c r="E2928" s="85">
        <v>31</v>
      </c>
      <c r="F2928" s="116" t="s">
        <v>4171</v>
      </c>
      <c r="G2928" s="124">
        <v>42978</v>
      </c>
      <c r="H2928" s="76">
        <v>0</v>
      </c>
      <c r="I2928" s="86"/>
      <c r="J2928" s="108"/>
      <c r="K2928" s="127">
        <v>0.56086835124947643</v>
      </c>
    </row>
    <row r="2929" spans="1:11" s="35" customFormat="1" x14ac:dyDescent="0.2">
      <c r="A2929" s="79" t="s">
        <v>4126</v>
      </c>
      <c r="B2929" s="117" t="s">
        <v>4150</v>
      </c>
      <c r="C2929" s="79" t="s">
        <v>317</v>
      </c>
      <c r="D2929" s="89">
        <v>30092358</v>
      </c>
      <c r="E2929" s="85">
        <v>31</v>
      </c>
      <c r="F2929" s="116" t="s">
        <v>4172</v>
      </c>
      <c r="G2929" s="124">
        <v>36616</v>
      </c>
      <c r="H2929" s="76">
        <v>15840</v>
      </c>
      <c r="I2929" s="86"/>
      <c r="J2929" s="108"/>
      <c r="K2929" s="127">
        <v>0.97539327070133275</v>
      </c>
    </row>
    <row r="2930" spans="1:11" s="35" customFormat="1" x14ac:dyDescent="0.2">
      <c r="A2930" s="79" t="s">
        <v>4126</v>
      </c>
      <c r="B2930" s="123" t="s">
        <v>4143</v>
      </c>
      <c r="C2930" s="123" t="s">
        <v>317</v>
      </c>
      <c r="D2930" s="89">
        <v>30095104</v>
      </c>
      <c r="E2930" s="85">
        <v>31</v>
      </c>
      <c r="F2930" s="116" t="s">
        <v>4173</v>
      </c>
      <c r="G2930" s="124">
        <v>297217</v>
      </c>
      <c r="H2930" s="76">
        <v>60327</v>
      </c>
      <c r="I2930" s="86"/>
      <c r="J2930" s="108"/>
      <c r="K2930" s="127">
        <v>0.73100461952041773</v>
      </c>
    </row>
    <row r="2931" spans="1:11" s="35" customFormat="1" x14ac:dyDescent="0.2">
      <c r="A2931" s="79" t="s">
        <v>4126</v>
      </c>
      <c r="B2931" s="74" t="s">
        <v>4147</v>
      </c>
      <c r="C2931" s="79" t="s">
        <v>317</v>
      </c>
      <c r="D2931" s="89">
        <v>30095197</v>
      </c>
      <c r="E2931" s="85">
        <v>31</v>
      </c>
      <c r="F2931" s="116" t="s">
        <v>4174</v>
      </c>
      <c r="G2931" s="124">
        <v>283800</v>
      </c>
      <c r="H2931" s="76">
        <v>37595</v>
      </c>
      <c r="I2931" s="86"/>
      <c r="J2931" s="108"/>
      <c r="K2931" s="127">
        <v>0.97174770965468638</v>
      </c>
    </row>
    <row r="2932" spans="1:11" s="35" customFormat="1" x14ac:dyDescent="0.2">
      <c r="A2932" s="79" t="s">
        <v>4126</v>
      </c>
      <c r="B2932" s="123" t="s">
        <v>4152</v>
      </c>
      <c r="C2932" s="129" t="s">
        <v>317</v>
      </c>
      <c r="D2932" s="89">
        <v>30096155</v>
      </c>
      <c r="E2932" s="85">
        <v>31</v>
      </c>
      <c r="F2932" s="123" t="s">
        <v>4175</v>
      </c>
      <c r="G2932" s="124">
        <v>51116</v>
      </c>
      <c r="H2932" s="124">
        <v>0</v>
      </c>
      <c r="I2932" s="125"/>
      <c r="J2932" s="126"/>
      <c r="K2932" s="127">
        <v>0.14609906878472495</v>
      </c>
    </row>
    <row r="2933" spans="1:11" s="35" customFormat="1" x14ac:dyDescent="0.2">
      <c r="A2933" s="79" t="s">
        <v>4126</v>
      </c>
      <c r="B2933" s="123" t="s">
        <v>4161</v>
      </c>
      <c r="C2933" s="123" t="s">
        <v>317</v>
      </c>
      <c r="D2933" s="89">
        <v>30096407</v>
      </c>
      <c r="E2933" s="85">
        <v>31</v>
      </c>
      <c r="F2933" s="123" t="s">
        <v>4176</v>
      </c>
      <c r="G2933" s="124">
        <v>14909</v>
      </c>
      <c r="H2933" s="124">
        <v>0</v>
      </c>
      <c r="I2933" s="125"/>
      <c r="J2933" s="126"/>
      <c r="K2933" s="127">
        <v>0.13475082165135152</v>
      </c>
    </row>
    <row r="2934" spans="1:11" s="35" customFormat="1" x14ac:dyDescent="0.2">
      <c r="A2934" s="79" t="s">
        <v>4126</v>
      </c>
      <c r="B2934" s="123" t="s">
        <v>4127</v>
      </c>
      <c r="C2934" s="128" t="s">
        <v>317</v>
      </c>
      <c r="D2934" s="89">
        <v>30100364</v>
      </c>
      <c r="E2934" s="85">
        <v>31</v>
      </c>
      <c r="F2934" s="123" t="s">
        <v>4177</v>
      </c>
      <c r="G2934" s="124">
        <v>29459</v>
      </c>
      <c r="H2934" s="124">
        <v>5156</v>
      </c>
      <c r="I2934" s="125"/>
      <c r="J2934" s="126"/>
      <c r="K2934" s="127">
        <v>0.68844835194677345</v>
      </c>
    </row>
    <row r="2935" spans="1:11" s="35" customFormat="1" x14ac:dyDescent="0.2">
      <c r="A2935" s="79" t="s">
        <v>4126</v>
      </c>
      <c r="B2935" s="123" t="s">
        <v>4127</v>
      </c>
      <c r="C2935" s="123" t="s">
        <v>317</v>
      </c>
      <c r="D2935" s="89">
        <v>30100368</v>
      </c>
      <c r="E2935" s="85">
        <v>31</v>
      </c>
      <c r="F2935" s="123" t="s">
        <v>4178</v>
      </c>
      <c r="G2935" s="124">
        <v>33507</v>
      </c>
      <c r="H2935" s="124">
        <v>8251</v>
      </c>
      <c r="I2935" s="125"/>
      <c r="J2935" s="126"/>
      <c r="K2935" s="127">
        <v>0.80293669979407289</v>
      </c>
    </row>
    <row r="2936" spans="1:11" s="35" customFormat="1" x14ac:dyDescent="0.2">
      <c r="A2936" s="79" t="s">
        <v>4126</v>
      </c>
      <c r="B2936" s="123" t="s">
        <v>4150</v>
      </c>
      <c r="C2936" s="128" t="s">
        <v>317</v>
      </c>
      <c r="D2936" s="89">
        <v>30102680</v>
      </c>
      <c r="E2936" s="85">
        <v>31</v>
      </c>
      <c r="F2936" s="116" t="s">
        <v>4179</v>
      </c>
      <c r="G2936" s="124">
        <v>37999</v>
      </c>
      <c r="H2936" s="76">
        <v>8855</v>
      </c>
      <c r="I2936" s="86"/>
      <c r="J2936" s="108"/>
      <c r="K2936" s="127">
        <v>0.67883365351719782</v>
      </c>
    </row>
    <row r="2937" spans="1:11" s="35" customFormat="1" x14ac:dyDescent="0.2">
      <c r="A2937" s="79" t="s">
        <v>4126</v>
      </c>
      <c r="B2937" s="123" t="s">
        <v>4150</v>
      </c>
      <c r="C2937" s="123" t="s">
        <v>317</v>
      </c>
      <c r="D2937" s="89">
        <v>30102693</v>
      </c>
      <c r="E2937" s="85">
        <v>31</v>
      </c>
      <c r="F2937" s="116" t="s">
        <v>4180</v>
      </c>
      <c r="G2937" s="124">
        <v>37477</v>
      </c>
      <c r="H2937" s="76">
        <v>5621</v>
      </c>
      <c r="I2937" s="86"/>
      <c r="J2937" s="108"/>
      <c r="K2937" s="127">
        <v>0.41243962963951225</v>
      </c>
    </row>
    <row r="2938" spans="1:11" s="35" customFormat="1" x14ac:dyDescent="0.2">
      <c r="A2938" s="79" t="s">
        <v>4126</v>
      </c>
      <c r="B2938" s="123" t="s">
        <v>4156</v>
      </c>
      <c r="C2938" s="123" t="s">
        <v>317</v>
      </c>
      <c r="D2938" s="89">
        <v>30104202</v>
      </c>
      <c r="E2938" s="85">
        <v>31</v>
      </c>
      <c r="F2938" s="116" t="s">
        <v>4181</v>
      </c>
      <c r="G2938" s="124">
        <v>37477</v>
      </c>
      <c r="H2938" s="76">
        <v>0</v>
      </c>
      <c r="I2938" s="86"/>
      <c r="J2938" s="108"/>
      <c r="K2938" s="127">
        <v>0.56066387384262351</v>
      </c>
    </row>
    <row r="2939" spans="1:11" s="35" customFormat="1" x14ac:dyDescent="0.2">
      <c r="A2939" s="79" t="s">
        <v>4126</v>
      </c>
      <c r="B2939" s="123" t="s">
        <v>4131</v>
      </c>
      <c r="C2939" s="123" t="s">
        <v>317</v>
      </c>
      <c r="D2939" s="89">
        <v>30118762</v>
      </c>
      <c r="E2939" s="85">
        <v>31</v>
      </c>
      <c r="F2939" s="123" t="s">
        <v>4182</v>
      </c>
      <c r="G2939" s="124">
        <v>42200</v>
      </c>
      <c r="H2939" s="124">
        <v>0</v>
      </c>
      <c r="I2939" s="125"/>
      <c r="J2939" s="126"/>
      <c r="K2939" s="127">
        <v>0.81426540284360194</v>
      </c>
    </row>
    <row r="2940" spans="1:11" s="35" customFormat="1" x14ac:dyDescent="0.2">
      <c r="A2940" s="79" t="s">
        <v>4126</v>
      </c>
      <c r="B2940" s="123" t="s">
        <v>4183</v>
      </c>
      <c r="C2940" s="123" t="s">
        <v>317</v>
      </c>
      <c r="D2940" s="89">
        <v>30119003</v>
      </c>
      <c r="E2940" s="85">
        <v>31</v>
      </c>
      <c r="F2940" s="123" t="s">
        <v>4184</v>
      </c>
      <c r="G2940" s="124">
        <v>91019</v>
      </c>
      <c r="H2940" s="124">
        <v>0</v>
      </c>
      <c r="I2940" s="125"/>
      <c r="J2940" s="126"/>
      <c r="K2940" s="127">
        <v>4.305694415451719E-2</v>
      </c>
    </row>
    <row r="2941" spans="1:11" s="35" customFormat="1" x14ac:dyDescent="0.2">
      <c r="A2941" s="79" t="s">
        <v>4126</v>
      </c>
      <c r="B2941" s="123" t="s">
        <v>4152</v>
      </c>
      <c r="C2941" s="123" t="s">
        <v>317</v>
      </c>
      <c r="D2941" s="89">
        <v>30120194</v>
      </c>
      <c r="E2941" s="85">
        <v>31</v>
      </c>
      <c r="F2941" s="123" t="s">
        <v>4185</v>
      </c>
      <c r="G2941" s="124">
        <v>10256</v>
      </c>
      <c r="H2941" s="124">
        <v>0</v>
      </c>
      <c r="I2941" s="125"/>
      <c r="J2941" s="126"/>
      <c r="K2941" s="104">
        <v>0</v>
      </c>
    </row>
    <row r="2942" spans="1:11" s="35" customFormat="1" x14ac:dyDescent="0.2">
      <c r="A2942" s="79" t="s">
        <v>4126</v>
      </c>
      <c r="B2942" s="123" t="s">
        <v>4186</v>
      </c>
      <c r="C2942" s="123" t="s">
        <v>317</v>
      </c>
      <c r="D2942" s="89">
        <v>30136315</v>
      </c>
      <c r="E2942" s="85">
        <v>31</v>
      </c>
      <c r="F2942" s="123" t="s">
        <v>4187</v>
      </c>
      <c r="G2942" s="124">
        <v>94982</v>
      </c>
      <c r="H2942" s="124">
        <v>26193</v>
      </c>
      <c r="I2942" s="125"/>
      <c r="J2942" s="126"/>
      <c r="K2942" s="127">
        <v>0.99997894337874549</v>
      </c>
    </row>
    <row r="2943" spans="1:11" s="35" customFormat="1" x14ac:dyDescent="0.2">
      <c r="A2943" s="79" t="s">
        <v>4126</v>
      </c>
      <c r="B2943" s="123" t="s">
        <v>4133</v>
      </c>
      <c r="C2943" s="123" t="s">
        <v>317</v>
      </c>
      <c r="D2943" s="89">
        <v>30155873</v>
      </c>
      <c r="E2943" s="85">
        <v>31</v>
      </c>
      <c r="F2943" s="123" t="s">
        <v>4188</v>
      </c>
      <c r="G2943" s="124">
        <v>29458</v>
      </c>
      <c r="H2943" s="124">
        <v>4453</v>
      </c>
      <c r="I2943" s="125"/>
      <c r="J2943" s="126"/>
      <c r="K2943" s="127">
        <v>0.70025120510557404</v>
      </c>
    </row>
    <row r="2944" spans="1:11" s="35" customFormat="1" x14ac:dyDescent="0.2">
      <c r="A2944" s="79" t="s">
        <v>4126</v>
      </c>
      <c r="B2944" s="129" t="s">
        <v>4133</v>
      </c>
      <c r="C2944" s="129" t="s">
        <v>317</v>
      </c>
      <c r="D2944" s="89">
        <v>30177123</v>
      </c>
      <c r="E2944" s="85">
        <v>31</v>
      </c>
      <c r="F2944" s="123" t="s">
        <v>4189</v>
      </c>
      <c r="G2944" s="124">
        <v>37400</v>
      </c>
      <c r="H2944" s="124">
        <v>6550</v>
      </c>
      <c r="I2944" s="125"/>
      <c r="J2944" s="126"/>
      <c r="K2944" s="127">
        <v>0.1751336898395722</v>
      </c>
    </row>
    <row r="2945" spans="1:11" s="35" customFormat="1" x14ac:dyDescent="0.2">
      <c r="A2945" s="79" t="s">
        <v>4126</v>
      </c>
      <c r="B2945" s="123" t="s">
        <v>4154</v>
      </c>
      <c r="C2945" s="123" t="s">
        <v>317</v>
      </c>
      <c r="D2945" s="89">
        <v>30236022</v>
      </c>
      <c r="E2945" s="85">
        <v>31</v>
      </c>
      <c r="F2945" s="116" t="s">
        <v>4190</v>
      </c>
      <c r="G2945" s="124">
        <v>52859</v>
      </c>
      <c r="H2945" s="76">
        <v>33471</v>
      </c>
      <c r="I2945" s="86"/>
      <c r="J2945" s="108"/>
      <c r="K2945" s="127">
        <v>0.67674379008305119</v>
      </c>
    </row>
    <row r="2946" spans="1:11" s="35" customFormat="1" x14ac:dyDescent="0.2">
      <c r="A2946" s="79" t="s">
        <v>4126</v>
      </c>
      <c r="B2946" s="123" t="s">
        <v>4191</v>
      </c>
      <c r="C2946" s="129" t="s">
        <v>317</v>
      </c>
      <c r="D2946" s="89">
        <v>30242322</v>
      </c>
      <c r="E2946" s="85">
        <v>31</v>
      </c>
      <c r="F2946" s="116" t="s">
        <v>4192</v>
      </c>
      <c r="G2946" s="124">
        <v>122618</v>
      </c>
      <c r="H2946" s="76">
        <v>9800</v>
      </c>
      <c r="I2946" s="86"/>
      <c r="J2946" s="108"/>
      <c r="K2946" s="127">
        <v>0.91657016098778321</v>
      </c>
    </row>
    <row r="2947" spans="1:11" s="35" customFormat="1" x14ac:dyDescent="0.2">
      <c r="A2947" s="79" t="s">
        <v>4126</v>
      </c>
      <c r="B2947" s="123" t="s">
        <v>4131</v>
      </c>
      <c r="C2947" s="123" t="s">
        <v>317</v>
      </c>
      <c r="D2947" s="89">
        <v>30249672</v>
      </c>
      <c r="E2947" s="85">
        <v>31</v>
      </c>
      <c r="F2947" s="116" t="s">
        <v>4193</v>
      </c>
      <c r="G2947" s="124">
        <v>154486</v>
      </c>
      <c r="H2947" s="76">
        <v>2886</v>
      </c>
      <c r="I2947" s="86"/>
      <c r="J2947" s="108"/>
      <c r="K2947" s="127">
        <v>1.8681304454772601E-2</v>
      </c>
    </row>
    <row r="2948" spans="1:11" s="35" customFormat="1" x14ac:dyDescent="0.2">
      <c r="A2948" s="79" t="s">
        <v>4126</v>
      </c>
      <c r="B2948" s="123" t="s">
        <v>4133</v>
      </c>
      <c r="C2948" s="123" t="s">
        <v>317</v>
      </c>
      <c r="D2948" s="89">
        <v>30271873</v>
      </c>
      <c r="E2948" s="85">
        <v>31</v>
      </c>
      <c r="F2948" s="116" t="s">
        <v>4194</v>
      </c>
      <c r="G2948" s="124">
        <v>20293</v>
      </c>
      <c r="H2948" s="76">
        <v>1291</v>
      </c>
      <c r="I2948" s="86"/>
      <c r="J2948" s="108"/>
      <c r="K2948" s="127">
        <v>1</v>
      </c>
    </row>
    <row r="2949" spans="1:11" s="35" customFormat="1" x14ac:dyDescent="0.2">
      <c r="A2949" s="79" t="s">
        <v>4126</v>
      </c>
      <c r="B2949" s="123" t="s">
        <v>4147</v>
      </c>
      <c r="C2949" s="123" t="s">
        <v>317</v>
      </c>
      <c r="D2949" s="89">
        <v>30292973</v>
      </c>
      <c r="E2949" s="85">
        <v>31</v>
      </c>
      <c r="F2949" s="116" t="s">
        <v>4195</v>
      </c>
      <c r="G2949" s="124">
        <v>34201</v>
      </c>
      <c r="H2949" s="76">
        <v>0</v>
      </c>
      <c r="I2949" s="86"/>
      <c r="J2949" s="108"/>
      <c r="K2949" s="104">
        <v>0</v>
      </c>
    </row>
    <row r="2950" spans="1:11" s="35" customFormat="1" x14ac:dyDescent="0.2">
      <c r="A2950" s="79" t="s">
        <v>4126</v>
      </c>
      <c r="B2950" s="123" t="s">
        <v>4131</v>
      </c>
      <c r="C2950" s="128" t="s">
        <v>317</v>
      </c>
      <c r="D2950" s="89">
        <v>30297872</v>
      </c>
      <c r="E2950" s="85">
        <v>31</v>
      </c>
      <c r="F2950" s="116" t="s">
        <v>4196</v>
      </c>
      <c r="G2950" s="124">
        <v>78342</v>
      </c>
      <c r="H2950" s="76">
        <v>6000</v>
      </c>
      <c r="I2950" s="86"/>
      <c r="J2950" s="108"/>
      <c r="K2950" s="127">
        <v>0.97447090960149085</v>
      </c>
    </row>
    <row r="2951" spans="1:11" s="35" customFormat="1" x14ac:dyDescent="0.2">
      <c r="A2951" s="79" t="s">
        <v>4126</v>
      </c>
      <c r="B2951" s="123" t="s">
        <v>4159</v>
      </c>
      <c r="C2951" s="123" t="s">
        <v>317</v>
      </c>
      <c r="D2951" s="89">
        <v>30312223</v>
      </c>
      <c r="E2951" s="85">
        <v>31</v>
      </c>
      <c r="F2951" s="116" t="s">
        <v>4197</v>
      </c>
      <c r="G2951" s="124">
        <v>287424</v>
      </c>
      <c r="H2951" s="76">
        <v>4836</v>
      </c>
      <c r="I2951" s="86"/>
      <c r="J2951" s="108"/>
      <c r="K2951" s="127">
        <v>1.6825317301269203E-2</v>
      </c>
    </row>
    <row r="2952" spans="1:11" s="35" customFormat="1" x14ac:dyDescent="0.2">
      <c r="A2952" s="79" t="s">
        <v>4126</v>
      </c>
      <c r="B2952" s="123" t="s">
        <v>4147</v>
      </c>
      <c r="C2952" s="123" t="s">
        <v>317</v>
      </c>
      <c r="D2952" s="89">
        <v>30314422</v>
      </c>
      <c r="E2952" s="85">
        <v>31</v>
      </c>
      <c r="F2952" s="123" t="s">
        <v>4198</v>
      </c>
      <c r="G2952" s="124">
        <v>511900</v>
      </c>
      <c r="H2952" s="124">
        <v>0</v>
      </c>
      <c r="I2952" s="125"/>
      <c r="J2952" s="126"/>
      <c r="K2952" s="127">
        <v>0.75600703262355928</v>
      </c>
    </row>
    <row r="2953" spans="1:11" s="35" customFormat="1" x14ac:dyDescent="0.2">
      <c r="A2953" s="79" t="s">
        <v>4126</v>
      </c>
      <c r="B2953" s="123" t="s">
        <v>4143</v>
      </c>
      <c r="C2953" s="123" t="s">
        <v>317</v>
      </c>
      <c r="D2953" s="89">
        <v>30343539</v>
      </c>
      <c r="E2953" s="85">
        <v>31</v>
      </c>
      <c r="F2953" s="123" t="s">
        <v>4199</v>
      </c>
      <c r="G2953" s="124">
        <v>673805</v>
      </c>
      <c r="H2953" s="124">
        <v>1730</v>
      </c>
      <c r="I2953" s="125"/>
      <c r="J2953" s="126"/>
      <c r="K2953" s="104">
        <v>0</v>
      </c>
    </row>
    <row r="2954" spans="1:11" s="35" customFormat="1" x14ac:dyDescent="0.2">
      <c r="A2954" s="79" t="s">
        <v>4126</v>
      </c>
      <c r="B2954" s="123" t="s">
        <v>4143</v>
      </c>
      <c r="C2954" s="123" t="s">
        <v>317</v>
      </c>
      <c r="D2954" s="89">
        <v>30348575</v>
      </c>
      <c r="E2954" s="85">
        <v>31</v>
      </c>
      <c r="F2954" s="116" t="s">
        <v>4200</v>
      </c>
      <c r="G2954" s="124">
        <v>34080</v>
      </c>
      <c r="H2954" s="76">
        <v>24000</v>
      </c>
      <c r="I2954" s="86"/>
      <c r="J2954" s="108"/>
      <c r="K2954" s="127">
        <v>0.70422535211267601</v>
      </c>
    </row>
    <row r="2955" spans="1:11" s="35" customFormat="1" x14ac:dyDescent="0.2">
      <c r="A2955" s="79" t="s">
        <v>4126</v>
      </c>
      <c r="B2955" s="123" t="s">
        <v>4201</v>
      </c>
      <c r="C2955" s="123" t="s">
        <v>317</v>
      </c>
      <c r="D2955" s="89">
        <v>30349028</v>
      </c>
      <c r="E2955" s="85">
        <v>31</v>
      </c>
      <c r="F2955" s="116" t="s">
        <v>4202</v>
      </c>
      <c r="G2955" s="124">
        <v>19252</v>
      </c>
      <c r="H2955" s="76">
        <v>0</v>
      </c>
      <c r="I2955" s="86"/>
      <c r="J2955" s="108"/>
      <c r="K2955" s="104">
        <v>0</v>
      </c>
    </row>
    <row r="2956" spans="1:11" s="35" customFormat="1" x14ac:dyDescent="0.2">
      <c r="A2956" s="79" t="s">
        <v>4126</v>
      </c>
      <c r="B2956" s="123" t="s">
        <v>4129</v>
      </c>
      <c r="C2956" s="123" t="s">
        <v>317</v>
      </c>
      <c r="D2956" s="89">
        <v>30356131</v>
      </c>
      <c r="E2956" s="85">
        <v>31</v>
      </c>
      <c r="F2956" s="116" t="s">
        <v>4203</v>
      </c>
      <c r="G2956" s="124">
        <v>47951</v>
      </c>
      <c r="H2956" s="76">
        <v>9814</v>
      </c>
      <c r="I2956" s="86"/>
      <c r="J2956" s="108"/>
      <c r="K2956" s="127">
        <v>0.20466726449917624</v>
      </c>
    </row>
    <row r="2957" spans="1:11" s="35" customFormat="1" x14ac:dyDescent="0.2">
      <c r="A2957" s="79" t="s">
        <v>4126</v>
      </c>
      <c r="B2957" s="123" t="s">
        <v>4204</v>
      </c>
      <c r="C2957" s="123" t="s">
        <v>317</v>
      </c>
      <c r="D2957" s="89">
        <v>30360326</v>
      </c>
      <c r="E2957" s="85">
        <v>31</v>
      </c>
      <c r="F2957" s="116" t="s">
        <v>4205</v>
      </c>
      <c r="G2957" s="124">
        <v>32101</v>
      </c>
      <c r="H2957" s="76">
        <v>24778</v>
      </c>
      <c r="I2957" s="86"/>
      <c r="J2957" s="108"/>
      <c r="K2957" s="127">
        <v>0.77187626553689914</v>
      </c>
    </row>
    <row r="2958" spans="1:11" s="35" customFormat="1" x14ac:dyDescent="0.2">
      <c r="A2958" s="79" t="s">
        <v>4126</v>
      </c>
      <c r="B2958" s="123" t="s">
        <v>4206</v>
      </c>
      <c r="C2958" s="123" t="s">
        <v>317</v>
      </c>
      <c r="D2958" s="89">
        <v>30360375</v>
      </c>
      <c r="E2958" s="85">
        <v>31</v>
      </c>
      <c r="F2958" s="116" t="s">
        <v>4207</v>
      </c>
      <c r="G2958" s="124">
        <v>18435</v>
      </c>
      <c r="H2958" s="76">
        <v>0</v>
      </c>
      <c r="I2958" s="86"/>
      <c r="J2958" s="108"/>
      <c r="K2958" s="104">
        <v>0</v>
      </c>
    </row>
    <row r="2959" spans="1:11" s="35" customFormat="1" x14ac:dyDescent="0.2">
      <c r="A2959" s="79" t="s">
        <v>4126</v>
      </c>
      <c r="B2959" s="123" t="s">
        <v>4206</v>
      </c>
      <c r="C2959" s="123" t="s">
        <v>317</v>
      </c>
      <c r="D2959" s="89">
        <v>30360378</v>
      </c>
      <c r="E2959" s="85">
        <v>31</v>
      </c>
      <c r="F2959" s="116" t="s">
        <v>4208</v>
      </c>
      <c r="G2959" s="124">
        <v>28575</v>
      </c>
      <c r="H2959" s="76">
        <v>23778</v>
      </c>
      <c r="I2959" s="86"/>
      <c r="J2959" s="108"/>
      <c r="K2959" s="127">
        <v>0.83212598425196849</v>
      </c>
    </row>
    <row r="2960" spans="1:11" s="35" customFormat="1" x14ac:dyDescent="0.2">
      <c r="A2960" s="79" t="s">
        <v>4126</v>
      </c>
      <c r="B2960" s="123" t="s">
        <v>4159</v>
      </c>
      <c r="C2960" s="123" t="s">
        <v>317</v>
      </c>
      <c r="D2960" s="89">
        <v>30362077</v>
      </c>
      <c r="E2960" s="85">
        <v>31</v>
      </c>
      <c r="F2960" s="123" t="s">
        <v>4209</v>
      </c>
      <c r="G2960" s="124">
        <v>22243</v>
      </c>
      <c r="H2960" s="124">
        <v>1650</v>
      </c>
      <c r="I2960" s="125"/>
      <c r="J2960" s="126"/>
      <c r="K2960" s="127">
        <v>0.83815132850784513</v>
      </c>
    </row>
    <row r="2961" spans="1:11" s="35" customFormat="1" x14ac:dyDescent="0.2">
      <c r="A2961" s="79" t="s">
        <v>4126</v>
      </c>
      <c r="B2961" s="123" t="s">
        <v>4161</v>
      </c>
      <c r="C2961" s="123" t="s">
        <v>317</v>
      </c>
      <c r="D2961" s="89">
        <v>30363973</v>
      </c>
      <c r="E2961" s="85">
        <v>31</v>
      </c>
      <c r="F2961" s="123" t="s">
        <v>4210</v>
      </c>
      <c r="G2961" s="124">
        <v>38450</v>
      </c>
      <c r="H2961" s="124">
        <v>6599</v>
      </c>
      <c r="I2961" s="125"/>
      <c r="J2961" s="126"/>
      <c r="K2961" s="127">
        <v>0.47198959687906372</v>
      </c>
    </row>
    <row r="2962" spans="1:11" s="35" customFormat="1" x14ac:dyDescent="0.2">
      <c r="A2962" s="79" t="s">
        <v>4126</v>
      </c>
      <c r="B2962" s="123" t="s">
        <v>4159</v>
      </c>
      <c r="C2962" s="123" t="s">
        <v>317</v>
      </c>
      <c r="D2962" s="89">
        <v>30377222</v>
      </c>
      <c r="E2962" s="85">
        <v>31</v>
      </c>
      <c r="F2962" s="123" t="s">
        <v>4211</v>
      </c>
      <c r="G2962" s="124">
        <v>20274</v>
      </c>
      <c r="H2962" s="124">
        <v>0</v>
      </c>
      <c r="I2962" s="125"/>
      <c r="J2962" s="126"/>
      <c r="K2962" s="127">
        <v>0.11260728026043208</v>
      </c>
    </row>
    <row r="2963" spans="1:11" s="35" customFormat="1" x14ac:dyDescent="0.2">
      <c r="A2963" s="79" t="s">
        <v>4126</v>
      </c>
      <c r="B2963" s="123" t="s">
        <v>4161</v>
      </c>
      <c r="C2963" s="123" t="s">
        <v>317</v>
      </c>
      <c r="D2963" s="89">
        <v>30378922</v>
      </c>
      <c r="E2963" s="85">
        <v>31</v>
      </c>
      <c r="F2963" s="123" t="s">
        <v>4212</v>
      </c>
      <c r="G2963" s="124">
        <v>65091</v>
      </c>
      <c r="H2963" s="124">
        <v>6670</v>
      </c>
      <c r="I2963" s="125"/>
      <c r="J2963" s="126"/>
      <c r="K2963" s="127">
        <v>0.86703230861409408</v>
      </c>
    </row>
    <row r="2964" spans="1:11" s="35" customFormat="1" x14ac:dyDescent="0.2">
      <c r="A2964" s="79" t="s">
        <v>4126</v>
      </c>
      <c r="B2964" s="123" t="s">
        <v>4201</v>
      </c>
      <c r="C2964" s="128" t="s">
        <v>317</v>
      </c>
      <c r="D2964" s="89">
        <v>30393933</v>
      </c>
      <c r="E2964" s="85">
        <v>31</v>
      </c>
      <c r="F2964" s="123" t="s">
        <v>4213</v>
      </c>
      <c r="G2964" s="124">
        <v>38707</v>
      </c>
      <c r="H2964" s="124">
        <v>0</v>
      </c>
      <c r="I2964" s="125"/>
      <c r="J2964" s="126"/>
      <c r="K2964" s="104">
        <v>0</v>
      </c>
    </row>
    <row r="2965" spans="1:11" s="35" customFormat="1" x14ac:dyDescent="0.2">
      <c r="A2965" s="79" t="s">
        <v>4126</v>
      </c>
      <c r="B2965" s="123" t="s">
        <v>4214</v>
      </c>
      <c r="C2965" s="123" t="s">
        <v>317</v>
      </c>
      <c r="D2965" s="89">
        <v>30407382</v>
      </c>
      <c r="E2965" s="85">
        <v>31</v>
      </c>
      <c r="F2965" s="123" t="s">
        <v>4215</v>
      </c>
      <c r="G2965" s="124">
        <v>550390</v>
      </c>
      <c r="H2965" s="124">
        <v>3021</v>
      </c>
      <c r="I2965" s="125"/>
      <c r="J2965" s="126"/>
      <c r="K2965" s="127">
        <v>5.4888351895928346E-3</v>
      </c>
    </row>
    <row r="2966" spans="1:11" s="35" customFormat="1" x14ac:dyDescent="0.2">
      <c r="A2966" s="79" t="s">
        <v>4126</v>
      </c>
      <c r="B2966" s="123" t="s">
        <v>4216</v>
      </c>
      <c r="C2966" s="123" t="s">
        <v>317</v>
      </c>
      <c r="D2966" s="89">
        <v>30407385</v>
      </c>
      <c r="E2966" s="85">
        <v>31</v>
      </c>
      <c r="F2966" s="123" t="s">
        <v>4217</v>
      </c>
      <c r="G2966" s="124">
        <v>586197</v>
      </c>
      <c r="H2966" s="124">
        <v>3465</v>
      </c>
      <c r="I2966" s="125"/>
      <c r="J2966" s="126"/>
      <c r="K2966" s="127">
        <v>5.9109821442279642E-3</v>
      </c>
    </row>
    <row r="2967" spans="1:11" s="35" customFormat="1" x14ac:dyDescent="0.2">
      <c r="A2967" s="79" t="s">
        <v>4126</v>
      </c>
      <c r="B2967" s="123" t="s">
        <v>4218</v>
      </c>
      <c r="C2967" s="128" t="s">
        <v>317</v>
      </c>
      <c r="D2967" s="89">
        <v>30433475</v>
      </c>
      <c r="E2967" s="85">
        <v>31</v>
      </c>
      <c r="F2967" s="123" t="s">
        <v>4219</v>
      </c>
      <c r="G2967" s="124">
        <v>39651</v>
      </c>
      <c r="H2967" s="124">
        <v>0</v>
      </c>
      <c r="I2967" s="125"/>
      <c r="J2967" s="126"/>
      <c r="K2967" s="104">
        <v>0</v>
      </c>
    </row>
    <row r="2968" spans="1:11" s="35" customFormat="1" x14ac:dyDescent="0.2">
      <c r="A2968" s="79" t="s">
        <v>4126</v>
      </c>
      <c r="B2968" s="123" t="s">
        <v>4131</v>
      </c>
      <c r="C2968" s="79" t="s">
        <v>299</v>
      </c>
      <c r="D2968" s="89">
        <v>20084120</v>
      </c>
      <c r="E2968" s="85">
        <v>31</v>
      </c>
      <c r="F2968" s="123" t="s">
        <v>4220</v>
      </c>
      <c r="G2968" s="124">
        <v>2084864</v>
      </c>
      <c r="H2968" s="124">
        <v>28945</v>
      </c>
      <c r="I2968" s="125"/>
      <c r="J2968" s="126"/>
      <c r="K2968" s="127">
        <v>0.98828364823796655</v>
      </c>
    </row>
    <row r="2969" spans="1:11" s="35" customFormat="1" x14ac:dyDescent="0.2">
      <c r="A2969" s="79" t="s">
        <v>4126</v>
      </c>
      <c r="B2969" s="123" t="s">
        <v>4164</v>
      </c>
      <c r="C2969" s="79" t="s">
        <v>299</v>
      </c>
      <c r="D2969" s="89">
        <v>20098250</v>
      </c>
      <c r="E2969" s="85">
        <v>33</v>
      </c>
      <c r="F2969" s="123" t="s">
        <v>4221</v>
      </c>
      <c r="G2969" s="124">
        <v>1831761</v>
      </c>
      <c r="H2969" s="124">
        <v>775486</v>
      </c>
      <c r="I2969" s="125"/>
      <c r="J2969" s="126"/>
      <c r="K2969" s="127">
        <v>0.68703613626450177</v>
      </c>
    </row>
    <row r="2970" spans="1:11" s="35" customFormat="1" x14ac:dyDescent="0.2">
      <c r="A2970" s="79" t="s">
        <v>4126</v>
      </c>
      <c r="B2970" s="74" t="s">
        <v>4222</v>
      </c>
      <c r="C2970" s="79" t="s">
        <v>299</v>
      </c>
      <c r="D2970" s="78">
        <v>20134990</v>
      </c>
      <c r="E2970" s="85">
        <v>33</v>
      </c>
      <c r="F2970" s="116" t="s">
        <v>4223</v>
      </c>
      <c r="G2970" s="124">
        <v>6068886</v>
      </c>
      <c r="H2970" s="76">
        <v>0</v>
      </c>
      <c r="I2970" s="86"/>
      <c r="J2970" s="108"/>
      <c r="K2970" s="104">
        <v>0</v>
      </c>
    </row>
    <row r="2971" spans="1:11" s="35" customFormat="1" x14ac:dyDescent="0.2">
      <c r="A2971" s="79" t="s">
        <v>4126</v>
      </c>
      <c r="B2971" s="123" t="s">
        <v>4224</v>
      </c>
      <c r="C2971" s="79" t="s">
        <v>299</v>
      </c>
      <c r="D2971" s="89">
        <v>20151227</v>
      </c>
      <c r="E2971" s="85">
        <v>31</v>
      </c>
      <c r="F2971" s="123" t="s">
        <v>4225</v>
      </c>
      <c r="G2971" s="124">
        <v>1437918</v>
      </c>
      <c r="H2971" s="124">
        <v>187982</v>
      </c>
      <c r="I2971" s="125"/>
      <c r="J2971" s="126"/>
      <c r="K2971" s="127">
        <v>0.94123030659606455</v>
      </c>
    </row>
    <row r="2972" spans="1:11" s="35" customFormat="1" x14ac:dyDescent="0.2">
      <c r="A2972" s="79" t="s">
        <v>4126</v>
      </c>
      <c r="B2972" s="123" t="s">
        <v>4226</v>
      </c>
      <c r="C2972" s="79" t="s">
        <v>299</v>
      </c>
      <c r="D2972" s="89">
        <v>20151253</v>
      </c>
      <c r="E2972" s="85">
        <v>31</v>
      </c>
      <c r="F2972" s="123" t="s">
        <v>4227</v>
      </c>
      <c r="G2972" s="124">
        <v>2868992</v>
      </c>
      <c r="H2972" s="124">
        <v>1462418</v>
      </c>
      <c r="I2972" s="125"/>
      <c r="J2972" s="126"/>
      <c r="K2972" s="127">
        <v>0.75226560408673149</v>
      </c>
    </row>
    <row r="2973" spans="1:11" s="35" customFormat="1" x14ac:dyDescent="0.2">
      <c r="A2973" s="79" t="s">
        <v>4126</v>
      </c>
      <c r="B2973" s="123" t="s">
        <v>4161</v>
      </c>
      <c r="C2973" s="79" t="s">
        <v>299</v>
      </c>
      <c r="D2973" s="89">
        <v>20151310</v>
      </c>
      <c r="E2973" s="85">
        <v>31</v>
      </c>
      <c r="F2973" s="123" t="s">
        <v>4228</v>
      </c>
      <c r="G2973" s="124">
        <v>719607</v>
      </c>
      <c r="H2973" s="124">
        <v>117703</v>
      </c>
      <c r="I2973" s="125"/>
      <c r="J2973" s="126"/>
      <c r="K2973" s="127">
        <v>1</v>
      </c>
    </row>
    <row r="2974" spans="1:11" s="35" customFormat="1" x14ac:dyDescent="0.2">
      <c r="A2974" s="79" t="s">
        <v>4126</v>
      </c>
      <c r="B2974" s="123" t="s">
        <v>4136</v>
      </c>
      <c r="C2974" s="79" t="s">
        <v>299</v>
      </c>
      <c r="D2974" s="89">
        <v>20155824</v>
      </c>
      <c r="E2974" s="85">
        <v>31</v>
      </c>
      <c r="F2974" s="123" t="s">
        <v>4229</v>
      </c>
      <c r="G2974" s="124">
        <v>3548806</v>
      </c>
      <c r="H2974" s="124">
        <v>7089</v>
      </c>
      <c r="I2974" s="125"/>
      <c r="J2974" s="126"/>
      <c r="K2974" s="104">
        <v>0</v>
      </c>
    </row>
    <row r="2975" spans="1:11" s="35" customFormat="1" x14ac:dyDescent="0.2">
      <c r="A2975" s="79" t="s">
        <v>4126</v>
      </c>
      <c r="B2975" s="123" t="s">
        <v>4127</v>
      </c>
      <c r="C2975" s="79" t="s">
        <v>299</v>
      </c>
      <c r="D2975" s="89">
        <v>20155934</v>
      </c>
      <c r="E2975" s="85">
        <v>31</v>
      </c>
      <c r="F2975" s="123" t="s">
        <v>4230</v>
      </c>
      <c r="G2975" s="124">
        <v>4439832</v>
      </c>
      <c r="H2975" s="124">
        <v>913312</v>
      </c>
      <c r="I2975" s="125"/>
      <c r="J2975" s="126"/>
      <c r="K2975" s="127">
        <v>0.97247621081158031</v>
      </c>
    </row>
    <row r="2976" spans="1:11" s="35" customFormat="1" x14ac:dyDescent="0.2">
      <c r="A2976" s="79" t="s">
        <v>4126</v>
      </c>
      <c r="B2976" s="123" t="s">
        <v>4131</v>
      </c>
      <c r="C2976" s="79" t="s">
        <v>299</v>
      </c>
      <c r="D2976" s="89">
        <v>20160270</v>
      </c>
      <c r="E2976" s="85">
        <v>31</v>
      </c>
      <c r="F2976" s="123" t="s">
        <v>4231</v>
      </c>
      <c r="G2976" s="124">
        <v>1621375</v>
      </c>
      <c r="H2976" s="124">
        <v>0</v>
      </c>
      <c r="I2976" s="125"/>
      <c r="J2976" s="126"/>
      <c r="K2976" s="104">
        <v>0</v>
      </c>
    </row>
    <row r="2977" spans="1:11" s="35" customFormat="1" x14ac:dyDescent="0.2">
      <c r="A2977" s="79" t="s">
        <v>4126</v>
      </c>
      <c r="B2977" s="123" t="s">
        <v>4150</v>
      </c>
      <c r="C2977" s="79" t="s">
        <v>299</v>
      </c>
      <c r="D2977" s="89">
        <v>20160280</v>
      </c>
      <c r="E2977" s="85">
        <v>31</v>
      </c>
      <c r="F2977" s="123" t="s">
        <v>4232</v>
      </c>
      <c r="G2977" s="124">
        <v>640643</v>
      </c>
      <c r="H2977" s="124">
        <v>166893</v>
      </c>
      <c r="I2977" s="125"/>
      <c r="J2977" s="126"/>
      <c r="K2977" s="127">
        <v>1</v>
      </c>
    </row>
    <row r="2978" spans="1:11" s="35" customFormat="1" x14ac:dyDescent="0.2">
      <c r="A2978" s="79" t="s">
        <v>4126</v>
      </c>
      <c r="B2978" s="123" t="s">
        <v>4150</v>
      </c>
      <c r="C2978" s="79" t="s">
        <v>299</v>
      </c>
      <c r="D2978" s="89">
        <v>20162304</v>
      </c>
      <c r="E2978" s="85">
        <v>31</v>
      </c>
      <c r="F2978" s="123" t="s">
        <v>4233</v>
      </c>
      <c r="G2978" s="124">
        <v>1223581</v>
      </c>
      <c r="H2978" s="124">
        <v>20883</v>
      </c>
      <c r="I2978" s="125"/>
      <c r="J2978" s="126"/>
      <c r="K2978" s="127">
        <v>0.96102260496035818</v>
      </c>
    </row>
    <row r="2979" spans="1:11" s="35" customFormat="1" x14ac:dyDescent="0.2">
      <c r="A2979" s="79" t="s">
        <v>4126</v>
      </c>
      <c r="B2979" s="123" t="s">
        <v>4186</v>
      </c>
      <c r="C2979" s="79" t="s">
        <v>299</v>
      </c>
      <c r="D2979" s="89">
        <v>20167851</v>
      </c>
      <c r="E2979" s="85">
        <v>31</v>
      </c>
      <c r="F2979" s="123" t="s">
        <v>4234</v>
      </c>
      <c r="G2979" s="124">
        <v>2024691</v>
      </c>
      <c r="H2979" s="124">
        <v>452043</v>
      </c>
      <c r="I2979" s="125"/>
      <c r="J2979" s="126"/>
      <c r="K2979" s="127">
        <v>0.61301798644830252</v>
      </c>
    </row>
    <row r="2980" spans="1:11" s="35" customFormat="1" x14ac:dyDescent="0.2">
      <c r="A2980" s="79" t="s">
        <v>4126</v>
      </c>
      <c r="B2980" s="123" t="s">
        <v>4156</v>
      </c>
      <c r="C2980" s="79" t="s">
        <v>299</v>
      </c>
      <c r="D2980" s="89">
        <v>20167859</v>
      </c>
      <c r="E2980" s="85">
        <v>31</v>
      </c>
      <c r="F2980" s="123" t="s">
        <v>4235</v>
      </c>
      <c r="G2980" s="124">
        <v>936392</v>
      </c>
      <c r="H2980" s="124">
        <v>0</v>
      </c>
      <c r="I2980" s="125"/>
      <c r="J2980" s="126"/>
      <c r="K2980" s="104">
        <v>0</v>
      </c>
    </row>
    <row r="2981" spans="1:11" s="35" customFormat="1" x14ac:dyDescent="0.2">
      <c r="A2981" s="79" t="s">
        <v>4126</v>
      </c>
      <c r="B2981" s="123" t="s">
        <v>4131</v>
      </c>
      <c r="C2981" s="79" t="s">
        <v>299</v>
      </c>
      <c r="D2981" s="89">
        <v>20174014</v>
      </c>
      <c r="E2981" s="85">
        <v>31</v>
      </c>
      <c r="F2981" s="123" t="s">
        <v>4236</v>
      </c>
      <c r="G2981" s="124">
        <v>444476</v>
      </c>
      <c r="H2981" s="124">
        <v>0</v>
      </c>
      <c r="I2981" s="125"/>
      <c r="J2981" s="126"/>
      <c r="K2981" s="104">
        <v>0</v>
      </c>
    </row>
    <row r="2982" spans="1:11" s="35" customFormat="1" x14ac:dyDescent="0.2">
      <c r="A2982" s="79" t="s">
        <v>4126</v>
      </c>
      <c r="B2982" s="123" t="s">
        <v>4218</v>
      </c>
      <c r="C2982" s="79" t="s">
        <v>299</v>
      </c>
      <c r="D2982" s="89">
        <v>20178136</v>
      </c>
      <c r="E2982" s="85">
        <v>31</v>
      </c>
      <c r="F2982" s="123" t="s">
        <v>4237</v>
      </c>
      <c r="G2982" s="124">
        <v>954267</v>
      </c>
      <c r="H2982" s="124">
        <v>20386</v>
      </c>
      <c r="I2982" s="125"/>
      <c r="J2982" s="126"/>
      <c r="K2982" s="127">
        <v>0.98890352490445543</v>
      </c>
    </row>
    <row r="2983" spans="1:11" s="35" customFormat="1" x14ac:dyDescent="0.2">
      <c r="A2983" s="79" t="s">
        <v>4126</v>
      </c>
      <c r="B2983" s="123" t="s">
        <v>4204</v>
      </c>
      <c r="C2983" s="79" t="s">
        <v>299</v>
      </c>
      <c r="D2983" s="89">
        <v>20184430</v>
      </c>
      <c r="E2983" s="85">
        <v>31</v>
      </c>
      <c r="F2983" s="123" t="s">
        <v>4238</v>
      </c>
      <c r="G2983" s="124">
        <v>347980</v>
      </c>
      <c r="H2983" s="124">
        <v>969</v>
      </c>
      <c r="I2983" s="125"/>
      <c r="J2983" s="126"/>
      <c r="K2983" s="127">
        <v>0.98590723604804875</v>
      </c>
    </row>
    <row r="2984" spans="1:11" s="35" customFormat="1" x14ac:dyDescent="0.2">
      <c r="A2984" s="79" t="s">
        <v>4126</v>
      </c>
      <c r="B2984" s="123" t="s">
        <v>4159</v>
      </c>
      <c r="C2984" s="79" t="s">
        <v>299</v>
      </c>
      <c r="D2984" s="89">
        <v>20188809</v>
      </c>
      <c r="E2984" s="85">
        <v>33</v>
      </c>
      <c r="F2984" s="123" t="s">
        <v>4239</v>
      </c>
      <c r="G2984" s="124">
        <v>2462252</v>
      </c>
      <c r="H2984" s="124">
        <v>31451</v>
      </c>
      <c r="I2984" s="125"/>
      <c r="J2984" s="126"/>
      <c r="K2984" s="127">
        <v>0.99824835150910629</v>
      </c>
    </row>
    <row r="2985" spans="1:11" s="35" customFormat="1" x14ac:dyDescent="0.2">
      <c r="A2985" s="79" t="s">
        <v>4126</v>
      </c>
      <c r="B2985" s="123" t="s">
        <v>4147</v>
      </c>
      <c r="C2985" s="79" t="s">
        <v>299</v>
      </c>
      <c r="D2985" s="89">
        <v>20189268</v>
      </c>
      <c r="E2985" s="85">
        <v>31</v>
      </c>
      <c r="F2985" s="123" t="s">
        <v>4240</v>
      </c>
      <c r="G2985" s="124">
        <v>1823980</v>
      </c>
      <c r="H2985" s="124">
        <v>7078</v>
      </c>
      <c r="I2985" s="125"/>
      <c r="J2985" s="126"/>
      <c r="K2985" s="127">
        <v>0.95414149277952609</v>
      </c>
    </row>
    <row r="2986" spans="1:11" s="35" customFormat="1" x14ac:dyDescent="0.2">
      <c r="A2986" s="79" t="s">
        <v>4126</v>
      </c>
      <c r="B2986" s="123" t="s">
        <v>4186</v>
      </c>
      <c r="C2986" s="79" t="s">
        <v>299</v>
      </c>
      <c r="D2986" s="89">
        <v>20197380</v>
      </c>
      <c r="E2986" s="85">
        <v>33</v>
      </c>
      <c r="F2986" s="123" t="s">
        <v>4241</v>
      </c>
      <c r="G2986" s="124">
        <v>1363143</v>
      </c>
      <c r="H2986" s="124">
        <v>689023</v>
      </c>
      <c r="I2986" s="125"/>
      <c r="J2986" s="126"/>
      <c r="K2986" s="127">
        <v>0.86738515328179067</v>
      </c>
    </row>
    <row r="2987" spans="1:11" s="35" customFormat="1" x14ac:dyDescent="0.2">
      <c r="A2987" s="79" t="s">
        <v>4126</v>
      </c>
      <c r="B2987" s="123" t="s">
        <v>4147</v>
      </c>
      <c r="C2987" s="79" t="s">
        <v>299</v>
      </c>
      <c r="D2987" s="89">
        <v>30004433</v>
      </c>
      <c r="E2987" s="85">
        <v>31</v>
      </c>
      <c r="F2987" s="123" t="s">
        <v>4242</v>
      </c>
      <c r="G2987" s="124">
        <v>5145740</v>
      </c>
      <c r="H2987" s="124">
        <v>0</v>
      </c>
      <c r="I2987" s="125"/>
      <c r="J2987" s="126"/>
      <c r="K2987" s="127">
        <v>0.95014244792780045</v>
      </c>
    </row>
    <row r="2988" spans="1:11" s="35" customFormat="1" x14ac:dyDescent="0.2">
      <c r="A2988" s="79" t="s">
        <v>4126</v>
      </c>
      <c r="B2988" s="123" t="s">
        <v>4143</v>
      </c>
      <c r="C2988" s="79" t="s">
        <v>299</v>
      </c>
      <c r="D2988" s="89">
        <v>30006767</v>
      </c>
      <c r="E2988" s="85">
        <v>31</v>
      </c>
      <c r="F2988" s="123" t="s">
        <v>4243</v>
      </c>
      <c r="G2988" s="124">
        <v>1220691</v>
      </c>
      <c r="H2988" s="124">
        <v>189907</v>
      </c>
      <c r="I2988" s="125"/>
      <c r="J2988" s="126"/>
      <c r="K2988" s="127">
        <v>0.15557335967906702</v>
      </c>
    </row>
    <row r="2989" spans="1:11" s="35" customFormat="1" x14ac:dyDescent="0.2">
      <c r="A2989" s="79" t="s">
        <v>4126</v>
      </c>
      <c r="B2989" s="123" t="s">
        <v>4186</v>
      </c>
      <c r="C2989" s="79" t="s">
        <v>299</v>
      </c>
      <c r="D2989" s="89">
        <v>30034398</v>
      </c>
      <c r="E2989" s="85">
        <v>31</v>
      </c>
      <c r="F2989" s="123" t="s">
        <v>4244</v>
      </c>
      <c r="G2989" s="124">
        <v>755105</v>
      </c>
      <c r="H2989" s="124">
        <v>29268</v>
      </c>
      <c r="I2989" s="125"/>
      <c r="J2989" s="126"/>
      <c r="K2989" s="127">
        <v>0.99643493289012786</v>
      </c>
    </row>
    <row r="2990" spans="1:11" s="35" customFormat="1" x14ac:dyDescent="0.2">
      <c r="A2990" s="79" t="s">
        <v>4126</v>
      </c>
      <c r="B2990" s="123" t="s">
        <v>4164</v>
      </c>
      <c r="C2990" s="79" t="s">
        <v>299</v>
      </c>
      <c r="D2990" s="89">
        <v>30034754</v>
      </c>
      <c r="E2990" s="85">
        <v>31</v>
      </c>
      <c r="F2990" s="123" t="s">
        <v>4245</v>
      </c>
      <c r="G2990" s="124">
        <v>1198435</v>
      </c>
      <c r="H2990" s="124">
        <v>0</v>
      </c>
      <c r="I2990" s="125"/>
      <c r="J2990" s="126"/>
      <c r="K2990" s="127">
        <v>0.85058847580386088</v>
      </c>
    </row>
    <row r="2991" spans="1:11" s="35" customFormat="1" x14ac:dyDescent="0.2">
      <c r="A2991" s="79" t="s">
        <v>4126</v>
      </c>
      <c r="B2991" s="123" t="s">
        <v>4147</v>
      </c>
      <c r="C2991" s="79" t="s">
        <v>299</v>
      </c>
      <c r="D2991" s="89">
        <v>30036610</v>
      </c>
      <c r="E2991" s="85">
        <v>31</v>
      </c>
      <c r="F2991" s="123" t="s">
        <v>4246</v>
      </c>
      <c r="G2991" s="124">
        <v>4488977</v>
      </c>
      <c r="H2991" s="124">
        <v>696469</v>
      </c>
      <c r="I2991" s="125"/>
      <c r="J2991" s="126"/>
      <c r="K2991" s="127">
        <v>0.159533452722079</v>
      </c>
    </row>
    <row r="2992" spans="1:11" s="35" customFormat="1" x14ac:dyDescent="0.2">
      <c r="A2992" s="79" t="s">
        <v>4126</v>
      </c>
      <c r="B2992" s="123" t="s">
        <v>4141</v>
      </c>
      <c r="C2992" s="79" t="s">
        <v>299</v>
      </c>
      <c r="D2992" s="89">
        <v>30037502</v>
      </c>
      <c r="E2992" s="85">
        <v>31</v>
      </c>
      <c r="F2992" s="123" t="s">
        <v>4247</v>
      </c>
      <c r="G2992" s="124">
        <v>1587648</v>
      </c>
      <c r="H2992" s="124">
        <v>0</v>
      </c>
      <c r="I2992" s="125"/>
      <c r="J2992" s="126"/>
      <c r="K2992" s="104">
        <v>0</v>
      </c>
    </row>
    <row r="2993" spans="1:11" s="35" customFormat="1" x14ac:dyDescent="0.2">
      <c r="A2993" s="79" t="s">
        <v>4126</v>
      </c>
      <c r="B2993" s="123" t="s">
        <v>4150</v>
      </c>
      <c r="C2993" s="79" t="s">
        <v>299</v>
      </c>
      <c r="D2993" s="89">
        <v>30038117</v>
      </c>
      <c r="E2993" s="85">
        <v>31</v>
      </c>
      <c r="F2993" s="123" t="s">
        <v>4248</v>
      </c>
      <c r="G2993" s="124">
        <v>854559</v>
      </c>
      <c r="H2993" s="124">
        <v>194997</v>
      </c>
      <c r="I2993" s="125"/>
      <c r="J2993" s="126"/>
      <c r="K2993" s="127">
        <v>0.22818436175852105</v>
      </c>
    </row>
    <row r="2994" spans="1:11" s="35" customFormat="1" x14ac:dyDescent="0.2">
      <c r="A2994" s="79" t="s">
        <v>4126</v>
      </c>
      <c r="B2994" s="117" t="s">
        <v>4143</v>
      </c>
      <c r="C2994" s="79" t="s">
        <v>299</v>
      </c>
      <c r="D2994" s="89">
        <v>30041141</v>
      </c>
      <c r="E2994" s="85">
        <v>31</v>
      </c>
      <c r="F2994" s="116" t="s">
        <v>4249</v>
      </c>
      <c r="G2994" s="124">
        <v>544989</v>
      </c>
      <c r="H2994" s="76">
        <v>268311</v>
      </c>
      <c r="I2994" s="86"/>
      <c r="J2994" s="108"/>
      <c r="K2994" s="127">
        <v>0.91772311000772488</v>
      </c>
    </row>
    <row r="2995" spans="1:11" s="35" customFormat="1" x14ac:dyDescent="0.2">
      <c r="A2995" s="79" t="s">
        <v>4126</v>
      </c>
      <c r="B2995" s="123" t="s">
        <v>4186</v>
      </c>
      <c r="C2995" s="79" t="s">
        <v>299</v>
      </c>
      <c r="D2995" s="89">
        <v>30042754</v>
      </c>
      <c r="E2995" s="85">
        <v>31</v>
      </c>
      <c r="F2995" s="123" t="s">
        <v>4250</v>
      </c>
      <c r="G2995" s="124">
        <v>737414</v>
      </c>
      <c r="H2995" s="124">
        <v>256471</v>
      </c>
      <c r="I2995" s="125"/>
      <c r="J2995" s="126"/>
      <c r="K2995" s="127">
        <v>0.49696778200576608</v>
      </c>
    </row>
    <row r="2996" spans="1:11" s="35" customFormat="1" x14ac:dyDescent="0.2">
      <c r="A2996" s="79" t="s">
        <v>4126</v>
      </c>
      <c r="B2996" s="123" t="s">
        <v>4133</v>
      </c>
      <c r="C2996" s="79" t="s">
        <v>299</v>
      </c>
      <c r="D2996" s="89">
        <v>30043540</v>
      </c>
      <c r="E2996" s="85">
        <v>31</v>
      </c>
      <c r="F2996" s="123" t="s">
        <v>4251</v>
      </c>
      <c r="G2996" s="124">
        <v>729650</v>
      </c>
      <c r="H2996" s="124">
        <v>0</v>
      </c>
      <c r="I2996" s="125"/>
      <c r="J2996" s="126"/>
      <c r="K2996" s="104">
        <v>0</v>
      </c>
    </row>
    <row r="2997" spans="1:11" s="35" customFormat="1" x14ac:dyDescent="0.2">
      <c r="A2997" s="79" t="s">
        <v>4126</v>
      </c>
      <c r="B2997" s="123" t="s">
        <v>4143</v>
      </c>
      <c r="C2997" s="79" t="s">
        <v>299</v>
      </c>
      <c r="D2997" s="89">
        <v>30045387</v>
      </c>
      <c r="E2997" s="85">
        <v>31</v>
      </c>
      <c r="F2997" s="123" t="s">
        <v>4252</v>
      </c>
      <c r="G2997" s="124">
        <v>556862</v>
      </c>
      <c r="H2997" s="124">
        <v>0</v>
      </c>
      <c r="I2997" s="125"/>
      <c r="J2997" s="126"/>
      <c r="K2997" s="104">
        <v>0</v>
      </c>
    </row>
    <row r="2998" spans="1:11" s="35" customFormat="1" x14ac:dyDescent="0.2">
      <c r="A2998" s="79" t="s">
        <v>4126</v>
      </c>
      <c r="B2998" s="123" t="s">
        <v>4159</v>
      </c>
      <c r="C2998" s="79" t="s">
        <v>299</v>
      </c>
      <c r="D2998" s="89">
        <v>30045429</v>
      </c>
      <c r="E2998" s="85">
        <v>31</v>
      </c>
      <c r="F2998" s="123" t="s">
        <v>4253</v>
      </c>
      <c r="G2998" s="124">
        <v>1149041</v>
      </c>
      <c r="H2998" s="124">
        <v>487074</v>
      </c>
      <c r="I2998" s="125"/>
      <c r="J2998" s="126"/>
      <c r="K2998" s="127">
        <v>0.91537899866062222</v>
      </c>
    </row>
    <row r="2999" spans="1:11" s="35" customFormat="1" x14ac:dyDescent="0.2">
      <c r="A2999" s="79" t="s">
        <v>4126</v>
      </c>
      <c r="B2999" s="123" t="s">
        <v>4164</v>
      </c>
      <c r="C2999" s="79" t="s">
        <v>299</v>
      </c>
      <c r="D2999" s="89">
        <v>30046256</v>
      </c>
      <c r="E2999" s="85">
        <v>31</v>
      </c>
      <c r="F2999" s="123" t="s">
        <v>4254</v>
      </c>
      <c r="G2999" s="124">
        <v>915235</v>
      </c>
      <c r="H2999" s="124">
        <v>0</v>
      </c>
      <c r="I2999" s="125"/>
      <c r="J2999" s="126"/>
      <c r="K2999" s="127">
        <v>0.78742290231470602</v>
      </c>
    </row>
    <row r="3000" spans="1:11" s="35" customFormat="1" x14ac:dyDescent="0.2">
      <c r="A3000" s="79" t="s">
        <v>4126</v>
      </c>
      <c r="B3000" s="123" t="s">
        <v>4226</v>
      </c>
      <c r="C3000" s="79" t="s">
        <v>299</v>
      </c>
      <c r="D3000" s="89">
        <v>30051650</v>
      </c>
      <c r="E3000" s="85">
        <v>31</v>
      </c>
      <c r="F3000" s="123" t="s">
        <v>4255</v>
      </c>
      <c r="G3000" s="124">
        <v>2142754</v>
      </c>
      <c r="H3000" s="124">
        <v>1682756</v>
      </c>
      <c r="I3000" s="125"/>
      <c r="J3000" s="126"/>
      <c r="K3000" s="127">
        <v>0.78532393359200359</v>
      </c>
    </row>
    <row r="3001" spans="1:11" s="35" customFormat="1" x14ac:dyDescent="0.2">
      <c r="A3001" s="79" t="s">
        <v>4126</v>
      </c>
      <c r="B3001" s="123" t="s">
        <v>4152</v>
      </c>
      <c r="C3001" s="79" t="s">
        <v>299</v>
      </c>
      <c r="D3001" s="89">
        <v>30060260</v>
      </c>
      <c r="E3001" s="85">
        <v>31</v>
      </c>
      <c r="F3001" s="123" t="s">
        <v>4256</v>
      </c>
      <c r="G3001" s="124">
        <v>1177354</v>
      </c>
      <c r="H3001" s="124">
        <v>402857</v>
      </c>
      <c r="I3001" s="125"/>
      <c r="J3001" s="126"/>
      <c r="K3001" s="127">
        <v>0.67739524391134698</v>
      </c>
    </row>
    <row r="3002" spans="1:11" s="35" customFormat="1" x14ac:dyDescent="0.2">
      <c r="A3002" s="79" t="s">
        <v>4126</v>
      </c>
      <c r="B3002" s="123" t="s">
        <v>4257</v>
      </c>
      <c r="C3002" s="79" t="s">
        <v>299</v>
      </c>
      <c r="D3002" s="89">
        <v>30060675</v>
      </c>
      <c r="E3002" s="85">
        <v>31</v>
      </c>
      <c r="F3002" s="123" t="s">
        <v>4258</v>
      </c>
      <c r="G3002" s="124">
        <v>650475</v>
      </c>
      <c r="H3002" s="124">
        <v>66810</v>
      </c>
      <c r="I3002" s="125"/>
      <c r="J3002" s="126"/>
      <c r="K3002" s="127">
        <v>0.87772935162765675</v>
      </c>
    </row>
    <row r="3003" spans="1:11" s="35" customFormat="1" x14ac:dyDescent="0.2">
      <c r="A3003" s="79" t="s">
        <v>4126</v>
      </c>
      <c r="B3003" s="123" t="s">
        <v>4224</v>
      </c>
      <c r="C3003" s="79" t="s">
        <v>299</v>
      </c>
      <c r="D3003" s="89">
        <v>30062199</v>
      </c>
      <c r="E3003" s="85">
        <v>31</v>
      </c>
      <c r="F3003" s="123" t="s">
        <v>4259</v>
      </c>
      <c r="G3003" s="124">
        <v>496862</v>
      </c>
      <c r="H3003" s="124">
        <v>0</v>
      </c>
      <c r="I3003" s="125"/>
      <c r="J3003" s="126"/>
      <c r="K3003" s="127">
        <v>0.32424496137760583</v>
      </c>
    </row>
    <row r="3004" spans="1:11" s="35" customFormat="1" x14ac:dyDescent="0.2">
      <c r="A3004" s="79" t="s">
        <v>4126</v>
      </c>
      <c r="B3004" s="123" t="s">
        <v>4141</v>
      </c>
      <c r="C3004" s="79" t="s">
        <v>299</v>
      </c>
      <c r="D3004" s="89">
        <v>30064381</v>
      </c>
      <c r="E3004" s="85">
        <v>31</v>
      </c>
      <c r="F3004" s="123" t="s">
        <v>4260</v>
      </c>
      <c r="G3004" s="124">
        <v>8601959</v>
      </c>
      <c r="H3004" s="124">
        <v>1834055</v>
      </c>
      <c r="I3004" s="125"/>
      <c r="J3004" s="126"/>
      <c r="K3004" s="127">
        <v>0.65077466656141936</v>
      </c>
    </row>
    <row r="3005" spans="1:11" s="35" customFormat="1" x14ac:dyDescent="0.2">
      <c r="A3005" s="79" t="s">
        <v>4126</v>
      </c>
      <c r="B3005" s="123" t="s">
        <v>4127</v>
      </c>
      <c r="C3005" s="79" t="s">
        <v>299</v>
      </c>
      <c r="D3005" s="89">
        <v>30065140</v>
      </c>
      <c r="E3005" s="85">
        <v>31</v>
      </c>
      <c r="F3005" s="123" t="s">
        <v>4261</v>
      </c>
      <c r="G3005" s="124">
        <v>2483844</v>
      </c>
      <c r="H3005" s="124">
        <v>0</v>
      </c>
      <c r="I3005" s="125"/>
      <c r="J3005" s="126"/>
      <c r="K3005" s="104">
        <v>0</v>
      </c>
    </row>
    <row r="3006" spans="1:11" s="35" customFormat="1" x14ac:dyDescent="0.2">
      <c r="A3006" s="79" t="s">
        <v>4126</v>
      </c>
      <c r="B3006" s="123" t="s">
        <v>4147</v>
      </c>
      <c r="C3006" s="79" t="s">
        <v>299</v>
      </c>
      <c r="D3006" s="89">
        <v>30065299</v>
      </c>
      <c r="E3006" s="85">
        <v>31</v>
      </c>
      <c r="F3006" s="116" t="s">
        <v>4262</v>
      </c>
      <c r="G3006" s="124">
        <v>444620</v>
      </c>
      <c r="H3006" s="76">
        <v>1625</v>
      </c>
      <c r="I3006" s="86"/>
      <c r="J3006" s="108"/>
      <c r="K3006" s="104">
        <v>0</v>
      </c>
    </row>
    <row r="3007" spans="1:11" s="35" customFormat="1" x14ac:dyDescent="0.2">
      <c r="A3007" s="79" t="s">
        <v>4126</v>
      </c>
      <c r="B3007" s="123" t="s">
        <v>4133</v>
      </c>
      <c r="C3007" s="79" t="s">
        <v>299</v>
      </c>
      <c r="D3007" s="89">
        <v>30066749</v>
      </c>
      <c r="E3007" s="85">
        <v>31</v>
      </c>
      <c r="F3007" s="123" t="s">
        <v>4263</v>
      </c>
      <c r="G3007" s="124">
        <v>62518</v>
      </c>
      <c r="H3007" s="124">
        <v>29990</v>
      </c>
      <c r="I3007" s="125"/>
      <c r="J3007" s="126"/>
      <c r="K3007" s="127">
        <v>0.47970184586838993</v>
      </c>
    </row>
    <row r="3008" spans="1:11" s="35" customFormat="1" x14ac:dyDescent="0.2">
      <c r="A3008" s="79" t="s">
        <v>4126</v>
      </c>
      <c r="B3008" s="123" t="s">
        <v>4150</v>
      </c>
      <c r="C3008" s="79" t="s">
        <v>299</v>
      </c>
      <c r="D3008" s="89">
        <v>30068033</v>
      </c>
      <c r="E3008" s="85">
        <v>31</v>
      </c>
      <c r="F3008" s="116" t="s">
        <v>4264</v>
      </c>
      <c r="G3008" s="124">
        <v>660506</v>
      </c>
      <c r="H3008" s="76">
        <v>253103</v>
      </c>
      <c r="I3008" s="86"/>
      <c r="J3008" s="108"/>
      <c r="K3008" s="127">
        <v>0.62368547749755487</v>
      </c>
    </row>
    <row r="3009" spans="1:11" s="35" customFormat="1" x14ac:dyDescent="0.2">
      <c r="A3009" s="79" t="s">
        <v>4126</v>
      </c>
      <c r="B3009" s="123" t="s">
        <v>4156</v>
      </c>
      <c r="C3009" s="79" t="s">
        <v>299</v>
      </c>
      <c r="D3009" s="89">
        <v>30068609</v>
      </c>
      <c r="E3009" s="85">
        <v>31</v>
      </c>
      <c r="F3009" s="116" t="s">
        <v>4265</v>
      </c>
      <c r="G3009" s="124">
        <v>1318314</v>
      </c>
      <c r="H3009" s="76">
        <v>3490</v>
      </c>
      <c r="I3009" s="86"/>
      <c r="J3009" s="108"/>
      <c r="K3009" s="127">
        <v>0.3873553645034491</v>
      </c>
    </row>
    <row r="3010" spans="1:11" s="35" customFormat="1" x14ac:dyDescent="0.2">
      <c r="A3010" s="79" t="s">
        <v>4126</v>
      </c>
      <c r="B3010" s="123" t="s">
        <v>4191</v>
      </c>
      <c r="C3010" s="79" t="s">
        <v>299</v>
      </c>
      <c r="D3010" s="89">
        <v>30068866</v>
      </c>
      <c r="E3010" s="85">
        <v>31</v>
      </c>
      <c r="F3010" s="116" t="s">
        <v>4266</v>
      </c>
      <c r="G3010" s="124">
        <v>556731</v>
      </c>
      <c r="H3010" s="76">
        <v>4518</v>
      </c>
      <c r="I3010" s="86"/>
      <c r="J3010" s="108"/>
      <c r="K3010" s="127">
        <v>8.1152297967959398E-3</v>
      </c>
    </row>
    <row r="3011" spans="1:11" s="35" customFormat="1" x14ac:dyDescent="0.2">
      <c r="A3011" s="79" t="s">
        <v>4126</v>
      </c>
      <c r="B3011" s="123" t="s">
        <v>4143</v>
      </c>
      <c r="C3011" s="79" t="s">
        <v>299</v>
      </c>
      <c r="D3011" s="89">
        <v>30068954</v>
      </c>
      <c r="E3011" s="85">
        <v>33</v>
      </c>
      <c r="F3011" s="116" t="s">
        <v>4267</v>
      </c>
      <c r="G3011" s="124">
        <v>5426044</v>
      </c>
      <c r="H3011" s="76">
        <v>0</v>
      </c>
      <c r="I3011" s="86"/>
      <c r="J3011" s="108"/>
      <c r="K3011" s="104">
        <v>0</v>
      </c>
    </row>
    <row r="3012" spans="1:11" s="35" customFormat="1" x14ac:dyDescent="0.2">
      <c r="A3012" s="79" t="s">
        <v>4126</v>
      </c>
      <c r="B3012" s="123" t="s">
        <v>4214</v>
      </c>
      <c r="C3012" s="79" t="s">
        <v>299</v>
      </c>
      <c r="D3012" s="89">
        <v>30069292</v>
      </c>
      <c r="E3012" s="85">
        <v>31</v>
      </c>
      <c r="F3012" s="116" t="s">
        <v>4268</v>
      </c>
      <c r="G3012" s="124">
        <v>6425625</v>
      </c>
      <c r="H3012" s="76">
        <v>0</v>
      </c>
      <c r="I3012" s="86"/>
      <c r="J3012" s="108"/>
      <c r="K3012" s="127">
        <v>0.96379589534092014</v>
      </c>
    </row>
    <row r="3013" spans="1:11" s="35" customFormat="1" x14ac:dyDescent="0.2">
      <c r="A3013" s="79" t="s">
        <v>4126</v>
      </c>
      <c r="B3013" s="123" t="s">
        <v>4154</v>
      </c>
      <c r="C3013" s="79" t="s">
        <v>299</v>
      </c>
      <c r="D3013" s="89">
        <v>30069842</v>
      </c>
      <c r="E3013" s="85">
        <v>31</v>
      </c>
      <c r="F3013" s="116" t="s">
        <v>4269</v>
      </c>
      <c r="G3013" s="124">
        <v>1457904</v>
      </c>
      <c r="H3013" s="76">
        <v>401025</v>
      </c>
      <c r="I3013" s="86"/>
      <c r="J3013" s="108"/>
      <c r="K3013" s="127">
        <v>0.7455216530032156</v>
      </c>
    </row>
    <row r="3014" spans="1:11" s="35" customFormat="1" x14ac:dyDescent="0.2">
      <c r="A3014" s="79" t="s">
        <v>4126</v>
      </c>
      <c r="B3014" s="123" t="s">
        <v>4224</v>
      </c>
      <c r="C3014" s="79" t="s">
        <v>299</v>
      </c>
      <c r="D3014" s="89">
        <v>30070724</v>
      </c>
      <c r="E3014" s="85">
        <v>31</v>
      </c>
      <c r="F3014" s="116" t="s">
        <v>4270</v>
      </c>
      <c r="G3014" s="124">
        <v>1101062</v>
      </c>
      <c r="H3014" s="76">
        <v>320331</v>
      </c>
      <c r="I3014" s="86"/>
      <c r="J3014" s="108"/>
      <c r="K3014" s="127">
        <v>0.2909291211575733</v>
      </c>
    </row>
    <row r="3015" spans="1:11" s="35" customFormat="1" x14ac:dyDescent="0.2">
      <c r="A3015" s="79" t="s">
        <v>4126</v>
      </c>
      <c r="B3015" s="129" t="s">
        <v>4154</v>
      </c>
      <c r="C3015" s="79" t="s">
        <v>299</v>
      </c>
      <c r="D3015" s="89">
        <v>30071559</v>
      </c>
      <c r="E3015" s="85">
        <v>31</v>
      </c>
      <c r="F3015" s="116" t="s">
        <v>4271</v>
      </c>
      <c r="G3015" s="124">
        <v>1061530</v>
      </c>
      <c r="H3015" s="76">
        <v>247756</v>
      </c>
      <c r="I3015" s="86"/>
      <c r="J3015" s="108"/>
      <c r="K3015" s="127">
        <v>0.98536923120401687</v>
      </c>
    </row>
    <row r="3016" spans="1:11" s="35" customFormat="1" x14ac:dyDescent="0.2">
      <c r="A3016" s="79" t="s">
        <v>4126</v>
      </c>
      <c r="B3016" s="123" t="s">
        <v>4186</v>
      </c>
      <c r="C3016" s="79" t="s">
        <v>299</v>
      </c>
      <c r="D3016" s="89">
        <v>30073231</v>
      </c>
      <c r="E3016" s="85">
        <v>31</v>
      </c>
      <c r="F3016" s="116" t="s">
        <v>4272</v>
      </c>
      <c r="G3016" s="124">
        <v>1519724</v>
      </c>
      <c r="H3016" s="76">
        <v>0</v>
      </c>
      <c r="I3016" s="86"/>
      <c r="J3016" s="108"/>
      <c r="K3016" s="127">
        <v>0.99623023654295118</v>
      </c>
    </row>
    <row r="3017" spans="1:11" s="35" customFormat="1" x14ac:dyDescent="0.2">
      <c r="A3017" s="79" t="s">
        <v>4126</v>
      </c>
      <c r="B3017" s="123" t="s">
        <v>4186</v>
      </c>
      <c r="C3017" s="79" t="s">
        <v>299</v>
      </c>
      <c r="D3017" s="89">
        <v>30073279</v>
      </c>
      <c r="E3017" s="85">
        <v>31</v>
      </c>
      <c r="F3017" s="116" t="s">
        <v>4273</v>
      </c>
      <c r="G3017" s="124">
        <v>897023</v>
      </c>
      <c r="H3017" s="76">
        <v>0</v>
      </c>
      <c r="I3017" s="86"/>
      <c r="J3017" s="108"/>
      <c r="K3017" s="127">
        <v>0.75251582177937471</v>
      </c>
    </row>
    <row r="3018" spans="1:11" s="35" customFormat="1" x14ac:dyDescent="0.2">
      <c r="A3018" s="79" t="s">
        <v>4126</v>
      </c>
      <c r="B3018" s="123" t="s">
        <v>4147</v>
      </c>
      <c r="C3018" s="79" t="s">
        <v>299</v>
      </c>
      <c r="D3018" s="89">
        <v>30073516</v>
      </c>
      <c r="E3018" s="85">
        <v>31</v>
      </c>
      <c r="F3018" s="116" t="s">
        <v>4274</v>
      </c>
      <c r="G3018" s="124">
        <v>484720</v>
      </c>
      <c r="H3018" s="76">
        <v>0</v>
      </c>
      <c r="I3018" s="86"/>
      <c r="J3018" s="108"/>
      <c r="K3018" s="127">
        <v>0.80247152995543825</v>
      </c>
    </row>
    <row r="3019" spans="1:11" s="35" customFormat="1" x14ac:dyDescent="0.2">
      <c r="A3019" s="79" t="s">
        <v>4126</v>
      </c>
      <c r="B3019" s="123" t="s">
        <v>4275</v>
      </c>
      <c r="C3019" s="79" t="s">
        <v>299</v>
      </c>
      <c r="D3019" s="89">
        <v>30073738</v>
      </c>
      <c r="E3019" s="85">
        <v>31</v>
      </c>
      <c r="F3019" s="116" t="s">
        <v>4276</v>
      </c>
      <c r="G3019" s="124">
        <v>821223</v>
      </c>
      <c r="H3019" s="76">
        <v>6833</v>
      </c>
      <c r="I3019" s="86"/>
      <c r="J3019" s="108"/>
      <c r="K3019" s="127">
        <v>8.3205170824489812E-3</v>
      </c>
    </row>
    <row r="3020" spans="1:11" s="35" customFormat="1" x14ac:dyDescent="0.2">
      <c r="A3020" s="79" t="s">
        <v>4126</v>
      </c>
      <c r="B3020" s="123" t="s">
        <v>4136</v>
      </c>
      <c r="C3020" s="79" t="s">
        <v>299</v>
      </c>
      <c r="D3020" s="89">
        <v>30074607</v>
      </c>
      <c r="E3020" s="85">
        <v>31</v>
      </c>
      <c r="F3020" s="116" t="s">
        <v>4277</v>
      </c>
      <c r="G3020" s="124">
        <v>9673865</v>
      </c>
      <c r="H3020" s="76">
        <v>2832499</v>
      </c>
      <c r="I3020" s="86"/>
      <c r="J3020" s="108"/>
      <c r="K3020" s="127">
        <v>0.59245544567760666</v>
      </c>
    </row>
    <row r="3021" spans="1:11" s="35" customFormat="1" x14ac:dyDescent="0.2">
      <c r="A3021" s="79" t="s">
        <v>4126</v>
      </c>
      <c r="B3021" s="123" t="s">
        <v>4131</v>
      </c>
      <c r="C3021" s="79" t="s">
        <v>299</v>
      </c>
      <c r="D3021" s="89">
        <v>30075290</v>
      </c>
      <c r="E3021" s="85">
        <v>31</v>
      </c>
      <c r="F3021" s="116" t="s">
        <v>4158</v>
      </c>
      <c r="G3021" s="124">
        <v>13878114</v>
      </c>
      <c r="H3021" s="76">
        <v>0</v>
      </c>
      <c r="I3021" s="86"/>
      <c r="J3021" s="108"/>
      <c r="K3021" s="104">
        <v>0</v>
      </c>
    </row>
    <row r="3022" spans="1:11" s="35" customFormat="1" x14ac:dyDescent="0.2">
      <c r="A3022" s="79" t="s">
        <v>4126</v>
      </c>
      <c r="B3022" s="123" t="s">
        <v>4201</v>
      </c>
      <c r="C3022" s="79" t="s">
        <v>299</v>
      </c>
      <c r="D3022" s="89">
        <v>30076987</v>
      </c>
      <c r="E3022" s="85">
        <v>31</v>
      </c>
      <c r="F3022" s="123" t="s">
        <v>4278</v>
      </c>
      <c r="G3022" s="124">
        <v>2402098</v>
      </c>
      <c r="H3022" s="124">
        <v>809740</v>
      </c>
      <c r="I3022" s="125"/>
      <c r="J3022" s="126"/>
      <c r="K3022" s="127">
        <v>0.34685887087038081</v>
      </c>
    </row>
    <row r="3023" spans="1:11" s="35" customFormat="1" x14ac:dyDescent="0.2">
      <c r="A3023" s="79" t="s">
        <v>4126</v>
      </c>
      <c r="B3023" s="123" t="s">
        <v>4161</v>
      </c>
      <c r="C3023" s="79" t="s">
        <v>299</v>
      </c>
      <c r="D3023" s="89">
        <v>30077000</v>
      </c>
      <c r="E3023" s="85">
        <v>31</v>
      </c>
      <c r="F3023" s="116" t="s">
        <v>4279</v>
      </c>
      <c r="G3023" s="124">
        <v>2006614</v>
      </c>
      <c r="H3023" s="76">
        <v>30911</v>
      </c>
      <c r="I3023" s="86"/>
      <c r="J3023" s="108"/>
      <c r="K3023" s="127">
        <v>0.99999900329609981</v>
      </c>
    </row>
    <row r="3024" spans="1:11" s="35" customFormat="1" x14ac:dyDescent="0.2">
      <c r="A3024" s="79" t="s">
        <v>4126</v>
      </c>
      <c r="B3024" s="123" t="s">
        <v>4164</v>
      </c>
      <c r="C3024" s="79" t="s">
        <v>299</v>
      </c>
      <c r="D3024" s="89">
        <v>30077682</v>
      </c>
      <c r="E3024" s="85">
        <v>31</v>
      </c>
      <c r="F3024" s="116" t="s">
        <v>4280</v>
      </c>
      <c r="G3024" s="124">
        <v>729800</v>
      </c>
      <c r="H3024" s="76">
        <v>0</v>
      </c>
      <c r="I3024" s="86"/>
      <c r="J3024" s="108"/>
      <c r="K3024" s="104">
        <v>0</v>
      </c>
    </row>
    <row r="3025" spans="1:11" s="35" customFormat="1" x14ac:dyDescent="0.2">
      <c r="A3025" s="79" t="s">
        <v>4126</v>
      </c>
      <c r="B3025" s="123" t="s">
        <v>4275</v>
      </c>
      <c r="C3025" s="79" t="s">
        <v>299</v>
      </c>
      <c r="D3025" s="89">
        <v>30077924</v>
      </c>
      <c r="E3025" s="85">
        <v>31</v>
      </c>
      <c r="F3025" s="123" t="s">
        <v>4281</v>
      </c>
      <c r="G3025" s="124">
        <v>601697</v>
      </c>
      <c r="H3025" s="124">
        <v>0</v>
      </c>
      <c r="I3025" s="125"/>
      <c r="J3025" s="126"/>
      <c r="K3025" s="104">
        <v>0</v>
      </c>
    </row>
    <row r="3026" spans="1:11" s="35" customFormat="1" x14ac:dyDescent="0.2">
      <c r="A3026" s="79" t="s">
        <v>4126</v>
      </c>
      <c r="B3026" s="123" t="s">
        <v>4275</v>
      </c>
      <c r="C3026" s="79" t="s">
        <v>299</v>
      </c>
      <c r="D3026" s="89">
        <v>30078238</v>
      </c>
      <c r="E3026" s="85">
        <v>31</v>
      </c>
      <c r="F3026" s="123" t="s">
        <v>4282</v>
      </c>
      <c r="G3026" s="124">
        <v>842292</v>
      </c>
      <c r="H3026" s="124">
        <v>9392</v>
      </c>
      <c r="I3026" s="125"/>
      <c r="J3026" s="126"/>
      <c r="K3026" s="127">
        <v>1.115052737055558E-2</v>
      </c>
    </row>
    <row r="3027" spans="1:11" s="35" customFormat="1" x14ac:dyDescent="0.2">
      <c r="A3027" s="79" t="s">
        <v>4126</v>
      </c>
      <c r="B3027" s="123" t="s">
        <v>4152</v>
      </c>
      <c r="C3027" s="79" t="s">
        <v>299</v>
      </c>
      <c r="D3027" s="89">
        <v>30080011</v>
      </c>
      <c r="E3027" s="85">
        <v>31</v>
      </c>
      <c r="F3027" s="123" t="s">
        <v>4283</v>
      </c>
      <c r="G3027" s="124">
        <v>529014</v>
      </c>
      <c r="H3027" s="124">
        <v>0</v>
      </c>
      <c r="I3027" s="125"/>
      <c r="J3027" s="126"/>
      <c r="K3027" s="127">
        <v>0.98745401823014134</v>
      </c>
    </row>
    <row r="3028" spans="1:11" s="35" customFormat="1" x14ac:dyDescent="0.2">
      <c r="A3028" s="79" t="s">
        <v>4126</v>
      </c>
      <c r="B3028" s="74" t="s">
        <v>4127</v>
      </c>
      <c r="C3028" s="79" t="s">
        <v>299</v>
      </c>
      <c r="D3028" s="89">
        <v>30080600</v>
      </c>
      <c r="E3028" s="85">
        <v>31</v>
      </c>
      <c r="F3028" s="123" t="s">
        <v>4284</v>
      </c>
      <c r="G3028" s="124">
        <v>6765796</v>
      </c>
      <c r="H3028" s="124">
        <v>2925</v>
      </c>
      <c r="I3028" s="125"/>
      <c r="J3028" s="126"/>
      <c r="K3028" s="127">
        <v>0.97107938223381252</v>
      </c>
    </row>
    <row r="3029" spans="1:11" s="35" customFormat="1" x14ac:dyDescent="0.2">
      <c r="A3029" s="79" t="s">
        <v>4126</v>
      </c>
      <c r="B3029" s="123" t="s">
        <v>4186</v>
      </c>
      <c r="C3029" s="79" t="s">
        <v>299</v>
      </c>
      <c r="D3029" s="89">
        <v>30080992</v>
      </c>
      <c r="E3029" s="85">
        <v>31</v>
      </c>
      <c r="F3029" s="123" t="s">
        <v>4285</v>
      </c>
      <c r="G3029" s="124">
        <v>716162</v>
      </c>
      <c r="H3029" s="124">
        <v>1</v>
      </c>
      <c r="I3029" s="125"/>
      <c r="J3029" s="126"/>
      <c r="K3029" s="127">
        <v>1</v>
      </c>
    </row>
    <row r="3030" spans="1:11" s="35" customFormat="1" x14ac:dyDescent="0.2">
      <c r="A3030" s="79" t="s">
        <v>4126</v>
      </c>
      <c r="B3030" s="123" t="s">
        <v>4257</v>
      </c>
      <c r="C3030" s="79" t="s">
        <v>299</v>
      </c>
      <c r="D3030" s="89">
        <v>30080997</v>
      </c>
      <c r="E3030" s="85">
        <v>31</v>
      </c>
      <c r="F3030" s="123" t="s">
        <v>4286</v>
      </c>
      <c r="G3030" s="124">
        <v>954439</v>
      </c>
      <c r="H3030" s="124">
        <v>340603</v>
      </c>
      <c r="I3030" s="125"/>
      <c r="J3030" s="126"/>
      <c r="K3030" s="127">
        <v>0.9742267447160059</v>
      </c>
    </row>
    <row r="3031" spans="1:11" s="35" customFormat="1" x14ac:dyDescent="0.2">
      <c r="A3031" s="79" t="s">
        <v>4126</v>
      </c>
      <c r="B3031" s="123" t="s">
        <v>4129</v>
      </c>
      <c r="C3031" s="79" t="s">
        <v>299</v>
      </c>
      <c r="D3031" s="89">
        <v>30081029</v>
      </c>
      <c r="E3031" s="85">
        <v>31</v>
      </c>
      <c r="F3031" s="123" t="s">
        <v>4287</v>
      </c>
      <c r="G3031" s="124">
        <v>1799069</v>
      </c>
      <c r="H3031" s="124">
        <v>22147</v>
      </c>
      <c r="I3031" s="125"/>
      <c r="J3031" s="126"/>
      <c r="K3031" s="127">
        <v>0.9865280319987727</v>
      </c>
    </row>
    <row r="3032" spans="1:11" s="35" customFormat="1" x14ac:dyDescent="0.2">
      <c r="A3032" s="79" t="s">
        <v>4126</v>
      </c>
      <c r="B3032" s="123" t="s">
        <v>4216</v>
      </c>
      <c r="C3032" s="79" t="s">
        <v>299</v>
      </c>
      <c r="D3032" s="89">
        <v>30081138</v>
      </c>
      <c r="E3032" s="85">
        <v>31</v>
      </c>
      <c r="F3032" s="123" t="s">
        <v>4288</v>
      </c>
      <c r="G3032" s="124">
        <v>10309872</v>
      </c>
      <c r="H3032" s="124">
        <v>2146267</v>
      </c>
      <c r="I3032" s="125"/>
      <c r="J3032" s="126"/>
      <c r="K3032" s="127">
        <v>0.72432257160903646</v>
      </c>
    </row>
    <row r="3033" spans="1:11" s="35" customFormat="1" x14ac:dyDescent="0.2">
      <c r="A3033" s="79" t="s">
        <v>4126</v>
      </c>
      <c r="B3033" s="123" t="s">
        <v>4127</v>
      </c>
      <c r="C3033" s="79" t="s">
        <v>299</v>
      </c>
      <c r="D3033" s="89">
        <v>30081149</v>
      </c>
      <c r="E3033" s="85">
        <v>31</v>
      </c>
      <c r="F3033" s="123" t="s">
        <v>4289</v>
      </c>
      <c r="G3033" s="124">
        <v>901720</v>
      </c>
      <c r="H3033" s="124">
        <v>0</v>
      </c>
      <c r="I3033" s="125"/>
      <c r="J3033" s="126"/>
      <c r="K3033" s="127">
        <v>0.94424322406068406</v>
      </c>
    </row>
    <row r="3034" spans="1:11" s="35" customFormat="1" x14ac:dyDescent="0.2">
      <c r="A3034" s="79" t="s">
        <v>4126</v>
      </c>
      <c r="B3034" s="123" t="s">
        <v>4127</v>
      </c>
      <c r="C3034" s="79" t="s">
        <v>299</v>
      </c>
      <c r="D3034" s="89">
        <v>30081629</v>
      </c>
      <c r="E3034" s="85">
        <v>31</v>
      </c>
      <c r="F3034" s="123" t="s">
        <v>4290</v>
      </c>
      <c r="G3034" s="124">
        <v>970923</v>
      </c>
      <c r="H3034" s="124">
        <v>0</v>
      </c>
      <c r="I3034" s="125"/>
      <c r="J3034" s="126"/>
      <c r="K3034" s="127">
        <v>0.97460663718956086</v>
      </c>
    </row>
    <row r="3035" spans="1:11" s="35" customFormat="1" x14ac:dyDescent="0.2">
      <c r="A3035" s="79" t="s">
        <v>4126</v>
      </c>
      <c r="B3035" s="123" t="s">
        <v>4291</v>
      </c>
      <c r="C3035" s="79" t="s">
        <v>299</v>
      </c>
      <c r="D3035" s="89">
        <v>30081683</v>
      </c>
      <c r="E3035" s="85">
        <v>31</v>
      </c>
      <c r="F3035" s="123" t="s">
        <v>4292</v>
      </c>
      <c r="G3035" s="124">
        <v>2183048</v>
      </c>
      <c r="H3035" s="124">
        <v>2326</v>
      </c>
      <c r="I3035" s="125"/>
      <c r="J3035" s="126"/>
      <c r="K3035" s="127">
        <v>0.99508393768712367</v>
      </c>
    </row>
    <row r="3036" spans="1:11" s="35" customFormat="1" x14ac:dyDescent="0.2">
      <c r="A3036" s="79" t="s">
        <v>4126</v>
      </c>
      <c r="B3036" s="123" t="s">
        <v>4291</v>
      </c>
      <c r="C3036" s="79" t="s">
        <v>299</v>
      </c>
      <c r="D3036" s="89">
        <v>30081684</v>
      </c>
      <c r="E3036" s="85">
        <v>31</v>
      </c>
      <c r="F3036" s="123" t="s">
        <v>4293</v>
      </c>
      <c r="G3036" s="124">
        <v>1560593</v>
      </c>
      <c r="H3036" s="124">
        <v>20827</v>
      </c>
      <c r="I3036" s="125"/>
      <c r="J3036" s="126"/>
      <c r="K3036" s="127">
        <v>0.98173771124181641</v>
      </c>
    </row>
    <row r="3037" spans="1:11" s="35" customFormat="1" x14ac:dyDescent="0.2">
      <c r="A3037" s="79" t="s">
        <v>4126</v>
      </c>
      <c r="B3037" s="123" t="s">
        <v>4131</v>
      </c>
      <c r="C3037" s="79" t="s">
        <v>299</v>
      </c>
      <c r="D3037" s="89">
        <v>30083487</v>
      </c>
      <c r="E3037" s="85">
        <v>31</v>
      </c>
      <c r="F3037" s="123" t="s">
        <v>4294</v>
      </c>
      <c r="G3037" s="124">
        <v>832035</v>
      </c>
      <c r="H3037" s="124">
        <v>491657</v>
      </c>
      <c r="I3037" s="125"/>
      <c r="J3037" s="126"/>
      <c r="K3037" s="127">
        <v>0.98752696701460874</v>
      </c>
    </row>
    <row r="3038" spans="1:11" s="35" customFormat="1" x14ac:dyDescent="0.2">
      <c r="A3038" s="79" t="s">
        <v>4126</v>
      </c>
      <c r="B3038" s="123" t="s">
        <v>4127</v>
      </c>
      <c r="C3038" s="79" t="s">
        <v>299</v>
      </c>
      <c r="D3038" s="89">
        <v>30084192</v>
      </c>
      <c r="E3038" s="85">
        <v>31</v>
      </c>
      <c r="F3038" s="123" t="s">
        <v>4295</v>
      </c>
      <c r="G3038" s="124">
        <v>537816</v>
      </c>
      <c r="H3038" s="124">
        <v>225095</v>
      </c>
      <c r="I3038" s="125"/>
      <c r="J3038" s="126"/>
      <c r="K3038" s="127">
        <v>0.41853533550507982</v>
      </c>
    </row>
    <row r="3039" spans="1:11" s="35" customFormat="1" x14ac:dyDescent="0.2">
      <c r="A3039" s="79" t="s">
        <v>4126</v>
      </c>
      <c r="B3039" s="123" t="s">
        <v>4147</v>
      </c>
      <c r="C3039" s="79" t="s">
        <v>299</v>
      </c>
      <c r="D3039" s="89">
        <v>30084748</v>
      </c>
      <c r="E3039" s="85">
        <v>31</v>
      </c>
      <c r="F3039" s="116" t="s">
        <v>4296</v>
      </c>
      <c r="G3039" s="124">
        <v>4263682</v>
      </c>
      <c r="H3039" s="76">
        <v>1080090</v>
      </c>
      <c r="I3039" s="86"/>
      <c r="J3039" s="108"/>
      <c r="K3039" s="127">
        <v>0.91498263707283989</v>
      </c>
    </row>
    <row r="3040" spans="1:11" s="35" customFormat="1" x14ac:dyDescent="0.2">
      <c r="A3040" s="79" t="s">
        <v>4126</v>
      </c>
      <c r="B3040" s="123" t="s">
        <v>4129</v>
      </c>
      <c r="C3040" s="79" t="s">
        <v>299</v>
      </c>
      <c r="D3040" s="89">
        <v>30086068</v>
      </c>
      <c r="E3040" s="85">
        <v>31</v>
      </c>
      <c r="F3040" s="116" t="s">
        <v>4297</v>
      </c>
      <c r="G3040" s="124">
        <v>2906143</v>
      </c>
      <c r="H3040" s="76">
        <v>0</v>
      </c>
      <c r="I3040" s="86"/>
      <c r="J3040" s="108"/>
      <c r="K3040" s="104">
        <v>0</v>
      </c>
    </row>
    <row r="3041" spans="1:11" s="35" customFormat="1" x14ac:dyDescent="0.2">
      <c r="A3041" s="79" t="s">
        <v>4126</v>
      </c>
      <c r="B3041" s="123" t="s">
        <v>4129</v>
      </c>
      <c r="C3041" s="79" t="s">
        <v>299</v>
      </c>
      <c r="D3041" s="89">
        <v>30087540</v>
      </c>
      <c r="E3041" s="85">
        <v>31</v>
      </c>
      <c r="F3041" s="116" t="s">
        <v>4298</v>
      </c>
      <c r="G3041" s="124">
        <v>1907440</v>
      </c>
      <c r="H3041" s="76">
        <v>884861</v>
      </c>
      <c r="I3041" s="86"/>
      <c r="J3041" s="108"/>
      <c r="K3041" s="127">
        <v>0.74647747766640105</v>
      </c>
    </row>
    <row r="3042" spans="1:11" s="35" customFormat="1" x14ac:dyDescent="0.2">
      <c r="A3042" s="79" t="s">
        <v>4126</v>
      </c>
      <c r="B3042" s="123" t="s">
        <v>4152</v>
      </c>
      <c r="C3042" s="79" t="s">
        <v>299</v>
      </c>
      <c r="D3042" s="89">
        <v>30087927</v>
      </c>
      <c r="E3042" s="85">
        <v>31</v>
      </c>
      <c r="F3042" s="116" t="s">
        <v>4299</v>
      </c>
      <c r="G3042" s="124">
        <v>1168466</v>
      </c>
      <c r="H3042" s="76">
        <v>0</v>
      </c>
      <c r="I3042" s="86"/>
      <c r="J3042" s="108"/>
      <c r="K3042" s="104">
        <v>0</v>
      </c>
    </row>
    <row r="3043" spans="1:11" s="35" customFormat="1" x14ac:dyDescent="0.2">
      <c r="A3043" s="79" t="s">
        <v>4126</v>
      </c>
      <c r="B3043" s="123" t="s">
        <v>4300</v>
      </c>
      <c r="C3043" s="79" t="s">
        <v>299</v>
      </c>
      <c r="D3043" s="89">
        <v>30088967</v>
      </c>
      <c r="E3043" s="85">
        <v>31</v>
      </c>
      <c r="F3043" s="116" t="s">
        <v>4301</v>
      </c>
      <c r="G3043" s="124">
        <v>916625</v>
      </c>
      <c r="H3043" s="76">
        <v>3400</v>
      </c>
      <c r="I3043" s="86"/>
      <c r="J3043" s="108"/>
      <c r="K3043" s="127">
        <v>0.95280621846447566</v>
      </c>
    </row>
    <row r="3044" spans="1:11" s="35" customFormat="1" x14ac:dyDescent="0.2">
      <c r="A3044" s="79" t="s">
        <v>4126</v>
      </c>
      <c r="B3044" s="123" t="s">
        <v>4224</v>
      </c>
      <c r="C3044" s="79" t="s">
        <v>299</v>
      </c>
      <c r="D3044" s="89">
        <v>30092176</v>
      </c>
      <c r="E3044" s="85">
        <v>31</v>
      </c>
      <c r="F3044" s="116" t="s">
        <v>4302</v>
      </c>
      <c r="G3044" s="124">
        <v>3398546</v>
      </c>
      <c r="H3044" s="76">
        <v>1052601</v>
      </c>
      <c r="I3044" s="86"/>
      <c r="J3044" s="108"/>
      <c r="K3044" s="127">
        <v>0.93531115953704913</v>
      </c>
    </row>
    <row r="3045" spans="1:11" s="35" customFormat="1" x14ac:dyDescent="0.2">
      <c r="A3045" s="79" t="s">
        <v>4126</v>
      </c>
      <c r="B3045" s="123" t="s">
        <v>4156</v>
      </c>
      <c r="C3045" s="79" t="s">
        <v>299</v>
      </c>
      <c r="D3045" s="89">
        <v>30092739</v>
      </c>
      <c r="E3045" s="85">
        <v>31</v>
      </c>
      <c r="F3045" s="116" t="s">
        <v>4303</v>
      </c>
      <c r="G3045" s="124">
        <v>5119443</v>
      </c>
      <c r="H3045" s="76">
        <v>2112</v>
      </c>
      <c r="I3045" s="86"/>
      <c r="J3045" s="108"/>
      <c r="K3045" s="127">
        <v>0.99618981986907562</v>
      </c>
    </row>
    <row r="3046" spans="1:11" s="35" customFormat="1" x14ac:dyDescent="0.2">
      <c r="A3046" s="79" t="s">
        <v>4126</v>
      </c>
      <c r="B3046" s="123" t="s">
        <v>4183</v>
      </c>
      <c r="C3046" s="79" t="s">
        <v>299</v>
      </c>
      <c r="D3046" s="89">
        <v>30093229</v>
      </c>
      <c r="E3046" s="85">
        <v>31</v>
      </c>
      <c r="F3046" s="116" t="s">
        <v>4304</v>
      </c>
      <c r="G3046" s="124">
        <v>1416759</v>
      </c>
      <c r="H3046" s="76">
        <v>131221</v>
      </c>
      <c r="I3046" s="86"/>
      <c r="J3046" s="108"/>
      <c r="K3046" s="127">
        <v>0.97413886200828792</v>
      </c>
    </row>
    <row r="3047" spans="1:11" s="35" customFormat="1" x14ac:dyDescent="0.2">
      <c r="A3047" s="79" t="s">
        <v>4126</v>
      </c>
      <c r="B3047" s="123" t="s">
        <v>4201</v>
      </c>
      <c r="C3047" s="79" t="s">
        <v>299</v>
      </c>
      <c r="D3047" s="89">
        <v>30093331</v>
      </c>
      <c r="E3047" s="85">
        <v>31</v>
      </c>
      <c r="F3047" s="116" t="s">
        <v>4305</v>
      </c>
      <c r="G3047" s="124">
        <v>473145</v>
      </c>
      <c r="H3047" s="76">
        <v>309967</v>
      </c>
      <c r="I3047" s="86"/>
      <c r="J3047" s="108"/>
      <c r="K3047" s="127">
        <v>0.76620063616861633</v>
      </c>
    </row>
    <row r="3048" spans="1:11" s="35" customFormat="1" x14ac:dyDescent="0.2">
      <c r="A3048" s="79" t="s">
        <v>4126</v>
      </c>
      <c r="B3048" s="74" t="s">
        <v>4147</v>
      </c>
      <c r="C3048" s="79" t="s">
        <v>299</v>
      </c>
      <c r="D3048" s="89">
        <v>30095197</v>
      </c>
      <c r="E3048" s="85">
        <v>31</v>
      </c>
      <c r="F3048" s="116" t="s">
        <v>4174</v>
      </c>
      <c r="G3048" s="124">
        <v>21615628</v>
      </c>
      <c r="H3048" s="76">
        <v>4179466</v>
      </c>
      <c r="I3048" s="86"/>
      <c r="J3048" s="108"/>
      <c r="K3048" s="127">
        <v>0.19335390116817333</v>
      </c>
    </row>
    <row r="3049" spans="1:11" s="35" customFormat="1" x14ac:dyDescent="0.2">
      <c r="A3049" s="79" t="s">
        <v>4126</v>
      </c>
      <c r="B3049" s="123" t="s">
        <v>4257</v>
      </c>
      <c r="C3049" s="79" t="s">
        <v>299</v>
      </c>
      <c r="D3049" s="89">
        <v>30095889</v>
      </c>
      <c r="E3049" s="85">
        <v>31</v>
      </c>
      <c r="F3049" s="116" t="s">
        <v>4306</v>
      </c>
      <c r="G3049" s="124">
        <v>259236</v>
      </c>
      <c r="H3049" s="76">
        <v>201931</v>
      </c>
      <c r="I3049" s="86"/>
      <c r="J3049" s="108"/>
      <c r="K3049" s="127">
        <v>0.84413815982348128</v>
      </c>
    </row>
    <row r="3050" spans="1:11" s="35" customFormat="1" x14ac:dyDescent="0.2">
      <c r="A3050" s="79" t="s">
        <v>4126</v>
      </c>
      <c r="B3050" s="123" t="s">
        <v>4257</v>
      </c>
      <c r="C3050" s="79" t="s">
        <v>299</v>
      </c>
      <c r="D3050" s="89">
        <v>30095960</v>
      </c>
      <c r="E3050" s="85">
        <v>31</v>
      </c>
      <c r="F3050" s="116" t="s">
        <v>4307</v>
      </c>
      <c r="G3050" s="124">
        <v>340436</v>
      </c>
      <c r="H3050" s="76">
        <v>26750</v>
      </c>
      <c r="I3050" s="86"/>
      <c r="J3050" s="108"/>
      <c r="K3050" s="127">
        <v>0.93787966020044888</v>
      </c>
    </row>
    <row r="3051" spans="1:11" s="35" customFormat="1" x14ac:dyDescent="0.2">
      <c r="A3051" s="79" t="s">
        <v>4126</v>
      </c>
      <c r="B3051" s="123" t="s">
        <v>4150</v>
      </c>
      <c r="C3051" s="79" t="s">
        <v>299</v>
      </c>
      <c r="D3051" s="89">
        <v>30096006</v>
      </c>
      <c r="E3051" s="85">
        <v>31</v>
      </c>
      <c r="F3051" s="116" t="s">
        <v>4308</v>
      </c>
      <c r="G3051" s="124">
        <v>3165869</v>
      </c>
      <c r="H3051" s="76">
        <v>9764</v>
      </c>
      <c r="I3051" s="86"/>
      <c r="J3051" s="108"/>
      <c r="K3051" s="127">
        <v>0.9679440305331648</v>
      </c>
    </row>
    <row r="3052" spans="1:11" s="35" customFormat="1" x14ac:dyDescent="0.2">
      <c r="A3052" s="79" t="s">
        <v>4126</v>
      </c>
      <c r="B3052" s="123" t="s">
        <v>4150</v>
      </c>
      <c r="C3052" s="79" t="s">
        <v>299</v>
      </c>
      <c r="D3052" s="89">
        <v>30096024</v>
      </c>
      <c r="E3052" s="85">
        <v>31</v>
      </c>
      <c r="F3052" s="116" t="s">
        <v>4309</v>
      </c>
      <c r="G3052" s="124">
        <v>1484259</v>
      </c>
      <c r="H3052" s="76">
        <v>0</v>
      </c>
      <c r="I3052" s="86"/>
      <c r="J3052" s="108"/>
      <c r="K3052" s="127">
        <v>0.94432238578307426</v>
      </c>
    </row>
    <row r="3053" spans="1:11" s="35" customFormat="1" x14ac:dyDescent="0.2">
      <c r="A3053" s="79" t="s">
        <v>4126</v>
      </c>
      <c r="B3053" s="74" t="s">
        <v>4201</v>
      </c>
      <c r="C3053" s="79" t="s">
        <v>299</v>
      </c>
      <c r="D3053" s="89">
        <v>30096044</v>
      </c>
      <c r="E3053" s="85">
        <v>31</v>
      </c>
      <c r="F3053" s="116" t="s">
        <v>4310</v>
      </c>
      <c r="G3053" s="124">
        <v>2491294</v>
      </c>
      <c r="H3053" s="76">
        <v>0</v>
      </c>
      <c r="I3053" s="86"/>
      <c r="J3053" s="108"/>
      <c r="K3053" s="127">
        <v>0.991967628067984</v>
      </c>
    </row>
    <row r="3054" spans="1:11" s="35" customFormat="1" x14ac:dyDescent="0.2">
      <c r="A3054" s="79" t="s">
        <v>4126</v>
      </c>
      <c r="B3054" s="123" t="s">
        <v>4257</v>
      </c>
      <c r="C3054" s="79" t="s">
        <v>299</v>
      </c>
      <c r="D3054" s="89">
        <v>30096102</v>
      </c>
      <c r="E3054" s="85">
        <v>31</v>
      </c>
      <c r="F3054" s="116" t="s">
        <v>4311</v>
      </c>
      <c r="G3054" s="124">
        <v>414021</v>
      </c>
      <c r="H3054" s="76">
        <v>0</v>
      </c>
      <c r="I3054" s="86"/>
      <c r="J3054" s="108"/>
      <c r="K3054" s="127">
        <v>8.6952111124798011E-3</v>
      </c>
    </row>
    <row r="3055" spans="1:11" s="35" customFormat="1" x14ac:dyDescent="0.2">
      <c r="A3055" s="79" t="s">
        <v>4126</v>
      </c>
      <c r="B3055" s="123" t="s">
        <v>4161</v>
      </c>
      <c r="C3055" s="79" t="s">
        <v>299</v>
      </c>
      <c r="D3055" s="89">
        <v>30096109</v>
      </c>
      <c r="E3055" s="85">
        <v>31</v>
      </c>
      <c r="F3055" s="123" t="s">
        <v>4312</v>
      </c>
      <c r="G3055" s="124">
        <v>2341478</v>
      </c>
      <c r="H3055" s="124">
        <v>1653</v>
      </c>
      <c r="I3055" s="125"/>
      <c r="J3055" s="126"/>
      <c r="K3055" s="127">
        <v>0.983417738710336</v>
      </c>
    </row>
    <row r="3056" spans="1:11" s="35" customFormat="1" x14ac:dyDescent="0.2">
      <c r="A3056" s="79" t="s">
        <v>4126</v>
      </c>
      <c r="B3056" s="123" t="s">
        <v>4159</v>
      </c>
      <c r="C3056" s="79" t="s">
        <v>299</v>
      </c>
      <c r="D3056" s="89">
        <v>30096142</v>
      </c>
      <c r="E3056" s="85">
        <v>31</v>
      </c>
      <c r="F3056" s="123" t="s">
        <v>4313</v>
      </c>
      <c r="G3056" s="124">
        <v>524255</v>
      </c>
      <c r="H3056" s="124">
        <v>0</v>
      </c>
      <c r="I3056" s="125"/>
      <c r="J3056" s="126"/>
      <c r="K3056" s="104">
        <v>0</v>
      </c>
    </row>
    <row r="3057" spans="1:11" s="35" customFormat="1" x14ac:dyDescent="0.2">
      <c r="A3057" s="79" t="s">
        <v>4126</v>
      </c>
      <c r="B3057" s="129" t="s">
        <v>4152</v>
      </c>
      <c r="C3057" s="79" t="s">
        <v>299</v>
      </c>
      <c r="D3057" s="89">
        <v>30096262</v>
      </c>
      <c r="E3057" s="85">
        <v>31</v>
      </c>
      <c r="F3057" s="123" t="s">
        <v>4314</v>
      </c>
      <c r="G3057" s="124">
        <v>856563</v>
      </c>
      <c r="H3057" s="124">
        <v>193693</v>
      </c>
      <c r="I3057" s="125"/>
      <c r="J3057" s="126"/>
      <c r="K3057" s="127">
        <v>0.58523774666895489</v>
      </c>
    </row>
    <row r="3058" spans="1:11" s="35" customFormat="1" x14ac:dyDescent="0.2">
      <c r="A3058" s="79" t="s">
        <v>4126</v>
      </c>
      <c r="B3058" s="123" t="s">
        <v>4152</v>
      </c>
      <c r="C3058" s="79" t="s">
        <v>299</v>
      </c>
      <c r="D3058" s="89">
        <v>30096330</v>
      </c>
      <c r="E3058" s="85">
        <v>31</v>
      </c>
      <c r="F3058" s="123" t="s">
        <v>4315</v>
      </c>
      <c r="G3058" s="124">
        <v>4323745</v>
      </c>
      <c r="H3058" s="124">
        <v>0</v>
      </c>
      <c r="I3058" s="125"/>
      <c r="J3058" s="126"/>
      <c r="K3058" s="127">
        <v>0.90537231034670174</v>
      </c>
    </row>
    <row r="3059" spans="1:11" s="35" customFormat="1" x14ac:dyDescent="0.2">
      <c r="A3059" s="79" t="s">
        <v>4126</v>
      </c>
      <c r="B3059" s="123" t="s">
        <v>4133</v>
      </c>
      <c r="C3059" s="79" t="s">
        <v>299</v>
      </c>
      <c r="D3059" s="89">
        <v>30096336</v>
      </c>
      <c r="E3059" s="85">
        <v>31</v>
      </c>
      <c r="F3059" s="123" t="s">
        <v>4316</v>
      </c>
      <c r="G3059" s="124">
        <v>825948</v>
      </c>
      <c r="H3059" s="124">
        <v>227087</v>
      </c>
      <c r="I3059" s="125"/>
      <c r="J3059" s="126"/>
      <c r="K3059" s="127">
        <v>0.27494103745029952</v>
      </c>
    </row>
    <row r="3060" spans="1:11" s="35" customFormat="1" x14ac:dyDescent="0.2">
      <c r="A3060" s="79" t="s">
        <v>4126</v>
      </c>
      <c r="B3060" s="123" t="s">
        <v>4143</v>
      </c>
      <c r="C3060" s="79" t="s">
        <v>299</v>
      </c>
      <c r="D3060" s="89">
        <v>30096443</v>
      </c>
      <c r="E3060" s="85">
        <v>31</v>
      </c>
      <c r="F3060" s="123" t="s">
        <v>4317</v>
      </c>
      <c r="G3060" s="124">
        <v>120036</v>
      </c>
      <c r="H3060" s="124">
        <v>0</v>
      </c>
      <c r="I3060" s="125"/>
      <c r="J3060" s="126"/>
      <c r="K3060" s="127">
        <v>0.73097237495418044</v>
      </c>
    </row>
    <row r="3061" spans="1:11" s="35" customFormat="1" x14ac:dyDescent="0.2">
      <c r="A3061" s="79" t="s">
        <v>4126</v>
      </c>
      <c r="B3061" s="123" t="s">
        <v>4147</v>
      </c>
      <c r="C3061" s="79" t="s">
        <v>299</v>
      </c>
      <c r="D3061" s="89">
        <v>30096492</v>
      </c>
      <c r="E3061" s="85">
        <v>31</v>
      </c>
      <c r="F3061" s="123" t="s">
        <v>4318</v>
      </c>
      <c r="G3061" s="124">
        <v>1887267</v>
      </c>
      <c r="H3061" s="124">
        <v>261195</v>
      </c>
      <c r="I3061" s="125"/>
      <c r="J3061" s="126"/>
      <c r="K3061" s="127">
        <v>0.90769509560650397</v>
      </c>
    </row>
    <row r="3062" spans="1:11" s="35" customFormat="1" x14ac:dyDescent="0.2">
      <c r="A3062" s="79" t="s">
        <v>4126</v>
      </c>
      <c r="B3062" s="123" t="s">
        <v>4204</v>
      </c>
      <c r="C3062" s="79" t="s">
        <v>299</v>
      </c>
      <c r="D3062" s="89">
        <v>30096834</v>
      </c>
      <c r="E3062" s="85">
        <v>31</v>
      </c>
      <c r="F3062" s="123" t="s">
        <v>4319</v>
      </c>
      <c r="G3062" s="124">
        <v>332371</v>
      </c>
      <c r="H3062" s="124">
        <v>97444</v>
      </c>
      <c r="I3062" s="125"/>
      <c r="J3062" s="126"/>
      <c r="K3062" s="127">
        <v>0.95334430500855971</v>
      </c>
    </row>
    <row r="3063" spans="1:11" s="35" customFormat="1" x14ac:dyDescent="0.2">
      <c r="A3063" s="79" t="s">
        <v>4126</v>
      </c>
      <c r="B3063" s="123" t="s">
        <v>4320</v>
      </c>
      <c r="C3063" s="79" t="s">
        <v>299</v>
      </c>
      <c r="D3063" s="89">
        <v>30098325</v>
      </c>
      <c r="E3063" s="85">
        <v>31</v>
      </c>
      <c r="F3063" s="123" t="s">
        <v>4321</v>
      </c>
      <c r="G3063" s="124">
        <v>132235</v>
      </c>
      <c r="H3063" s="124">
        <v>64336</v>
      </c>
      <c r="I3063" s="125"/>
      <c r="J3063" s="126"/>
      <c r="K3063" s="127">
        <v>0.79059250576624951</v>
      </c>
    </row>
    <row r="3064" spans="1:11" s="35" customFormat="1" x14ac:dyDescent="0.2">
      <c r="A3064" s="79" t="s">
        <v>4126</v>
      </c>
      <c r="B3064" s="117" t="s">
        <v>4147</v>
      </c>
      <c r="C3064" s="79" t="s">
        <v>299</v>
      </c>
      <c r="D3064" s="89">
        <v>30098554</v>
      </c>
      <c r="E3064" s="85">
        <v>31</v>
      </c>
      <c r="F3064" s="123" t="s">
        <v>4322</v>
      </c>
      <c r="G3064" s="124">
        <v>1068101</v>
      </c>
      <c r="H3064" s="124">
        <v>266552</v>
      </c>
      <c r="I3064" s="125"/>
      <c r="J3064" s="126"/>
      <c r="K3064" s="127">
        <v>0.99068908277400736</v>
      </c>
    </row>
    <row r="3065" spans="1:11" s="35" customFormat="1" x14ac:dyDescent="0.2">
      <c r="A3065" s="79" t="s">
        <v>4126</v>
      </c>
      <c r="B3065" s="123" t="s">
        <v>4139</v>
      </c>
      <c r="C3065" s="79" t="s">
        <v>299</v>
      </c>
      <c r="D3065" s="89">
        <v>30099207</v>
      </c>
      <c r="E3065" s="85">
        <v>31</v>
      </c>
      <c r="F3065" s="123" t="s">
        <v>4323</v>
      </c>
      <c r="G3065" s="124">
        <v>5225193</v>
      </c>
      <c r="H3065" s="124">
        <v>600487</v>
      </c>
      <c r="I3065" s="125"/>
      <c r="J3065" s="126"/>
      <c r="K3065" s="127">
        <v>0.95580852228807622</v>
      </c>
    </row>
    <row r="3066" spans="1:11" s="35" customFormat="1" x14ac:dyDescent="0.2">
      <c r="A3066" s="79" t="s">
        <v>4126</v>
      </c>
      <c r="B3066" s="123" t="s">
        <v>4164</v>
      </c>
      <c r="C3066" s="79" t="s">
        <v>299</v>
      </c>
      <c r="D3066" s="89">
        <v>30100207</v>
      </c>
      <c r="E3066" s="85">
        <v>31</v>
      </c>
      <c r="F3066" s="123" t="s">
        <v>4324</v>
      </c>
      <c r="G3066" s="124">
        <v>415240</v>
      </c>
      <c r="H3066" s="124">
        <v>286391</v>
      </c>
      <c r="I3066" s="125"/>
      <c r="J3066" s="126"/>
      <c r="K3066" s="127">
        <v>0.89656824968692805</v>
      </c>
    </row>
    <row r="3067" spans="1:11" s="35" customFormat="1" x14ac:dyDescent="0.2">
      <c r="A3067" s="79" t="s">
        <v>4126</v>
      </c>
      <c r="B3067" s="117" t="s">
        <v>4201</v>
      </c>
      <c r="C3067" s="79" t="s">
        <v>299</v>
      </c>
      <c r="D3067" s="89">
        <v>30100225</v>
      </c>
      <c r="E3067" s="85">
        <v>31</v>
      </c>
      <c r="F3067" s="123" t="s">
        <v>4325</v>
      </c>
      <c r="G3067" s="124">
        <v>462953</v>
      </c>
      <c r="H3067" s="124">
        <v>0</v>
      </c>
      <c r="I3067" s="125"/>
      <c r="J3067" s="126"/>
      <c r="K3067" s="127">
        <v>0.9739347190751545</v>
      </c>
    </row>
    <row r="3068" spans="1:11" s="35" customFormat="1" x14ac:dyDescent="0.2">
      <c r="A3068" s="79" t="s">
        <v>4126</v>
      </c>
      <c r="B3068" s="123" t="s">
        <v>4127</v>
      </c>
      <c r="C3068" s="79" t="s">
        <v>299</v>
      </c>
      <c r="D3068" s="89">
        <v>30100360</v>
      </c>
      <c r="E3068" s="85">
        <v>31</v>
      </c>
      <c r="F3068" s="123" t="s">
        <v>4326</v>
      </c>
      <c r="G3068" s="124">
        <v>626969</v>
      </c>
      <c r="H3068" s="124">
        <v>0</v>
      </c>
      <c r="I3068" s="125"/>
      <c r="J3068" s="126"/>
      <c r="K3068" s="104">
        <v>0</v>
      </c>
    </row>
    <row r="3069" spans="1:11" s="35" customFormat="1" x14ac:dyDescent="0.2">
      <c r="A3069" s="79" t="s">
        <v>4126</v>
      </c>
      <c r="B3069" s="123" t="s">
        <v>4159</v>
      </c>
      <c r="C3069" s="79" t="s">
        <v>299</v>
      </c>
      <c r="D3069" s="89">
        <v>30100853</v>
      </c>
      <c r="E3069" s="85">
        <v>31</v>
      </c>
      <c r="F3069" s="123" t="s">
        <v>4327</v>
      </c>
      <c r="G3069" s="124">
        <v>895114</v>
      </c>
      <c r="H3069" s="124">
        <v>301974</v>
      </c>
      <c r="I3069" s="125"/>
      <c r="J3069" s="126"/>
      <c r="K3069" s="127">
        <v>0.33850883798041365</v>
      </c>
    </row>
    <row r="3070" spans="1:11" s="35" customFormat="1" x14ac:dyDescent="0.2">
      <c r="A3070" s="79" t="s">
        <v>4126</v>
      </c>
      <c r="B3070" s="123" t="s">
        <v>4129</v>
      </c>
      <c r="C3070" s="79" t="s">
        <v>299</v>
      </c>
      <c r="D3070" s="89">
        <v>30101203</v>
      </c>
      <c r="E3070" s="85">
        <v>31</v>
      </c>
      <c r="F3070" s="123" t="s">
        <v>4328</v>
      </c>
      <c r="G3070" s="124">
        <v>7453101</v>
      </c>
      <c r="H3070" s="124">
        <v>1952569</v>
      </c>
      <c r="I3070" s="125"/>
      <c r="J3070" s="126"/>
      <c r="K3070" s="127">
        <v>0.93408086110734312</v>
      </c>
    </row>
    <row r="3071" spans="1:11" s="35" customFormat="1" x14ac:dyDescent="0.2">
      <c r="A3071" s="79" t="s">
        <v>4126</v>
      </c>
      <c r="B3071" s="123" t="s">
        <v>4161</v>
      </c>
      <c r="C3071" s="79" t="s">
        <v>299</v>
      </c>
      <c r="D3071" s="89">
        <v>30101519</v>
      </c>
      <c r="E3071" s="85">
        <v>31</v>
      </c>
      <c r="F3071" s="116" t="s">
        <v>4329</v>
      </c>
      <c r="G3071" s="124">
        <v>2830236</v>
      </c>
      <c r="H3071" s="76">
        <v>0</v>
      </c>
      <c r="I3071" s="86"/>
      <c r="J3071" s="108"/>
      <c r="K3071" s="104">
        <v>0</v>
      </c>
    </row>
    <row r="3072" spans="1:11" s="35" customFormat="1" x14ac:dyDescent="0.2">
      <c r="A3072" s="79" t="s">
        <v>4126</v>
      </c>
      <c r="B3072" s="123" t="s">
        <v>4164</v>
      </c>
      <c r="C3072" s="79" t="s">
        <v>299</v>
      </c>
      <c r="D3072" s="89">
        <v>30101564</v>
      </c>
      <c r="E3072" s="85">
        <v>31</v>
      </c>
      <c r="F3072" s="123" t="s">
        <v>4330</v>
      </c>
      <c r="G3072" s="124">
        <v>513983</v>
      </c>
      <c r="H3072" s="124">
        <v>168118</v>
      </c>
      <c r="I3072" s="125"/>
      <c r="J3072" s="126"/>
      <c r="K3072" s="127">
        <v>0.99926262152639289</v>
      </c>
    </row>
    <row r="3073" spans="1:11" s="35" customFormat="1" x14ac:dyDescent="0.2">
      <c r="A3073" s="79" t="s">
        <v>4126</v>
      </c>
      <c r="B3073" s="123" t="s">
        <v>4143</v>
      </c>
      <c r="C3073" s="79" t="s">
        <v>299</v>
      </c>
      <c r="D3073" s="89">
        <v>30101810</v>
      </c>
      <c r="E3073" s="85">
        <v>31</v>
      </c>
      <c r="F3073" s="123" t="s">
        <v>4331</v>
      </c>
      <c r="G3073" s="124">
        <v>5644939</v>
      </c>
      <c r="H3073" s="124">
        <v>19474</v>
      </c>
      <c r="I3073" s="125"/>
      <c r="J3073" s="126"/>
      <c r="K3073" s="127">
        <v>0.99419090268291654</v>
      </c>
    </row>
    <row r="3074" spans="1:11" s="35" customFormat="1" x14ac:dyDescent="0.2">
      <c r="A3074" s="79" t="s">
        <v>4126</v>
      </c>
      <c r="B3074" s="123" t="s">
        <v>4143</v>
      </c>
      <c r="C3074" s="79" t="s">
        <v>299</v>
      </c>
      <c r="D3074" s="89">
        <v>30101955</v>
      </c>
      <c r="E3074" s="85">
        <v>31</v>
      </c>
      <c r="F3074" s="116" t="s">
        <v>4332</v>
      </c>
      <c r="G3074" s="124">
        <v>1000662</v>
      </c>
      <c r="H3074" s="76">
        <v>0</v>
      </c>
      <c r="I3074" s="86"/>
      <c r="J3074" s="108"/>
      <c r="K3074" s="127">
        <v>0.97257115789347448</v>
      </c>
    </row>
    <row r="3075" spans="1:11" s="35" customFormat="1" x14ac:dyDescent="0.2">
      <c r="A3075" s="79" t="s">
        <v>4126</v>
      </c>
      <c r="B3075" s="117" t="s">
        <v>4156</v>
      </c>
      <c r="C3075" s="79" t="s">
        <v>299</v>
      </c>
      <c r="D3075" s="89">
        <v>30102418</v>
      </c>
      <c r="E3075" s="85">
        <v>31</v>
      </c>
      <c r="F3075" s="116" t="s">
        <v>4333</v>
      </c>
      <c r="G3075" s="124">
        <v>3389732</v>
      </c>
      <c r="H3075" s="76">
        <v>135387</v>
      </c>
      <c r="I3075" s="86"/>
      <c r="J3075" s="108"/>
      <c r="K3075" s="127">
        <v>0.9688497497737284</v>
      </c>
    </row>
    <row r="3076" spans="1:11" s="35" customFormat="1" x14ac:dyDescent="0.2">
      <c r="A3076" s="79" t="s">
        <v>4126</v>
      </c>
      <c r="B3076" s="123" t="s">
        <v>4133</v>
      </c>
      <c r="C3076" s="79" t="s">
        <v>299</v>
      </c>
      <c r="D3076" s="89">
        <v>30103983</v>
      </c>
      <c r="E3076" s="85">
        <v>31</v>
      </c>
      <c r="F3076" s="116" t="s">
        <v>4334</v>
      </c>
      <c r="G3076" s="124">
        <v>1878379</v>
      </c>
      <c r="H3076" s="76">
        <v>463595</v>
      </c>
      <c r="I3076" s="86"/>
      <c r="J3076" s="108"/>
      <c r="K3076" s="127">
        <v>0.9999994676260755</v>
      </c>
    </row>
    <row r="3077" spans="1:11" s="35" customFormat="1" x14ac:dyDescent="0.2">
      <c r="A3077" s="79" t="s">
        <v>4126</v>
      </c>
      <c r="B3077" s="123" t="s">
        <v>4186</v>
      </c>
      <c r="C3077" s="79" t="s">
        <v>299</v>
      </c>
      <c r="D3077" s="89">
        <v>30104156</v>
      </c>
      <c r="E3077" s="85">
        <v>31</v>
      </c>
      <c r="F3077" s="116" t="s">
        <v>4335</v>
      </c>
      <c r="G3077" s="124">
        <v>2953005</v>
      </c>
      <c r="H3077" s="76">
        <v>292049</v>
      </c>
      <c r="I3077" s="86"/>
      <c r="J3077" s="108"/>
      <c r="K3077" s="127">
        <v>0.85455866143132164</v>
      </c>
    </row>
    <row r="3078" spans="1:11" s="35" customFormat="1" x14ac:dyDescent="0.2">
      <c r="A3078" s="79" t="s">
        <v>4126</v>
      </c>
      <c r="B3078" s="74" t="s">
        <v>4257</v>
      </c>
      <c r="C3078" s="79" t="s">
        <v>299</v>
      </c>
      <c r="D3078" s="78">
        <v>30104260</v>
      </c>
      <c r="E3078" s="85">
        <v>31</v>
      </c>
      <c r="F3078" s="116" t="s">
        <v>4336</v>
      </c>
      <c r="G3078" s="124">
        <v>480858</v>
      </c>
      <c r="H3078" s="76">
        <v>91560</v>
      </c>
      <c r="I3078" s="86"/>
      <c r="J3078" s="108"/>
      <c r="K3078" s="127">
        <v>0.2375441398500181</v>
      </c>
    </row>
    <row r="3079" spans="1:11" s="35" customFormat="1" x14ac:dyDescent="0.2">
      <c r="A3079" s="79" t="s">
        <v>4126</v>
      </c>
      <c r="B3079" s="74" t="s">
        <v>4218</v>
      </c>
      <c r="C3079" s="79" t="s">
        <v>299</v>
      </c>
      <c r="D3079" s="89">
        <v>30104322</v>
      </c>
      <c r="E3079" s="85">
        <v>31</v>
      </c>
      <c r="F3079" s="116" t="s">
        <v>4337</v>
      </c>
      <c r="G3079" s="124">
        <v>445749</v>
      </c>
      <c r="H3079" s="76">
        <v>45978</v>
      </c>
      <c r="I3079" s="86"/>
      <c r="J3079" s="108"/>
      <c r="K3079" s="127">
        <v>0.10314773560905352</v>
      </c>
    </row>
    <row r="3080" spans="1:11" s="35" customFormat="1" x14ac:dyDescent="0.2">
      <c r="A3080" s="79" t="s">
        <v>4126</v>
      </c>
      <c r="B3080" s="74" t="s">
        <v>4338</v>
      </c>
      <c r="C3080" s="79" t="s">
        <v>299</v>
      </c>
      <c r="D3080" s="89">
        <v>30104336</v>
      </c>
      <c r="E3080" s="85">
        <v>31</v>
      </c>
      <c r="F3080" s="116" t="s">
        <v>4339</v>
      </c>
      <c r="G3080" s="124">
        <v>573426</v>
      </c>
      <c r="H3080" s="76">
        <v>0</v>
      </c>
      <c r="I3080" s="86"/>
      <c r="J3080" s="108"/>
      <c r="K3080" s="104">
        <v>0</v>
      </c>
    </row>
    <row r="3081" spans="1:11" s="35" customFormat="1" x14ac:dyDescent="0.2">
      <c r="A3081" s="79" t="s">
        <v>4126</v>
      </c>
      <c r="B3081" s="123" t="s">
        <v>4127</v>
      </c>
      <c r="C3081" s="79" t="s">
        <v>299</v>
      </c>
      <c r="D3081" s="89">
        <v>30105987</v>
      </c>
      <c r="E3081" s="85">
        <v>31</v>
      </c>
      <c r="F3081" s="116" t="s">
        <v>4340</v>
      </c>
      <c r="G3081" s="124">
        <v>936809</v>
      </c>
      <c r="H3081" s="76">
        <v>0</v>
      </c>
      <c r="I3081" s="86"/>
      <c r="J3081" s="108"/>
      <c r="K3081" s="104">
        <v>0</v>
      </c>
    </row>
    <row r="3082" spans="1:11" s="35" customFormat="1" x14ac:dyDescent="0.2">
      <c r="A3082" s="79" t="s">
        <v>4126</v>
      </c>
      <c r="B3082" s="123" t="s">
        <v>4152</v>
      </c>
      <c r="C3082" s="79" t="s">
        <v>299</v>
      </c>
      <c r="D3082" s="89">
        <v>30106847</v>
      </c>
      <c r="E3082" s="85">
        <v>31</v>
      </c>
      <c r="F3082" s="116" t="s">
        <v>4341</v>
      </c>
      <c r="G3082" s="124">
        <v>756383</v>
      </c>
      <c r="H3082" s="76">
        <v>0</v>
      </c>
      <c r="I3082" s="86"/>
      <c r="J3082" s="108"/>
      <c r="K3082" s="104">
        <v>0</v>
      </c>
    </row>
    <row r="3083" spans="1:11" s="35" customFormat="1" x14ac:dyDescent="0.2">
      <c r="A3083" s="79" t="s">
        <v>4126</v>
      </c>
      <c r="B3083" s="123" t="s">
        <v>4183</v>
      </c>
      <c r="C3083" s="79" t="s">
        <v>299</v>
      </c>
      <c r="D3083" s="89">
        <v>30110475</v>
      </c>
      <c r="E3083" s="85">
        <v>31</v>
      </c>
      <c r="F3083" s="116" t="s">
        <v>4342</v>
      </c>
      <c r="G3083" s="124">
        <v>648960</v>
      </c>
      <c r="H3083" s="76">
        <v>199556</v>
      </c>
      <c r="I3083" s="86"/>
      <c r="J3083" s="108"/>
      <c r="K3083" s="127">
        <v>0.93082932692307696</v>
      </c>
    </row>
    <row r="3084" spans="1:11" s="35" customFormat="1" x14ac:dyDescent="0.2">
      <c r="A3084" s="79" t="s">
        <v>4126</v>
      </c>
      <c r="B3084" s="123" t="s">
        <v>4338</v>
      </c>
      <c r="C3084" s="79" t="s">
        <v>299</v>
      </c>
      <c r="D3084" s="89">
        <v>30111037</v>
      </c>
      <c r="E3084" s="85">
        <v>31</v>
      </c>
      <c r="F3084" s="116" t="s">
        <v>4343</v>
      </c>
      <c r="G3084" s="124">
        <v>1717207</v>
      </c>
      <c r="H3084" s="76">
        <v>962476</v>
      </c>
      <c r="I3084" s="86"/>
      <c r="J3084" s="108"/>
      <c r="K3084" s="127">
        <v>0.60893066473640045</v>
      </c>
    </row>
    <row r="3085" spans="1:11" s="35" customFormat="1" x14ac:dyDescent="0.2">
      <c r="A3085" s="79" t="s">
        <v>4126</v>
      </c>
      <c r="B3085" s="123" t="s">
        <v>4156</v>
      </c>
      <c r="C3085" s="79" t="s">
        <v>299</v>
      </c>
      <c r="D3085" s="89">
        <v>30111449</v>
      </c>
      <c r="E3085" s="85">
        <v>31</v>
      </c>
      <c r="F3085" s="123" t="s">
        <v>4344</v>
      </c>
      <c r="G3085" s="124">
        <v>453671</v>
      </c>
      <c r="H3085" s="124">
        <v>278070</v>
      </c>
      <c r="I3085" s="125"/>
      <c r="J3085" s="126"/>
      <c r="K3085" s="127">
        <v>0.94297409356119299</v>
      </c>
    </row>
    <row r="3086" spans="1:11" s="35" customFormat="1" x14ac:dyDescent="0.2">
      <c r="A3086" s="79" t="s">
        <v>4126</v>
      </c>
      <c r="B3086" s="123" t="s">
        <v>4147</v>
      </c>
      <c r="C3086" s="79" t="s">
        <v>299</v>
      </c>
      <c r="D3086" s="89">
        <v>30112156</v>
      </c>
      <c r="E3086" s="85">
        <v>31</v>
      </c>
      <c r="F3086" s="123" t="s">
        <v>4345</v>
      </c>
      <c r="G3086" s="124">
        <v>851276</v>
      </c>
      <c r="H3086" s="124">
        <v>471073</v>
      </c>
      <c r="I3086" s="125"/>
      <c r="J3086" s="126"/>
      <c r="K3086" s="127">
        <v>0.91298826702503066</v>
      </c>
    </row>
    <row r="3087" spans="1:11" s="35" customFormat="1" x14ac:dyDescent="0.2">
      <c r="A3087" s="79" t="s">
        <v>4126</v>
      </c>
      <c r="B3087" s="123" t="s">
        <v>4218</v>
      </c>
      <c r="C3087" s="79" t="s">
        <v>299</v>
      </c>
      <c r="D3087" s="89">
        <v>30112385</v>
      </c>
      <c r="E3087" s="85">
        <v>31</v>
      </c>
      <c r="F3087" s="123" t="s">
        <v>4346</v>
      </c>
      <c r="G3087" s="124">
        <v>1893821</v>
      </c>
      <c r="H3087" s="124">
        <v>78293</v>
      </c>
      <c r="I3087" s="125"/>
      <c r="J3087" s="126"/>
      <c r="K3087" s="127">
        <v>0.99143794476880343</v>
      </c>
    </row>
    <row r="3088" spans="1:11" s="35" customFormat="1" ht="25.5" x14ac:dyDescent="0.2">
      <c r="A3088" s="79" t="s">
        <v>4126</v>
      </c>
      <c r="B3088" s="75" t="s">
        <v>114</v>
      </c>
      <c r="C3088" s="79" t="s">
        <v>299</v>
      </c>
      <c r="D3088" s="89">
        <v>30112538</v>
      </c>
      <c r="E3088" s="85">
        <v>33</v>
      </c>
      <c r="F3088" s="116" t="s">
        <v>4347</v>
      </c>
      <c r="G3088" s="124">
        <v>2340766</v>
      </c>
      <c r="H3088" s="76">
        <v>140430</v>
      </c>
      <c r="I3088" s="86"/>
      <c r="J3088" s="108"/>
      <c r="K3088" s="127">
        <v>0.79618253170116104</v>
      </c>
    </row>
    <row r="3089" spans="1:11" s="35" customFormat="1" x14ac:dyDescent="0.2">
      <c r="A3089" s="79" t="s">
        <v>4126</v>
      </c>
      <c r="B3089" s="75" t="s">
        <v>114</v>
      </c>
      <c r="C3089" s="79" t="s">
        <v>299</v>
      </c>
      <c r="D3089" s="89">
        <v>30112705</v>
      </c>
      <c r="E3089" s="85">
        <v>33</v>
      </c>
      <c r="F3089" s="116" t="s">
        <v>4348</v>
      </c>
      <c r="G3089" s="124">
        <v>3810500</v>
      </c>
      <c r="H3089" s="76">
        <v>700000</v>
      </c>
      <c r="I3089" s="86"/>
      <c r="J3089" s="108"/>
      <c r="K3089" s="127">
        <v>0.90539299304553211</v>
      </c>
    </row>
    <row r="3090" spans="1:11" s="35" customFormat="1" x14ac:dyDescent="0.2">
      <c r="A3090" s="79" t="s">
        <v>4126</v>
      </c>
      <c r="B3090" s="117" t="s">
        <v>4147</v>
      </c>
      <c r="C3090" s="79" t="s">
        <v>299</v>
      </c>
      <c r="D3090" s="89">
        <v>30113094</v>
      </c>
      <c r="E3090" s="85">
        <v>31</v>
      </c>
      <c r="F3090" s="116" t="s">
        <v>4349</v>
      </c>
      <c r="G3090" s="124">
        <v>961182</v>
      </c>
      <c r="H3090" s="76">
        <v>0</v>
      </c>
      <c r="I3090" s="86"/>
      <c r="J3090" s="108"/>
      <c r="K3090" s="104">
        <v>0</v>
      </c>
    </row>
    <row r="3091" spans="1:11" s="35" customFormat="1" x14ac:dyDescent="0.2">
      <c r="A3091" s="79" t="s">
        <v>4126</v>
      </c>
      <c r="B3091" s="123" t="s">
        <v>4300</v>
      </c>
      <c r="C3091" s="79" t="s">
        <v>299</v>
      </c>
      <c r="D3091" s="89">
        <v>30113403</v>
      </c>
      <c r="E3091" s="85">
        <v>31</v>
      </c>
      <c r="F3091" s="123" t="s">
        <v>4350</v>
      </c>
      <c r="G3091" s="124">
        <v>303790</v>
      </c>
      <c r="H3091" s="124">
        <v>0</v>
      </c>
      <c r="I3091" s="125"/>
      <c r="J3091" s="126"/>
      <c r="K3091" s="104">
        <v>0</v>
      </c>
    </row>
    <row r="3092" spans="1:11" s="35" customFormat="1" x14ac:dyDescent="0.2">
      <c r="A3092" s="79" t="s">
        <v>4126</v>
      </c>
      <c r="B3092" s="123" t="s">
        <v>4127</v>
      </c>
      <c r="C3092" s="79" t="s">
        <v>299</v>
      </c>
      <c r="D3092" s="89">
        <v>30116365</v>
      </c>
      <c r="E3092" s="85">
        <v>31</v>
      </c>
      <c r="F3092" s="123" t="s">
        <v>4351</v>
      </c>
      <c r="G3092" s="124">
        <v>913739</v>
      </c>
      <c r="H3092" s="124">
        <v>503053</v>
      </c>
      <c r="I3092" s="125"/>
      <c r="J3092" s="126"/>
      <c r="K3092" s="127">
        <v>0.8274277446842041</v>
      </c>
    </row>
    <row r="3093" spans="1:11" s="35" customFormat="1" x14ac:dyDescent="0.2">
      <c r="A3093" s="79" t="s">
        <v>4126</v>
      </c>
      <c r="B3093" s="75" t="s">
        <v>114</v>
      </c>
      <c r="C3093" s="79" t="s">
        <v>299</v>
      </c>
      <c r="D3093" s="89">
        <v>30117867</v>
      </c>
      <c r="E3093" s="85">
        <v>33</v>
      </c>
      <c r="F3093" s="123" t="s">
        <v>4352</v>
      </c>
      <c r="G3093" s="124">
        <v>4868194</v>
      </c>
      <c r="H3093" s="124">
        <v>0</v>
      </c>
      <c r="I3093" s="125"/>
      <c r="J3093" s="126"/>
      <c r="K3093" s="127">
        <v>0.73411002108790246</v>
      </c>
    </row>
    <row r="3094" spans="1:11" s="35" customFormat="1" x14ac:dyDescent="0.2">
      <c r="A3094" s="79" t="s">
        <v>4126</v>
      </c>
      <c r="B3094" s="75" t="s">
        <v>114</v>
      </c>
      <c r="C3094" s="79" t="s">
        <v>299</v>
      </c>
      <c r="D3094" s="89">
        <v>30119269</v>
      </c>
      <c r="E3094" s="85">
        <v>31</v>
      </c>
      <c r="F3094" s="123" t="s">
        <v>4353</v>
      </c>
      <c r="G3094" s="124">
        <v>128190</v>
      </c>
      <c r="H3094" s="124">
        <v>0</v>
      </c>
      <c r="I3094" s="125"/>
      <c r="J3094" s="126"/>
      <c r="K3094" s="127">
        <v>0.38112177236913958</v>
      </c>
    </row>
    <row r="3095" spans="1:11" s="35" customFormat="1" x14ac:dyDescent="0.2">
      <c r="A3095" s="79" t="s">
        <v>4126</v>
      </c>
      <c r="B3095" s="123" t="s">
        <v>4152</v>
      </c>
      <c r="C3095" s="79" t="s">
        <v>299</v>
      </c>
      <c r="D3095" s="89">
        <v>30120323</v>
      </c>
      <c r="E3095" s="85">
        <v>31</v>
      </c>
      <c r="F3095" s="123" t="s">
        <v>4354</v>
      </c>
      <c r="G3095" s="124">
        <v>357908</v>
      </c>
      <c r="H3095" s="124">
        <v>187464</v>
      </c>
      <c r="I3095" s="125"/>
      <c r="J3095" s="126"/>
      <c r="K3095" s="127">
        <v>0.93956547492651743</v>
      </c>
    </row>
    <row r="3096" spans="1:11" s="35" customFormat="1" x14ac:dyDescent="0.2">
      <c r="A3096" s="79" t="s">
        <v>4126</v>
      </c>
      <c r="B3096" s="123" t="s">
        <v>4164</v>
      </c>
      <c r="C3096" s="79" t="s">
        <v>299</v>
      </c>
      <c r="D3096" s="89">
        <v>30120386</v>
      </c>
      <c r="E3096" s="85">
        <v>33</v>
      </c>
      <c r="F3096" s="123" t="s">
        <v>4355</v>
      </c>
      <c r="G3096" s="124">
        <v>73476</v>
      </c>
      <c r="H3096" s="124">
        <v>56357</v>
      </c>
      <c r="I3096" s="125"/>
      <c r="J3096" s="126"/>
      <c r="K3096" s="127">
        <v>1</v>
      </c>
    </row>
    <row r="3097" spans="1:11" s="35" customFormat="1" x14ac:dyDescent="0.2">
      <c r="A3097" s="79" t="s">
        <v>4126</v>
      </c>
      <c r="B3097" s="129" t="s">
        <v>4191</v>
      </c>
      <c r="C3097" s="79" t="s">
        <v>299</v>
      </c>
      <c r="D3097" s="89">
        <v>30120630</v>
      </c>
      <c r="E3097" s="85">
        <v>33</v>
      </c>
      <c r="F3097" s="123" t="s">
        <v>4356</v>
      </c>
      <c r="G3097" s="124">
        <v>63746</v>
      </c>
      <c r="H3097" s="124">
        <v>0</v>
      </c>
      <c r="I3097" s="125"/>
      <c r="J3097" s="126"/>
      <c r="K3097" s="127">
        <v>0.69100806325102748</v>
      </c>
    </row>
    <row r="3098" spans="1:11" s="35" customFormat="1" ht="25.5" x14ac:dyDescent="0.2">
      <c r="A3098" s="79" t="s">
        <v>4126</v>
      </c>
      <c r="B3098" s="75" t="s">
        <v>114</v>
      </c>
      <c r="C3098" s="79" t="s">
        <v>299</v>
      </c>
      <c r="D3098" s="89">
        <v>30121107</v>
      </c>
      <c r="E3098" s="85">
        <v>33</v>
      </c>
      <c r="F3098" s="123" t="s">
        <v>4357</v>
      </c>
      <c r="G3098" s="124">
        <v>3374740</v>
      </c>
      <c r="H3098" s="124">
        <v>3771</v>
      </c>
      <c r="I3098" s="125"/>
      <c r="J3098" s="126"/>
      <c r="K3098" s="127">
        <v>0.54649810059441617</v>
      </c>
    </row>
    <row r="3099" spans="1:11" s="35" customFormat="1" x14ac:dyDescent="0.2">
      <c r="A3099" s="79" t="s">
        <v>4126</v>
      </c>
      <c r="B3099" s="75" t="s">
        <v>114</v>
      </c>
      <c r="C3099" s="79" t="s">
        <v>299</v>
      </c>
      <c r="D3099" s="89">
        <v>30121123</v>
      </c>
      <c r="E3099" s="85">
        <v>33</v>
      </c>
      <c r="F3099" s="123" t="s">
        <v>4358</v>
      </c>
      <c r="G3099" s="124">
        <v>1432684</v>
      </c>
      <c r="H3099" s="124">
        <v>7021</v>
      </c>
      <c r="I3099" s="125"/>
      <c r="J3099" s="126"/>
      <c r="K3099" s="127">
        <v>0.78332835433354464</v>
      </c>
    </row>
    <row r="3100" spans="1:11" s="35" customFormat="1" x14ac:dyDescent="0.2">
      <c r="A3100" s="79" t="s">
        <v>4126</v>
      </c>
      <c r="B3100" s="123" t="s">
        <v>4257</v>
      </c>
      <c r="C3100" s="79" t="s">
        <v>299</v>
      </c>
      <c r="D3100" s="89">
        <v>30121360</v>
      </c>
      <c r="E3100" s="85">
        <v>31</v>
      </c>
      <c r="F3100" s="123" t="s">
        <v>4359</v>
      </c>
      <c r="G3100" s="124">
        <v>1964889</v>
      </c>
      <c r="H3100" s="124">
        <v>0</v>
      </c>
      <c r="I3100" s="125"/>
      <c r="J3100" s="126"/>
      <c r="K3100" s="104">
        <v>0</v>
      </c>
    </row>
    <row r="3101" spans="1:11" s="35" customFormat="1" x14ac:dyDescent="0.2">
      <c r="A3101" s="79" t="s">
        <v>4126</v>
      </c>
      <c r="B3101" s="123" t="s">
        <v>4224</v>
      </c>
      <c r="C3101" s="79" t="s">
        <v>299</v>
      </c>
      <c r="D3101" s="89">
        <v>30121740</v>
      </c>
      <c r="E3101" s="85">
        <v>31</v>
      </c>
      <c r="F3101" s="123" t="s">
        <v>4360</v>
      </c>
      <c r="G3101" s="124">
        <v>547864</v>
      </c>
      <c r="H3101" s="124">
        <v>248901</v>
      </c>
      <c r="I3101" s="125"/>
      <c r="J3101" s="126"/>
      <c r="K3101" s="127">
        <v>0.90272220843128947</v>
      </c>
    </row>
    <row r="3102" spans="1:11" s="35" customFormat="1" x14ac:dyDescent="0.2">
      <c r="A3102" s="79" t="s">
        <v>4126</v>
      </c>
      <c r="B3102" s="129" t="s">
        <v>4150</v>
      </c>
      <c r="C3102" s="79" t="s">
        <v>299</v>
      </c>
      <c r="D3102" s="89">
        <v>30122283</v>
      </c>
      <c r="E3102" s="85">
        <v>31</v>
      </c>
      <c r="F3102" s="123" t="s">
        <v>4361</v>
      </c>
      <c r="G3102" s="124">
        <v>4843832</v>
      </c>
      <c r="H3102" s="124">
        <v>11700</v>
      </c>
      <c r="I3102" s="125"/>
      <c r="J3102" s="126"/>
      <c r="K3102" s="127">
        <v>0.96489535557798045</v>
      </c>
    </row>
    <row r="3103" spans="1:11" s="35" customFormat="1" x14ac:dyDescent="0.2">
      <c r="A3103" s="79" t="s">
        <v>4126</v>
      </c>
      <c r="B3103" s="123" t="s">
        <v>4131</v>
      </c>
      <c r="C3103" s="79" t="s">
        <v>299</v>
      </c>
      <c r="D3103" s="89">
        <v>30124320</v>
      </c>
      <c r="E3103" s="85">
        <v>31</v>
      </c>
      <c r="F3103" s="123" t="s">
        <v>4362</v>
      </c>
      <c r="G3103" s="124">
        <v>459856</v>
      </c>
      <c r="H3103" s="124">
        <v>96523</v>
      </c>
      <c r="I3103" s="125"/>
      <c r="J3103" s="126"/>
      <c r="K3103" s="127">
        <v>0.2098983159945722</v>
      </c>
    </row>
    <row r="3104" spans="1:11" s="35" customFormat="1" x14ac:dyDescent="0.2">
      <c r="A3104" s="79" t="s">
        <v>4126</v>
      </c>
      <c r="B3104" s="123" t="s">
        <v>4320</v>
      </c>
      <c r="C3104" s="79" t="s">
        <v>299</v>
      </c>
      <c r="D3104" s="89">
        <v>30125385</v>
      </c>
      <c r="E3104" s="85">
        <v>31</v>
      </c>
      <c r="F3104" s="123" t="s">
        <v>4363</v>
      </c>
      <c r="G3104" s="124">
        <v>409670</v>
      </c>
      <c r="H3104" s="124">
        <v>53228</v>
      </c>
      <c r="I3104" s="125"/>
      <c r="J3104" s="126"/>
      <c r="K3104" s="127">
        <v>1</v>
      </c>
    </row>
    <row r="3105" spans="1:11" s="35" customFormat="1" x14ac:dyDescent="0.2">
      <c r="A3105" s="79" t="s">
        <v>4126</v>
      </c>
      <c r="B3105" s="123" t="s">
        <v>4133</v>
      </c>
      <c r="C3105" s="79" t="s">
        <v>299</v>
      </c>
      <c r="D3105" s="89">
        <v>30125426</v>
      </c>
      <c r="E3105" s="85">
        <v>33</v>
      </c>
      <c r="F3105" s="123" t="s">
        <v>4364</v>
      </c>
      <c r="G3105" s="124">
        <v>986459</v>
      </c>
      <c r="H3105" s="124">
        <v>17001</v>
      </c>
      <c r="I3105" s="125"/>
      <c r="J3105" s="126"/>
      <c r="K3105" s="127">
        <v>0.97532892902796775</v>
      </c>
    </row>
    <row r="3106" spans="1:11" s="35" customFormat="1" x14ac:dyDescent="0.2">
      <c r="A3106" s="79" t="s">
        <v>4126</v>
      </c>
      <c r="B3106" s="123" t="s">
        <v>4136</v>
      </c>
      <c r="C3106" s="79" t="s">
        <v>299</v>
      </c>
      <c r="D3106" s="89">
        <v>30125572</v>
      </c>
      <c r="E3106" s="85">
        <v>31</v>
      </c>
      <c r="F3106" s="116" t="s">
        <v>4365</v>
      </c>
      <c r="G3106" s="124">
        <v>827673</v>
      </c>
      <c r="H3106" s="76">
        <v>0</v>
      </c>
      <c r="I3106" s="86"/>
      <c r="J3106" s="108"/>
      <c r="K3106" s="127">
        <v>0.37802127168579863</v>
      </c>
    </row>
    <row r="3107" spans="1:11" s="35" customFormat="1" x14ac:dyDescent="0.2">
      <c r="A3107" s="79" t="s">
        <v>4126</v>
      </c>
      <c r="B3107" s="123" t="s">
        <v>4141</v>
      </c>
      <c r="C3107" s="79" t="s">
        <v>299</v>
      </c>
      <c r="D3107" s="89">
        <v>30126057</v>
      </c>
      <c r="E3107" s="85">
        <v>31</v>
      </c>
      <c r="F3107" s="116" t="s">
        <v>4366</v>
      </c>
      <c r="G3107" s="124">
        <v>622965</v>
      </c>
      <c r="H3107" s="76">
        <v>0</v>
      </c>
      <c r="I3107" s="86"/>
      <c r="J3107" s="108"/>
      <c r="K3107" s="104">
        <v>0</v>
      </c>
    </row>
    <row r="3108" spans="1:11" s="35" customFormat="1" x14ac:dyDescent="0.2">
      <c r="A3108" s="79" t="s">
        <v>4126</v>
      </c>
      <c r="B3108" s="123" t="s">
        <v>4222</v>
      </c>
      <c r="C3108" s="79" t="s">
        <v>299</v>
      </c>
      <c r="D3108" s="89">
        <v>30126251</v>
      </c>
      <c r="E3108" s="85">
        <v>31</v>
      </c>
      <c r="F3108" s="116" t="s">
        <v>4367</v>
      </c>
      <c r="G3108" s="124">
        <v>531229</v>
      </c>
      <c r="H3108" s="76">
        <v>0</v>
      </c>
      <c r="I3108" s="86"/>
      <c r="J3108" s="108"/>
      <c r="K3108" s="127">
        <v>0.95750043766435944</v>
      </c>
    </row>
    <row r="3109" spans="1:11" s="35" customFormat="1" x14ac:dyDescent="0.2">
      <c r="A3109" s="79" t="s">
        <v>4126</v>
      </c>
      <c r="B3109" s="123" t="s">
        <v>4218</v>
      </c>
      <c r="C3109" s="79" t="s">
        <v>299</v>
      </c>
      <c r="D3109" s="89">
        <v>30126701</v>
      </c>
      <c r="E3109" s="85">
        <v>31</v>
      </c>
      <c r="F3109" s="116" t="s">
        <v>4368</v>
      </c>
      <c r="G3109" s="124">
        <v>538807</v>
      </c>
      <c r="H3109" s="76">
        <v>0</v>
      </c>
      <c r="I3109" s="86"/>
      <c r="J3109" s="108"/>
      <c r="K3109" s="104">
        <v>0</v>
      </c>
    </row>
    <row r="3110" spans="1:11" s="35" customFormat="1" x14ac:dyDescent="0.2">
      <c r="A3110" s="79" t="s">
        <v>4126</v>
      </c>
      <c r="B3110" s="123" t="s">
        <v>4320</v>
      </c>
      <c r="C3110" s="79" t="s">
        <v>299</v>
      </c>
      <c r="D3110" s="89">
        <v>30126901</v>
      </c>
      <c r="E3110" s="85">
        <v>31</v>
      </c>
      <c r="F3110" s="116" t="s">
        <v>4369</v>
      </c>
      <c r="G3110" s="124">
        <v>587474</v>
      </c>
      <c r="H3110" s="76">
        <v>5000</v>
      </c>
      <c r="I3110" s="86"/>
      <c r="J3110" s="108"/>
      <c r="K3110" s="127">
        <v>1.1915420937777673E-2</v>
      </c>
    </row>
    <row r="3111" spans="1:11" s="35" customFormat="1" x14ac:dyDescent="0.2">
      <c r="A3111" s="79" t="s">
        <v>4126</v>
      </c>
      <c r="B3111" s="123" t="s">
        <v>4320</v>
      </c>
      <c r="C3111" s="79" t="s">
        <v>299</v>
      </c>
      <c r="D3111" s="89">
        <v>30126946</v>
      </c>
      <c r="E3111" s="85">
        <v>31</v>
      </c>
      <c r="F3111" s="116" t="s">
        <v>4370</v>
      </c>
      <c r="G3111" s="124">
        <v>580344</v>
      </c>
      <c r="H3111" s="76">
        <v>5000</v>
      </c>
      <c r="I3111" s="86"/>
      <c r="J3111" s="108"/>
      <c r="K3111" s="127">
        <v>1.2061811615179963E-2</v>
      </c>
    </row>
    <row r="3112" spans="1:11" s="35" customFormat="1" x14ac:dyDescent="0.2">
      <c r="A3112" s="79" t="s">
        <v>4126</v>
      </c>
      <c r="B3112" s="123" t="s">
        <v>4320</v>
      </c>
      <c r="C3112" s="79" t="s">
        <v>299</v>
      </c>
      <c r="D3112" s="89">
        <v>30127418</v>
      </c>
      <c r="E3112" s="85">
        <v>31</v>
      </c>
      <c r="F3112" s="116" t="s">
        <v>4371</v>
      </c>
      <c r="G3112" s="124">
        <v>797510</v>
      </c>
      <c r="H3112" s="76">
        <v>0</v>
      </c>
      <c r="I3112" s="86"/>
      <c r="J3112" s="108"/>
      <c r="K3112" s="104">
        <v>0</v>
      </c>
    </row>
    <row r="3113" spans="1:11" s="35" customFormat="1" x14ac:dyDescent="0.2">
      <c r="A3113" s="79" t="s">
        <v>4126</v>
      </c>
      <c r="B3113" s="123" t="s">
        <v>4147</v>
      </c>
      <c r="C3113" s="79" t="s">
        <v>299</v>
      </c>
      <c r="D3113" s="89">
        <v>30127629</v>
      </c>
      <c r="E3113" s="85">
        <v>33</v>
      </c>
      <c r="F3113" s="116" t="s">
        <v>4372</v>
      </c>
      <c r="G3113" s="124">
        <v>3107139</v>
      </c>
      <c r="H3113" s="76">
        <v>0</v>
      </c>
      <c r="I3113" s="86"/>
      <c r="J3113" s="108"/>
      <c r="K3113" s="127">
        <v>0.3218394799846418</v>
      </c>
    </row>
    <row r="3114" spans="1:11" s="35" customFormat="1" x14ac:dyDescent="0.2">
      <c r="A3114" s="79" t="s">
        <v>4126</v>
      </c>
      <c r="B3114" s="123" t="s">
        <v>4201</v>
      </c>
      <c r="C3114" s="79" t="s">
        <v>299</v>
      </c>
      <c r="D3114" s="89">
        <v>30128469</v>
      </c>
      <c r="E3114" s="85">
        <v>31</v>
      </c>
      <c r="F3114" s="116" t="s">
        <v>4373</v>
      </c>
      <c r="G3114" s="124">
        <v>851448</v>
      </c>
      <c r="H3114" s="76">
        <v>599022</v>
      </c>
      <c r="I3114" s="86"/>
      <c r="J3114" s="108"/>
      <c r="K3114" s="127">
        <v>0.89752398267422084</v>
      </c>
    </row>
    <row r="3115" spans="1:11" s="35" customFormat="1" x14ac:dyDescent="0.2">
      <c r="A3115" s="79" t="s">
        <v>4126</v>
      </c>
      <c r="B3115" s="123" t="s">
        <v>4147</v>
      </c>
      <c r="C3115" s="79" t="s">
        <v>299</v>
      </c>
      <c r="D3115" s="89">
        <v>30129424</v>
      </c>
      <c r="E3115" s="85">
        <v>33</v>
      </c>
      <c r="F3115" s="116" t="s">
        <v>4374</v>
      </c>
      <c r="G3115" s="124">
        <v>69724</v>
      </c>
      <c r="H3115" s="76">
        <v>26157</v>
      </c>
      <c r="I3115" s="86"/>
      <c r="J3115" s="108"/>
      <c r="K3115" s="127">
        <v>1</v>
      </c>
    </row>
    <row r="3116" spans="1:11" s="35" customFormat="1" x14ac:dyDescent="0.2">
      <c r="A3116" s="79" t="s">
        <v>4126</v>
      </c>
      <c r="B3116" s="123" t="s">
        <v>4136</v>
      </c>
      <c r="C3116" s="79" t="s">
        <v>299</v>
      </c>
      <c r="D3116" s="89">
        <v>30129636</v>
      </c>
      <c r="E3116" s="85">
        <v>31</v>
      </c>
      <c r="F3116" s="116" t="s">
        <v>4375</v>
      </c>
      <c r="G3116" s="124">
        <v>855874</v>
      </c>
      <c r="H3116" s="76">
        <v>0</v>
      </c>
      <c r="I3116" s="86"/>
      <c r="J3116" s="108"/>
      <c r="K3116" s="127">
        <v>4.1812229370211035E-2</v>
      </c>
    </row>
    <row r="3117" spans="1:11" s="35" customFormat="1" x14ac:dyDescent="0.2">
      <c r="A3117" s="79" t="s">
        <v>4126</v>
      </c>
      <c r="B3117" s="123" t="s">
        <v>4154</v>
      </c>
      <c r="C3117" s="79" t="s">
        <v>299</v>
      </c>
      <c r="D3117" s="89">
        <v>30129692</v>
      </c>
      <c r="E3117" s="85">
        <v>33</v>
      </c>
      <c r="F3117" s="116" t="s">
        <v>4376</v>
      </c>
      <c r="G3117" s="124">
        <v>75000</v>
      </c>
      <c r="H3117" s="76">
        <v>34125</v>
      </c>
      <c r="I3117" s="86"/>
      <c r="J3117" s="108"/>
      <c r="K3117" s="127">
        <v>1</v>
      </c>
    </row>
    <row r="3118" spans="1:11" s="35" customFormat="1" x14ac:dyDescent="0.2">
      <c r="A3118" s="79" t="s">
        <v>4126</v>
      </c>
      <c r="B3118" s="123" t="s">
        <v>4133</v>
      </c>
      <c r="C3118" s="79" t="s">
        <v>299</v>
      </c>
      <c r="D3118" s="89">
        <v>30129998</v>
      </c>
      <c r="E3118" s="85">
        <v>31</v>
      </c>
      <c r="F3118" s="116" t="s">
        <v>4377</v>
      </c>
      <c r="G3118" s="124">
        <v>981073</v>
      </c>
      <c r="H3118" s="76">
        <v>0</v>
      </c>
      <c r="I3118" s="86"/>
      <c r="J3118" s="108"/>
      <c r="K3118" s="127">
        <v>0.6555200275616595</v>
      </c>
    </row>
    <row r="3119" spans="1:11" s="35" customFormat="1" x14ac:dyDescent="0.2">
      <c r="A3119" s="79" t="s">
        <v>4126</v>
      </c>
      <c r="B3119" s="123" t="s">
        <v>4156</v>
      </c>
      <c r="C3119" s="79" t="s">
        <v>299</v>
      </c>
      <c r="D3119" s="89">
        <v>30130292</v>
      </c>
      <c r="E3119" s="85">
        <v>31</v>
      </c>
      <c r="F3119" s="116" t="s">
        <v>4378</v>
      </c>
      <c r="G3119" s="124">
        <v>1182728</v>
      </c>
      <c r="H3119" s="76">
        <v>0</v>
      </c>
      <c r="I3119" s="86"/>
      <c r="J3119" s="108"/>
      <c r="K3119" s="104">
        <v>0</v>
      </c>
    </row>
    <row r="3120" spans="1:11" s="35" customFormat="1" x14ac:dyDescent="0.2">
      <c r="A3120" s="79" t="s">
        <v>4126</v>
      </c>
      <c r="B3120" s="75" t="s">
        <v>114</v>
      </c>
      <c r="C3120" s="79" t="s">
        <v>299</v>
      </c>
      <c r="D3120" s="89">
        <v>30131491</v>
      </c>
      <c r="E3120" s="85">
        <v>33</v>
      </c>
      <c r="F3120" s="116" t="s">
        <v>4379</v>
      </c>
      <c r="G3120" s="124">
        <v>958234</v>
      </c>
      <c r="H3120" s="76">
        <v>3103</v>
      </c>
      <c r="I3120" s="86"/>
      <c r="J3120" s="108"/>
      <c r="K3120" s="127">
        <v>0.77224143580795501</v>
      </c>
    </row>
    <row r="3121" spans="1:11" s="35" customFormat="1" x14ac:dyDescent="0.2">
      <c r="A3121" s="79" t="s">
        <v>4126</v>
      </c>
      <c r="B3121" s="123" t="s">
        <v>4152</v>
      </c>
      <c r="C3121" s="79" t="s">
        <v>299</v>
      </c>
      <c r="D3121" s="89">
        <v>30131556</v>
      </c>
      <c r="E3121" s="85">
        <v>31</v>
      </c>
      <c r="F3121" s="116" t="s">
        <v>4380</v>
      </c>
      <c r="G3121" s="124">
        <v>1782930</v>
      </c>
      <c r="H3121" s="76">
        <v>348103</v>
      </c>
      <c r="I3121" s="86"/>
      <c r="J3121" s="108"/>
      <c r="K3121" s="127">
        <v>0.99990016433623308</v>
      </c>
    </row>
    <row r="3122" spans="1:11" s="35" customFormat="1" x14ac:dyDescent="0.2">
      <c r="A3122" s="79" t="s">
        <v>4126</v>
      </c>
      <c r="B3122" s="123" t="s">
        <v>4204</v>
      </c>
      <c r="C3122" s="79" t="s">
        <v>299</v>
      </c>
      <c r="D3122" s="89">
        <v>30131982</v>
      </c>
      <c r="E3122" s="85">
        <v>31</v>
      </c>
      <c r="F3122" s="116" t="s">
        <v>4381</v>
      </c>
      <c r="G3122" s="124">
        <v>1528091</v>
      </c>
      <c r="H3122" s="76">
        <v>48171</v>
      </c>
      <c r="I3122" s="86"/>
      <c r="J3122" s="108"/>
      <c r="K3122" s="127">
        <v>7.8872266115041584E-2</v>
      </c>
    </row>
    <row r="3123" spans="1:11" s="35" customFormat="1" x14ac:dyDescent="0.2">
      <c r="A3123" s="79" t="s">
        <v>4126</v>
      </c>
      <c r="B3123" s="123" t="s">
        <v>4186</v>
      </c>
      <c r="C3123" s="79" t="s">
        <v>299</v>
      </c>
      <c r="D3123" s="89">
        <v>30132193</v>
      </c>
      <c r="E3123" s="85">
        <v>31</v>
      </c>
      <c r="F3123" s="116" t="s">
        <v>4382</v>
      </c>
      <c r="G3123" s="124">
        <v>156245</v>
      </c>
      <c r="H3123" s="76">
        <v>0</v>
      </c>
      <c r="I3123" s="86"/>
      <c r="J3123" s="108"/>
      <c r="K3123" s="104">
        <v>0</v>
      </c>
    </row>
    <row r="3124" spans="1:11" s="35" customFormat="1" x14ac:dyDescent="0.2">
      <c r="A3124" s="79" t="s">
        <v>4126</v>
      </c>
      <c r="B3124" s="123" t="s">
        <v>4224</v>
      </c>
      <c r="C3124" s="79" t="s">
        <v>299</v>
      </c>
      <c r="D3124" s="89">
        <v>30132250</v>
      </c>
      <c r="E3124" s="85">
        <v>31</v>
      </c>
      <c r="F3124" s="123" t="s">
        <v>4383</v>
      </c>
      <c r="G3124" s="124">
        <v>1008880</v>
      </c>
      <c r="H3124" s="124">
        <v>8530</v>
      </c>
      <c r="I3124" s="125"/>
      <c r="J3124" s="126"/>
      <c r="K3124" s="127">
        <v>0.98651474902862579</v>
      </c>
    </row>
    <row r="3125" spans="1:11" s="35" customFormat="1" x14ac:dyDescent="0.2">
      <c r="A3125" s="79" t="s">
        <v>4126</v>
      </c>
      <c r="B3125" s="123" t="s">
        <v>4159</v>
      </c>
      <c r="C3125" s="79" t="s">
        <v>299</v>
      </c>
      <c r="D3125" s="89">
        <v>30132604</v>
      </c>
      <c r="E3125" s="85">
        <v>31</v>
      </c>
      <c r="F3125" s="123" t="s">
        <v>4384</v>
      </c>
      <c r="G3125" s="124">
        <v>1083454</v>
      </c>
      <c r="H3125" s="124">
        <v>3501</v>
      </c>
      <c r="I3125" s="125"/>
      <c r="J3125" s="126"/>
      <c r="K3125" s="127">
        <v>0.93235614986884541</v>
      </c>
    </row>
    <row r="3126" spans="1:11" s="35" customFormat="1" x14ac:dyDescent="0.2">
      <c r="A3126" s="79" t="s">
        <v>4126</v>
      </c>
      <c r="B3126" s="123" t="s">
        <v>4218</v>
      </c>
      <c r="C3126" s="79" t="s">
        <v>299</v>
      </c>
      <c r="D3126" s="89">
        <v>30133851</v>
      </c>
      <c r="E3126" s="85">
        <v>31</v>
      </c>
      <c r="F3126" s="123" t="s">
        <v>4385</v>
      </c>
      <c r="G3126" s="124">
        <v>84561</v>
      </c>
      <c r="H3126" s="124">
        <v>0</v>
      </c>
      <c r="I3126" s="125"/>
      <c r="J3126" s="126"/>
      <c r="K3126" s="104">
        <v>0</v>
      </c>
    </row>
    <row r="3127" spans="1:11" s="35" customFormat="1" x14ac:dyDescent="0.2">
      <c r="A3127" s="79" t="s">
        <v>4126</v>
      </c>
      <c r="B3127" s="123" t="s">
        <v>4320</v>
      </c>
      <c r="C3127" s="79" t="s">
        <v>299</v>
      </c>
      <c r="D3127" s="89">
        <v>30135148</v>
      </c>
      <c r="E3127" s="85">
        <v>31</v>
      </c>
      <c r="F3127" s="123" t="s">
        <v>4386</v>
      </c>
      <c r="G3127" s="124">
        <v>108603</v>
      </c>
      <c r="H3127" s="124">
        <v>99007</v>
      </c>
      <c r="I3127" s="125"/>
      <c r="J3127" s="126"/>
      <c r="K3127" s="127">
        <v>0.91164148320027993</v>
      </c>
    </row>
    <row r="3128" spans="1:11" s="35" customFormat="1" x14ac:dyDescent="0.2">
      <c r="A3128" s="79" t="s">
        <v>4126</v>
      </c>
      <c r="B3128" s="123" t="s">
        <v>4147</v>
      </c>
      <c r="C3128" s="79" t="s">
        <v>299</v>
      </c>
      <c r="D3128" s="89">
        <v>30135253</v>
      </c>
      <c r="E3128" s="85">
        <v>31</v>
      </c>
      <c r="F3128" s="123" t="s">
        <v>4387</v>
      </c>
      <c r="G3128" s="124">
        <v>428937</v>
      </c>
      <c r="H3128" s="124">
        <v>111175</v>
      </c>
      <c r="I3128" s="125"/>
      <c r="J3128" s="126"/>
      <c r="K3128" s="127">
        <v>0.25918724661197334</v>
      </c>
    </row>
    <row r="3129" spans="1:11" s="35" customFormat="1" x14ac:dyDescent="0.2">
      <c r="A3129" s="79" t="s">
        <v>4126</v>
      </c>
      <c r="B3129" s="123" t="s">
        <v>4320</v>
      </c>
      <c r="C3129" s="79" t="s">
        <v>299</v>
      </c>
      <c r="D3129" s="89">
        <v>30135708</v>
      </c>
      <c r="E3129" s="85">
        <v>31</v>
      </c>
      <c r="F3129" s="123" t="s">
        <v>4388</v>
      </c>
      <c r="G3129" s="124">
        <v>742847</v>
      </c>
      <c r="H3129" s="124">
        <v>0</v>
      </c>
      <c r="I3129" s="125"/>
      <c r="J3129" s="126"/>
      <c r="K3129" s="104">
        <v>0</v>
      </c>
    </row>
    <row r="3130" spans="1:11" s="35" customFormat="1" x14ac:dyDescent="0.2">
      <c r="A3130" s="79" t="s">
        <v>4126</v>
      </c>
      <c r="B3130" s="129" t="s">
        <v>4139</v>
      </c>
      <c r="C3130" s="79" t="s">
        <v>299</v>
      </c>
      <c r="D3130" s="89">
        <v>30135937</v>
      </c>
      <c r="E3130" s="85">
        <v>33</v>
      </c>
      <c r="F3130" s="123" t="s">
        <v>4389</v>
      </c>
      <c r="G3130" s="124">
        <v>49990</v>
      </c>
      <c r="H3130" s="124">
        <v>49989</v>
      </c>
      <c r="I3130" s="125"/>
      <c r="J3130" s="126"/>
      <c r="K3130" s="127">
        <v>0.99997999599919984</v>
      </c>
    </row>
    <row r="3131" spans="1:11" s="35" customFormat="1" x14ac:dyDescent="0.2">
      <c r="A3131" s="79" t="s">
        <v>4126</v>
      </c>
      <c r="B3131" s="129" t="s">
        <v>4139</v>
      </c>
      <c r="C3131" s="79" t="s">
        <v>299</v>
      </c>
      <c r="D3131" s="89">
        <v>30136517</v>
      </c>
      <c r="E3131" s="85">
        <v>33</v>
      </c>
      <c r="F3131" s="123" t="s">
        <v>4390</v>
      </c>
      <c r="G3131" s="124">
        <v>25500</v>
      </c>
      <c r="H3131" s="124">
        <v>16255</v>
      </c>
      <c r="I3131" s="125"/>
      <c r="J3131" s="126"/>
      <c r="K3131" s="127">
        <v>0.99756862745098041</v>
      </c>
    </row>
    <row r="3132" spans="1:11" s="35" customFormat="1" x14ac:dyDescent="0.2">
      <c r="A3132" s="79" t="s">
        <v>4126</v>
      </c>
      <c r="B3132" s="123" t="s">
        <v>4204</v>
      </c>
      <c r="C3132" s="79" t="s">
        <v>299</v>
      </c>
      <c r="D3132" s="89">
        <v>30136623</v>
      </c>
      <c r="E3132" s="85">
        <v>31</v>
      </c>
      <c r="F3132" s="123" t="s">
        <v>4391</v>
      </c>
      <c r="G3132" s="124">
        <v>273549</v>
      </c>
      <c r="H3132" s="124">
        <v>142</v>
      </c>
      <c r="I3132" s="125"/>
      <c r="J3132" s="126"/>
      <c r="K3132" s="127">
        <v>0.98826170082873632</v>
      </c>
    </row>
    <row r="3133" spans="1:11" s="35" customFormat="1" x14ac:dyDescent="0.2">
      <c r="A3133" s="79" t="s">
        <v>4126</v>
      </c>
      <c r="B3133" s="123" t="s">
        <v>4133</v>
      </c>
      <c r="C3133" s="79" t="s">
        <v>299</v>
      </c>
      <c r="D3133" s="89">
        <v>30137244</v>
      </c>
      <c r="E3133" s="85">
        <v>31</v>
      </c>
      <c r="F3133" s="123" t="s">
        <v>4392</v>
      </c>
      <c r="G3133" s="124">
        <v>676945</v>
      </c>
      <c r="H3133" s="124">
        <v>34425</v>
      </c>
      <c r="I3133" s="125"/>
      <c r="J3133" s="126"/>
      <c r="K3133" s="127">
        <v>5.0853466677499647E-2</v>
      </c>
    </row>
    <row r="3134" spans="1:11" s="35" customFormat="1" x14ac:dyDescent="0.2">
      <c r="A3134" s="79" t="s">
        <v>4126</v>
      </c>
      <c r="B3134" s="123" t="s">
        <v>4133</v>
      </c>
      <c r="C3134" s="79" t="s">
        <v>299</v>
      </c>
      <c r="D3134" s="89">
        <v>30137596</v>
      </c>
      <c r="E3134" s="85">
        <v>33</v>
      </c>
      <c r="F3134" s="123" t="s">
        <v>4393</v>
      </c>
      <c r="G3134" s="124">
        <v>2516264</v>
      </c>
      <c r="H3134" s="124">
        <v>146114</v>
      </c>
      <c r="I3134" s="125"/>
      <c r="J3134" s="126"/>
      <c r="K3134" s="127">
        <v>0.93300464498160762</v>
      </c>
    </row>
    <row r="3135" spans="1:11" s="35" customFormat="1" x14ac:dyDescent="0.2">
      <c r="A3135" s="79" t="s">
        <v>4126</v>
      </c>
      <c r="B3135" s="123" t="s">
        <v>4186</v>
      </c>
      <c r="C3135" s="79" t="s">
        <v>299</v>
      </c>
      <c r="D3135" s="89">
        <v>30137652</v>
      </c>
      <c r="E3135" s="85">
        <v>33</v>
      </c>
      <c r="F3135" s="123" t="s">
        <v>4394</v>
      </c>
      <c r="G3135" s="124">
        <v>45777</v>
      </c>
      <c r="H3135" s="124">
        <v>0</v>
      </c>
      <c r="I3135" s="125"/>
      <c r="J3135" s="126"/>
      <c r="K3135" s="127">
        <v>0.94916661205408825</v>
      </c>
    </row>
    <row r="3136" spans="1:11" s="35" customFormat="1" x14ac:dyDescent="0.2">
      <c r="A3136" s="79" t="s">
        <v>4126</v>
      </c>
      <c r="B3136" s="123" t="s">
        <v>4156</v>
      </c>
      <c r="C3136" s="79" t="s">
        <v>299</v>
      </c>
      <c r="D3136" s="89">
        <v>30138272</v>
      </c>
      <c r="E3136" s="85">
        <v>31</v>
      </c>
      <c r="F3136" s="123" t="s">
        <v>4395</v>
      </c>
      <c r="G3136" s="124">
        <v>907676</v>
      </c>
      <c r="H3136" s="124">
        <v>760241</v>
      </c>
      <c r="I3136" s="125"/>
      <c r="J3136" s="126"/>
      <c r="K3136" s="127">
        <v>0.89129711482952068</v>
      </c>
    </row>
    <row r="3137" spans="1:11" s="35" customFormat="1" x14ac:dyDescent="0.2">
      <c r="A3137" s="79" t="s">
        <v>4126</v>
      </c>
      <c r="B3137" s="123" t="s">
        <v>4147</v>
      </c>
      <c r="C3137" s="79" t="s">
        <v>299</v>
      </c>
      <c r="D3137" s="89">
        <v>30158972</v>
      </c>
      <c r="E3137" s="85">
        <v>31</v>
      </c>
      <c r="F3137" s="123" t="s">
        <v>4396</v>
      </c>
      <c r="G3137" s="124">
        <v>952189</v>
      </c>
      <c r="H3137" s="124">
        <v>747733</v>
      </c>
      <c r="I3137" s="125"/>
      <c r="J3137" s="126"/>
      <c r="K3137" s="127">
        <v>0.83817393395638895</v>
      </c>
    </row>
    <row r="3138" spans="1:11" s="35" customFormat="1" x14ac:dyDescent="0.2">
      <c r="A3138" s="79" t="s">
        <v>4126</v>
      </c>
      <c r="B3138" s="123" t="s">
        <v>4141</v>
      </c>
      <c r="C3138" s="79" t="s">
        <v>299</v>
      </c>
      <c r="D3138" s="89">
        <v>30177272</v>
      </c>
      <c r="E3138" s="85">
        <v>31</v>
      </c>
      <c r="F3138" s="123" t="s">
        <v>4397</v>
      </c>
      <c r="G3138" s="124">
        <v>844471</v>
      </c>
      <c r="H3138" s="124">
        <v>47321</v>
      </c>
      <c r="I3138" s="125"/>
      <c r="J3138" s="126"/>
      <c r="K3138" s="127">
        <v>5.6036264122746669E-2</v>
      </c>
    </row>
    <row r="3139" spans="1:11" s="35" customFormat="1" x14ac:dyDescent="0.2">
      <c r="A3139" s="79" t="s">
        <v>4126</v>
      </c>
      <c r="B3139" s="123" t="s">
        <v>4150</v>
      </c>
      <c r="C3139" s="79" t="s">
        <v>299</v>
      </c>
      <c r="D3139" s="89">
        <v>30180373</v>
      </c>
      <c r="E3139" s="85">
        <v>31</v>
      </c>
      <c r="F3139" s="123" t="s">
        <v>4398</v>
      </c>
      <c r="G3139" s="124">
        <v>46710</v>
      </c>
      <c r="H3139" s="124">
        <v>22744</v>
      </c>
      <c r="I3139" s="125"/>
      <c r="J3139" s="126"/>
      <c r="K3139" s="127">
        <v>0.48691928923142797</v>
      </c>
    </row>
    <row r="3140" spans="1:11" s="35" customFormat="1" x14ac:dyDescent="0.2">
      <c r="A3140" s="79" t="s">
        <v>4126</v>
      </c>
      <c r="B3140" s="123" t="s">
        <v>4186</v>
      </c>
      <c r="C3140" s="79" t="s">
        <v>299</v>
      </c>
      <c r="D3140" s="89">
        <v>30181374</v>
      </c>
      <c r="E3140" s="85">
        <v>31</v>
      </c>
      <c r="F3140" s="123" t="s">
        <v>4399</v>
      </c>
      <c r="G3140" s="124">
        <v>318772</v>
      </c>
      <c r="H3140" s="124">
        <v>37863</v>
      </c>
      <c r="I3140" s="125"/>
      <c r="J3140" s="126"/>
      <c r="K3140" s="127">
        <v>0.98368112632226168</v>
      </c>
    </row>
    <row r="3141" spans="1:11" s="35" customFormat="1" x14ac:dyDescent="0.2">
      <c r="A3141" s="79" t="s">
        <v>4126</v>
      </c>
      <c r="B3141" s="123" t="s">
        <v>4150</v>
      </c>
      <c r="C3141" s="79" t="s">
        <v>299</v>
      </c>
      <c r="D3141" s="89">
        <v>30185722</v>
      </c>
      <c r="E3141" s="85">
        <v>31</v>
      </c>
      <c r="F3141" s="123" t="s">
        <v>4400</v>
      </c>
      <c r="G3141" s="124">
        <v>1256030</v>
      </c>
      <c r="H3141" s="124">
        <v>0</v>
      </c>
      <c r="I3141" s="125"/>
      <c r="J3141" s="126"/>
      <c r="K3141" s="104">
        <v>0</v>
      </c>
    </row>
    <row r="3142" spans="1:11" s="35" customFormat="1" x14ac:dyDescent="0.2">
      <c r="A3142" s="79" t="s">
        <v>4126</v>
      </c>
      <c r="B3142" s="123" t="s">
        <v>4139</v>
      </c>
      <c r="C3142" s="79" t="s">
        <v>299</v>
      </c>
      <c r="D3142" s="89">
        <v>30195573</v>
      </c>
      <c r="E3142" s="85">
        <v>31</v>
      </c>
      <c r="F3142" s="116" t="s">
        <v>4401</v>
      </c>
      <c r="G3142" s="124">
        <v>248539</v>
      </c>
      <c r="H3142" s="76">
        <v>0</v>
      </c>
      <c r="I3142" s="86"/>
      <c r="J3142" s="108"/>
      <c r="K3142" s="104">
        <v>0</v>
      </c>
    </row>
    <row r="3143" spans="1:11" s="35" customFormat="1" x14ac:dyDescent="0.2">
      <c r="A3143" s="79" t="s">
        <v>4126</v>
      </c>
      <c r="B3143" s="123" t="s">
        <v>4201</v>
      </c>
      <c r="C3143" s="79" t="s">
        <v>299</v>
      </c>
      <c r="D3143" s="89">
        <v>30208872</v>
      </c>
      <c r="E3143" s="85">
        <v>33</v>
      </c>
      <c r="F3143" s="116" t="s">
        <v>4402</v>
      </c>
      <c r="G3143" s="124">
        <v>85000</v>
      </c>
      <c r="H3143" s="76">
        <v>77970</v>
      </c>
      <c r="I3143" s="86"/>
      <c r="J3143" s="108"/>
      <c r="K3143" s="127">
        <v>0.91729411764705882</v>
      </c>
    </row>
    <row r="3144" spans="1:11" s="35" customFormat="1" x14ac:dyDescent="0.2">
      <c r="A3144" s="79" t="s">
        <v>4126</v>
      </c>
      <c r="B3144" s="123" t="s">
        <v>4291</v>
      </c>
      <c r="C3144" s="79" t="s">
        <v>299</v>
      </c>
      <c r="D3144" s="89">
        <v>30214323</v>
      </c>
      <c r="E3144" s="85">
        <v>31</v>
      </c>
      <c r="F3144" s="116" t="s">
        <v>4403</v>
      </c>
      <c r="G3144" s="124">
        <v>3001173</v>
      </c>
      <c r="H3144" s="76">
        <v>0</v>
      </c>
      <c r="I3144" s="86"/>
      <c r="J3144" s="108"/>
      <c r="K3144" s="127">
        <v>0.83748054510686321</v>
      </c>
    </row>
    <row r="3145" spans="1:11" s="35" customFormat="1" x14ac:dyDescent="0.2">
      <c r="A3145" s="79" t="s">
        <v>4126</v>
      </c>
      <c r="B3145" s="123" t="s">
        <v>4218</v>
      </c>
      <c r="C3145" s="79" t="s">
        <v>299</v>
      </c>
      <c r="D3145" s="89">
        <v>30221173</v>
      </c>
      <c r="E3145" s="85">
        <v>31</v>
      </c>
      <c r="F3145" s="116" t="s">
        <v>4404</v>
      </c>
      <c r="G3145" s="124">
        <v>659674</v>
      </c>
      <c r="H3145" s="76">
        <v>0</v>
      </c>
      <c r="I3145" s="86"/>
      <c r="J3145" s="108"/>
      <c r="K3145" s="104">
        <v>0</v>
      </c>
    </row>
    <row r="3146" spans="1:11" s="35" customFormat="1" x14ac:dyDescent="0.2">
      <c r="A3146" s="79" t="s">
        <v>4126</v>
      </c>
      <c r="B3146" s="75" t="s">
        <v>114</v>
      </c>
      <c r="C3146" s="79" t="s">
        <v>299</v>
      </c>
      <c r="D3146" s="89">
        <v>30232422</v>
      </c>
      <c r="E3146" s="85">
        <v>33</v>
      </c>
      <c r="F3146" s="116" t="s">
        <v>4405</v>
      </c>
      <c r="G3146" s="124">
        <v>3107140</v>
      </c>
      <c r="H3146" s="76">
        <v>1069140</v>
      </c>
      <c r="I3146" s="86"/>
      <c r="J3146" s="108"/>
      <c r="K3146" s="127">
        <v>0.80689637415758542</v>
      </c>
    </row>
    <row r="3147" spans="1:11" s="35" customFormat="1" x14ac:dyDescent="0.2">
      <c r="A3147" s="79" t="s">
        <v>4126</v>
      </c>
      <c r="B3147" s="123" t="s">
        <v>4300</v>
      </c>
      <c r="C3147" s="79" t="s">
        <v>299</v>
      </c>
      <c r="D3147" s="89">
        <v>30249372</v>
      </c>
      <c r="E3147" s="85">
        <v>31</v>
      </c>
      <c r="F3147" s="116" t="s">
        <v>4406</v>
      </c>
      <c r="G3147" s="124">
        <v>443140</v>
      </c>
      <c r="H3147" s="76">
        <v>255755</v>
      </c>
      <c r="I3147" s="86"/>
      <c r="J3147" s="108"/>
      <c r="K3147" s="127">
        <v>0.93623911179311281</v>
      </c>
    </row>
    <row r="3148" spans="1:11" s="35" customFormat="1" x14ac:dyDescent="0.2">
      <c r="A3148" s="79" t="s">
        <v>4126</v>
      </c>
      <c r="B3148" s="123" t="s">
        <v>4159</v>
      </c>
      <c r="C3148" s="79" t="s">
        <v>299</v>
      </c>
      <c r="D3148" s="89">
        <v>30267380</v>
      </c>
      <c r="E3148" s="85">
        <v>31</v>
      </c>
      <c r="F3148" s="116" t="s">
        <v>4407</v>
      </c>
      <c r="G3148" s="124">
        <v>2226021</v>
      </c>
      <c r="H3148" s="76">
        <v>628829</v>
      </c>
      <c r="I3148" s="86"/>
      <c r="J3148" s="108"/>
      <c r="K3148" s="127">
        <v>0.30415840641215874</v>
      </c>
    </row>
    <row r="3149" spans="1:11" s="35" customFormat="1" x14ac:dyDescent="0.2">
      <c r="A3149" s="79" t="s">
        <v>4126</v>
      </c>
      <c r="B3149" s="123" t="s">
        <v>4320</v>
      </c>
      <c r="C3149" s="79" t="s">
        <v>299</v>
      </c>
      <c r="D3149" s="89">
        <v>30269122</v>
      </c>
      <c r="E3149" s="85">
        <v>31</v>
      </c>
      <c r="F3149" s="116" t="s">
        <v>4408</v>
      </c>
      <c r="G3149" s="124">
        <v>748792</v>
      </c>
      <c r="H3149" s="76">
        <v>4826</v>
      </c>
      <c r="I3149" s="86"/>
      <c r="J3149" s="108"/>
      <c r="K3149" s="127">
        <v>9.116016196754239E-3</v>
      </c>
    </row>
    <row r="3150" spans="1:11" s="35" customFormat="1" x14ac:dyDescent="0.2">
      <c r="A3150" s="79" t="s">
        <v>4126</v>
      </c>
      <c r="B3150" s="123" t="s">
        <v>4152</v>
      </c>
      <c r="C3150" s="79" t="s">
        <v>299</v>
      </c>
      <c r="D3150" s="89">
        <v>30272623</v>
      </c>
      <c r="E3150" s="85">
        <v>33</v>
      </c>
      <c r="F3150" s="116" t="s">
        <v>4409</v>
      </c>
      <c r="G3150" s="124">
        <v>22575</v>
      </c>
      <c r="H3150" s="76">
        <v>18302</v>
      </c>
      <c r="I3150" s="86"/>
      <c r="J3150" s="108"/>
      <c r="K3150" s="127">
        <v>0.81071982281284605</v>
      </c>
    </row>
    <row r="3151" spans="1:11" s="35" customFormat="1" x14ac:dyDescent="0.2">
      <c r="A3151" s="79" t="s">
        <v>4126</v>
      </c>
      <c r="B3151" s="123" t="s">
        <v>4152</v>
      </c>
      <c r="C3151" s="79" t="s">
        <v>299</v>
      </c>
      <c r="D3151" s="89">
        <v>30278975</v>
      </c>
      <c r="E3151" s="85">
        <v>33</v>
      </c>
      <c r="F3151" s="116" t="s">
        <v>4410</v>
      </c>
      <c r="G3151" s="124">
        <v>33902</v>
      </c>
      <c r="H3151" s="76">
        <v>27474</v>
      </c>
      <c r="I3151" s="86"/>
      <c r="J3151" s="108"/>
      <c r="K3151" s="127">
        <v>0.81039466698129903</v>
      </c>
    </row>
    <row r="3152" spans="1:11" s="35" customFormat="1" x14ac:dyDescent="0.2">
      <c r="A3152" s="79" t="s">
        <v>4126</v>
      </c>
      <c r="B3152" s="75" t="s">
        <v>114</v>
      </c>
      <c r="C3152" s="79" t="s">
        <v>299</v>
      </c>
      <c r="D3152" s="89">
        <v>30280072</v>
      </c>
      <c r="E3152" s="85">
        <v>33</v>
      </c>
      <c r="F3152" s="116" t="s">
        <v>4411</v>
      </c>
      <c r="G3152" s="124">
        <v>740717</v>
      </c>
      <c r="H3152" s="76">
        <v>0</v>
      </c>
      <c r="I3152" s="86"/>
      <c r="J3152" s="108"/>
      <c r="K3152" s="127">
        <v>0.98661297094571876</v>
      </c>
    </row>
    <row r="3153" spans="1:11" s="35" customFormat="1" x14ac:dyDescent="0.2">
      <c r="A3153" s="79" t="s">
        <v>4126</v>
      </c>
      <c r="B3153" s="123" t="s">
        <v>4139</v>
      </c>
      <c r="C3153" s="79" t="s">
        <v>299</v>
      </c>
      <c r="D3153" s="89">
        <v>30288273</v>
      </c>
      <c r="E3153" s="85">
        <v>33</v>
      </c>
      <c r="F3153" s="116" t="s">
        <v>4412</v>
      </c>
      <c r="G3153" s="124">
        <v>23000</v>
      </c>
      <c r="H3153" s="76">
        <v>21708</v>
      </c>
      <c r="I3153" s="86"/>
      <c r="J3153" s="108"/>
      <c r="K3153" s="127">
        <v>0.9438260869565217</v>
      </c>
    </row>
    <row r="3154" spans="1:11" s="35" customFormat="1" x14ac:dyDescent="0.2">
      <c r="A3154" s="79" t="s">
        <v>4126</v>
      </c>
      <c r="B3154" s="123" t="s">
        <v>4291</v>
      </c>
      <c r="C3154" s="79" t="s">
        <v>299</v>
      </c>
      <c r="D3154" s="89">
        <v>30292975</v>
      </c>
      <c r="E3154" s="85">
        <v>33</v>
      </c>
      <c r="F3154" s="116" t="s">
        <v>4413</v>
      </c>
      <c r="G3154" s="124">
        <v>50000</v>
      </c>
      <c r="H3154" s="76">
        <v>0</v>
      </c>
      <c r="I3154" s="86"/>
      <c r="J3154" s="108"/>
      <c r="K3154" s="127">
        <v>0.86580000000000001</v>
      </c>
    </row>
    <row r="3155" spans="1:11" s="35" customFormat="1" x14ac:dyDescent="0.2">
      <c r="A3155" s="79" t="s">
        <v>4126</v>
      </c>
      <c r="B3155" s="123" t="s">
        <v>4152</v>
      </c>
      <c r="C3155" s="79" t="s">
        <v>299</v>
      </c>
      <c r="D3155" s="89">
        <v>30303122</v>
      </c>
      <c r="E3155" s="85">
        <v>33</v>
      </c>
      <c r="F3155" s="123" t="s">
        <v>4414</v>
      </c>
      <c r="G3155" s="124">
        <v>282712</v>
      </c>
      <c r="H3155" s="124">
        <v>0</v>
      </c>
      <c r="I3155" s="125"/>
      <c r="J3155" s="126"/>
      <c r="K3155" s="104">
        <v>0</v>
      </c>
    </row>
    <row r="3156" spans="1:11" s="35" customFormat="1" x14ac:dyDescent="0.2">
      <c r="A3156" s="79" t="s">
        <v>4126</v>
      </c>
      <c r="B3156" s="123" t="s">
        <v>4152</v>
      </c>
      <c r="C3156" s="79" t="s">
        <v>299</v>
      </c>
      <c r="D3156" s="89">
        <v>30305575</v>
      </c>
      <c r="E3156" s="85">
        <v>33</v>
      </c>
      <c r="F3156" s="116" t="s">
        <v>4415</v>
      </c>
      <c r="G3156" s="124">
        <v>30973</v>
      </c>
      <c r="H3156" s="76">
        <v>0</v>
      </c>
      <c r="I3156" s="86"/>
      <c r="J3156" s="108"/>
      <c r="K3156" s="127">
        <v>0.90691892939011398</v>
      </c>
    </row>
    <row r="3157" spans="1:11" s="35" customFormat="1" x14ac:dyDescent="0.2">
      <c r="A3157" s="79" t="s">
        <v>4126</v>
      </c>
      <c r="B3157" s="123" t="s">
        <v>4129</v>
      </c>
      <c r="C3157" s="79" t="s">
        <v>299</v>
      </c>
      <c r="D3157" s="89">
        <v>30313722</v>
      </c>
      <c r="E3157" s="85">
        <v>31</v>
      </c>
      <c r="F3157" s="116" t="s">
        <v>4416</v>
      </c>
      <c r="G3157" s="124">
        <v>185698</v>
      </c>
      <c r="H3157" s="76">
        <v>0</v>
      </c>
      <c r="I3157" s="86"/>
      <c r="J3157" s="108"/>
      <c r="K3157" s="104">
        <v>0</v>
      </c>
    </row>
    <row r="3158" spans="1:11" s="35" customFormat="1" x14ac:dyDescent="0.2">
      <c r="A3158" s="79" t="s">
        <v>4126</v>
      </c>
      <c r="B3158" s="75" t="s">
        <v>114</v>
      </c>
      <c r="C3158" s="79" t="s">
        <v>299</v>
      </c>
      <c r="D3158" s="89">
        <v>30314223</v>
      </c>
      <c r="E3158" s="85">
        <v>31</v>
      </c>
      <c r="F3158" s="123" t="s">
        <v>4417</v>
      </c>
      <c r="G3158" s="124">
        <v>376090</v>
      </c>
      <c r="H3158" s="124">
        <v>0</v>
      </c>
      <c r="I3158" s="125"/>
      <c r="J3158" s="126"/>
      <c r="K3158" s="104">
        <v>0</v>
      </c>
    </row>
    <row r="3159" spans="1:11" s="35" customFormat="1" x14ac:dyDescent="0.2">
      <c r="A3159" s="79" t="s">
        <v>4126</v>
      </c>
      <c r="B3159" s="123" t="s">
        <v>4164</v>
      </c>
      <c r="C3159" s="79" t="s">
        <v>299</v>
      </c>
      <c r="D3159" s="89">
        <v>30314572</v>
      </c>
      <c r="E3159" s="85">
        <v>33</v>
      </c>
      <c r="F3159" s="123" t="s">
        <v>4418</v>
      </c>
      <c r="G3159" s="124">
        <v>53270</v>
      </c>
      <c r="H3159" s="124">
        <v>0</v>
      </c>
      <c r="I3159" s="125"/>
      <c r="J3159" s="126"/>
      <c r="K3159" s="127">
        <v>0.6206307490144547</v>
      </c>
    </row>
    <row r="3160" spans="1:11" s="35" customFormat="1" x14ac:dyDescent="0.2">
      <c r="A3160" s="79" t="s">
        <v>4126</v>
      </c>
      <c r="B3160" s="123" t="s">
        <v>4143</v>
      </c>
      <c r="C3160" s="79" t="s">
        <v>299</v>
      </c>
      <c r="D3160" s="89">
        <v>30316373</v>
      </c>
      <c r="E3160" s="85">
        <v>33</v>
      </c>
      <c r="F3160" s="116" t="s">
        <v>4419</v>
      </c>
      <c r="G3160" s="124">
        <v>54500</v>
      </c>
      <c r="H3160" s="76">
        <v>2720</v>
      </c>
      <c r="I3160" s="86"/>
      <c r="J3160" s="108"/>
      <c r="K3160" s="127">
        <v>0.99807339449541288</v>
      </c>
    </row>
    <row r="3161" spans="1:11" s="35" customFormat="1" x14ac:dyDescent="0.2">
      <c r="A3161" s="79" t="s">
        <v>4126</v>
      </c>
      <c r="B3161" s="123" t="s">
        <v>4129</v>
      </c>
      <c r="C3161" s="79" t="s">
        <v>299</v>
      </c>
      <c r="D3161" s="89">
        <v>30320572</v>
      </c>
      <c r="E3161" s="85">
        <v>33</v>
      </c>
      <c r="F3161" s="123" t="s">
        <v>4420</v>
      </c>
      <c r="G3161" s="124">
        <v>28000</v>
      </c>
      <c r="H3161" s="124">
        <v>0</v>
      </c>
      <c r="I3161" s="125"/>
      <c r="J3161" s="126"/>
      <c r="K3161" s="127">
        <v>0.82374999999999998</v>
      </c>
    </row>
    <row r="3162" spans="1:11" s="35" customFormat="1" x14ac:dyDescent="0.2">
      <c r="A3162" s="79" t="s">
        <v>4126</v>
      </c>
      <c r="B3162" s="123" t="s">
        <v>4338</v>
      </c>
      <c r="C3162" s="79" t="s">
        <v>299</v>
      </c>
      <c r="D3162" s="89">
        <v>30323623</v>
      </c>
      <c r="E3162" s="85">
        <v>31</v>
      </c>
      <c r="F3162" s="123" t="s">
        <v>4421</v>
      </c>
      <c r="G3162" s="124">
        <v>914992</v>
      </c>
      <c r="H3162" s="124">
        <v>593878</v>
      </c>
      <c r="I3162" s="125"/>
      <c r="J3162" s="126"/>
      <c r="K3162" s="127">
        <v>0.79774577264063506</v>
      </c>
    </row>
    <row r="3163" spans="1:11" s="35" customFormat="1" x14ac:dyDescent="0.2">
      <c r="A3163" s="79" t="s">
        <v>4126</v>
      </c>
      <c r="B3163" s="123" t="s">
        <v>4164</v>
      </c>
      <c r="C3163" s="79" t="s">
        <v>299</v>
      </c>
      <c r="D3163" s="89">
        <v>30325472</v>
      </c>
      <c r="E3163" s="85">
        <v>33</v>
      </c>
      <c r="F3163" s="123" t="s">
        <v>4422</v>
      </c>
      <c r="G3163" s="124">
        <v>21397</v>
      </c>
      <c r="H3163" s="124">
        <v>0</v>
      </c>
      <c r="I3163" s="125"/>
      <c r="J3163" s="126"/>
      <c r="K3163" s="104">
        <v>0</v>
      </c>
    </row>
    <row r="3164" spans="1:11" s="35" customFormat="1" x14ac:dyDescent="0.2">
      <c r="A3164" s="79" t="s">
        <v>4126</v>
      </c>
      <c r="B3164" s="123" t="s">
        <v>4143</v>
      </c>
      <c r="C3164" s="79" t="s">
        <v>299</v>
      </c>
      <c r="D3164" s="89">
        <v>30325772</v>
      </c>
      <c r="E3164" s="85">
        <v>31</v>
      </c>
      <c r="F3164" s="123" t="s">
        <v>4423</v>
      </c>
      <c r="G3164" s="124">
        <v>437361</v>
      </c>
      <c r="H3164" s="124">
        <v>351326</v>
      </c>
      <c r="I3164" s="125"/>
      <c r="J3164" s="126"/>
      <c r="K3164" s="127">
        <v>0.8055725133242333</v>
      </c>
    </row>
    <row r="3165" spans="1:11" s="35" customFormat="1" x14ac:dyDescent="0.2">
      <c r="A3165" s="79" t="s">
        <v>4126</v>
      </c>
      <c r="B3165" s="123" t="s">
        <v>4183</v>
      </c>
      <c r="C3165" s="79" t="s">
        <v>299</v>
      </c>
      <c r="D3165" s="89">
        <v>30326922</v>
      </c>
      <c r="E3165" s="85">
        <v>33</v>
      </c>
      <c r="F3165" s="123" t="s">
        <v>4424</v>
      </c>
      <c r="G3165" s="124">
        <v>43000</v>
      </c>
      <c r="H3165" s="124">
        <v>0</v>
      </c>
      <c r="I3165" s="125"/>
      <c r="J3165" s="126"/>
      <c r="K3165" s="127">
        <v>0.84769767441860466</v>
      </c>
    </row>
    <row r="3166" spans="1:11" s="35" customFormat="1" x14ac:dyDescent="0.2">
      <c r="A3166" s="79" t="s">
        <v>4126</v>
      </c>
      <c r="B3166" s="123" t="s">
        <v>4129</v>
      </c>
      <c r="C3166" s="79" t="s">
        <v>299</v>
      </c>
      <c r="D3166" s="89">
        <v>30326972</v>
      </c>
      <c r="E3166" s="85">
        <v>33</v>
      </c>
      <c r="F3166" s="123" t="s">
        <v>4425</v>
      </c>
      <c r="G3166" s="124">
        <v>46000</v>
      </c>
      <c r="H3166" s="124">
        <v>0</v>
      </c>
      <c r="I3166" s="125"/>
      <c r="J3166" s="126"/>
      <c r="K3166" s="127">
        <v>0.85217391304347823</v>
      </c>
    </row>
    <row r="3167" spans="1:11" s="35" customFormat="1" x14ac:dyDescent="0.2">
      <c r="A3167" s="79" t="s">
        <v>4126</v>
      </c>
      <c r="B3167" s="123" t="s">
        <v>4129</v>
      </c>
      <c r="C3167" s="79" t="s">
        <v>299</v>
      </c>
      <c r="D3167" s="89">
        <v>30326973</v>
      </c>
      <c r="E3167" s="85">
        <v>33</v>
      </c>
      <c r="F3167" s="123" t="s">
        <v>4426</v>
      </c>
      <c r="G3167" s="124">
        <v>71902</v>
      </c>
      <c r="H3167" s="124">
        <v>0</v>
      </c>
      <c r="I3167" s="125"/>
      <c r="J3167" s="126"/>
      <c r="K3167" s="127">
        <v>0.86808433701426946</v>
      </c>
    </row>
    <row r="3168" spans="1:11" s="35" customFormat="1" x14ac:dyDescent="0.2">
      <c r="A3168" s="79" t="s">
        <v>4126</v>
      </c>
      <c r="B3168" s="123" t="s">
        <v>4154</v>
      </c>
      <c r="C3168" s="79" t="s">
        <v>299</v>
      </c>
      <c r="D3168" s="89">
        <v>30330072</v>
      </c>
      <c r="E3168" s="85">
        <v>33</v>
      </c>
      <c r="F3168" s="123" t="s">
        <v>4427</v>
      </c>
      <c r="G3168" s="124">
        <v>80000</v>
      </c>
      <c r="H3168" s="124">
        <v>4890</v>
      </c>
      <c r="I3168" s="125"/>
      <c r="J3168" s="126"/>
      <c r="K3168" s="127">
        <v>0.99509999999999998</v>
      </c>
    </row>
    <row r="3169" spans="1:11" s="35" customFormat="1" x14ac:dyDescent="0.2">
      <c r="A3169" s="79" t="s">
        <v>4126</v>
      </c>
      <c r="B3169" s="75" t="s">
        <v>114</v>
      </c>
      <c r="C3169" s="79" t="s">
        <v>299</v>
      </c>
      <c r="D3169" s="89">
        <v>30330872</v>
      </c>
      <c r="E3169" s="85">
        <v>33</v>
      </c>
      <c r="F3169" s="123" t="s">
        <v>4428</v>
      </c>
      <c r="G3169" s="124">
        <v>1316305</v>
      </c>
      <c r="H3169" s="124">
        <v>29024</v>
      </c>
      <c r="I3169" s="125"/>
      <c r="J3169" s="126"/>
      <c r="K3169" s="127">
        <v>0.5505069113921166</v>
      </c>
    </row>
    <row r="3170" spans="1:11" s="35" customFormat="1" x14ac:dyDescent="0.2">
      <c r="A3170" s="79" t="s">
        <v>4126</v>
      </c>
      <c r="B3170" s="123" t="s">
        <v>4206</v>
      </c>
      <c r="C3170" s="79" t="s">
        <v>299</v>
      </c>
      <c r="D3170" s="89">
        <v>30331523</v>
      </c>
      <c r="E3170" s="85">
        <v>33</v>
      </c>
      <c r="F3170" s="123" t="s">
        <v>4429</v>
      </c>
      <c r="G3170" s="124">
        <v>67288</v>
      </c>
      <c r="H3170" s="124">
        <v>0</v>
      </c>
      <c r="I3170" s="125"/>
      <c r="J3170" s="126"/>
      <c r="K3170" s="127">
        <v>0.53193734395434555</v>
      </c>
    </row>
    <row r="3171" spans="1:11" s="35" customFormat="1" x14ac:dyDescent="0.2">
      <c r="A3171" s="79" t="s">
        <v>4126</v>
      </c>
      <c r="B3171" s="123" t="s">
        <v>4206</v>
      </c>
      <c r="C3171" s="79" t="s">
        <v>299</v>
      </c>
      <c r="D3171" s="89">
        <v>30331572</v>
      </c>
      <c r="E3171" s="85">
        <v>33</v>
      </c>
      <c r="F3171" s="123" t="s">
        <v>4430</v>
      </c>
      <c r="G3171" s="124">
        <v>53688</v>
      </c>
      <c r="H3171" s="124">
        <v>11897</v>
      </c>
      <c r="I3171" s="125"/>
      <c r="J3171" s="126"/>
      <c r="K3171" s="127">
        <v>0.74096632394576067</v>
      </c>
    </row>
    <row r="3172" spans="1:11" s="35" customFormat="1" x14ac:dyDescent="0.2">
      <c r="A3172" s="79" t="s">
        <v>4126</v>
      </c>
      <c r="B3172" s="123" t="s">
        <v>4127</v>
      </c>
      <c r="C3172" s="79" t="s">
        <v>299</v>
      </c>
      <c r="D3172" s="89">
        <v>30332072</v>
      </c>
      <c r="E3172" s="85">
        <v>33</v>
      </c>
      <c r="F3172" s="123" t="s">
        <v>4431</v>
      </c>
      <c r="G3172" s="124">
        <v>50000</v>
      </c>
      <c r="H3172" s="124">
        <v>1243</v>
      </c>
      <c r="I3172" s="125"/>
      <c r="J3172" s="126"/>
      <c r="K3172" s="127">
        <v>0.99997999999999998</v>
      </c>
    </row>
    <row r="3173" spans="1:11" s="35" customFormat="1" x14ac:dyDescent="0.2">
      <c r="A3173" s="79" t="s">
        <v>4126</v>
      </c>
      <c r="B3173" s="123" t="s">
        <v>4127</v>
      </c>
      <c r="C3173" s="79" t="s">
        <v>299</v>
      </c>
      <c r="D3173" s="89">
        <v>30332122</v>
      </c>
      <c r="E3173" s="85">
        <v>33</v>
      </c>
      <c r="F3173" s="123" t="s">
        <v>4432</v>
      </c>
      <c r="G3173" s="124">
        <v>20000</v>
      </c>
      <c r="H3173" s="124">
        <v>1953</v>
      </c>
      <c r="I3173" s="125"/>
      <c r="J3173" s="126"/>
      <c r="K3173" s="127">
        <v>0.99280000000000002</v>
      </c>
    </row>
    <row r="3174" spans="1:11" s="35" customFormat="1" x14ac:dyDescent="0.2">
      <c r="A3174" s="79" t="s">
        <v>4126</v>
      </c>
      <c r="B3174" s="123" t="s">
        <v>4127</v>
      </c>
      <c r="C3174" s="79" t="s">
        <v>299</v>
      </c>
      <c r="D3174" s="89">
        <v>30332623</v>
      </c>
      <c r="E3174" s="85">
        <v>33</v>
      </c>
      <c r="F3174" s="123" t="s">
        <v>4433</v>
      </c>
      <c r="G3174" s="124">
        <v>81000</v>
      </c>
      <c r="H3174" s="124">
        <v>0</v>
      </c>
      <c r="I3174" s="125"/>
      <c r="J3174" s="126"/>
      <c r="K3174" s="127">
        <v>0.9872716049382716</v>
      </c>
    </row>
    <row r="3175" spans="1:11" s="35" customFormat="1" x14ac:dyDescent="0.2">
      <c r="A3175" s="79" t="s">
        <v>4126</v>
      </c>
      <c r="B3175" s="75" t="s">
        <v>114</v>
      </c>
      <c r="C3175" s="79" t="s">
        <v>299</v>
      </c>
      <c r="D3175" s="89">
        <v>30337512</v>
      </c>
      <c r="E3175" s="85">
        <v>33</v>
      </c>
      <c r="F3175" s="123" t="s">
        <v>4434</v>
      </c>
      <c r="G3175" s="124">
        <v>811999</v>
      </c>
      <c r="H3175" s="124">
        <v>0</v>
      </c>
      <c r="I3175" s="125"/>
      <c r="J3175" s="126"/>
      <c r="K3175" s="104">
        <v>0</v>
      </c>
    </row>
    <row r="3176" spans="1:11" s="35" customFormat="1" x14ac:dyDescent="0.2">
      <c r="A3176" s="79" t="s">
        <v>4126</v>
      </c>
      <c r="B3176" s="123" t="s">
        <v>4338</v>
      </c>
      <c r="C3176" s="79" t="s">
        <v>299</v>
      </c>
      <c r="D3176" s="89">
        <v>30340923</v>
      </c>
      <c r="E3176" s="85">
        <v>33</v>
      </c>
      <c r="F3176" s="123" t="s">
        <v>4435</v>
      </c>
      <c r="G3176" s="124">
        <v>60000</v>
      </c>
      <c r="H3176" s="124">
        <v>0</v>
      </c>
      <c r="I3176" s="125"/>
      <c r="J3176" s="126"/>
      <c r="K3176" s="127">
        <v>0.81918333333333337</v>
      </c>
    </row>
    <row r="3177" spans="1:11" s="35" customFormat="1" x14ac:dyDescent="0.2">
      <c r="A3177" s="79" t="s">
        <v>4126</v>
      </c>
      <c r="B3177" s="75" t="s">
        <v>114</v>
      </c>
      <c r="C3177" s="79" t="s">
        <v>299</v>
      </c>
      <c r="D3177" s="89">
        <v>30341124</v>
      </c>
      <c r="E3177" s="85">
        <v>33</v>
      </c>
      <c r="F3177" s="123" t="s">
        <v>4436</v>
      </c>
      <c r="G3177" s="124">
        <v>817508</v>
      </c>
      <c r="H3177" s="124">
        <v>0</v>
      </c>
      <c r="I3177" s="125"/>
      <c r="J3177" s="126"/>
      <c r="K3177" s="127">
        <v>0.89111421539605729</v>
      </c>
    </row>
    <row r="3178" spans="1:11" s="35" customFormat="1" x14ac:dyDescent="0.2">
      <c r="A3178" s="79" t="s">
        <v>4126</v>
      </c>
      <c r="B3178" s="117" t="s">
        <v>4206</v>
      </c>
      <c r="C3178" s="79" t="s">
        <v>299</v>
      </c>
      <c r="D3178" s="89">
        <v>30346473</v>
      </c>
      <c r="E3178" s="85">
        <v>33</v>
      </c>
      <c r="F3178" s="123" t="s">
        <v>4437</v>
      </c>
      <c r="G3178" s="124">
        <v>38325</v>
      </c>
      <c r="H3178" s="124">
        <v>3528</v>
      </c>
      <c r="I3178" s="125"/>
      <c r="J3178" s="126"/>
      <c r="K3178" s="127">
        <v>0.9206262230919765</v>
      </c>
    </row>
    <row r="3179" spans="1:11" s="35" customFormat="1" x14ac:dyDescent="0.2">
      <c r="A3179" s="79" t="s">
        <v>4126</v>
      </c>
      <c r="B3179" s="123" t="s">
        <v>4129</v>
      </c>
      <c r="C3179" s="79" t="s">
        <v>299</v>
      </c>
      <c r="D3179" s="89">
        <v>30347126</v>
      </c>
      <c r="E3179" s="85">
        <v>31</v>
      </c>
      <c r="F3179" s="116" t="s">
        <v>4438</v>
      </c>
      <c r="G3179" s="124">
        <v>353620</v>
      </c>
      <c r="H3179" s="76">
        <v>0</v>
      </c>
      <c r="I3179" s="86"/>
      <c r="J3179" s="108"/>
      <c r="K3179" s="104">
        <v>0</v>
      </c>
    </row>
    <row r="3180" spans="1:11" s="35" customFormat="1" x14ac:dyDescent="0.2">
      <c r="A3180" s="79" t="s">
        <v>4126</v>
      </c>
      <c r="B3180" s="123" t="s">
        <v>4131</v>
      </c>
      <c r="C3180" s="79" t="s">
        <v>299</v>
      </c>
      <c r="D3180" s="89">
        <v>30347272</v>
      </c>
      <c r="E3180" s="85">
        <v>31</v>
      </c>
      <c r="F3180" s="123" t="s">
        <v>4439</v>
      </c>
      <c r="G3180" s="124">
        <v>77549</v>
      </c>
      <c r="H3180" s="124">
        <v>74811</v>
      </c>
      <c r="I3180" s="125"/>
      <c r="J3180" s="126"/>
      <c r="K3180" s="127">
        <v>0.96469329069362597</v>
      </c>
    </row>
    <row r="3181" spans="1:11" s="35" customFormat="1" x14ac:dyDescent="0.2">
      <c r="A3181" s="79" t="s">
        <v>4126</v>
      </c>
      <c r="B3181" s="123" t="s">
        <v>4201</v>
      </c>
      <c r="C3181" s="79" t="s">
        <v>299</v>
      </c>
      <c r="D3181" s="89">
        <v>30350423</v>
      </c>
      <c r="E3181" s="85">
        <v>31</v>
      </c>
      <c r="F3181" s="123" t="s">
        <v>4440</v>
      </c>
      <c r="G3181" s="124">
        <v>165533</v>
      </c>
      <c r="H3181" s="124">
        <v>0</v>
      </c>
      <c r="I3181" s="125"/>
      <c r="J3181" s="126"/>
      <c r="K3181" s="104">
        <v>0</v>
      </c>
    </row>
    <row r="3182" spans="1:11" s="35" customFormat="1" x14ac:dyDescent="0.2">
      <c r="A3182" s="79" t="s">
        <v>4126</v>
      </c>
      <c r="B3182" s="75" t="s">
        <v>114</v>
      </c>
      <c r="C3182" s="79" t="s">
        <v>299</v>
      </c>
      <c r="D3182" s="89">
        <v>30351123</v>
      </c>
      <c r="E3182" s="85">
        <v>33</v>
      </c>
      <c r="F3182" s="123" t="s">
        <v>4441</v>
      </c>
      <c r="G3182" s="124">
        <v>301800</v>
      </c>
      <c r="H3182" s="124">
        <v>0</v>
      </c>
      <c r="I3182" s="125"/>
      <c r="J3182" s="126"/>
      <c r="K3182" s="127">
        <v>0.79522862823061635</v>
      </c>
    </row>
    <row r="3183" spans="1:11" s="35" customFormat="1" x14ac:dyDescent="0.2">
      <c r="A3183" s="79" t="s">
        <v>4126</v>
      </c>
      <c r="B3183" s="123" t="s">
        <v>4150</v>
      </c>
      <c r="C3183" s="79" t="s">
        <v>299</v>
      </c>
      <c r="D3183" s="89">
        <v>30351286</v>
      </c>
      <c r="E3183" s="85">
        <v>33</v>
      </c>
      <c r="F3183" s="116" t="s">
        <v>4442</v>
      </c>
      <c r="G3183" s="124">
        <v>38506</v>
      </c>
      <c r="H3183" s="76">
        <v>0</v>
      </c>
      <c r="I3183" s="86"/>
      <c r="J3183" s="108"/>
      <c r="K3183" s="127">
        <v>0.75832337817482987</v>
      </c>
    </row>
    <row r="3184" spans="1:11" s="35" customFormat="1" x14ac:dyDescent="0.2">
      <c r="A3184" s="79" t="s">
        <v>4126</v>
      </c>
      <c r="B3184" s="123" t="s">
        <v>4216</v>
      </c>
      <c r="C3184" s="79" t="s">
        <v>299</v>
      </c>
      <c r="D3184" s="89">
        <v>30351291</v>
      </c>
      <c r="E3184" s="85">
        <v>31</v>
      </c>
      <c r="F3184" s="123" t="s">
        <v>4443</v>
      </c>
      <c r="G3184" s="124">
        <v>281616</v>
      </c>
      <c r="H3184" s="124">
        <v>0</v>
      </c>
      <c r="I3184" s="125"/>
      <c r="J3184" s="126"/>
      <c r="K3184" s="104">
        <v>0</v>
      </c>
    </row>
    <row r="3185" spans="1:11" s="35" customFormat="1" x14ac:dyDescent="0.2">
      <c r="A3185" s="79" t="s">
        <v>4126</v>
      </c>
      <c r="B3185" s="123" t="s">
        <v>4150</v>
      </c>
      <c r="C3185" s="79" t="s">
        <v>299</v>
      </c>
      <c r="D3185" s="89">
        <v>30351424</v>
      </c>
      <c r="E3185" s="85">
        <v>33</v>
      </c>
      <c r="F3185" s="116" t="s">
        <v>4444</v>
      </c>
      <c r="G3185" s="124">
        <v>31967</v>
      </c>
      <c r="H3185" s="76">
        <v>0</v>
      </c>
      <c r="I3185" s="86"/>
      <c r="J3185" s="108"/>
      <c r="K3185" s="127">
        <v>0.76012763162010821</v>
      </c>
    </row>
    <row r="3186" spans="1:11" s="35" customFormat="1" x14ac:dyDescent="0.2">
      <c r="A3186" s="79" t="s">
        <v>4126</v>
      </c>
      <c r="B3186" s="123" t="s">
        <v>4156</v>
      </c>
      <c r="C3186" s="79" t="s">
        <v>299</v>
      </c>
      <c r="D3186" s="89">
        <v>30353874</v>
      </c>
      <c r="E3186" s="85">
        <v>33</v>
      </c>
      <c r="F3186" s="116" t="s">
        <v>4445</v>
      </c>
      <c r="G3186" s="124">
        <v>10000</v>
      </c>
      <c r="H3186" s="76">
        <v>0</v>
      </c>
      <c r="I3186" s="86"/>
      <c r="J3186" s="108"/>
      <c r="K3186" s="127">
        <v>0.9</v>
      </c>
    </row>
    <row r="3187" spans="1:11" s="35" customFormat="1" x14ac:dyDescent="0.2">
      <c r="A3187" s="79" t="s">
        <v>4126</v>
      </c>
      <c r="B3187" s="123" t="s">
        <v>4257</v>
      </c>
      <c r="C3187" s="79" t="s">
        <v>299</v>
      </c>
      <c r="D3187" s="89">
        <v>30354122</v>
      </c>
      <c r="E3187" s="85">
        <v>33</v>
      </c>
      <c r="F3187" s="116" t="s">
        <v>4446</v>
      </c>
      <c r="G3187" s="124">
        <v>76282</v>
      </c>
      <c r="H3187" s="76">
        <v>0</v>
      </c>
      <c r="I3187" s="86"/>
      <c r="J3187" s="108"/>
      <c r="K3187" s="127">
        <v>0.71862300411630531</v>
      </c>
    </row>
    <row r="3188" spans="1:11" s="35" customFormat="1" x14ac:dyDescent="0.2">
      <c r="A3188" s="79" t="s">
        <v>4126</v>
      </c>
      <c r="B3188" s="117" t="s">
        <v>4147</v>
      </c>
      <c r="C3188" s="79" t="s">
        <v>299</v>
      </c>
      <c r="D3188" s="89">
        <v>30355228</v>
      </c>
      <c r="E3188" s="85">
        <v>31</v>
      </c>
      <c r="F3188" s="116" t="s">
        <v>4447</v>
      </c>
      <c r="G3188" s="124">
        <v>2502935</v>
      </c>
      <c r="H3188" s="76">
        <v>74256</v>
      </c>
      <c r="I3188" s="86"/>
      <c r="J3188" s="108"/>
      <c r="K3188" s="127">
        <v>0.98297119182080239</v>
      </c>
    </row>
    <row r="3189" spans="1:11" s="35" customFormat="1" x14ac:dyDescent="0.2">
      <c r="A3189" s="79" t="s">
        <v>4126</v>
      </c>
      <c r="B3189" s="123" t="s">
        <v>4150</v>
      </c>
      <c r="C3189" s="79" t="s">
        <v>299</v>
      </c>
      <c r="D3189" s="89">
        <v>30360424</v>
      </c>
      <c r="E3189" s="85">
        <v>33</v>
      </c>
      <c r="F3189" s="116" t="s">
        <v>4448</v>
      </c>
      <c r="G3189" s="124">
        <v>67488</v>
      </c>
      <c r="H3189" s="76">
        <v>0</v>
      </c>
      <c r="I3189" s="86"/>
      <c r="J3189" s="108"/>
      <c r="K3189" s="127">
        <v>0.78747332859174968</v>
      </c>
    </row>
    <row r="3190" spans="1:11" s="35" customFormat="1" x14ac:dyDescent="0.2">
      <c r="A3190" s="79" t="s">
        <v>4126</v>
      </c>
      <c r="B3190" s="123" t="s">
        <v>4191</v>
      </c>
      <c r="C3190" s="79" t="s">
        <v>299</v>
      </c>
      <c r="D3190" s="89">
        <v>30360575</v>
      </c>
      <c r="E3190" s="85">
        <v>33</v>
      </c>
      <c r="F3190" s="116" t="s">
        <v>4449</v>
      </c>
      <c r="G3190" s="124">
        <v>80008</v>
      </c>
      <c r="H3190" s="76">
        <v>4182</v>
      </c>
      <c r="I3190" s="86"/>
      <c r="J3190" s="108"/>
      <c r="K3190" s="127">
        <v>0.99998750124987501</v>
      </c>
    </row>
    <row r="3191" spans="1:11" s="35" customFormat="1" x14ac:dyDescent="0.2">
      <c r="A3191" s="79" t="s">
        <v>4126</v>
      </c>
      <c r="B3191" s="123" t="s">
        <v>4147</v>
      </c>
      <c r="C3191" s="79" t="s">
        <v>299</v>
      </c>
      <c r="D3191" s="89">
        <v>30361046</v>
      </c>
      <c r="E3191" s="85">
        <v>31</v>
      </c>
      <c r="F3191" s="116" t="s">
        <v>4450</v>
      </c>
      <c r="G3191" s="124">
        <v>2986453</v>
      </c>
      <c r="H3191" s="76">
        <v>0</v>
      </c>
      <c r="I3191" s="86"/>
      <c r="J3191" s="108"/>
      <c r="K3191" s="104">
        <v>0</v>
      </c>
    </row>
    <row r="3192" spans="1:11" s="35" customFormat="1" ht="25.5" x14ac:dyDescent="0.2">
      <c r="A3192" s="79" t="s">
        <v>4126</v>
      </c>
      <c r="B3192" s="75" t="s">
        <v>114</v>
      </c>
      <c r="C3192" s="79" t="s">
        <v>299</v>
      </c>
      <c r="D3192" s="89">
        <v>30361734</v>
      </c>
      <c r="E3192" s="85">
        <v>33</v>
      </c>
      <c r="F3192" s="116" t="s">
        <v>4451</v>
      </c>
      <c r="G3192" s="124">
        <v>704500</v>
      </c>
      <c r="H3192" s="76">
        <v>0</v>
      </c>
      <c r="I3192" s="86"/>
      <c r="J3192" s="108"/>
      <c r="K3192" s="127">
        <v>0.21021149751596876</v>
      </c>
    </row>
    <row r="3193" spans="1:11" s="35" customFormat="1" x14ac:dyDescent="0.2">
      <c r="A3193" s="79" t="s">
        <v>4126</v>
      </c>
      <c r="B3193" s="123" t="s">
        <v>4161</v>
      </c>
      <c r="C3193" s="79" t="s">
        <v>299</v>
      </c>
      <c r="D3193" s="89">
        <v>30361975</v>
      </c>
      <c r="E3193" s="85">
        <v>31</v>
      </c>
      <c r="F3193" s="116" t="s">
        <v>4452</v>
      </c>
      <c r="G3193" s="124">
        <v>362555</v>
      </c>
      <c r="H3193" s="76">
        <v>0</v>
      </c>
      <c r="I3193" s="86"/>
      <c r="J3193" s="108"/>
      <c r="K3193" s="104">
        <v>0</v>
      </c>
    </row>
    <row r="3194" spans="1:11" s="35" customFormat="1" x14ac:dyDescent="0.2">
      <c r="A3194" s="79" t="s">
        <v>4126</v>
      </c>
      <c r="B3194" s="123" t="s">
        <v>4127</v>
      </c>
      <c r="C3194" s="79" t="s">
        <v>299</v>
      </c>
      <c r="D3194" s="89">
        <v>30366990</v>
      </c>
      <c r="E3194" s="85">
        <v>33</v>
      </c>
      <c r="F3194" s="116" t="s">
        <v>4453</v>
      </c>
      <c r="G3194" s="124">
        <v>15000</v>
      </c>
      <c r="H3194" s="76">
        <v>1137</v>
      </c>
      <c r="I3194" s="86"/>
      <c r="J3194" s="108"/>
      <c r="K3194" s="127">
        <v>0.99993333333333334</v>
      </c>
    </row>
    <row r="3195" spans="1:11" s="35" customFormat="1" x14ac:dyDescent="0.2">
      <c r="A3195" s="79" t="s">
        <v>4126</v>
      </c>
      <c r="B3195" s="123" t="s">
        <v>4127</v>
      </c>
      <c r="C3195" s="79" t="s">
        <v>299</v>
      </c>
      <c r="D3195" s="89">
        <v>30369125</v>
      </c>
      <c r="E3195" s="85">
        <v>33</v>
      </c>
      <c r="F3195" s="123" t="s">
        <v>4454</v>
      </c>
      <c r="G3195" s="124">
        <v>593646</v>
      </c>
      <c r="H3195" s="124">
        <v>19421</v>
      </c>
      <c r="I3195" s="125"/>
      <c r="J3195" s="126"/>
      <c r="K3195" s="127">
        <v>0.51634644215576286</v>
      </c>
    </row>
    <row r="3196" spans="1:11" s="35" customFormat="1" x14ac:dyDescent="0.2">
      <c r="A3196" s="79" t="s">
        <v>4126</v>
      </c>
      <c r="B3196" s="123" t="s">
        <v>4218</v>
      </c>
      <c r="C3196" s="79" t="s">
        <v>299</v>
      </c>
      <c r="D3196" s="89">
        <v>30369322</v>
      </c>
      <c r="E3196" s="85">
        <v>33</v>
      </c>
      <c r="F3196" s="123" t="s">
        <v>4455</v>
      </c>
      <c r="G3196" s="124">
        <v>15000</v>
      </c>
      <c r="H3196" s="124">
        <v>0</v>
      </c>
      <c r="I3196" s="125"/>
      <c r="J3196" s="126"/>
      <c r="K3196" s="127">
        <v>0.91233333333333333</v>
      </c>
    </row>
    <row r="3197" spans="1:11" s="35" customFormat="1" ht="25.5" x14ac:dyDescent="0.2">
      <c r="A3197" s="79" t="s">
        <v>4126</v>
      </c>
      <c r="B3197" s="123" t="s">
        <v>4183</v>
      </c>
      <c r="C3197" s="79" t="s">
        <v>299</v>
      </c>
      <c r="D3197" s="89">
        <v>30369746</v>
      </c>
      <c r="E3197" s="85">
        <v>31</v>
      </c>
      <c r="F3197" s="123" t="s">
        <v>4456</v>
      </c>
      <c r="G3197" s="124">
        <v>306627</v>
      </c>
      <c r="H3197" s="124">
        <v>0</v>
      </c>
      <c r="I3197" s="125"/>
      <c r="J3197" s="126"/>
      <c r="K3197" s="104">
        <v>0</v>
      </c>
    </row>
    <row r="3198" spans="1:11" s="35" customFormat="1" x14ac:dyDescent="0.2">
      <c r="A3198" s="79" t="s">
        <v>4126</v>
      </c>
      <c r="B3198" s="123" t="s">
        <v>4150</v>
      </c>
      <c r="C3198" s="79" t="s">
        <v>299</v>
      </c>
      <c r="D3198" s="89">
        <v>30370936</v>
      </c>
      <c r="E3198" s="85">
        <v>31</v>
      </c>
      <c r="F3198" s="123" t="s">
        <v>4457</v>
      </c>
      <c r="G3198" s="124">
        <v>70653</v>
      </c>
      <c r="H3198" s="124">
        <v>67963</v>
      </c>
      <c r="I3198" s="125"/>
      <c r="J3198" s="126"/>
      <c r="K3198" s="127">
        <v>0.96192659901207311</v>
      </c>
    </row>
    <row r="3199" spans="1:11" s="35" customFormat="1" x14ac:dyDescent="0.2">
      <c r="A3199" s="79" t="s">
        <v>4126</v>
      </c>
      <c r="B3199" s="123" t="s">
        <v>4222</v>
      </c>
      <c r="C3199" s="79" t="s">
        <v>299</v>
      </c>
      <c r="D3199" s="89">
        <v>30374879</v>
      </c>
      <c r="E3199" s="85">
        <v>33</v>
      </c>
      <c r="F3199" s="123" t="s">
        <v>4458</v>
      </c>
      <c r="G3199" s="124">
        <v>52000</v>
      </c>
      <c r="H3199" s="124">
        <v>34134</v>
      </c>
      <c r="I3199" s="125"/>
      <c r="J3199" s="126"/>
      <c r="K3199" s="127">
        <v>0.65642307692307689</v>
      </c>
    </row>
    <row r="3200" spans="1:11" s="35" customFormat="1" x14ac:dyDescent="0.2">
      <c r="A3200" s="79" t="s">
        <v>4126</v>
      </c>
      <c r="B3200" s="123" t="s">
        <v>4275</v>
      </c>
      <c r="C3200" s="79" t="s">
        <v>299</v>
      </c>
      <c r="D3200" s="89">
        <v>30375172</v>
      </c>
      <c r="E3200" s="85">
        <v>33</v>
      </c>
      <c r="F3200" s="123" t="s">
        <v>4459</v>
      </c>
      <c r="G3200" s="124">
        <v>20000</v>
      </c>
      <c r="H3200" s="124">
        <v>0</v>
      </c>
      <c r="I3200" s="125"/>
      <c r="J3200" s="126"/>
      <c r="K3200" s="127">
        <v>0.88429999999999997</v>
      </c>
    </row>
    <row r="3201" spans="1:11" s="35" customFormat="1" x14ac:dyDescent="0.2">
      <c r="A3201" s="79" t="s">
        <v>4126</v>
      </c>
      <c r="B3201" s="123" t="s">
        <v>4275</v>
      </c>
      <c r="C3201" s="79" t="s">
        <v>299</v>
      </c>
      <c r="D3201" s="89">
        <v>30375832</v>
      </c>
      <c r="E3201" s="85">
        <v>33</v>
      </c>
      <c r="F3201" s="123" t="s">
        <v>4460</v>
      </c>
      <c r="G3201" s="124">
        <v>30000</v>
      </c>
      <c r="H3201" s="124">
        <v>3018</v>
      </c>
      <c r="I3201" s="125"/>
      <c r="J3201" s="126"/>
      <c r="K3201" s="127">
        <v>0.99996666666666667</v>
      </c>
    </row>
    <row r="3202" spans="1:11" s="35" customFormat="1" x14ac:dyDescent="0.2">
      <c r="A3202" s="79" t="s">
        <v>4126</v>
      </c>
      <c r="B3202" s="75" t="s">
        <v>114</v>
      </c>
      <c r="C3202" s="79" t="s">
        <v>299</v>
      </c>
      <c r="D3202" s="89">
        <v>30376489</v>
      </c>
      <c r="E3202" s="85">
        <v>31</v>
      </c>
      <c r="F3202" s="116" t="s">
        <v>4461</v>
      </c>
      <c r="G3202" s="124">
        <v>262161</v>
      </c>
      <c r="H3202" s="76">
        <v>0</v>
      </c>
      <c r="I3202" s="86"/>
      <c r="J3202" s="108"/>
      <c r="K3202" s="104">
        <v>0</v>
      </c>
    </row>
    <row r="3203" spans="1:11" s="35" customFormat="1" x14ac:dyDescent="0.2">
      <c r="A3203" s="79" t="s">
        <v>4126</v>
      </c>
      <c r="B3203" s="123" t="s">
        <v>4191</v>
      </c>
      <c r="C3203" s="79" t="s">
        <v>299</v>
      </c>
      <c r="D3203" s="89">
        <v>30377574</v>
      </c>
      <c r="E3203" s="85">
        <v>33</v>
      </c>
      <c r="F3203" s="123" t="s">
        <v>4462</v>
      </c>
      <c r="G3203" s="124">
        <v>69606</v>
      </c>
      <c r="H3203" s="124">
        <v>10538</v>
      </c>
      <c r="I3203" s="125"/>
      <c r="J3203" s="126"/>
      <c r="K3203" s="127">
        <v>0.99998563342240609</v>
      </c>
    </row>
    <row r="3204" spans="1:11" s="35" customFormat="1" x14ac:dyDescent="0.2">
      <c r="A3204" s="79" t="s">
        <v>4126</v>
      </c>
      <c r="B3204" s="123" t="s">
        <v>4206</v>
      </c>
      <c r="C3204" s="79" t="s">
        <v>299</v>
      </c>
      <c r="D3204" s="89">
        <v>30378522</v>
      </c>
      <c r="E3204" s="85">
        <v>33</v>
      </c>
      <c r="F3204" s="123" t="s">
        <v>4463</v>
      </c>
      <c r="G3204" s="124">
        <v>79666</v>
      </c>
      <c r="H3204" s="124">
        <v>43915</v>
      </c>
      <c r="I3204" s="125"/>
      <c r="J3204" s="126"/>
      <c r="K3204" s="127">
        <v>0.97481987296964823</v>
      </c>
    </row>
    <row r="3205" spans="1:11" s="35" customFormat="1" x14ac:dyDescent="0.2">
      <c r="A3205" s="79" t="s">
        <v>4126</v>
      </c>
      <c r="B3205" s="123" t="s">
        <v>4161</v>
      </c>
      <c r="C3205" s="79" t="s">
        <v>299</v>
      </c>
      <c r="D3205" s="89">
        <v>30378922</v>
      </c>
      <c r="E3205" s="85">
        <v>31</v>
      </c>
      <c r="F3205" s="116" t="s">
        <v>4212</v>
      </c>
      <c r="G3205" s="124">
        <v>4170640</v>
      </c>
      <c r="H3205" s="76">
        <v>0</v>
      </c>
      <c r="I3205" s="86"/>
      <c r="J3205" s="108"/>
      <c r="K3205" s="104">
        <v>0</v>
      </c>
    </row>
    <row r="3206" spans="1:11" s="35" customFormat="1" x14ac:dyDescent="0.2">
      <c r="A3206" s="79" t="s">
        <v>4126</v>
      </c>
      <c r="B3206" s="123" t="s">
        <v>4141</v>
      </c>
      <c r="C3206" s="79" t="s">
        <v>299</v>
      </c>
      <c r="D3206" s="89">
        <v>30380475</v>
      </c>
      <c r="E3206" s="85">
        <v>33</v>
      </c>
      <c r="F3206" s="123" t="s">
        <v>4464</v>
      </c>
      <c r="G3206" s="124">
        <v>53000</v>
      </c>
      <c r="H3206" s="124">
        <v>22630</v>
      </c>
      <c r="I3206" s="125"/>
      <c r="J3206" s="126"/>
      <c r="K3206" s="127">
        <v>1</v>
      </c>
    </row>
    <row r="3207" spans="1:11" s="35" customFormat="1" x14ac:dyDescent="0.2">
      <c r="A3207" s="79" t="s">
        <v>4126</v>
      </c>
      <c r="B3207" s="123" t="s">
        <v>4201</v>
      </c>
      <c r="C3207" s="79" t="s">
        <v>299</v>
      </c>
      <c r="D3207" s="89">
        <v>30381529</v>
      </c>
      <c r="E3207" s="85">
        <v>31</v>
      </c>
      <c r="F3207" s="123" t="s">
        <v>4465</v>
      </c>
      <c r="G3207" s="124">
        <v>104097</v>
      </c>
      <c r="H3207" s="124">
        <v>98506</v>
      </c>
      <c r="I3207" s="125"/>
      <c r="J3207" s="126"/>
      <c r="K3207" s="127">
        <v>0.9462904790724036</v>
      </c>
    </row>
    <row r="3208" spans="1:11" s="35" customFormat="1" x14ac:dyDescent="0.2">
      <c r="A3208" s="79" t="s">
        <v>4126</v>
      </c>
      <c r="B3208" s="75" t="s">
        <v>114</v>
      </c>
      <c r="C3208" s="79" t="s">
        <v>299</v>
      </c>
      <c r="D3208" s="89">
        <v>30383373</v>
      </c>
      <c r="E3208" s="85">
        <v>33</v>
      </c>
      <c r="F3208" s="123" t="s">
        <v>4466</v>
      </c>
      <c r="G3208" s="124">
        <v>2522500</v>
      </c>
      <c r="H3208" s="124">
        <v>0</v>
      </c>
      <c r="I3208" s="125"/>
      <c r="J3208" s="126"/>
      <c r="K3208" s="127">
        <v>0.68623111992071362</v>
      </c>
    </row>
    <row r="3209" spans="1:11" s="35" customFormat="1" x14ac:dyDescent="0.2">
      <c r="A3209" s="79" t="s">
        <v>4126</v>
      </c>
      <c r="B3209" s="75" t="s">
        <v>114</v>
      </c>
      <c r="C3209" s="79" t="s">
        <v>299</v>
      </c>
      <c r="D3209" s="89">
        <v>30383375</v>
      </c>
      <c r="E3209" s="85">
        <v>33</v>
      </c>
      <c r="F3209" s="123" t="s">
        <v>4467</v>
      </c>
      <c r="G3209" s="124">
        <v>1760500</v>
      </c>
      <c r="H3209" s="124">
        <v>0</v>
      </c>
      <c r="I3209" s="125"/>
      <c r="J3209" s="126"/>
      <c r="K3209" s="127">
        <v>0.57922124396478269</v>
      </c>
    </row>
    <row r="3210" spans="1:11" s="35" customFormat="1" x14ac:dyDescent="0.2">
      <c r="A3210" s="79" t="s">
        <v>4126</v>
      </c>
      <c r="B3210" s="75" t="s">
        <v>114</v>
      </c>
      <c r="C3210" s="79" t="s">
        <v>299</v>
      </c>
      <c r="D3210" s="89">
        <v>30392974</v>
      </c>
      <c r="E3210" s="85">
        <v>31</v>
      </c>
      <c r="F3210" s="123" t="s">
        <v>4468</v>
      </c>
      <c r="G3210" s="124">
        <v>4898504</v>
      </c>
      <c r="H3210" s="124">
        <v>685114</v>
      </c>
      <c r="I3210" s="125"/>
      <c r="J3210" s="126"/>
      <c r="K3210" s="127">
        <v>0.13986188436306268</v>
      </c>
    </row>
    <row r="3211" spans="1:11" s="35" customFormat="1" x14ac:dyDescent="0.2">
      <c r="A3211" s="79" t="s">
        <v>4126</v>
      </c>
      <c r="B3211" s="123" t="s">
        <v>4191</v>
      </c>
      <c r="C3211" s="79" t="s">
        <v>299</v>
      </c>
      <c r="D3211" s="89">
        <v>30398375</v>
      </c>
      <c r="E3211" s="85">
        <v>33</v>
      </c>
      <c r="F3211" s="123" t="s">
        <v>4469</v>
      </c>
      <c r="G3211" s="124">
        <v>85500</v>
      </c>
      <c r="H3211" s="124">
        <v>66120</v>
      </c>
      <c r="I3211" s="125"/>
      <c r="J3211" s="126"/>
      <c r="K3211" s="127">
        <v>0.77333333333333332</v>
      </c>
    </row>
    <row r="3212" spans="1:11" s="35" customFormat="1" x14ac:dyDescent="0.2">
      <c r="A3212" s="79" t="s">
        <v>4126</v>
      </c>
      <c r="B3212" s="123" t="s">
        <v>4150</v>
      </c>
      <c r="C3212" s="79" t="s">
        <v>299</v>
      </c>
      <c r="D3212" s="89">
        <v>30398728</v>
      </c>
      <c r="E3212" s="85">
        <v>31</v>
      </c>
      <c r="F3212" s="123" t="s">
        <v>4470</v>
      </c>
      <c r="G3212" s="124">
        <v>67270</v>
      </c>
      <c r="H3212" s="124">
        <v>65031</v>
      </c>
      <c r="I3212" s="125"/>
      <c r="J3212" s="126"/>
      <c r="K3212" s="127">
        <v>0.96671621822506315</v>
      </c>
    </row>
    <row r="3213" spans="1:11" s="35" customFormat="1" x14ac:dyDescent="0.2">
      <c r="A3213" s="79" t="s">
        <v>4126</v>
      </c>
      <c r="B3213" s="123" t="s">
        <v>4150</v>
      </c>
      <c r="C3213" s="79" t="s">
        <v>299</v>
      </c>
      <c r="D3213" s="89">
        <v>30398822</v>
      </c>
      <c r="E3213" s="85">
        <v>31</v>
      </c>
      <c r="F3213" s="123" t="s">
        <v>4471</v>
      </c>
      <c r="G3213" s="124">
        <v>50091</v>
      </c>
      <c r="H3213" s="124">
        <v>48152</v>
      </c>
      <c r="I3213" s="125"/>
      <c r="J3213" s="126"/>
      <c r="K3213" s="127">
        <v>0.96129045137849112</v>
      </c>
    </row>
    <row r="3214" spans="1:11" s="35" customFormat="1" x14ac:dyDescent="0.2">
      <c r="A3214" s="79" t="s">
        <v>4126</v>
      </c>
      <c r="B3214" s="123" t="s">
        <v>4150</v>
      </c>
      <c r="C3214" s="79" t="s">
        <v>299</v>
      </c>
      <c r="D3214" s="89">
        <v>30401578</v>
      </c>
      <c r="E3214" s="85">
        <v>31</v>
      </c>
      <c r="F3214" s="123" t="s">
        <v>4472</v>
      </c>
      <c r="G3214" s="124">
        <v>26598</v>
      </c>
      <c r="H3214" s="124">
        <v>24304</v>
      </c>
      <c r="I3214" s="125"/>
      <c r="J3214" s="126"/>
      <c r="K3214" s="127">
        <v>0.91375291375291379</v>
      </c>
    </row>
    <row r="3215" spans="1:11" s="35" customFormat="1" x14ac:dyDescent="0.2">
      <c r="A3215" s="79" t="s">
        <v>4126</v>
      </c>
      <c r="B3215" s="123" t="s">
        <v>4136</v>
      </c>
      <c r="C3215" s="79" t="s">
        <v>299</v>
      </c>
      <c r="D3215" s="89">
        <v>30401772</v>
      </c>
      <c r="E3215" s="85">
        <v>31</v>
      </c>
      <c r="F3215" s="123" t="s">
        <v>4473</v>
      </c>
      <c r="G3215" s="124">
        <v>100624</v>
      </c>
      <c r="H3215" s="124">
        <v>98591</v>
      </c>
      <c r="I3215" s="125"/>
      <c r="J3215" s="126"/>
      <c r="K3215" s="127">
        <v>0.97979607250755285</v>
      </c>
    </row>
    <row r="3216" spans="1:11" s="35" customFormat="1" x14ac:dyDescent="0.2">
      <c r="A3216" s="79" t="s">
        <v>4126</v>
      </c>
      <c r="B3216" s="123" t="s">
        <v>4291</v>
      </c>
      <c r="C3216" s="79" t="s">
        <v>299</v>
      </c>
      <c r="D3216" s="89">
        <v>30403822</v>
      </c>
      <c r="E3216" s="85">
        <v>31</v>
      </c>
      <c r="F3216" s="123" t="s">
        <v>4474</v>
      </c>
      <c r="G3216" s="124">
        <v>155820</v>
      </c>
      <c r="H3216" s="124">
        <v>151988</v>
      </c>
      <c r="I3216" s="125"/>
      <c r="J3216" s="126"/>
      <c r="K3216" s="127">
        <v>0.97540752149916565</v>
      </c>
    </row>
    <row r="3217" spans="1:11" s="35" customFormat="1" x14ac:dyDescent="0.2">
      <c r="A3217" s="79" t="s">
        <v>4126</v>
      </c>
      <c r="B3217" s="123" t="s">
        <v>4133</v>
      </c>
      <c r="C3217" s="79" t="s">
        <v>299</v>
      </c>
      <c r="D3217" s="89">
        <v>30404228</v>
      </c>
      <c r="E3217" s="85">
        <v>31</v>
      </c>
      <c r="F3217" s="123" t="s">
        <v>4475</v>
      </c>
      <c r="G3217" s="124">
        <v>65287</v>
      </c>
      <c r="H3217" s="124">
        <v>47608</v>
      </c>
      <c r="I3217" s="125"/>
      <c r="J3217" s="126"/>
      <c r="K3217" s="127">
        <v>0.7292110221024094</v>
      </c>
    </row>
    <row r="3218" spans="1:11" s="35" customFormat="1" x14ac:dyDescent="0.2">
      <c r="A3218" s="79" t="s">
        <v>4126</v>
      </c>
      <c r="B3218" s="123" t="s">
        <v>4136</v>
      </c>
      <c r="C3218" s="79" t="s">
        <v>299</v>
      </c>
      <c r="D3218" s="89">
        <v>30404573</v>
      </c>
      <c r="E3218" s="85">
        <v>33</v>
      </c>
      <c r="F3218" s="116" t="s">
        <v>4476</v>
      </c>
      <c r="G3218" s="124">
        <v>56000</v>
      </c>
      <c r="H3218" s="76">
        <v>54950</v>
      </c>
      <c r="I3218" s="86"/>
      <c r="J3218" s="108"/>
      <c r="K3218" s="127">
        <v>0.98124999999999996</v>
      </c>
    </row>
    <row r="3219" spans="1:11" s="35" customFormat="1" ht="25.5" x14ac:dyDescent="0.2">
      <c r="A3219" s="79" t="s">
        <v>4126</v>
      </c>
      <c r="B3219" s="75" t="s">
        <v>114</v>
      </c>
      <c r="C3219" s="79" t="s">
        <v>299</v>
      </c>
      <c r="D3219" s="89">
        <v>30407173</v>
      </c>
      <c r="E3219" s="85">
        <v>33</v>
      </c>
      <c r="F3219" s="116" t="s">
        <v>4477</v>
      </c>
      <c r="G3219" s="124">
        <v>1025450</v>
      </c>
      <c r="H3219" s="76">
        <v>0</v>
      </c>
      <c r="I3219" s="86"/>
      <c r="J3219" s="108"/>
      <c r="K3219" s="127">
        <v>0.4386854551660247</v>
      </c>
    </row>
    <row r="3220" spans="1:11" s="35" customFormat="1" x14ac:dyDescent="0.2">
      <c r="A3220" s="79" t="s">
        <v>4126</v>
      </c>
      <c r="B3220" s="123" t="s">
        <v>4338</v>
      </c>
      <c r="C3220" s="79" t="s">
        <v>299</v>
      </c>
      <c r="D3220" s="89">
        <v>30408627</v>
      </c>
      <c r="E3220" s="85">
        <v>33</v>
      </c>
      <c r="F3220" s="116" t="s">
        <v>4478</v>
      </c>
      <c r="G3220" s="124">
        <v>79652</v>
      </c>
      <c r="H3220" s="76">
        <v>0</v>
      </c>
      <c r="I3220" s="86"/>
      <c r="J3220" s="108"/>
      <c r="K3220" s="127">
        <v>0.85950133078893187</v>
      </c>
    </row>
    <row r="3221" spans="1:11" s="35" customFormat="1" x14ac:dyDescent="0.2">
      <c r="A3221" s="79" t="s">
        <v>4126</v>
      </c>
      <c r="B3221" s="123" t="s">
        <v>4291</v>
      </c>
      <c r="C3221" s="79" t="s">
        <v>299</v>
      </c>
      <c r="D3221" s="89">
        <v>30408724</v>
      </c>
      <c r="E3221" s="85">
        <v>33</v>
      </c>
      <c r="F3221" s="116" t="s">
        <v>4479</v>
      </c>
      <c r="G3221" s="124">
        <v>40000</v>
      </c>
      <c r="H3221" s="76">
        <v>31189</v>
      </c>
      <c r="I3221" s="86"/>
      <c r="J3221" s="108"/>
      <c r="K3221" s="127">
        <v>1</v>
      </c>
    </row>
    <row r="3222" spans="1:11" s="35" customFormat="1" x14ac:dyDescent="0.2">
      <c r="A3222" s="79" t="s">
        <v>4126</v>
      </c>
      <c r="B3222" s="123" t="s">
        <v>4222</v>
      </c>
      <c r="C3222" s="79" t="s">
        <v>299</v>
      </c>
      <c r="D3222" s="89">
        <v>30413450</v>
      </c>
      <c r="E3222" s="85">
        <v>31</v>
      </c>
      <c r="F3222" s="116" t="s">
        <v>4480</v>
      </c>
      <c r="G3222" s="124">
        <v>479755</v>
      </c>
      <c r="H3222" s="76">
        <v>193049</v>
      </c>
      <c r="I3222" s="86"/>
      <c r="J3222" s="108"/>
      <c r="K3222" s="127">
        <v>0.40239080363935759</v>
      </c>
    </row>
    <row r="3223" spans="1:11" s="35" customFormat="1" x14ac:dyDescent="0.2">
      <c r="A3223" s="79" t="s">
        <v>4126</v>
      </c>
      <c r="B3223" s="123" t="s">
        <v>4129</v>
      </c>
      <c r="C3223" s="79" t="s">
        <v>299</v>
      </c>
      <c r="D3223" s="89">
        <v>30413785</v>
      </c>
      <c r="E3223" s="85">
        <v>33</v>
      </c>
      <c r="F3223" s="116" t="s">
        <v>4481</v>
      </c>
      <c r="G3223" s="124">
        <v>55700</v>
      </c>
      <c r="H3223" s="76">
        <v>34726</v>
      </c>
      <c r="I3223" s="86"/>
      <c r="J3223" s="108"/>
      <c r="K3223" s="127">
        <v>0.62344703770197485</v>
      </c>
    </row>
    <row r="3224" spans="1:11" s="35" customFormat="1" x14ac:dyDescent="0.2">
      <c r="A3224" s="79" t="s">
        <v>4126</v>
      </c>
      <c r="B3224" s="123" t="s">
        <v>4129</v>
      </c>
      <c r="C3224" s="79" t="s">
        <v>299</v>
      </c>
      <c r="D3224" s="89">
        <v>30417698</v>
      </c>
      <c r="E3224" s="85">
        <v>33</v>
      </c>
      <c r="F3224" s="116" t="s">
        <v>4482</v>
      </c>
      <c r="G3224" s="124">
        <v>50500</v>
      </c>
      <c r="H3224" s="76">
        <v>25232</v>
      </c>
      <c r="I3224" s="86"/>
      <c r="J3224" s="108"/>
      <c r="K3224" s="127">
        <v>0.49964356435643564</v>
      </c>
    </row>
    <row r="3225" spans="1:11" s="35" customFormat="1" x14ac:dyDescent="0.2">
      <c r="A3225" s="79" t="s">
        <v>4126</v>
      </c>
      <c r="B3225" s="75" t="s">
        <v>114</v>
      </c>
      <c r="C3225" s="79" t="s">
        <v>299</v>
      </c>
      <c r="D3225" s="89">
        <v>30418452</v>
      </c>
      <c r="E3225" s="85">
        <v>33</v>
      </c>
      <c r="F3225" s="116" t="s">
        <v>4483</v>
      </c>
      <c r="G3225" s="124">
        <v>678562</v>
      </c>
      <c r="H3225" s="76">
        <v>4865</v>
      </c>
      <c r="I3225" s="86"/>
      <c r="J3225" s="108"/>
      <c r="K3225" s="127">
        <v>7.1695733035448492E-3</v>
      </c>
    </row>
    <row r="3226" spans="1:11" s="35" customFormat="1" x14ac:dyDescent="0.2">
      <c r="A3226" s="79" t="s">
        <v>4126</v>
      </c>
      <c r="B3226" s="123" t="s">
        <v>4226</v>
      </c>
      <c r="C3226" s="79" t="s">
        <v>299</v>
      </c>
      <c r="D3226" s="89">
        <v>30418672</v>
      </c>
      <c r="E3226" s="85">
        <v>33</v>
      </c>
      <c r="F3226" s="116" t="s">
        <v>4484</v>
      </c>
      <c r="G3226" s="124">
        <v>60000</v>
      </c>
      <c r="H3226" s="76">
        <v>15961</v>
      </c>
      <c r="I3226" s="86"/>
      <c r="J3226" s="108"/>
      <c r="K3226" s="127">
        <v>0.97998333333333332</v>
      </c>
    </row>
    <row r="3227" spans="1:11" s="35" customFormat="1" x14ac:dyDescent="0.2">
      <c r="A3227" s="79" t="s">
        <v>4126</v>
      </c>
      <c r="B3227" s="123" t="s">
        <v>4143</v>
      </c>
      <c r="C3227" s="79" t="s">
        <v>299</v>
      </c>
      <c r="D3227" s="89">
        <v>30419563</v>
      </c>
      <c r="E3227" s="85">
        <v>33</v>
      </c>
      <c r="F3227" s="116" t="s">
        <v>4485</v>
      </c>
      <c r="G3227" s="124">
        <v>79999</v>
      </c>
      <c r="H3227" s="76">
        <v>76932</v>
      </c>
      <c r="I3227" s="86"/>
      <c r="J3227" s="108"/>
      <c r="K3227" s="127">
        <v>0.96166202077525964</v>
      </c>
    </row>
    <row r="3228" spans="1:11" s="35" customFormat="1" x14ac:dyDescent="0.2">
      <c r="A3228" s="79" t="s">
        <v>4126</v>
      </c>
      <c r="B3228" s="123" t="s">
        <v>4143</v>
      </c>
      <c r="C3228" s="79" t="s">
        <v>299</v>
      </c>
      <c r="D3228" s="89">
        <v>30419573</v>
      </c>
      <c r="E3228" s="85">
        <v>33</v>
      </c>
      <c r="F3228" s="116" t="s">
        <v>4486</v>
      </c>
      <c r="G3228" s="124">
        <v>12689</v>
      </c>
      <c r="H3228" s="76">
        <v>12501</v>
      </c>
      <c r="I3228" s="86"/>
      <c r="J3228" s="108"/>
      <c r="K3228" s="127">
        <v>0.98518401765308539</v>
      </c>
    </row>
    <row r="3229" spans="1:11" s="35" customFormat="1" x14ac:dyDescent="0.2">
      <c r="A3229" s="79" t="s">
        <v>4126</v>
      </c>
      <c r="B3229" s="123" t="s">
        <v>4147</v>
      </c>
      <c r="C3229" s="79" t="s">
        <v>299</v>
      </c>
      <c r="D3229" s="89">
        <v>30419873</v>
      </c>
      <c r="E3229" s="85">
        <v>31</v>
      </c>
      <c r="F3229" s="116" t="s">
        <v>4487</v>
      </c>
      <c r="G3229" s="124">
        <v>170845</v>
      </c>
      <c r="H3229" s="76">
        <v>100099</v>
      </c>
      <c r="I3229" s="86"/>
      <c r="J3229" s="108"/>
      <c r="K3229" s="127">
        <v>0.82738739793379967</v>
      </c>
    </row>
    <row r="3230" spans="1:11" s="35" customFormat="1" x14ac:dyDescent="0.2">
      <c r="A3230" s="79" t="s">
        <v>4126</v>
      </c>
      <c r="B3230" s="123" t="s">
        <v>4226</v>
      </c>
      <c r="C3230" s="79" t="s">
        <v>299</v>
      </c>
      <c r="D3230" s="89">
        <v>30421753</v>
      </c>
      <c r="E3230" s="85">
        <v>33</v>
      </c>
      <c r="F3230" s="116" t="s">
        <v>4488</v>
      </c>
      <c r="G3230" s="124">
        <v>75500</v>
      </c>
      <c r="H3230" s="76">
        <v>36621</v>
      </c>
      <c r="I3230" s="86"/>
      <c r="J3230" s="108"/>
      <c r="K3230" s="127">
        <v>0.99996026490066225</v>
      </c>
    </row>
    <row r="3231" spans="1:11" s="35" customFormat="1" x14ac:dyDescent="0.2">
      <c r="A3231" s="79" t="s">
        <v>4126</v>
      </c>
      <c r="B3231" s="123" t="s">
        <v>4226</v>
      </c>
      <c r="C3231" s="79" t="s">
        <v>299</v>
      </c>
      <c r="D3231" s="89">
        <v>30422372</v>
      </c>
      <c r="E3231" s="85">
        <v>31</v>
      </c>
      <c r="F3231" s="123" t="s">
        <v>4489</v>
      </c>
      <c r="G3231" s="124">
        <v>71991</v>
      </c>
      <c r="H3231" s="124">
        <v>70566</v>
      </c>
      <c r="I3231" s="125"/>
      <c r="J3231" s="126"/>
      <c r="K3231" s="127">
        <v>0.98020585906571656</v>
      </c>
    </row>
    <row r="3232" spans="1:11" s="35" customFormat="1" x14ac:dyDescent="0.2">
      <c r="A3232" s="79" t="s">
        <v>4126</v>
      </c>
      <c r="B3232" s="130" t="s">
        <v>4186</v>
      </c>
      <c r="C3232" s="79" t="s">
        <v>299</v>
      </c>
      <c r="D3232" s="89">
        <v>30423980</v>
      </c>
      <c r="E3232" s="85">
        <v>31</v>
      </c>
      <c r="F3232" s="123" t="s">
        <v>4490</v>
      </c>
      <c r="G3232" s="124">
        <v>158878</v>
      </c>
      <c r="H3232" s="124">
        <v>146861</v>
      </c>
      <c r="I3232" s="125"/>
      <c r="J3232" s="126"/>
      <c r="K3232" s="127">
        <v>0.92436334797769359</v>
      </c>
    </row>
    <row r="3233" spans="1:11" s="35" customFormat="1" x14ac:dyDescent="0.2">
      <c r="A3233" s="79" t="s">
        <v>4126</v>
      </c>
      <c r="B3233" s="123" t="s">
        <v>4150</v>
      </c>
      <c r="C3233" s="79" t="s">
        <v>299</v>
      </c>
      <c r="D3233" s="89">
        <v>30427473</v>
      </c>
      <c r="E3233" s="85">
        <v>31</v>
      </c>
      <c r="F3233" s="123" t="s">
        <v>4491</v>
      </c>
      <c r="G3233" s="124">
        <v>49771</v>
      </c>
      <c r="H3233" s="124">
        <v>47657</v>
      </c>
      <c r="I3233" s="125"/>
      <c r="J3233" s="126"/>
      <c r="K3233" s="127">
        <v>0.9575254666371984</v>
      </c>
    </row>
    <row r="3234" spans="1:11" s="35" customFormat="1" x14ac:dyDescent="0.2">
      <c r="A3234" s="79" t="s">
        <v>4126</v>
      </c>
      <c r="B3234" s="123" t="s">
        <v>4218</v>
      </c>
      <c r="C3234" s="79" t="s">
        <v>299</v>
      </c>
      <c r="D3234" s="89">
        <v>30429773</v>
      </c>
      <c r="E3234" s="85">
        <v>31</v>
      </c>
      <c r="F3234" s="116" t="s">
        <v>4492</v>
      </c>
      <c r="G3234" s="124">
        <v>314958</v>
      </c>
      <c r="H3234" s="76">
        <v>0</v>
      </c>
      <c r="I3234" s="86"/>
      <c r="J3234" s="108"/>
      <c r="K3234" s="104">
        <v>0</v>
      </c>
    </row>
    <row r="3235" spans="1:11" s="35" customFormat="1" ht="25.5" x14ac:dyDescent="0.2">
      <c r="A3235" s="79" t="s">
        <v>4126</v>
      </c>
      <c r="B3235" s="75" t="s">
        <v>114</v>
      </c>
      <c r="C3235" s="79" t="s">
        <v>299</v>
      </c>
      <c r="D3235" s="89">
        <v>30429972</v>
      </c>
      <c r="E3235" s="85">
        <v>33</v>
      </c>
      <c r="F3235" s="116" t="s">
        <v>4493</v>
      </c>
      <c r="G3235" s="124">
        <v>6407850</v>
      </c>
      <c r="H3235" s="76">
        <v>0</v>
      </c>
      <c r="I3235" s="86"/>
      <c r="J3235" s="108"/>
      <c r="K3235" s="104">
        <v>0</v>
      </c>
    </row>
    <row r="3236" spans="1:11" s="35" customFormat="1" x14ac:dyDescent="0.2">
      <c r="A3236" s="79" t="s">
        <v>4126</v>
      </c>
      <c r="B3236" s="123" t="s">
        <v>4133</v>
      </c>
      <c r="C3236" s="79" t="s">
        <v>299</v>
      </c>
      <c r="D3236" s="89">
        <v>30430574</v>
      </c>
      <c r="E3236" s="85">
        <v>33</v>
      </c>
      <c r="F3236" s="116" t="s">
        <v>4494</v>
      </c>
      <c r="G3236" s="124">
        <v>52000</v>
      </c>
      <c r="H3236" s="76">
        <v>17433</v>
      </c>
      <c r="I3236" s="86"/>
      <c r="J3236" s="108"/>
      <c r="K3236" s="127">
        <v>0.97251923076923075</v>
      </c>
    </row>
    <row r="3237" spans="1:11" s="35" customFormat="1" x14ac:dyDescent="0.2">
      <c r="A3237" s="79" t="s">
        <v>4126</v>
      </c>
      <c r="B3237" s="123" t="s">
        <v>4300</v>
      </c>
      <c r="C3237" s="79" t="s">
        <v>299</v>
      </c>
      <c r="D3237" s="89">
        <v>30432525</v>
      </c>
      <c r="E3237" s="85">
        <v>33</v>
      </c>
      <c r="F3237" s="116" t="s">
        <v>4495</v>
      </c>
      <c r="G3237" s="124">
        <v>76533</v>
      </c>
      <c r="H3237" s="76">
        <v>37530</v>
      </c>
      <c r="I3237" s="86"/>
      <c r="J3237" s="108"/>
      <c r="K3237" s="127">
        <v>0.49037670024695229</v>
      </c>
    </row>
    <row r="3238" spans="1:11" s="35" customFormat="1" x14ac:dyDescent="0.2">
      <c r="A3238" s="79" t="s">
        <v>4126</v>
      </c>
      <c r="B3238" s="123" t="s">
        <v>4300</v>
      </c>
      <c r="C3238" s="79" t="s">
        <v>299</v>
      </c>
      <c r="D3238" s="89">
        <v>30432572</v>
      </c>
      <c r="E3238" s="85">
        <v>33</v>
      </c>
      <c r="F3238" s="116" t="s">
        <v>4496</v>
      </c>
      <c r="G3238" s="124">
        <v>48920</v>
      </c>
      <c r="H3238" s="76">
        <v>44802</v>
      </c>
      <c r="I3238" s="86"/>
      <c r="J3238" s="108"/>
      <c r="K3238" s="127">
        <v>0.91582174979558462</v>
      </c>
    </row>
    <row r="3239" spans="1:11" s="35" customFormat="1" x14ac:dyDescent="0.2">
      <c r="A3239" s="79" t="s">
        <v>4126</v>
      </c>
      <c r="B3239" s="123" t="s">
        <v>4150</v>
      </c>
      <c r="C3239" s="79" t="s">
        <v>299</v>
      </c>
      <c r="D3239" s="89">
        <v>30434982</v>
      </c>
      <c r="E3239" s="85">
        <v>31</v>
      </c>
      <c r="F3239" s="123" t="s">
        <v>4497</v>
      </c>
      <c r="G3239" s="124">
        <v>38271</v>
      </c>
      <c r="H3239" s="124">
        <v>25024</v>
      </c>
      <c r="I3239" s="125"/>
      <c r="J3239" s="126"/>
      <c r="K3239" s="127">
        <v>0.65386323848344696</v>
      </c>
    </row>
    <row r="3240" spans="1:11" s="35" customFormat="1" x14ac:dyDescent="0.2">
      <c r="A3240" s="79" t="s">
        <v>4126</v>
      </c>
      <c r="B3240" s="123" t="s">
        <v>4129</v>
      </c>
      <c r="C3240" s="79" t="s">
        <v>299</v>
      </c>
      <c r="D3240" s="89">
        <v>30436038</v>
      </c>
      <c r="E3240" s="85">
        <v>33</v>
      </c>
      <c r="F3240" s="123" t="s">
        <v>4498</v>
      </c>
      <c r="G3240" s="124">
        <v>59843</v>
      </c>
      <c r="H3240" s="124">
        <v>56700</v>
      </c>
      <c r="I3240" s="125"/>
      <c r="J3240" s="126"/>
      <c r="K3240" s="127">
        <v>0.94747923733770034</v>
      </c>
    </row>
    <row r="3241" spans="1:11" s="35" customFormat="1" x14ac:dyDescent="0.2">
      <c r="A3241" s="79" t="s">
        <v>4126</v>
      </c>
      <c r="B3241" s="123" t="s">
        <v>4136</v>
      </c>
      <c r="C3241" s="79" t="s">
        <v>299</v>
      </c>
      <c r="D3241" s="89">
        <v>30436131</v>
      </c>
      <c r="E3241" s="85">
        <v>33</v>
      </c>
      <c r="F3241" s="116" t="s">
        <v>4499</v>
      </c>
      <c r="G3241" s="124">
        <v>50000</v>
      </c>
      <c r="H3241" s="76">
        <v>36699</v>
      </c>
      <c r="I3241" s="86"/>
      <c r="J3241" s="108"/>
      <c r="K3241" s="127">
        <v>0.73397999999999997</v>
      </c>
    </row>
    <row r="3242" spans="1:11" s="35" customFormat="1" x14ac:dyDescent="0.2">
      <c r="A3242" s="79" t="s">
        <v>4126</v>
      </c>
      <c r="B3242" s="129" t="s">
        <v>4300</v>
      </c>
      <c r="C3242" s="79" t="s">
        <v>299</v>
      </c>
      <c r="D3242" s="89">
        <v>30436135</v>
      </c>
      <c r="E3242" s="85">
        <v>33</v>
      </c>
      <c r="F3242" s="116" t="s">
        <v>4500</v>
      </c>
      <c r="G3242" s="124">
        <v>39005</v>
      </c>
      <c r="H3242" s="76">
        <v>0</v>
      </c>
      <c r="I3242" s="86"/>
      <c r="J3242" s="108"/>
      <c r="K3242" s="104">
        <v>0</v>
      </c>
    </row>
    <row r="3243" spans="1:11" s="35" customFormat="1" x14ac:dyDescent="0.2">
      <c r="A3243" s="79" t="s">
        <v>4126</v>
      </c>
      <c r="B3243" s="123" t="s">
        <v>4129</v>
      </c>
      <c r="C3243" s="79" t="s">
        <v>299</v>
      </c>
      <c r="D3243" s="89">
        <v>30436174</v>
      </c>
      <c r="E3243" s="85">
        <v>33</v>
      </c>
      <c r="F3243" s="123" t="s">
        <v>4501</v>
      </c>
      <c r="G3243" s="124">
        <v>27000</v>
      </c>
      <c r="H3243" s="124">
        <v>0</v>
      </c>
      <c r="I3243" s="125"/>
      <c r="J3243" s="126"/>
      <c r="K3243" s="104">
        <v>0</v>
      </c>
    </row>
    <row r="3244" spans="1:11" s="35" customFormat="1" x14ac:dyDescent="0.2">
      <c r="A3244" s="79" t="s">
        <v>4126</v>
      </c>
      <c r="B3244" s="123" t="s">
        <v>4300</v>
      </c>
      <c r="C3244" s="79" t="s">
        <v>299</v>
      </c>
      <c r="D3244" s="89">
        <v>30436904</v>
      </c>
      <c r="E3244" s="85">
        <v>33</v>
      </c>
      <c r="F3244" s="123" t="s">
        <v>4502</v>
      </c>
      <c r="G3244" s="124">
        <v>43000</v>
      </c>
      <c r="H3244" s="124">
        <v>41348</v>
      </c>
      <c r="I3244" s="125"/>
      <c r="J3244" s="126"/>
      <c r="K3244" s="127">
        <v>0.96158139534883724</v>
      </c>
    </row>
    <row r="3245" spans="1:11" s="35" customFormat="1" x14ac:dyDescent="0.2">
      <c r="A3245" s="79" t="s">
        <v>4126</v>
      </c>
      <c r="B3245" s="123" t="s">
        <v>4201</v>
      </c>
      <c r="C3245" s="79" t="s">
        <v>299</v>
      </c>
      <c r="D3245" s="89">
        <v>30441374</v>
      </c>
      <c r="E3245" s="85">
        <v>33</v>
      </c>
      <c r="F3245" s="123" t="s">
        <v>4503</v>
      </c>
      <c r="G3245" s="124">
        <v>282937</v>
      </c>
      <c r="H3245" s="124">
        <v>0</v>
      </c>
      <c r="I3245" s="125"/>
      <c r="J3245" s="126"/>
      <c r="K3245" s="104">
        <v>0</v>
      </c>
    </row>
    <row r="3246" spans="1:11" s="35" customFormat="1" x14ac:dyDescent="0.2">
      <c r="A3246" s="79" t="s">
        <v>4126</v>
      </c>
      <c r="B3246" s="123" t="s">
        <v>4152</v>
      </c>
      <c r="C3246" s="79" t="s">
        <v>299</v>
      </c>
      <c r="D3246" s="89">
        <v>30442423</v>
      </c>
      <c r="E3246" s="85">
        <v>33</v>
      </c>
      <c r="F3246" s="116" t="s">
        <v>4504</v>
      </c>
      <c r="G3246" s="124">
        <v>168523</v>
      </c>
      <c r="H3246" s="76">
        <v>0</v>
      </c>
      <c r="I3246" s="86"/>
      <c r="J3246" s="108"/>
      <c r="K3246" s="104">
        <v>0</v>
      </c>
    </row>
    <row r="3247" spans="1:11" s="35" customFormat="1" x14ac:dyDescent="0.2">
      <c r="A3247" s="79" t="s">
        <v>4126</v>
      </c>
      <c r="B3247" s="123" t="s">
        <v>4150</v>
      </c>
      <c r="C3247" s="79" t="s">
        <v>299</v>
      </c>
      <c r="D3247" s="89">
        <v>30442724</v>
      </c>
      <c r="E3247" s="85">
        <v>31</v>
      </c>
      <c r="F3247" s="123" t="s">
        <v>4505</v>
      </c>
      <c r="G3247" s="124">
        <v>55686</v>
      </c>
      <c r="H3247" s="124">
        <v>0</v>
      </c>
      <c r="I3247" s="125"/>
      <c r="J3247" s="126"/>
      <c r="K3247" s="104">
        <v>0</v>
      </c>
    </row>
    <row r="3248" spans="1:11" s="35" customFormat="1" x14ac:dyDescent="0.2">
      <c r="A3248" s="79" t="s">
        <v>4126</v>
      </c>
      <c r="B3248" s="123" t="s">
        <v>4204</v>
      </c>
      <c r="C3248" s="79" t="s">
        <v>299</v>
      </c>
      <c r="D3248" s="89">
        <v>30444123</v>
      </c>
      <c r="E3248" s="85">
        <v>33</v>
      </c>
      <c r="F3248" s="123" t="s">
        <v>4506</v>
      </c>
      <c r="G3248" s="124">
        <v>96776</v>
      </c>
      <c r="H3248" s="124">
        <v>0</v>
      </c>
      <c r="I3248" s="125"/>
      <c r="J3248" s="126"/>
      <c r="K3248" s="104">
        <v>0</v>
      </c>
    </row>
    <row r="3249" spans="1:11" s="35" customFormat="1" x14ac:dyDescent="0.2">
      <c r="A3249" s="79" t="s">
        <v>4126</v>
      </c>
      <c r="B3249" s="123" t="s">
        <v>4275</v>
      </c>
      <c r="C3249" s="79" t="s">
        <v>299</v>
      </c>
      <c r="D3249" s="89">
        <v>30445272</v>
      </c>
      <c r="E3249" s="85">
        <v>33</v>
      </c>
      <c r="F3249" s="123" t="s">
        <v>4507</v>
      </c>
      <c r="G3249" s="124">
        <v>51000</v>
      </c>
      <c r="H3249" s="124">
        <v>0</v>
      </c>
      <c r="I3249" s="125"/>
      <c r="J3249" s="126"/>
      <c r="K3249" s="104">
        <v>0</v>
      </c>
    </row>
    <row r="3250" spans="1:11" s="35" customFormat="1" x14ac:dyDescent="0.2">
      <c r="A3250" s="79" t="s">
        <v>4126</v>
      </c>
      <c r="B3250" s="123" t="s">
        <v>4183</v>
      </c>
      <c r="C3250" s="79" t="s">
        <v>299</v>
      </c>
      <c r="D3250" s="89">
        <v>30446822</v>
      </c>
      <c r="E3250" s="85">
        <v>31</v>
      </c>
      <c r="F3250" s="123" t="s">
        <v>4508</v>
      </c>
      <c r="G3250" s="124">
        <v>115189</v>
      </c>
      <c r="H3250" s="124">
        <v>0</v>
      </c>
      <c r="I3250" s="125"/>
      <c r="J3250" s="126"/>
      <c r="K3250" s="104">
        <v>0</v>
      </c>
    </row>
    <row r="3251" spans="1:11" s="35" customFormat="1" x14ac:dyDescent="0.2">
      <c r="A3251" s="79" t="s">
        <v>4126</v>
      </c>
      <c r="B3251" s="123" t="s">
        <v>4183</v>
      </c>
      <c r="C3251" s="79" t="s">
        <v>299</v>
      </c>
      <c r="D3251" s="89">
        <v>30447023</v>
      </c>
      <c r="E3251" s="85">
        <v>33</v>
      </c>
      <c r="F3251" s="123" t="s">
        <v>4509</v>
      </c>
      <c r="G3251" s="124">
        <v>59946</v>
      </c>
      <c r="H3251" s="124">
        <v>59907</v>
      </c>
      <c r="I3251" s="125"/>
      <c r="J3251" s="126"/>
      <c r="K3251" s="127">
        <v>0.99934941447302572</v>
      </c>
    </row>
    <row r="3252" spans="1:11" s="35" customFormat="1" x14ac:dyDescent="0.2">
      <c r="A3252" s="79" t="s">
        <v>4126</v>
      </c>
      <c r="B3252" s="123" t="s">
        <v>4300</v>
      </c>
      <c r="C3252" s="79" t="s">
        <v>299</v>
      </c>
      <c r="D3252" s="89">
        <v>30447637</v>
      </c>
      <c r="E3252" s="85">
        <v>33</v>
      </c>
      <c r="F3252" s="123" t="s">
        <v>4510</v>
      </c>
      <c r="G3252" s="124">
        <v>35534</v>
      </c>
      <c r="H3252" s="124">
        <v>35285</v>
      </c>
      <c r="I3252" s="125"/>
      <c r="J3252" s="126"/>
      <c r="K3252" s="127">
        <v>0.99299262677998534</v>
      </c>
    </row>
    <row r="3253" spans="1:11" s="35" customFormat="1" x14ac:dyDescent="0.2">
      <c r="A3253" s="79" t="s">
        <v>4126</v>
      </c>
      <c r="B3253" s="123" t="s">
        <v>4222</v>
      </c>
      <c r="C3253" s="79" t="s">
        <v>299</v>
      </c>
      <c r="D3253" s="89">
        <v>30447681</v>
      </c>
      <c r="E3253" s="85">
        <v>33</v>
      </c>
      <c r="F3253" s="123" t="s">
        <v>4511</v>
      </c>
      <c r="G3253" s="124">
        <v>63888</v>
      </c>
      <c r="H3253" s="124">
        <v>63887</v>
      </c>
      <c r="I3253" s="125"/>
      <c r="J3253" s="126"/>
      <c r="K3253" s="127">
        <v>0.99998434760831456</v>
      </c>
    </row>
    <row r="3254" spans="1:11" s="35" customFormat="1" x14ac:dyDescent="0.2">
      <c r="A3254" s="79" t="s">
        <v>4126</v>
      </c>
      <c r="B3254" s="123" t="s">
        <v>4150</v>
      </c>
      <c r="C3254" s="79" t="s">
        <v>299</v>
      </c>
      <c r="D3254" s="89">
        <v>30447687</v>
      </c>
      <c r="E3254" s="85">
        <v>31</v>
      </c>
      <c r="F3254" s="123" t="s">
        <v>4512</v>
      </c>
      <c r="G3254" s="124">
        <v>434388</v>
      </c>
      <c r="H3254" s="124">
        <v>2806</v>
      </c>
      <c r="I3254" s="125"/>
      <c r="J3254" s="126"/>
      <c r="K3254" s="127">
        <v>6.4596627899481569E-3</v>
      </c>
    </row>
    <row r="3255" spans="1:11" s="35" customFormat="1" x14ac:dyDescent="0.2">
      <c r="A3255" s="79" t="s">
        <v>4126</v>
      </c>
      <c r="B3255" s="123" t="s">
        <v>4222</v>
      </c>
      <c r="C3255" s="79" t="s">
        <v>299</v>
      </c>
      <c r="D3255" s="89">
        <v>30448825</v>
      </c>
      <c r="E3255" s="85">
        <v>33</v>
      </c>
      <c r="F3255" s="123" t="s">
        <v>4513</v>
      </c>
      <c r="G3255" s="124">
        <v>38826</v>
      </c>
      <c r="H3255" s="124">
        <v>26247</v>
      </c>
      <c r="I3255" s="125"/>
      <c r="J3255" s="126"/>
      <c r="K3255" s="127">
        <v>0.99410189048575692</v>
      </c>
    </row>
    <row r="3256" spans="1:11" s="35" customFormat="1" x14ac:dyDescent="0.2">
      <c r="A3256" s="79" t="s">
        <v>4126</v>
      </c>
      <c r="B3256" s="123" t="s">
        <v>4127</v>
      </c>
      <c r="C3256" s="79" t="s">
        <v>299</v>
      </c>
      <c r="D3256" s="89">
        <v>30449322</v>
      </c>
      <c r="E3256" s="85">
        <v>33</v>
      </c>
      <c r="F3256" s="123" t="s">
        <v>4514</v>
      </c>
      <c r="G3256" s="124">
        <v>56000</v>
      </c>
      <c r="H3256" s="124">
        <v>0</v>
      </c>
      <c r="I3256" s="125"/>
      <c r="J3256" s="126"/>
      <c r="K3256" s="104">
        <v>0</v>
      </c>
    </row>
    <row r="3257" spans="1:11" s="35" customFormat="1" x14ac:dyDescent="0.2">
      <c r="A3257" s="79" t="s">
        <v>4126</v>
      </c>
      <c r="B3257" s="123" t="s">
        <v>4127</v>
      </c>
      <c r="C3257" s="79" t="s">
        <v>299</v>
      </c>
      <c r="D3257" s="89">
        <v>30449323</v>
      </c>
      <c r="E3257" s="85">
        <v>33</v>
      </c>
      <c r="F3257" s="123" t="s">
        <v>4515</v>
      </c>
      <c r="G3257" s="124">
        <v>27000</v>
      </c>
      <c r="H3257" s="124">
        <v>0</v>
      </c>
      <c r="I3257" s="125"/>
      <c r="J3257" s="126"/>
      <c r="K3257" s="104">
        <v>0</v>
      </c>
    </row>
    <row r="3258" spans="1:11" s="35" customFormat="1" x14ac:dyDescent="0.2">
      <c r="A3258" s="79" t="s">
        <v>4126</v>
      </c>
      <c r="B3258" s="123" t="s">
        <v>4127</v>
      </c>
      <c r="C3258" s="79" t="s">
        <v>299</v>
      </c>
      <c r="D3258" s="89">
        <v>30450224</v>
      </c>
      <c r="E3258" s="85">
        <v>33</v>
      </c>
      <c r="F3258" s="123" t="s">
        <v>4516</v>
      </c>
      <c r="G3258" s="124">
        <v>59854</v>
      </c>
      <c r="H3258" s="124">
        <v>19417</v>
      </c>
      <c r="I3258" s="125"/>
      <c r="J3258" s="126"/>
      <c r="K3258" s="127">
        <v>0.32440605473318407</v>
      </c>
    </row>
    <row r="3259" spans="1:11" s="35" customFormat="1" x14ac:dyDescent="0.2">
      <c r="A3259" s="79" t="s">
        <v>4126</v>
      </c>
      <c r="B3259" s="123" t="s">
        <v>4133</v>
      </c>
      <c r="C3259" s="79" t="s">
        <v>299</v>
      </c>
      <c r="D3259" s="89">
        <v>30450779</v>
      </c>
      <c r="E3259" s="85">
        <v>31</v>
      </c>
      <c r="F3259" s="123" t="s">
        <v>4517</v>
      </c>
      <c r="G3259" s="124">
        <v>1318499</v>
      </c>
      <c r="H3259" s="124">
        <v>3250</v>
      </c>
      <c r="I3259" s="125"/>
      <c r="J3259" s="126"/>
      <c r="K3259" s="104">
        <v>0</v>
      </c>
    </row>
    <row r="3260" spans="1:11" s="35" customFormat="1" x14ac:dyDescent="0.2">
      <c r="A3260" s="79" t="s">
        <v>4126</v>
      </c>
      <c r="B3260" s="129" t="s">
        <v>4136</v>
      </c>
      <c r="C3260" s="79" t="s">
        <v>299</v>
      </c>
      <c r="D3260" s="89">
        <v>30451029</v>
      </c>
      <c r="E3260" s="85">
        <v>33</v>
      </c>
      <c r="F3260" s="123" t="s">
        <v>4518</v>
      </c>
      <c r="G3260" s="124">
        <v>66000</v>
      </c>
      <c r="H3260" s="124">
        <v>51247</v>
      </c>
      <c r="I3260" s="125"/>
      <c r="J3260" s="126"/>
      <c r="K3260" s="127">
        <v>0.77646969696969692</v>
      </c>
    </row>
    <row r="3261" spans="1:11" s="35" customFormat="1" x14ac:dyDescent="0.2">
      <c r="A3261" s="79" t="s">
        <v>4126</v>
      </c>
      <c r="B3261" s="123" t="s">
        <v>4127</v>
      </c>
      <c r="C3261" s="79" t="s">
        <v>299</v>
      </c>
      <c r="D3261" s="89">
        <v>30451031</v>
      </c>
      <c r="E3261" s="85">
        <v>33</v>
      </c>
      <c r="F3261" s="123" t="s">
        <v>4519</v>
      </c>
      <c r="G3261" s="124">
        <v>29750</v>
      </c>
      <c r="H3261" s="124">
        <v>0</v>
      </c>
      <c r="I3261" s="125"/>
      <c r="J3261" s="126"/>
      <c r="K3261" s="104">
        <v>0</v>
      </c>
    </row>
    <row r="3262" spans="1:11" s="35" customFormat="1" x14ac:dyDescent="0.2">
      <c r="A3262" s="79" t="s">
        <v>4126</v>
      </c>
      <c r="B3262" s="75" t="s">
        <v>114</v>
      </c>
      <c r="C3262" s="79" t="s">
        <v>299</v>
      </c>
      <c r="D3262" s="89">
        <v>30451044</v>
      </c>
      <c r="E3262" s="85">
        <v>33</v>
      </c>
      <c r="F3262" s="123" t="s">
        <v>4520</v>
      </c>
      <c r="G3262" s="124">
        <v>450000</v>
      </c>
      <c r="H3262" s="124">
        <v>0</v>
      </c>
      <c r="I3262" s="125"/>
      <c r="J3262" s="126"/>
      <c r="K3262" s="104">
        <v>0</v>
      </c>
    </row>
    <row r="3263" spans="1:11" s="35" customFormat="1" x14ac:dyDescent="0.2">
      <c r="A3263" s="79" t="s">
        <v>4126</v>
      </c>
      <c r="B3263" s="123" t="s">
        <v>4127</v>
      </c>
      <c r="C3263" s="79" t="s">
        <v>299</v>
      </c>
      <c r="D3263" s="89">
        <v>30451076</v>
      </c>
      <c r="E3263" s="85">
        <v>33</v>
      </c>
      <c r="F3263" s="123" t="s">
        <v>4521</v>
      </c>
      <c r="G3263" s="124">
        <v>30000</v>
      </c>
      <c r="H3263" s="124">
        <v>0</v>
      </c>
      <c r="I3263" s="125"/>
      <c r="J3263" s="126"/>
      <c r="K3263" s="104">
        <v>0</v>
      </c>
    </row>
    <row r="3264" spans="1:11" s="35" customFormat="1" x14ac:dyDescent="0.2">
      <c r="A3264" s="79" t="s">
        <v>4126</v>
      </c>
      <c r="B3264" s="123" t="s">
        <v>4131</v>
      </c>
      <c r="C3264" s="79" t="s">
        <v>299</v>
      </c>
      <c r="D3264" s="89">
        <v>30451222</v>
      </c>
      <c r="E3264" s="85">
        <v>33</v>
      </c>
      <c r="F3264" s="123" t="s">
        <v>4522</v>
      </c>
      <c r="G3264" s="124">
        <v>82000</v>
      </c>
      <c r="H3264" s="124">
        <v>50239</v>
      </c>
      <c r="I3264" s="125"/>
      <c r="J3264" s="126"/>
      <c r="K3264" s="127">
        <v>0.99997560975609756</v>
      </c>
    </row>
    <row r="3265" spans="1:11" s="35" customFormat="1" x14ac:dyDescent="0.2">
      <c r="A3265" s="79" t="s">
        <v>4126</v>
      </c>
      <c r="B3265" s="123" t="s">
        <v>4131</v>
      </c>
      <c r="C3265" s="79" t="s">
        <v>299</v>
      </c>
      <c r="D3265" s="89">
        <v>30451822</v>
      </c>
      <c r="E3265" s="85">
        <v>33</v>
      </c>
      <c r="F3265" s="123" t="s">
        <v>4523</v>
      </c>
      <c r="G3265" s="124">
        <v>51130</v>
      </c>
      <c r="H3265" s="124">
        <v>12384</v>
      </c>
      <c r="I3265" s="125"/>
      <c r="J3265" s="126"/>
      <c r="K3265" s="127">
        <v>0.24220614120868375</v>
      </c>
    </row>
    <row r="3266" spans="1:11" s="35" customFormat="1" x14ac:dyDescent="0.2">
      <c r="A3266" s="79" t="s">
        <v>4126</v>
      </c>
      <c r="B3266" s="123" t="s">
        <v>4131</v>
      </c>
      <c r="C3266" s="79" t="s">
        <v>299</v>
      </c>
      <c r="D3266" s="89">
        <v>30451823</v>
      </c>
      <c r="E3266" s="85">
        <v>33</v>
      </c>
      <c r="F3266" s="123" t="s">
        <v>4524</v>
      </c>
      <c r="G3266" s="124">
        <v>12500</v>
      </c>
      <c r="H3266" s="124">
        <v>12500</v>
      </c>
      <c r="I3266" s="125"/>
      <c r="J3266" s="126"/>
      <c r="K3266" s="127">
        <v>1</v>
      </c>
    </row>
    <row r="3267" spans="1:11" s="35" customFormat="1" x14ac:dyDescent="0.2">
      <c r="A3267" s="79" t="s">
        <v>4126</v>
      </c>
      <c r="B3267" s="123" t="s">
        <v>4131</v>
      </c>
      <c r="C3267" s="79" t="s">
        <v>299</v>
      </c>
      <c r="D3267" s="89">
        <v>30451824</v>
      </c>
      <c r="E3267" s="85">
        <v>33</v>
      </c>
      <c r="F3267" s="123" t="s">
        <v>4525</v>
      </c>
      <c r="G3267" s="124">
        <v>50000</v>
      </c>
      <c r="H3267" s="124">
        <v>29148</v>
      </c>
      <c r="I3267" s="125"/>
      <c r="J3267" s="126"/>
      <c r="K3267" s="127">
        <v>0.58296000000000003</v>
      </c>
    </row>
    <row r="3268" spans="1:11" s="35" customFormat="1" x14ac:dyDescent="0.2">
      <c r="A3268" s="79" t="s">
        <v>4126</v>
      </c>
      <c r="B3268" s="123" t="s">
        <v>4131</v>
      </c>
      <c r="C3268" s="79" t="s">
        <v>299</v>
      </c>
      <c r="D3268" s="89">
        <v>30451872</v>
      </c>
      <c r="E3268" s="85">
        <v>33</v>
      </c>
      <c r="F3268" s="123" t="s">
        <v>4526</v>
      </c>
      <c r="G3268" s="124">
        <v>7648</v>
      </c>
      <c r="H3268" s="124">
        <v>0</v>
      </c>
      <c r="I3268" s="125"/>
      <c r="J3268" s="126"/>
      <c r="K3268" s="104">
        <v>0</v>
      </c>
    </row>
    <row r="3269" spans="1:11" s="35" customFormat="1" x14ac:dyDescent="0.2">
      <c r="A3269" s="79" t="s">
        <v>4126</v>
      </c>
      <c r="B3269" s="123" t="s">
        <v>4131</v>
      </c>
      <c r="C3269" s="79" t="s">
        <v>299</v>
      </c>
      <c r="D3269" s="89">
        <v>30451874</v>
      </c>
      <c r="E3269" s="85">
        <v>33</v>
      </c>
      <c r="F3269" s="123" t="s">
        <v>4527</v>
      </c>
      <c r="G3269" s="124">
        <v>11566</v>
      </c>
      <c r="H3269" s="124">
        <v>11566</v>
      </c>
      <c r="I3269" s="125"/>
      <c r="J3269" s="126"/>
      <c r="K3269" s="127">
        <v>1</v>
      </c>
    </row>
    <row r="3270" spans="1:11" s="35" customFormat="1" x14ac:dyDescent="0.2">
      <c r="A3270" s="79" t="s">
        <v>4126</v>
      </c>
      <c r="B3270" s="123" t="s">
        <v>4222</v>
      </c>
      <c r="C3270" s="79" t="s">
        <v>299</v>
      </c>
      <c r="D3270" s="89">
        <v>30451977</v>
      </c>
      <c r="E3270" s="85">
        <v>33</v>
      </c>
      <c r="F3270" s="123" t="s">
        <v>4528</v>
      </c>
      <c r="G3270" s="124">
        <v>58890</v>
      </c>
      <c r="H3270" s="124">
        <v>49347</v>
      </c>
      <c r="I3270" s="125"/>
      <c r="J3270" s="126"/>
      <c r="K3270" s="127">
        <v>0.9993717099677365</v>
      </c>
    </row>
    <row r="3271" spans="1:11" s="35" customFormat="1" x14ac:dyDescent="0.2">
      <c r="A3271" s="79" t="s">
        <v>4126</v>
      </c>
      <c r="B3271" s="117" t="s">
        <v>4224</v>
      </c>
      <c r="C3271" s="79" t="s">
        <v>299</v>
      </c>
      <c r="D3271" s="89">
        <v>30452377</v>
      </c>
      <c r="E3271" s="85">
        <v>31</v>
      </c>
      <c r="F3271" s="116" t="s">
        <v>4529</v>
      </c>
      <c r="G3271" s="124">
        <v>265373</v>
      </c>
      <c r="H3271" s="76">
        <v>1398</v>
      </c>
      <c r="I3271" s="86"/>
      <c r="J3271" s="108"/>
      <c r="K3271" s="127">
        <v>5.2680566598712003E-3</v>
      </c>
    </row>
    <row r="3272" spans="1:11" s="35" customFormat="1" x14ac:dyDescent="0.2">
      <c r="A3272" s="79" t="s">
        <v>4126</v>
      </c>
      <c r="B3272" s="117" t="s">
        <v>4136</v>
      </c>
      <c r="C3272" s="79" t="s">
        <v>299</v>
      </c>
      <c r="D3272" s="89">
        <v>30452474</v>
      </c>
      <c r="E3272" s="85">
        <v>31</v>
      </c>
      <c r="F3272" s="116" t="s">
        <v>4530</v>
      </c>
      <c r="G3272" s="124">
        <v>277540</v>
      </c>
      <c r="H3272" s="76">
        <v>1398</v>
      </c>
      <c r="I3272" s="86"/>
      <c r="J3272" s="108"/>
      <c r="K3272" s="127">
        <v>5.0371117676731286E-3</v>
      </c>
    </row>
    <row r="3273" spans="1:11" s="35" customFormat="1" x14ac:dyDescent="0.2">
      <c r="A3273" s="79" t="s">
        <v>4126</v>
      </c>
      <c r="B3273" s="117" t="s">
        <v>4291</v>
      </c>
      <c r="C3273" s="79" t="s">
        <v>299</v>
      </c>
      <c r="D3273" s="89">
        <v>30452477</v>
      </c>
      <c r="E3273" s="85">
        <v>31</v>
      </c>
      <c r="F3273" s="116" t="s">
        <v>4531</v>
      </c>
      <c r="G3273" s="124">
        <v>126285</v>
      </c>
      <c r="H3273" s="76">
        <v>1398</v>
      </c>
      <c r="I3273" s="86"/>
      <c r="J3273" s="108"/>
      <c r="K3273" s="127">
        <v>1.1070198360850457E-2</v>
      </c>
    </row>
    <row r="3274" spans="1:11" s="35" customFormat="1" x14ac:dyDescent="0.2">
      <c r="A3274" s="79" t="s">
        <v>4126</v>
      </c>
      <c r="B3274" s="117" t="s">
        <v>4291</v>
      </c>
      <c r="C3274" s="79" t="s">
        <v>299</v>
      </c>
      <c r="D3274" s="89">
        <v>30452525</v>
      </c>
      <c r="E3274" s="85">
        <v>31</v>
      </c>
      <c r="F3274" s="116" t="s">
        <v>4532</v>
      </c>
      <c r="G3274" s="124">
        <v>190379</v>
      </c>
      <c r="H3274" s="76">
        <v>1398</v>
      </c>
      <c r="I3274" s="86"/>
      <c r="J3274" s="108"/>
      <c r="K3274" s="127">
        <v>7.3432468917265037E-3</v>
      </c>
    </row>
    <row r="3275" spans="1:11" s="35" customFormat="1" x14ac:dyDescent="0.2">
      <c r="A3275" s="79" t="s">
        <v>4126</v>
      </c>
      <c r="B3275" s="123" t="s">
        <v>4226</v>
      </c>
      <c r="C3275" s="79" t="s">
        <v>299</v>
      </c>
      <c r="D3275" s="89">
        <v>30452530</v>
      </c>
      <c r="E3275" s="85">
        <v>33</v>
      </c>
      <c r="F3275" s="116" t="s">
        <v>4533</v>
      </c>
      <c r="G3275" s="124">
        <v>57500</v>
      </c>
      <c r="H3275" s="76">
        <v>1444</v>
      </c>
      <c r="I3275" s="86"/>
      <c r="J3275" s="108"/>
      <c r="K3275" s="127">
        <v>0.96998260869565223</v>
      </c>
    </row>
    <row r="3276" spans="1:11" s="35" customFormat="1" x14ac:dyDescent="0.2">
      <c r="A3276" s="79" t="s">
        <v>4126</v>
      </c>
      <c r="B3276" s="117" t="s">
        <v>4154</v>
      </c>
      <c r="C3276" s="79" t="s">
        <v>299</v>
      </c>
      <c r="D3276" s="89">
        <v>30452534</v>
      </c>
      <c r="E3276" s="85">
        <v>31</v>
      </c>
      <c r="F3276" s="116" t="s">
        <v>4534</v>
      </c>
      <c r="G3276" s="124">
        <v>281538</v>
      </c>
      <c r="H3276" s="76">
        <v>1398</v>
      </c>
      <c r="I3276" s="86"/>
      <c r="J3276" s="108"/>
      <c r="K3276" s="104">
        <v>0</v>
      </c>
    </row>
    <row r="3277" spans="1:11" s="35" customFormat="1" x14ac:dyDescent="0.2">
      <c r="A3277" s="79" t="s">
        <v>4126</v>
      </c>
      <c r="B3277" s="117" t="s">
        <v>4131</v>
      </c>
      <c r="C3277" s="79" t="s">
        <v>299</v>
      </c>
      <c r="D3277" s="89">
        <v>30452572</v>
      </c>
      <c r="E3277" s="85">
        <v>31</v>
      </c>
      <c r="F3277" s="116" t="s">
        <v>4535</v>
      </c>
      <c r="G3277" s="124">
        <v>324235</v>
      </c>
      <c r="H3277" s="76">
        <v>1097</v>
      </c>
      <c r="I3277" s="86"/>
      <c r="J3277" s="108"/>
      <c r="K3277" s="104">
        <v>0</v>
      </c>
    </row>
    <row r="3278" spans="1:11" s="35" customFormat="1" x14ac:dyDescent="0.2">
      <c r="A3278" s="79" t="s">
        <v>4126</v>
      </c>
      <c r="B3278" s="117" t="s">
        <v>4183</v>
      </c>
      <c r="C3278" s="79" t="s">
        <v>299</v>
      </c>
      <c r="D3278" s="89">
        <v>30452722</v>
      </c>
      <c r="E3278" s="85">
        <v>31</v>
      </c>
      <c r="F3278" s="116" t="s">
        <v>4536</v>
      </c>
      <c r="G3278" s="124">
        <v>705170</v>
      </c>
      <c r="H3278" s="76">
        <v>1097</v>
      </c>
      <c r="I3278" s="86"/>
      <c r="J3278" s="108"/>
      <c r="K3278" s="104">
        <v>0</v>
      </c>
    </row>
    <row r="3279" spans="1:11" s="35" customFormat="1" x14ac:dyDescent="0.2">
      <c r="A3279" s="79" t="s">
        <v>4126</v>
      </c>
      <c r="B3279" s="117" t="s">
        <v>4161</v>
      </c>
      <c r="C3279" s="79" t="s">
        <v>299</v>
      </c>
      <c r="D3279" s="89">
        <v>30452723</v>
      </c>
      <c r="E3279" s="85">
        <v>31</v>
      </c>
      <c r="F3279" s="116" t="s">
        <v>4537</v>
      </c>
      <c r="G3279" s="124">
        <v>298541</v>
      </c>
      <c r="H3279" s="76">
        <v>1398</v>
      </c>
      <c r="I3279" s="86"/>
      <c r="J3279" s="108"/>
      <c r="K3279" s="104">
        <v>0</v>
      </c>
    </row>
    <row r="3280" spans="1:11" s="35" customFormat="1" x14ac:dyDescent="0.2">
      <c r="A3280" s="79" t="s">
        <v>4126</v>
      </c>
      <c r="B3280" s="117" t="s">
        <v>4150</v>
      </c>
      <c r="C3280" s="79" t="s">
        <v>299</v>
      </c>
      <c r="D3280" s="89">
        <v>30452772</v>
      </c>
      <c r="E3280" s="85">
        <v>31</v>
      </c>
      <c r="F3280" s="116" t="s">
        <v>4538</v>
      </c>
      <c r="G3280" s="124">
        <v>320327</v>
      </c>
      <c r="H3280" s="76">
        <v>1398</v>
      </c>
      <c r="I3280" s="86"/>
      <c r="J3280" s="108"/>
      <c r="K3280" s="104">
        <v>0</v>
      </c>
    </row>
    <row r="3281" spans="1:11" s="35" customFormat="1" x14ac:dyDescent="0.2">
      <c r="A3281" s="79" t="s">
        <v>4126</v>
      </c>
      <c r="B3281" s="117" t="s">
        <v>4226</v>
      </c>
      <c r="C3281" s="79" t="s">
        <v>299</v>
      </c>
      <c r="D3281" s="89">
        <v>30452822</v>
      </c>
      <c r="E3281" s="85">
        <v>31</v>
      </c>
      <c r="F3281" s="116" t="s">
        <v>4539</v>
      </c>
      <c r="G3281" s="124">
        <v>738083</v>
      </c>
      <c r="H3281" s="76">
        <v>1097</v>
      </c>
      <c r="I3281" s="86"/>
      <c r="J3281" s="108"/>
      <c r="K3281" s="104">
        <v>0</v>
      </c>
    </row>
    <row r="3282" spans="1:11" s="35" customFormat="1" x14ac:dyDescent="0.2">
      <c r="A3282" s="79" t="s">
        <v>4126</v>
      </c>
      <c r="B3282" s="117" t="s">
        <v>4275</v>
      </c>
      <c r="C3282" s="79" t="s">
        <v>299</v>
      </c>
      <c r="D3282" s="89">
        <v>30452825</v>
      </c>
      <c r="E3282" s="85">
        <v>31</v>
      </c>
      <c r="F3282" s="116" t="s">
        <v>4540</v>
      </c>
      <c r="G3282" s="124">
        <v>286703</v>
      </c>
      <c r="H3282" s="76">
        <v>1398</v>
      </c>
      <c r="I3282" s="86"/>
      <c r="J3282" s="108"/>
      <c r="K3282" s="104">
        <v>0</v>
      </c>
    </row>
    <row r="3283" spans="1:11" s="35" customFormat="1" x14ac:dyDescent="0.2">
      <c r="A3283" s="79" t="s">
        <v>4126</v>
      </c>
      <c r="B3283" s="117" t="s">
        <v>4129</v>
      </c>
      <c r="C3283" s="79" t="s">
        <v>299</v>
      </c>
      <c r="D3283" s="89">
        <v>30452826</v>
      </c>
      <c r="E3283" s="85">
        <v>31</v>
      </c>
      <c r="F3283" s="116" t="s">
        <v>4541</v>
      </c>
      <c r="G3283" s="124">
        <v>321644</v>
      </c>
      <c r="H3283" s="76">
        <v>1097</v>
      </c>
      <c r="I3283" s="86"/>
      <c r="J3283" s="108"/>
      <c r="K3283" s="104">
        <v>0</v>
      </c>
    </row>
    <row r="3284" spans="1:11" s="35" customFormat="1" x14ac:dyDescent="0.2">
      <c r="A3284" s="79" t="s">
        <v>4126</v>
      </c>
      <c r="B3284" s="117" t="s">
        <v>4291</v>
      </c>
      <c r="C3284" s="79" t="s">
        <v>299</v>
      </c>
      <c r="D3284" s="89">
        <v>30452873</v>
      </c>
      <c r="E3284" s="85">
        <v>31</v>
      </c>
      <c r="F3284" s="116" t="s">
        <v>4542</v>
      </c>
      <c r="G3284" s="124">
        <v>125991</v>
      </c>
      <c r="H3284" s="76">
        <v>1398</v>
      </c>
      <c r="I3284" s="86"/>
      <c r="J3284" s="108"/>
      <c r="K3284" s="127">
        <v>1.1096030668857299E-2</v>
      </c>
    </row>
    <row r="3285" spans="1:11" s="35" customFormat="1" x14ac:dyDescent="0.2">
      <c r="A3285" s="79" t="s">
        <v>4126</v>
      </c>
      <c r="B3285" s="117" t="s">
        <v>4152</v>
      </c>
      <c r="C3285" s="79" t="s">
        <v>299</v>
      </c>
      <c r="D3285" s="89">
        <v>30452874</v>
      </c>
      <c r="E3285" s="85">
        <v>31</v>
      </c>
      <c r="F3285" s="116" t="s">
        <v>4543</v>
      </c>
      <c r="G3285" s="124">
        <v>288714</v>
      </c>
      <c r="H3285" s="76">
        <v>1398</v>
      </c>
      <c r="I3285" s="86"/>
      <c r="J3285" s="108"/>
      <c r="K3285" s="104">
        <v>0</v>
      </c>
    </row>
    <row r="3286" spans="1:11" s="35" customFormat="1" x14ac:dyDescent="0.2">
      <c r="A3286" s="79" t="s">
        <v>4126</v>
      </c>
      <c r="B3286" s="117" t="s">
        <v>4191</v>
      </c>
      <c r="C3286" s="79" t="s">
        <v>299</v>
      </c>
      <c r="D3286" s="89">
        <v>30452875</v>
      </c>
      <c r="E3286" s="85">
        <v>31</v>
      </c>
      <c r="F3286" s="116" t="s">
        <v>4544</v>
      </c>
      <c r="G3286" s="124">
        <v>970478</v>
      </c>
      <c r="H3286" s="76">
        <v>1884</v>
      </c>
      <c r="I3286" s="86"/>
      <c r="J3286" s="108"/>
      <c r="K3286" s="104">
        <v>0</v>
      </c>
    </row>
    <row r="3287" spans="1:11" s="35" customFormat="1" x14ac:dyDescent="0.2">
      <c r="A3287" s="79" t="s">
        <v>4126</v>
      </c>
      <c r="B3287" s="117" t="s">
        <v>4186</v>
      </c>
      <c r="C3287" s="79" t="s">
        <v>299</v>
      </c>
      <c r="D3287" s="89">
        <v>30452877</v>
      </c>
      <c r="E3287" s="85">
        <v>31</v>
      </c>
      <c r="F3287" s="116" t="s">
        <v>4545</v>
      </c>
      <c r="G3287" s="124">
        <v>282917</v>
      </c>
      <c r="H3287" s="76">
        <v>1098</v>
      </c>
      <c r="I3287" s="86"/>
      <c r="J3287" s="108"/>
      <c r="K3287" s="104">
        <v>0</v>
      </c>
    </row>
    <row r="3288" spans="1:11" s="35" customFormat="1" x14ac:dyDescent="0.2">
      <c r="A3288" s="79" t="s">
        <v>4126</v>
      </c>
      <c r="B3288" s="117" t="s">
        <v>4139</v>
      </c>
      <c r="C3288" s="79" t="s">
        <v>299</v>
      </c>
      <c r="D3288" s="89">
        <v>30452925</v>
      </c>
      <c r="E3288" s="85">
        <v>31</v>
      </c>
      <c r="F3288" s="116" t="s">
        <v>4546</v>
      </c>
      <c r="G3288" s="124">
        <v>279272</v>
      </c>
      <c r="H3288" s="76">
        <v>1398</v>
      </c>
      <c r="I3288" s="86"/>
      <c r="J3288" s="108"/>
      <c r="K3288" s="127">
        <v>5.0058724111260704E-3</v>
      </c>
    </row>
    <row r="3289" spans="1:11" s="35" customFormat="1" x14ac:dyDescent="0.2">
      <c r="A3289" s="79" t="s">
        <v>4126</v>
      </c>
      <c r="B3289" s="117" t="s">
        <v>4164</v>
      </c>
      <c r="C3289" s="79" t="s">
        <v>299</v>
      </c>
      <c r="D3289" s="89">
        <v>30452926</v>
      </c>
      <c r="E3289" s="85">
        <v>31</v>
      </c>
      <c r="F3289" s="116" t="s">
        <v>4547</v>
      </c>
      <c r="G3289" s="124">
        <v>313107</v>
      </c>
      <c r="H3289" s="76">
        <v>1097</v>
      </c>
      <c r="I3289" s="86"/>
      <c r="J3289" s="108"/>
      <c r="K3289" s="104">
        <v>0</v>
      </c>
    </row>
    <row r="3290" spans="1:11" s="35" customFormat="1" x14ac:dyDescent="0.2">
      <c r="A3290" s="79" t="s">
        <v>4126</v>
      </c>
      <c r="B3290" s="117" t="s">
        <v>4222</v>
      </c>
      <c r="C3290" s="79" t="s">
        <v>299</v>
      </c>
      <c r="D3290" s="89">
        <v>30452972</v>
      </c>
      <c r="E3290" s="85">
        <v>31</v>
      </c>
      <c r="F3290" s="116" t="s">
        <v>4548</v>
      </c>
      <c r="G3290" s="124">
        <v>425682</v>
      </c>
      <c r="H3290" s="76">
        <v>1398</v>
      </c>
      <c r="I3290" s="86"/>
      <c r="J3290" s="108"/>
      <c r="K3290" s="104">
        <v>0</v>
      </c>
    </row>
    <row r="3291" spans="1:11" s="35" customFormat="1" x14ac:dyDescent="0.2">
      <c r="A3291" s="79" t="s">
        <v>4126</v>
      </c>
      <c r="B3291" s="117" t="s">
        <v>4127</v>
      </c>
      <c r="C3291" s="79" t="s">
        <v>299</v>
      </c>
      <c r="D3291" s="89">
        <v>30452973</v>
      </c>
      <c r="E3291" s="85">
        <v>31</v>
      </c>
      <c r="F3291" s="116" t="s">
        <v>4549</v>
      </c>
      <c r="G3291" s="124">
        <v>669712</v>
      </c>
      <c r="H3291" s="76">
        <v>1097</v>
      </c>
      <c r="I3291" s="86"/>
      <c r="J3291" s="108"/>
      <c r="K3291" s="104">
        <v>0</v>
      </c>
    </row>
    <row r="3292" spans="1:11" s="35" customFormat="1" x14ac:dyDescent="0.2">
      <c r="A3292" s="79" t="s">
        <v>4126</v>
      </c>
      <c r="B3292" s="117" t="s">
        <v>4133</v>
      </c>
      <c r="C3292" s="79" t="s">
        <v>299</v>
      </c>
      <c r="D3292" s="89">
        <v>30453022</v>
      </c>
      <c r="E3292" s="85">
        <v>31</v>
      </c>
      <c r="F3292" s="116" t="s">
        <v>4550</v>
      </c>
      <c r="G3292" s="124">
        <v>314814</v>
      </c>
      <c r="H3292" s="76">
        <v>1398</v>
      </c>
      <c r="I3292" s="86"/>
      <c r="J3292" s="108"/>
      <c r="K3292" s="104">
        <v>0</v>
      </c>
    </row>
    <row r="3293" spans="1:11" s="35" customFormat="1" x14ac:dyDescent="0.2">
      <c r="A3293" s="79" t="s">
        <v>4126</v>
      </c>
      <c r="B3293" s="123" t="s">
        <v>4131</v>
      </c>
      <c r="C3293" s="79" t="s">
        <v>299</v>
      </c>
      <c r="D3293" s="89">
        <v>30453072</v>
      </c>
      <c r="E3293" s="85">
        <v>33</v>
      </c>
      <c r="F3293" s="116" t="s">
        <v>4551</v>
      </c>
      <c r="G3293" s="124">
        <v>18000</v>
      </c>
      <c r="H3293" s="76">
        <v>17999</v>
      </c>
      <c r="I3293" s="86"/>
      <c r="J3293" s="108"/>
      <c r="K3293" s="127">
        <v>0.99994444444444441</v>
      </c>
    </row>
    <row r="3294" spans="1:11" s="35" customFormat="1" x14ac:dyDescent="0.2">
      <c r="A3294" s="79" t="s">
        <v>4126</v>
      </c>
      <c r="B3294" s="123" t="s">
        <v>4133</v>
      </c>
      <c r="C3294" s="79" t="s">
        <v>299</v>
      </c>
      <c r="D3294" s="89">
        <v>30453226</v>
      </c>
      <c r="E3294" s="85">
        <v>33</v>
      </c>
      <c r="F3294" s="116" t="s">
        <v>4552</v>
      </c>
      <c r="G3294" s="124">
        <v>12000</v>
      </c>
      <c r="H3294" s="76">
        <v>5950</v>
      </c>
      <c r="I3294" s="86"/>
      <c r="J3294" s="108"/>
      <c r="K3294" s="127">
        <v>0.98958333333333337</v>
      </c>
    </row>
    <row r="3295" spans="1:11" s="35" customFormat="1" x14ac:dyDescent="0.2">
      <c r="A3295" s="79" t="s">
        <v>4126</v>
      </c>
      <c r="B3295" s="123" t="s">
        <v>4133</v>
      </c>
      <c r="C3295" s="79" t="s">
        <v>299</v>
      </c>
      <c r="D3295" s="89">
        <v>30453426</v>
      </c>
      <c r="E3295" s="85">
        <v>33</v>
      </c>
      <c r="F3295" s="116" t="s">
        <v>4553</v>
      </c>
      <c r="G3295" s="124">
        <v>17000</v>
      </c>
      <c r="H3295" s="76">
        <v>16359</v>
      </c>
      <c r="I3295" s="86"/>
      <c r="J3295" s="108"/>
      <c r="K3295" s="127">
        <v>0.96229411764705886</v>
      </c>
    </row>
    <row r="3296" spans="1:11" s="35" customFormat="1" x14ac:dyDescent="0.2">
      <c r="A3296" s="79" t="s">
        <v>4126</v>
      </c>
      <c r="B3296" s="123" t="s">
        <v>4133</v>
      </c>
      <c r="C3296" s="79" t="s">
        <v>299</v>
      </c>
      <c r="D3296" s="89">
        <v>30453522</v>
      </c>
      <c r="E3296" s="85">
        <v>33</v>
      </c>
      <c r="F3296" s="116" t="s">
        <v>4554</v>
      </c>
      <c r="G3296" s="124">
        <v>50000</v>
      </c>
      <c r="H3296" s="76">
        <v>22604</v>
      </c>
      <c r="I3296" s="86"/>
      <c r="J3296" s="108"/>
      <c r="K3296" s="127">
        <v>0.97199999999999998</v>
      </c>
    </row>
    <row r="3297" spans="1:11" s="35" customFormat="1" x14ac:dyDescent="0.2">
      <c r="A3297" s="79" t="s">
        <v>4126</v>
      </c>
      <c r="B3297" s="123" t="s">
        <v>4133</v>
      </c>
      <c r="C3297" s="79" t="s">
        <v>299</v>
      </c>
      <c r="D3297" s="89">
        <v>30453524</v>
      </c>
      <c r="E3297" s="85">
        <v>33</v>
      </c>
      <c r="F3297" s="123" t="s">
        <v>4555</v>
      </c>
      <c r="G3297" s="124">
        <v>39429</v>
      </c>
      <c r="H3297" s="124">
        <v>19318</v>
      </c>
      <c r="I3297" s="125"/>
      <c r="J3297" s="126"/>
      <c r="K3297" s="127">
        <v>0.94468538385452328</v>
      </c>
    </row>
    <row r="3298" spans="1:11" s="35" customFormat="1" x14ac:dyDescent="0.2">
      <c r="A3298" s="79" t="s">
        <v>4126</v>
      </c>
      <c r="B3298" s="123" t="s">
        <v>4222</v>
      </c>
      <c r="C3298" s="79" t="s">
        <v>299</v>
      </c>
      <c r="D3298" s="89">
        <v>30454372</v>
      </c>
      <c r="E3298" s="85">
        <v>33</v>
      </c>
      <c r="F3298" s="123" t="s">
        <v>4556</v>
      </c>
      <c r="G3298" s="124">
        <v>69952</v>
      </c>
      <c r="H3298" s="124">
        <v>55884</v>
      </c>
      <c r="I3298" s="125"/>
      <c r="J3298" s="126"/>
      <c r="K3298" s="127">
        <v>0.98979300091491307</v>
      </c>
    </row>
    <row r="3299" spans="1:11" s="35" customFormat="1" x14ac:dyDescent="0.2">
      <c r="A3299" s="79" t="s">
        <v>4126</v>
      </c>
      <c r="B3299" s="117" t="s">
        <v>4159</v>
      </c>
      <c r="C3299" s="79" t="s">
        <v>299</v>
      </c>
      <c r="D3299" s="89">
        <v>30454423</v>
      </c>
      <c r="E3299" s="85">
        <v>31</v>
      </c>
      <c r="F3299" s="116" t="s">
        <v>4557</v>
      </c>
      <c r="G3299" s="124">
        <v>450508</v>
      </c>
      <c r="H3299" s="76">
        <v>1097</v>
      </c>
      <c r="I3299" s="86"/>
      <c r="J3299" s="108"/>
      <c r="K3299" s="104">
        <v>0</v>
      </c>
    </row>
    <row r="3300" spans="1:11" s="35" customFormat="1" x14ac:dyDescent="0.2">
      <c r="A3300" s="79" t="s">
        <v>4126</v>
      </c>
      <c r="B3300" s="117" t="s">
        <v>4206</v>
      </c>
      <c r="C3300" s="79" t="s">
        <v>299</v>
      </c>
      <c r="D3300" s="89">
        <v>30454425</v>
      </c>
      <c r="E3300" s="85">
        <v>31</v>
      </c>
      <c r="F3300" s="116" t="s">
        <v>4558</v>
      </c>
      <c r="G3300" s="124">
        <v>504396</v>
      </c>
      <c r="H3300" s="76">
        <v>1097</v>
      </c>
      <c r="I3300" s="86"/>
      <c r="J3300" s="108"/>
      <c r="K3300" s="104">
        <v>0</v>
      </c>
    </row>
    <row r="3301" spans="1:11" s="35" customFormat="1" x14ac:dyDescent="0.2">
      <c r="A3301" s="79" t="s">
        <v>4126</v>
      </c>
      <c r="B3301" s="117" t="s">
        <v>4201</v>
      </c>
      <c r="C3301" s="79" t="s">
        <v>299</v>
      </c>
      <c r="D3301" s="89">
        <v>30454427</v>
      </c>
      <c r="E3301" s="85">
        <v>31</v>
      </c>
      <c r="F3301" s="116" t="s">
        <v>4559</v>
      </c>
      <c r="G3301" s="124">
        <v>496826</v>
      </c>
      <c r="H3301" s="76">
        <v>1097</v>
      </c>
      <c r="I3301" s="86"/>
      <c r="J3301" s="108"/>
      <c r="K3301" s="104">
        <v>0</v>
      </c>
    </row>
    <row r="3302" spans="1:11" s="35" customFormat="1" x14ac:dyDescent="0.2">
      <c r="A3302" s="79" t="s">
        <v>4126</v>
      </c>
      <c r="B3302" s="117" t="s">
        <v>4143</v>
      </c>
      <c r="C3302" s="79" t="s">
        <v>299</v>
      </c>
      <c r="D3302" s="89">
        <v>30454472</v>
      </c>
      <c r="E3302" s="85">
        <v>31</v>
      </c>
      <c r="F3302" s="116" t="s">
        <v>4560</v>
      </c>
      <c r="G3302" s="124">
        <v>274396</v>
      </c>
      <c r="H3302" s="76">
        <v>1398</v>
      </c>
      <c r="I3302" s="86"/>
      <c r="J3302" s="108"/>
      <c r="K3302" s="127">
        <v>5.0948264551961397E-3</v>
      </c>
    </row>
    <row r="3303" spans="1:11" s="35" customFormat="1" x14ac:dyDescent="0.2">
      <c r="A3303" s="79" t="s">
        <v>4126</v>
      </c>
      <c r="B3303" s="123" t="s">
        <v>4186</v>
      </c>
      <c r="C3303" s="79" t="s">
        <v>299</v>
      </c>
      <c r="D3303" s="89">
        <v>30455536</v>
      </c>
      <c r="E3303" s="85">
        <v>33</v>
      </c>
      <c r="F3303" s="123" t="s">
        <v>4561</v>
      </c>
      <c r="G3303" s="124">
        <v>6000</v>
      </c>
      <c r="H3303" s="124">
        <v>0</v>
      </c>
      <c r="I3303" s="125"/>
      <c r="J3303" s="126"/>
      <c r="K3303" s="104">
        <v>0</v>
      </c>
    </row>
    <row r="3304" spans="1:11" s="35" customFormat="1" x14ac:dyDescent="0.2">
      <c r="A3304" s="79" t="s">
        <v>4126</v>
      </c>
      <c r="B3304" s="123" t="s">
        <v>4141</v>
      </c>
      <c r="C3304" s="79" t="s">
        <v>299</v>
      </c>
      <c r="D3304" s="89">
        <v>30455672</v>
      </c>
      <c r="E3304" s="85">
        <v>31</v>
      </c>
      <c r="F3304" s="123" t="s">
        <v>4562</v>
      </c>
      <c r="G3304" s="124">
        <v>608987</v>
      </c>
      <c r="H3304" s="124">
        <v>0</v>
      </c>
      <c r="I3304" s="125"/>
      <c r="J3304" s="126"/>
      <c r="K3304" s="104">
        <v>0</v>
      </c>
    </row>
    <row r="3305" spans="1:11" s="35" customFormat="1" x14ac:dyDescent="0.2">
      <c r="A3305" s="79" t="s">
        <v>4126</v>
      </c>
      <c r="B3305" s="123" t="s">
        <v>4186</v>
      </c>
      <c r="C3305" s="79" t="s">
        <v>299</v>
      </c>
      <c r="D3305" s="89">
        <v>30455823</v>
      </c>
      <c r="E3305" s="85">
        <v>33</v>
      </c>
      <c r="F3305" s="123" t="s">
        <v>4563</v>
      </c>
      <c r="G3305" s="124">
        <v>77000</v>
      </c>
      <c r="H3305" s="124">
        <v>0</v>
      </c>
      <c r="I3305" s="125"/>
      <c r="J3305" s="126"/>
      <c r="K3305" s="104">
        <v>0</v>
      </c>
    </row>
    <row r="3306" spans="1:11" s="35" customFormat="1" x14ac:dyDescent="0.2">
      <c r="A3306" s="79" t="s">
        <v>4126</v>
      </c>
      <c r="B3306" s="123" t="s">
        <v>4226</v>
      </c>
      <c r="C3306" s="79" t="s">
        <v>299</v>
      </c>
      <c r="D3306" s="89">
        <v>30455873</v>
      </c>
      <c r="E3306" s="85">
        <v>33</v>
      </c>
      <c r="F3306" s="123" t="s">
        <v>4564</v>
      </c>
      <c r="G3306" s="124">
        <v>62000</v>
      </c>
      <c r="H3306" s="124">
        <v>36180</v>
      </c>
      <c r="I3306" s="125"/>
      <c r="J3306" s="126"/>
      <c r="K3306" s="127">
        <v>0.97</v>
      </c>
    </row>
    <row r="3307" spans="1:11" s="35" customFormat="1" x14ac:dyDescent="0.2">
      <c r="A3307" s="79" t="s">
        <v>4126</v>
      </c>
      <c r="B3307" s="123" t="s">
        <v>4186</v>
      </c>
      <c r="C3307" s="79" t="s">
        <v>299</v>
      </c>
      <c r="D3307" s="89">
        <v>30455876</v>
      </c>
      <c r="E3307" s="85">
        <v>33</v>
      </c>
      <c r="F3307" s="123" t="s">
        <v>4565</v>
      </c>
      <c r="G3307" s="124">
        <v>15000</v>
      </c>
      <c r="H3307" s="124">
        <v>14994</v>
      </c>
      <c r="I3307" s="125"/>
      <c r="J3307" s="126"/>
      <c r="K3307" s="127">
        <v>0.99960000000000004</v>
      </c>
    </row>
    <row r="3308" spans="1:11" s="35" customFormat="1" x14ac:dyDescent="0.2">
      <c r="A3308" s="79" t="s">
        <v>4126</v>
      </c>
      <c r="B3308" s="123" t="s">
        <v>4186</v>
      </c>
      <c r="C3308" s="79" t="s">
        <v>299</v>
      </c>
      <c r="D3308" s="89">
        <v>30455924</v>
      </c>
      <c r="E3308" s="85">
        <v>33</v>
      </c>
      <c r="F3308" s="123" t="s">
        <v>4566</v>
      </c>
      <c r="G3308" s="124">
        <v>28000</v>
      </c>
      <c r="H3308" s="124">
        <v>0</v>
      </c>
      <c r="I3308" s="125"/>
      <c r="J3308" s="126"/>
      <c r="K3308" s="104">
        <v>0</v>
      </c>
    </row>
    <row r="3309" spans="1:11" s="35" customFormat="1" x14ac:dyDescent="0.2">
      <c r="A3309" s="79" t="s">
        <v>4126</v>
      </c>
      <c r="B3309" s="129" t="s">
        <v>4139</v>
      </c>
      <c r="C3309" s="79" t="s">
        <v>299</v>
      </c>
      <c r="D3309" s="89">
        <v>30456273</v>
      </c>
      <c r="E3309" s="85">
        <v>33</v>
      </c>
      <c r="F3309" s="123" t="s">
        <v>4567</v>
      </c>
      <c r="G3309" s="124">
        <v>59990</v>
      </c>
      <c r="H3309" s="124">
        <v>49513</v>
      </c>
      <c r="I3309" s="125"/>
      <c r="J3309" s="126"/>
      <c r="K3309" s="127">
        <v>1</v>
      </c>
    </row>
    <row r="3310" spans="1:11" s="35" customFormat="1" x14ac:dyDescent="0.2">
      <c r="A3310" s="79" t="s">
        <v>4126</v>
      </c>
      <c r="B3310" s="123" t="s">
        <v>4275</v>
      </c>
      <c r="C3310" s="79" t="s">
        <v>299</v>
      </c>
      <c r="D3310" s="89">
        <v>30456573</v>
      </c>
      <c r="E3310" s="85">
        <v>33</v>
      </c>
      <c r="F3310" s="123" t="s">
        <v>4568</v>
      </c>
      <c r="G3310" s="124">
        <v>30000</v>
      </c>
      <c r="H3310" s="124">
        <v>15740</v>
      </c>
      <c r="I3310" s="125"/>
      <c r="J3310" s="126"/>
      <c r="K3310" s="127">
        <v>0.52466666666666661</v>
      </c>
    </row>
    <row r="3311" spans="1:11" s="35" customFormat="1" x14ac:dyDescent="0.2">
      <c r="A3311" s="79" t="s">
        <v>4126</v>
      </c>
      <c r="B3311" s="123" t="s">
        <v>4275</v>
      </c>
      <c r="C3311" s="79" t="s">
        <v>299</v>
      </c>
      <c r="D3311" s="89">
        <v>30456576</v>
      </c>
      <c r="E3311" s="85">
        <v>33</v>
      </c>
      <c r="F3311" s="123" t="s">
        <v>4569</v>
      </c>
      <c r="G3311" s="124">
        <v>25000</v>
      </c>
      <c r="H3311" s="124">
        <v>0</v>
      </c>
      <c r="I3311" s="125"/>
      <c r="J3311" s="126"/>
      <c r="K3311" s="104">
        <v>0</v>
      </c>
    </row>
    <row r="3312" spans="1:11" s="35" customFormat="1" x14ac:dyDescent="0.2">
      <c r="A3312" s="79" t="s">
        <v>4126</v>
      </c>
      <c r="B3312" s="123" t="s">
        <v>4338</v>
      </c>
      <c r="C3312" s="79" t="s">
        <v>299</v>
      </c>
      <c r="D3312" s="89">
        <v>30456723</v>
      </c>
      <c r="E3312" s="85">
        <v>33</v>
      </c>
      <c r="F3312" s="123" t="s">
        <v>4570</v>
      </c>
      <c r="G3312" s="124">
        <v>30000</v>
      </c>
      <c r="H3312" s="124">
        <v>3496</v>
      </c>
      <c r="I3312" s="125"/>
      <c r="J3312" s="126"/>
      <c r="K3312" s="127">
        <v>0.97750000000000004</v>
      </c>
    </row>
    <row r="3313" spans="1:11" s="35" customFormat="1" x14ac:dyDescent="0.2">
      <c r="A3313" s="79" t="s">
        <v>4126</v>
      </c>
      <c r="B3313" s="123" t="s">
        <v>4147</v>
      </c>
      <c r="C3313" s="79" t="s">
        <v>299</v>
      </c>
      <c r="D3313" s="89">
        <v>30457524</v>
      </c>
      <c r="E3313" s="85">
        <v>33</v>
      </c>
      <c r="F3313" s="123" t="s">
        <v>4571</v>
      </c>
      <c r="G3313" s="124">
        <v>65000</v>
      </c>
      <c r="H3313" s="124">
        <v>39041</v>
      </c>
      <c r="I3313" s="125"/>
      <c r="J3313" s="126"/>
      <c r="K3313" s="127">
        <v>0.60063076923076919</v>
      </c>
    </row>
    <row r="3314" spans="1:11" s="35" customFormat="1" x14ac:dyDescent="0.2">
      <c r="A3314" s="79" t="s">
        <v>4126</v>
      </c>
      <c r="B3314" s="123" t="s">
        <v>4147</v>
      </c>
      <c r="C3314" s="79" t="s">
        <v>299</v>
      </c>
      <c r="D3314" s="89">
        <v>30457525</v>
      </c>
      <c r="E3314" s="85">
        <v>33</v>
      </c>
      <c r="F3314" s="123" t="s">
        <v>4572</v>
      </c>
      <c r="G3314" s="124">
        <v>62700</v>
      </c>
      <c r="H3314" s="124">
        <v>0</v>
      </c>
      <c r="I3314" s="125"/>
      <c r="J3314" s="126"/>
      <c r="K3314" s="104">
        <v>0</v>
      </c>
    </row>
    <row r="3315" spans="1:11" s="35" customFormat="1" x14ac:dyDescent="0.2">
      <c r="A3315" s="79" t="s">
        <v>4126</v>
      </c>
      <c r="B3315" s="123" t="s">
        <v>4147</v>
      </c>
      <c r="C3315" s="79" t="s">
        <v>299</v>
      </c>
      <c r="D3315" s="89">
        <v>30457526</v>
      </c>
      <c r="E3315" s="85">
        <v>33</v>
      </c>
      <c r="F3315" s="123" t="s">
        <v>4573</v>
      </c>
      <c r="G3315" s="124">
        <v>53500</v>
      </c>
      <c r="H3315" s="124">
        <v>0</v>
      </c>
      <c r="I3315" s="125"/>
      <c r="J3315" s="126"/>
      <c r="K3315" s="104">
        <v>0</v>
      </c>
    </row>
    <row r="3316" spans="1:11" s="35" customFormat="1" x14ac:dyDescent="0.2">
      <c r="A3316" s="79" t="s">
        <v>4126</v>
      </c>
      <c r="B3316" s="123" t="s">
        <v>4147</v>
      </c>
      <c r="C3316" s="79" t="s">
        <v>299</v>
      </c>
      <c r="D3316" s="89">
        <v>30457527</v>
      </c>
      <c r="E3316" s="85">
        <v>33</v>
      </c>
      <c r="F3316" s="123" t="s">
        <v>4574</v>
      </c>
      <c r="G3316" s="124">
        <v>63800</v>
      </c>
      <c r="H3316" s="124">
        <v>0</v>
      </c>
      <c r="I3316" s="125"/>
      <c r="J3316" s="126"/>
      <c r="K3316" s="104">
        <v>0</v>
      </c>
    </row>
    <row r="3317" spans="1:11" s="35" customFormat="1" x14ac:dyDescent="0.2">
      <c r="A3317" s="79" t="s">
        <v>4126</v>
      </c>
      <c r="B3317" s="123" t="s">
        <v>4186</v>
      </c>
      <c r="C3317" s="79" t="s">
        <v>299</v>
      </c>
      <c r="D3317" s="89">
        <v>30457573</v>
      </c>
      <c r="E3317" s="85">
        <v>33</v>
      </c>
      <c r="F3317" s="123" t="s">
        <v>4575</v>
      </c>
      <c r="G3317" s="124">
        <v>65000</v>
      </c>
      <c r="H3317" s="124">
        <v>0</v>
      </c>
      <c r="I3317" s="125"/>
      <c r="J3317" s="126"/>
      <c r="K3317" s="104">
        <v>0</v>
      </c>
    </row>
    <row r="3318" spans="1:11" s="35" customFormat="1" x14ac:dyDescent="0.2">
      <c r="A3318" s="79" t="s">
        <v>4126</v>
      </c>
      <c r="B3318" s="123" t="s">
        <v>4186</v>
      </c>
      <c r="C3318" s="79" t="s">
        <v>299</v>
      </c>
      <c r="D3318" s="89">
        <v>30457575</v>
      </c>
      <c r="E3318" s="85">
        <v>33</v>
      </c>
      <c r="F3318" s="123" t="s">
        <v>4576</v>
      </c>
      <c r="G3318" s="124">
        <v>28000</v>
      </c>
      <c r="H3318" s="124">
        <v>22927</v>
      </c>
      <c r="I3318" s="125"/>
      <c r="J3318" s="126"/>
      <c r="K3318" s="127">
        <v>0.81882142857142859</v>
      </c>
    </row>
    <row r="3319" spans="1:11" s="35" customFormat="1" x14ac:dyDescent="0.2">
      <c r="A3319" s="79" t="s">
        <v>4126</v>
      </c>
      <c r="B3319" s="123" t="s">
        <v>4141</v>
      </c>
      <c r="C3319" s="79" t="s">
        <v>299</v>
      </c>
      <c r="D3319" s="89">
        <v>30458144</v>
      </c>
      <c r="E3319" s="85">
        <v>33</v>
      </c>
      <c r="F3319" s="123" t="s">
        <v>4577</v>
      </c>
      <c r="G3319" s="124">
        <v>20348</v>
      </c>
      <c r="H3319" s="124">
        <v>20348</v>
      </c>
      <c r="I3319" s="125"/>
      <c r="J3319" s="126"/>
      <c r="K3319" s="127">
        <v>1</v>
      </c>
    </row>
    <row r="3320" spans="1:11" s="35" customFormat="1" x14ac:dyDescent="0.2">
      <c r="A3320" s="79" t="s">
        <v>4126</v>
      </c>
      <c r="B3320" s="123" t="s">
        <v>4291</v>
      </c>
      <c r="C3320" s="79" t="s">
        <v>299</v>
      </c>
      <c r="D3320" s="89">
        <v>30458537</v>
      </c>
      <c r="E3320" s="85">
        <v>31</v>
      </c>
      <c r="F3320" s="123" t="s">
        <v>4578</v>
      </c>
      <c r="G3320" s="124">
        <v>1790358</v>
      </c>
      <c r="H3320" s="124">
        <v>1044</v>
      </c>
      <c r="I3320" s="125"/>
      <c r="J3320" s="126"/>
      <c r="K3320" s="104">
        <v>0</v>
      </c>
    </row>
    <row r="3321" spans="1:11" s="35" customFormat="1" x14ac:dyDescent="0.2">
      <c r="A3321" s="79" t="s">
        <v>4126</v>
      </c>
      <c r="B3321" s="123" t="s">
        <v>4222</v>
      </c>
      <c r="C3321" s="79" t="s">
        <v>299</v>
      </c>
      <c r="D3321" s="89">
        <v>30458631</v>
      </c>
      <c r="E3321" s="85">
        <v>33</v>
      </c>
      <c r="F3321" s="123" t="s">
        <v>4579</v>
      </c>
      <c r="G3321" s="124">
        <v>23444</v>
      </c>
      <c r="H3321" s="124">
        <v>18417</v>
      </c>
      <c r="I3321" s="125"/>
      <c r="J3321" s="126"/>
      <c r="K3321" s="127">
        <v>0.99799522265824947</v>
      </c>
    </row>
    <row r="3322" spans="1:11" s="35" customFormat="1" x14ac:dyDescent="0.2">
      <c r="A3322" s="79" t="s">
        <v>4126</v>
      </c>
      <c r="B3322" s="123" t="s">
        <v>4257</v>
      </c>
      <c r="C3322" s="79" t="s">
        <v>299</v>
      </c>
      <c r="D3322" s="89">
        <v>30458778</v>
      </c>
      <c r="E3322" s="85">
        <v>33</v>
      </c>
      <c r="F3322" s="123" t="s">
        <v>4580</v>
      </c>
      <c r="G3322" s="124">
        <v>63500</v>
      </c>
      <c r="H3322" s="124">
        <v>44209</v>
      </c>
      <c r="I3322" s="125"/>
      <c r="J3322" s="126"/>
      <c r="K3322" s="127">
        <v>0.69620472440944881</v>
      </c>
    </row>
    <row r="3323" spans="1:11" s="35" customFormat="1" x14ac:dyDescent="0.2">
      <c r="A3323" s="79" t="s">
        <v>4126</v>
      </c>
      <c r="B3323" s="123" t="s">
        <v>4156</v>
      </c>
      <c r="C3323" s="79" t="s">
        <v>299</v>
      </c>
      <c r="D3323" s="89">
        <v>30459072</v>
      </c>
      <c r="E3323" s="85">
        <v>33</v>
      </c>
      <c r="F3323" s="123" t="s">
        <v>4581</v>
      </c>
      <c r="G3323" s="124">
        <v>56248</v>
      </c>
      <c r="H3323" s="124">
        <v>0</v>
      </c>
      <c r="I3323" s="125"/>
      <c r="J3323" s="126"/>
      <c r="K3323" s="104">
        <v>0</v>
      </c>
    </row>
    <row r="3324" spans="1:11" s="35" customFormat="1" x14ac:dyDescent="0.2">
      <c r="A3324" s="79" t="s">
        <v>4126</v>
      </c>
      <c r="B3324" s="123" t="s">
        <v>4152</v>
      </c>
      <c r="C3324" s="79" t="s">
        <v>299</v>
      </c>
      <c r="D3324" s="89">
        <v>30459092</v>
      </c>
      <c r="E3324" s="85">
        <v>33</v>
      </c>
      <c r="F3324" s="123" t="s">
        <v>4582</v>
      </c>
      <c r="G3324" s="124">
        <v>20000</v>
      </c>
      <c r="H3324" s="124">
        <v>19310</v>
      </c>
      <c r="I3324" s="125"/>
      <c r="J3324" s="126"/>
      <c r="K3324" s="127">
        <v>0.96550000000000002</v>
      </c>
    </row>
    <row r="3325" spans="1:11" s="35" customFormat="1" x14ac:dyDescent="0.2">
      <c r="A3325" s="79" t="s">
        <v>4126</v>
      </c>
      <c r="B3325" s="123" t="s">
        <v>4164</v>
      </c>
      <c r="C3325" s="79" t="s">
        <v>299</v>
      </c>
      <c r="D3325" s="89">
        <v>30459190</v>
      </c>
      <c r="E3325" s="85">
        <v>33</v>
      </c>
      <c r="F3325" s="123" t="s">
        <v>4583</v>
      </c>
      <c r="G3325" s="124">
        <v>20746</v>
      </c>
      <c r="H3325" s="124">
        <v>0</v>
      </c>
      <c r="I3325" s="125"/>
      <c r="J3325" s="126"/>
      <c r="K3325" s="104">
        <v>0</v>
      </c>
    </row>
    <row r="3326" spans="1:11" s="35" customFormat="1" x14ac:dyDescent="0.2">
      <c r="A3326" s="79" t="s">
        <v>4126</v>
      </c>
      <c r="B3326" s="123" t="s">
        <v>4156</v>
      </c>
      <c r="C3326" s="79" t="s">
        <v>299</v>
      </c>
      <c r="D3326" s="89">
        <v>30459398</v>
      </c>
      <c r="E3326" s="85">
        <v>33</v>
      </c>
      <c r="F3326" s="116" t="s">
        <v>4584</v>
      </c>
      <c r="G3326" s="124">
        <v>33226</v>
      </c>
      <c r="H3326" s="76">
        <v>31862</v>
      </c>
      <c r="I3326" s="86"/>
      <c r="J3326" s="108"/>
      <c r="K3326" s="127">
        <v>0.95894781195449352</v>
      </c>
    </row>
    <row r="3327" spans="1:11" s="35" customFormat="1" x14ac:dyDescent="0.2">
      <c r="A3327" s="79" t="s">
        <v>4126</v>
      </c>
      <c r="B3327" s="123" t="s">
        <v>4156</v>
      </c>
      <c r="C3327" s="79" t="s">
        <v>299</v>
      </c>
      <c r="D3327" s="89">
        <v>30459406</v>
      </c>
      <c r="E3327" s="85">
        <v>33</v>
      </c>
      <c r="F3327" s="116" t="s">
        <v>4585</v>
      </c>
      <c r="G3327" s="124">
        <v>43650</v>
      </c>
      <c r="H3327" s="76">
        <v>0</v>
      </c>
      <c r="I3327" s="86"/>
      <c r="J3327" s="108"/>
      <c r="K3327" s="104">
        <v>0</v>
      </c>
    </row>
    <row r="3328" spans="1:11" s="35" customFormat="1" x14ac:dyDescent="0.2">
      <c r="A3328" s="79" t="s">
        <v>4126</v>
      </c>
      <c r="B3328" s="123" t="s">
        <v>4156</v>
      </c>
      <c r="C3328" s="79" t="s">
        <v>299</v>
      </c>
      <c r="D3328" s="89">
        <v>30459415</v>
      </c>
      <c r="E3328" s="85">
        <v>33</v>
      </c>
      <c r="F3328" s="116" t="s">
        <v>4586</v>
      </c>
      <c r="G3328" s="124">
        <v>44763</v>
      </c>
      <c r="H3328" s="76">
        <v>13386</v>
      </c>
      <c r="I3328" s="86"/>
      <c r="J3328" s="108"/>
      <c r="K3328" s="127">
        <v>0.29904161919442396</v>
      </c>
    </row>
    <row r="3329" spans="1:11" s="35" customFormat="1" x14ac:dyDescent="0.2">
      <c r="A3329" s="79" t="s">
        <v>4126</v>
      </c>
      <c r="B3329" s="123" t="s">
        <v>4159</v>
      </c>
      <c r="C3329" s="79" t="s">
        <v>299</v>
      </c>
      <c r="D3329" s="89">
        <v>30459417</v>
      </c>
      <c r="E3329" s="85">
        <v>33</v>
      </c>
      <c r="F3329" s="116" t="s">
        <v>4587</v>
      </c>
      <c r="G3329" s="124">
        <v>42000</v>
      </c>
      <c r="H3329" s="76">
        <v>0</v>
      </c>
      <c r="I3329" s="86"/>
      <c r="J3329" s="108"/>
      <c r="K3329" s="104">
        <v>0</v>
      </c>
    </row>
    <row r="3330" spans="1:11" s="35" customFormat="1" x14ac:dyDescent="0.2">
      <c r="A3330" s="79" t="s">
        <v>4126</v>
      </c>
      <c r="B3330" s="123" t="s">
        <v>4156</v>
      </c>
      <c r="C3330" s="79" t="s">
        <v>299</v>
      </c>
      <c r="D3330" s="89">
        <v>30459419</v>
      </c>
      <c r="E3330" s="85">
        <v>33</v>
      </c>
      <c r="F3330" s="116" t="s">
        <v>4588</v>
      </c>
      <c r="G3330" s="124">
        <v>54619</v>
      </c>
      <c r="H3330" s="76">
        <v>0</v>
      </c>
      <c r="I3330" s="86"/>
      <c r="J3330" s="108"/>
      <c r="K3330" s="104">
        <v>0</v>
      </c>
    </row>
    <row r="3331" spans="1:11" s="35" customFormat="1" x14ac:dyDescent="0.2">
      <c r="A3331" s="79" t="s">
        <v>4126</v>
      </c>
      <c r="B3331" s="123" t="s">
        <v>4159</v>
      </c>
      <c r="C3331" s="79" t="s">
        <v>299</v>
      </c>
      <c r="D3331" s="89">
        <v>30459421</v>
      </c>
      <c r="E3331" s="85">
        <v>33</v>
      </c>
      <c r="F3331" s="116" t="s">
        <v>4589</v>
      </c>
      <c r="G3331" s="124">
        <v>30000</v>
      </c>
      <c r="H3331" s="76">
        <v>0</v>
      </c>
      <c r="I3331" s="86"/>
      <c r="J3331" s="108"/>
      <c r="K3331" s="104">
        <v>0</v>
      </c>
    </row>
    <row r="3332" spans="1:11" s="35" customFormat="1" x14ac:dyDescent="0.2">
      <c r="A3332" s="79" t="s">
        <v>4126</v>
      </c>
      <c r="B3332" s="123" t="s">
        <v>4156</v>
      </c>
      <c r="C3332" s="79" t="s">
        <v>299</v>
      </c>
      <c r="D3332" s="89">
        <v>30459492</v>
      </c>
      <c r="E3332" s="85">
        <v>33</v>
      </c>
      <c r="F3332" s="116" t="s">
        <v>4590</v>
      </c>
      <c r="G3332" s="124">
        <v>21750</v>
      </c>
      <c r="H3332" s="76">
        <v>0</v>
      </c>
      <c r="I3332" s="86"/>
      <c r="J3332" s="108"/>
      <c r="K3332" s="104">
        <v>0</v>
      </c>
    </row>
    <row r="3333" spans="1:11" s="35" customFormat="1" x14ac:dyDescent="0.2">
      <c r="A3333" s="79" t="s">
        <v>4126</v>
      </c>
      <c r="B3333" s="123" t="s">
        <v>4164</v>
      </c>
      <c r="C3333" s="79" t="s">
        <v>299</v>
      </c>
      <c r="D3333" s="89">
        <v>30459501</v>
      </c>
      <c r="E3333" s="85">
        <v>31</v>
      </c>
      <c r="F3333" s="123" t="s">
        <v>4591</v>
      </c>
      <c r="G3333" s="124">
        <v>60287</v>
      </c>
      <c r="H3333" s="124">
        <v>0</v>
      </c>
      <c r="I3333" s="125"/>
      <c r="J3333" s="126"/>
      <c r="K3333" s="104">
        <v>0</v>
      </c>
    </row>
    <row r="3334" spans="1:11" s="35" customFormat="1" x14ac:dyDescent="0.2">
      <c r="A3334" s="79" t="s">
        <v>4126</v>
      </c>
      <c r="B3334" s="123" t="s">
        <v>4139</v>
      </c>
      <c r="C3334" s="79" t="s">
        <v>299</v>
      </c>
      <c r="D3334" s="89">
        <v>30459587</v>
      </c>
      <c r="E3334" s="85">
        <v>33</v>
      </c>
      <c r="F3334" s="116" t="s">
        <v>4592</v>
      </c>
      <c r="G3334" s="124">
        <v>28500</v>
      </c>
      <c r="H3334" s="76">
        <v>5081</v>
      </c>
      <c r="I3334" s="86"/>
      <c r="J3334" s="108"/>
      <c r="K3334" s="127">
        <v>0.98912280701754385</v>
      </c>
    </row>
    <row r="3335" spans="1:11" s="35" customFormat="1" x14ac:dyDescent="0.2">
      <c r="A3335" s="79" t="s">
        <v>4126</v>
      </c>
      <c r="B3335" s="123" t="s">
        <v>4218</v>
      </c>
      <c r="C3335" s="79" t="s">
        <v>299</v>
      </c>
      <c r="D3335" s="89">
        <v>30459941</v>
      </c>
      <c r="E3335" s="85">
        <v>33</v>
      </c>
      <c r="F3335" s="116" t="s">
        <v>4593</v>
      </c>
      <c r="G3335" s="124">
        <v>60000</v>
      </c>
      <c r="H3335" s="76">
        <v>59998</v>
      </c>
      <c r="I3335" s="86"/>
      <c r="J3335" s="108"/>
      <c r="K3335" s="127">
        <v>0.99996666666666667</v>
      </c>
    </row>
    <row r="3336" spans="1:11" s="35" customFormat="1" x14ac:dyDescent="0.2">
      <c r="A3336" s="79" t="s">
        <v>4126</v>
      </c>
      <c r="B3336" s="123" t="s">
        <v>4206</v>
      </c>
      <c r="C3336" s="79" t="s">
        <v>299</v>
      </c>
      <c r="D3336" s="89">
        <v>30459946</v>
      </c>
      <c r="E3336" s="85">
        <v>33</v>
      </c>
      <c r="F3336" s="116" t="s">
        <v>4594</v>
      </c>
      <c r="G3336" s="124">
        <v>9842</v>
      </c>
      <c r="H3336" s="76">
        <v>8856</v>
      </c>
      <c r="I3336" s="86"/>
      <c r="J3336" s="108"/>
      <c r="K3336" s="127">
        <v>0.89981711034342615</v>
      </c>
    </row>
    <row r="3337" spans="1:11" s="35" customFormat="1" x14ac:dyDescent="0.2">
      <c r="A3337" s="79" t="s">
        <v>4126</v>
      </c>
      <c r="B3337" s="123" t="s">
        <v>4136</v>
      </c>
      <c r="C3337" s="79" t="s">
        <v>299</v>
      </c>
      <c r="D3337" s="89">
        <v>30459951</v>
      </c>
      <c r="E3337" s="85">
        <v>33</v>
      </c>
      <c r="F3337" s="116" t="s">
        <v>4595</v>
      </c>
      <c r="G3337" s="124">
        <v>30000</v>
      </c>
      <c r="H3337" s="76">
        <v>28671</v>
      </c>
      <c r="I3337" s="86"/>
      <c r="J3337" s="108"/>
      <c r="K3337" s="127">
        <v>0.95569999999999999</v>
      </c>
    </row>
    <row r="3338" spans="1:11" s="35" customFormat="1" x14ac:dyDescent="0.2">
      <c r="A3338" s="79" t="s">
        <v>4126</v>
      </c>
      <c r="B3338" s="123" t="s">
        <v>4161</v>
      </c>
      <c r="C3338" s="79" t="s">
        <v>299</v>
      </c>
      <c r="D3338" s="89">
        <v>30460040</v>
      </c>
      <c r="E3338" s="85">
        <v>33</v>
      </c>
      <c r="F3338" s="116" t="s">
        <v>4596</v>
      </c>
      <c r="G3338" s="124">
        <v>61999</v>
      </c>
      <c r="H3338" s="76">
        <v>0</v>
      </c>
      <c r="I3338" s="86"/>
      <c r="J3338" s="108"/>
      <c r="K3338" s="104">
        <v>0</v>
      </c>
    </row>
    <row r="3339" spans="1:11" s="35" customFormat="1" x14ac:dyDescent="0.2">
      <c r="A3339" s="79" t="s">
        <v>4126</v>
      </c>
      <c r="B3339" s="123" t="s">
        <v>4161</v>
      </c>
      <c r="C3339" s="79" t="s">
        <v>299</v>
      </c>
      <c r="D3339" s="89">
        <v>30460045</v>
      </c>
      <c r="E3339" s="85">
        <v>33</v>
      </c>
      <c r="F3339" s="116" t="s">
        <v>4597</v>
      </c>
      <c r="G3339" s="124">
        <v>47894</v>
      </c>
      <c r="H3339" s="76">
        <v>0</v>
      </c>
      <c r="I3339" s="86"/>
      <c r="J3339" s="108"/>
      <c r="K3339" s="104">
        <v>0</v>
      </c>
    </row>
    <row r="3340" spans="1:11" s="35" customFormat="1" x14ac:dyDescent="0.2">
      <c r="A3340" s="79" t="s">
        <v>4126</v>
      </c>
      <c r="B3340" s="123" t="s">
        <v>4161</v>
      </c>
      <c r="C3340" s="79" t="s">
        <v>299</v>
      </c>
      <c r="D3340" s="89">
        <v>30460047</v>
      </c>
      <c r="E3340" s="85">
        <v>33</v>
      </c>
      <c r="F3340" s="116" t="s">
        <v>4598</v>
      </c>
      <c r="G3340" s="124">
        <v>82669</v>
      </c>
      <c r="H3340" s="76">
        <v>78573</v>
      </c>
      <c r="I3340" s="86"/>
      <c r="J3340" s="108"/>
      <c r="K3340" s="127">
        <v>0.95045301140693605</v>
      </c>
    </row>
    <row r="3341" spans="1:11" s="35" customFormat="1" x14ac:dyDescent="0.2">
      <c r="A3341" s="79" t="s">
        <v>4126</v>
      </c>
      <c r="B3341" s="123" t="s">
        <v>4161</v>
      </c>
      <c r="C3341" s="79" t="s">
        <v>299</v>
      </c>
      <c r="D3341" s="89">
        <v>30460049</v>
      </c>
      <c r="E3341" s="85">
        <v>33</v>
      </c>
      <c r="F3341" s="116" t="s">
        <v>4599</v>
      </c>
      <c r="G3341" s="124">
        <v>62331</v>
      </c>
      <c r="H3341" s="76">
        <v>59151</v>
      </c>
      <c r="I3341" s="86"/>
      <c r="J3341" s="108"/>
      <c r="K3341" s="127">
        <v>0.94898204745632186</v>
      </c>
    </row>
    <row r="3342" spans="1:11" s="35" customFormat="1" x14ac:dyDescent="0.2">
      <c r="A3342" s="79" t="s">
        <v>4126</v>
      </c>
      <c r="B3342" s="123" t="s">
        <v>4191</v>
      </c>
      <c r="C3342" s="79" t="s">
        <v>299</v>
      </c>
      <c r="D3342" s="89">
        <v>30460103</v>
      </c>
      <c r="E3342" s="85">
        <v>33</v>
      </c>
      <c r="F3342" s="116" t="s">
        <v>4600</v>
      </c>
      <c r="G3342" s="124">
        <v>19886</v>
      </c>
      <c r="H3342" s="76">
        <v>8072</v>
      </c>
      <c r="I3342" s="86"/>
      <c r="J3342" s="108"/>
      <c r="K3342" s="127">
        <v>0.40591370813637734</v>
      </c>
    </row>
    <row r="3343" spans="1:11" s="35" customFormat="1" x14ac:dyDescent="0.2">
      <c r="A3343" s="79" t="s">
        <v>4126</v>
      </c>
      <c r="B3343" s="123" t="s">
        <v>4204</v>
      </c>
      <c r="C3343" s="79" t="s">
        <v>299</v>
      </c>
      <c r="D3343" s="89">
        <v>30460852</v>
      </c>
      <c r="E3343" s="85">
        <v>33</v>
      </c>
      <c r="F3343" s="116" t="s">
        <v>4601</v>
      </c>
      <c r="G3343" s="124">
        <v>34997</v>
      </c>
      <c r="H3343" s="76">
        <v>28990</v>
      </c>
      <c r="I3343" s="86"/>
      <c r="J3343" s="108"/>
      <c r="K3343" s="127">
        <v>0.82835671628996776</v>
      </c>
    </row>
    <row r="3344" spans="1:11" s="35" customFormat="1" x14ac:dyDescent="0.2">
      <c r="A3344" s="79" t="s">
        <v>4126</v>
      </c>
      <c r="B3344" s="123" t="s">
        <v>4218</v>
      </c>
      <c r="C3344" s="79" t="s">
        <v>299</v>
      </c>
      <c r="D3344" s="89">
        <v>30460858</v>
      </c>
      <c r="E3344" s="85">
        <v>33</v>
      </c>
      <c r="F3344" s="116" t="s">
        <v>4602</v>
      </c>
      <c r="G3344" s="124">
        <v>46800</v>
      </c>
      <c r="H3344" s="76">
        <v>11471</v>
      </c>
      <c r="I3344" s="86"/>
      <c r="J3344" s="108"/>
      <c r="K3344" s="127">
        <v>0.2451068376068376</v>
      </c>
    </row>
    <row r="3345" spans="1:11" s="35" customFormat="1" x14ac:dyDescent="0.2">
      <c r="A3345" s="79" t="s">
        <v>4126</v>
      </c>
      <c r="B3345" s="123" t="s">
        <v>4206</v>
      </c>
      <c r="C3345" s="79" t="s">
        <v>299</v>
      </c>
      <c r="D3345" s="89">
        <v>30461025</v>
      </c>
      <c r="E3345" s="85">
        <v>33</v>
      </c>
      <c r="F3345" s="116" t="s">
        <v>4603</v>
      </c>
      <c r="G3345" s="124">
        <v>30036</v>
      </c>
      <c r="H3345" s="76">
        <v>30000</v>
      </c>
      <c r="I3345" s="86"/>
      <c r="J3345" s="108"/>
      <c r="K3345" s="127">
        <v>0.99880143827407109</v>
      </c>
    </row>
    <row r="3346" spans="1:11" s="35" customFormat="1" x14ac:dyDescent="0.2">
      <c r="A3346" s="79" t="s">
        <v>4126</v>
      </c>
      <c r="B3346" s="123" t="s">
        <v>4206</v>
      </c>
      <c r="C3346" s="79" t="s">
        <v>299</v>
      </c>
      <c r="D3346" s="89">
        <v>30461074</v>
      </c>
      <c r="E3346" s="85">
        <v>33</v>
      </c>
      <c r="F3346" s="116" t="s">
        <v>4604</v>
      </c>
      <c r="G3346" s="124">
        <v>19675</v>
      </c>
      <c r="H3346" s="76">
        <v>0</v>
      </c>
      <c r="I3346" s="86"/>
      <c r="J3346" s="108"/>
      <c r="K3346" s="104">
        <v>0</v>
      </c>
    </row>
    <row r="3347" spans="1:11" s="35" customFormat="1" x14ac:dyDescent="0.2">
      <c r="A3347" s="79" t="s">
        <v>4126</v>
      </c>
      <c r="B3347" s="123" t="s">
        <v>4206</v>
      </c>
      <c r="C3347" s="79" t="s">
        <v>299</v>
      </c>
      <c r="D3347" s="89">
        <v>30461223</v>
      </c>
      <c r="E3347" s="85">
        <v>33</v>
      </c>
      <c r="F3347" s="116" t="s">
        <v>4605</v>
      </c>
      <c r="G3347" s="124">
        <v>34156</v>
      </c>
      <c r="H3347" s="76">
        <v>27323</v>
      </c>
      <c r="I3347" s="86"/>
      <c r="J3347" s="108"/>
      <c r="K3347" s="127">
        <v>0.79994730062068153</v>
      </c>
    </row>
    <row r="3348" spans="1:11" s="35" customFormat="1" x14ac:dyDescent="0.2">
      <c r="A3348" s="79" t="s">
        <v>4126</v>
      </c>
      <c r="B3348" s="123" t="s">
        <v>4218</v>
      </c>
      <c r="C3348" s="79" t="s">
        <v>299</v>
      </c>
      <c r="D3348" s="89">
        <v>30461290</v>
      </c>
      <c r="E3348" s="85">
        <v>33</v>
      </c>
      <c r="F3348" s="116" t="s">
        <v>4606</v>
      </c>
      <c r="G3348" s="124">
        <v>21353</v>
      </c>
      <c r="H3348" s="76">
        <v>21166</v>
      </c>
      <c r="I3348" s="86"/>
      <c r="J3348" s="108"/>
      <c r="K3348" s="127">
        <v>0.99124244836791087</v>
      </c>
    </row>
    <row r="3349" spans="1:11" s="35" customFormat="1" x14ac:dyDescent="0.2">
      <c r="A3349" s="79" t="s">
        <v>4126</v>
      </c>
      <c r="B3349" s="123" t="s">
        <v>4275</v>
      </c>
      <c r="C3349" s="79" t="s">
        <v>299</v>
      </c>
      <c r="D3349" s="89">
        <v>30461292</v>
      </c>
      <c r="E3349" s="85">
        <v>33</v>
      </c>
      <c r="F3349" s="116" t="s">
        <v>4607</v>
      </c>
      <c r="G3349" s="124">
        <v>30000</v>
      </c>
      <c r="H3349" s="76">
        <v>0</v>
      </c>
      <c r="I3349" s="86"/>
      <c r="J3349" s="108"/>
      <c r="K3349" s="104">
        <v>0</v>
      </c>
    </row>
    <row r="3350" spans="1:11" s="35" customFormat="1" x14ac:dyDescent="0.2">
      <c r="A3350" s="79" t="s">
        <v>4126</v>
      </c>
      <c r="B3350" s="123" t="s">
        <v>4206</v>
      </c>
      <c r="C3350" s="79" t="s">
        <v>299</v>
      </c>
      <c r="D3350" s="89">
        <v>30462110</v>
      </c>
      <c r="E3350" s="85">
        <v>33</v>
      </c>
      <c r="F3350" s="123" t="s">
        <v>4608</v>
      </c>
      <c r="G3350" s="124">
        <v>46017</v>
      </c>
      <c r="H3350" s="124">
        <v>21088</v>
      </c>
      <c r="I3350" s="125"/>
      <c r="J3350" s="126"/>
      <c r="K3350" s="127">
        <v>0.45826542364778233</v>
      </c>
    </row>
    <row r="3351" spans="1:11" s="35" customFormat="1" x14ac:dyDescent="0.2">
      <c r="A3351" s="79" t="s">
        <v>4126</v>
      </c>
      <c r="B3351" s="75" t="s">
        <v>114</v>
      </c>
      <c r="C3351" s="79" t="s">
        <v>299</v>
      </c>
      <c r="D3351" s="89">
        <v>30462406</v>
      </c>
      <c r="E3351" s="85">
        <v>33</v>
      </c>
      <c r="F3351" s="123" t="s">
        <v>4609</v>
      </c>
      <c r="G3351" s="124">
        <v>643012</v>
      </c>
      <c r="H3351" s="124">
        <v>623012</v>
      </c>
      <c r="I3351" s="125"/>
      <c r="J3351" s="126"/>
      <c r="K3351" s="127">
        <v>1</v>
      </c>
    </row>
    <row r="3352" spans="1:11" s="35" customFormat="1" x14ac:dyDescent="0.2">
      <c r="A3352" s="79" t="s">
        <v>4126</v>
      </c>
      <c r="B3352" s="123" t="s">
        <v>4257</v>
      </c>
      <c r="C3352" s="79" t="s">
        <v>299</v>
      </c>
      <c r="D3352" s="89">
        <v>30462787</v>
      </c>
      <c r="E3352" s="85">
        <v>33</v>
      </c>
      <c r="F3352" s="123" t="s">
        <v>4610</v>
      </c>
      <c r="G3352" s="124">
        <v>80000</v>
      </c>
      <c r="H3352" s="124">
        <v>38186</v>
      </c>
      <c r="I3352" s="125"/>
      <c r="J3352" s="126"/>
      <c r="K3352" s="127">
        <v>0.477325</v>
      </c>
    </row>
    <row r="3353" spans="1:11" s="35" customFormat="1" x14ac:dyDescent="0.2">
      <c r="A3353" s="79" t="s">
        <v>4126</v>
      </c>
      <c r="B3353" s="123" t="s">
        <v>4204</v>
      </c>
      <c r="C3353" s="79" t="s">
        <v>299</v>
      </c>
      <c r="D3353" s="89">
        <v>30462807</v>
      </c>
      <c r="E3353" s="85">
        <v>33</v>
      </c>
      <c r="F3353" s="116" t="s">
        <v>4611</v>
      </c>
      <c r="G3353" s="124">
        <v>79685</v>
      </c>
      <c r="H3353" s="76">
        <v>0</v>
      </c>
      <c r="I3353" s="86"/>
      <c r="J3353" s="108"/>
      <c r="K3353" s="104">
        <v>0</v>
      </c>
    </row>
    <row r="3354" spans="1:11" s="35" customFormat="1" x14ac:dyDescent="0.2">
      <c r="A3354" s="79" t="s">
        <v>4126</v>
      </c>
      <c r="B3354" s="123" t="s">
        <v>4224</v>
      </c>
      <c r="C3354" s="79" t="s">
        <v>299</v>
      </c>
      <c r="D3354" s="89">
        <v>30462812</v>
      </c>
      <c r="E3354" s="85">
        <v>33</v>
      </c>
      <c r="F3354" s="116" t="s">
        <v>4612</v>
      </c>
      <c r="G3354" s="124">
        <v>63711</v>
      </c>
      <c r="H3354" s="76">
        <v>63711</v>
      </c>
      <c r="I3354" s="86"/>
      <c r="J3354" s="108"/>
      <c r="K3354" s="127">
        <v>1</v>
      </c>
    </row>
    <row r="3355" spans="1:11" s="35" customFormat="1" x14ac:dyDescent="0.2">
      <c r="A3355" s="79" t="s">
        <v>4126</v>
      </c>
      <c r="B3355" s="123" t="s">
        <v>4224</v>
      </c>
      <c r="C3355" s="79" t="s">
        <v>299</v>
      </c>
      <c r="D3355" s="89">
        <v>30462816</v>
      </c>
      <c r="E3355" s="85">
        <v>33</v>
      </c>
      <c r="F3355" s="123" t="s">
        <v>4613</v>
      </c>
      <c r="G3355" s="124">
        <v>2750</v>
      </c>
      <c r="H3355" s="124">
        <v>2750</v>
      </c>
      <c r="I3355" s="125"/>
      <c r="J3355" s="126"/>
      <c r="K3355" s="127">
        <v>1</v>
      </c>
    </row>
    <row r="3356" spans="1:11" s="35" customFormat="1" x14ac:dyDescent="0.2">
      <c r="A3356" s="79" t="s">
        <v>4126</v>
      </c>
      <c r="B3356" s="123" t="s">
        <v>4224</v>
      </c>
      <c r="C3356" s="79" t="s">
        <v>299</v>
      </c>
      <c r="D3356" s="89">
        <v>30462930</v>
      </c>
      <c r="E3356" s="85">
        <v>33</v>
      </c>
      <c r="F3356" s="123" t="s">
        <v>4614</v>
      </c>
      <c r="G3356" s="124">
        <v>26400</v>
      </c>
      <c r="H3356" s="124">
        <v>0</v>
      </c>
      <c r="I3356" s="125"/>
      <c r="J3356" s="126"/>
      <c r="K3356" s="104">
        <v>0</v>
      </c>
    </row>
    <row r="3357" spans="1:11" s="35" customFormat="1" x14ac:dyDescent="0.2">
      <c r="A3357" s="79" t="s">
        <v>4126</v>
      </c>
      <c r="B3357" s="123" t="s">
        <v>4224</v>
      </c>
      <c r="C3357" s="79" t="s">
        <v>299</v>
      </c>
      <c r="D3357" s="89">
        <v>30462935</v>
      </c>
      <c r="E3357" s="85">
        <v>33</v>
      </c>
      <c r="F3357" s="123" t="s">
        <v>4615</v>
      </c>
      <c r="G3357" s="124">
        <v>23000</v>
      </c>
      <c r="H3357" s="124">
        <v>0</v>
      </c>
      <c r="I3357" s="125"/>
      <c r="J3357" s="126"/>
      <c r="K3357" s="104">
        <v>0</v>
      </c>
    </row>
    <row r="3358" spans="1:11" s="35" customFormat="1" x14ac:dyDescent="0.2">
      <c r="A3358" s="79" t="s">
        <v>4126</v>
      </c>
      <c r="B3358" s="123" t="s">
        <v>4224</v>
      </c>
      <c r="C3358" s="79" t="s">
        <v>299</v>
      </c>
      <c r="D3358" s="89">
        <v>30462954</v>
      </c>
      <c r="E3358" s="85">
        <v>33</v>
      </c>
      <c r="F3358" s="123" t="s">
        <v>4616</v>
      </c>
      <c r="G3358" s="124">
        <v>22453</v>
      </c>
      <c r="H3358" s="124">
        <v>0</v>
      </c>
      <c r="I3358" s="125"/>
      <c r="J3358" s="126"/>
      <c r="K3358" s="104">
        <v>0</v>
      </c>
    </row>
    <row r="3359" spans="1:11" s="35" customFormat="1" x14ac:dyDescent="0.2">
      <c r="A3359" s="79" t="s">
        <v>4126</v>
      </c>
      <c r="B3359" s="123" t="s">
        <v>4224</v>
      </c>
      <c r="C3359" s="79" t="s">
        <v>299</v>
      </c>
      <c r="D3359" s="89">
        <v>30462957</v>
      </c>
      <c r="E3359" s="85">
        <v>33</v>
      </c>
      <c r="F3359" s="123" t="s">
        <v>4617</v>
      </c>
      <c r="G3359" s="124">
        <v>14000</v>
      </c>
      <c r="H3359" s="124">
        <v>0</v>
      </c>
      <c r="I3359" s="125"/>
      <c r="J3359" s="126"/>
      <c r="K3359" s="104">
        <v>0</v>
      </c>
    </row>
    <row r="3360" spans="1:11" s="35" customFormat="1" x14ac:dyDescent="0.2">
      <c r="A3360" s="79" t="s">
        <v>4126</v>
      </c>
      <c r="B3360" s="123" t="s">
        <v>4224</v>
      </c>
      <c r="C3360" s="79" t="s">
        <v>299</v>
      </c>
      <c r="D3360" s="89">
        <v>30462959</v>
      </c>
      <c r="E3360" s="85">
        <v>33</v>
      </c>
      <c r="F3360" s="123" t="s">
        <v>4618</v>
      </c>
      <c r="G3360" s="124">
        <v>21000</v>
      </c>
      <c r="H3360" s="124">
        <v>0</v>
      </c>
      <c r="I3360" s="125"/>
      <c r="J3360" s="126"/>
      <c r="K3360" s="104">
        <v>0</v>
      </c>
    </row>
    <row r="3361" spans="1:11" s="35" customFormat="1" x14ac:dyDescent="0.2">
      <c r="A3361" s="79" t="s">
        <v>4126</v>
      </c>
      <c r="B3361" s="123" t="s">
        <v>4186</v>
      </c>
      <c r="C3361" s="79" t="s">
        <v>299</v>
      </c>
      <c r="D3361" s="89">
        <v>30463150</v>
      </c>
      <c r="E3361" s="85">
        <v>33</v>
      </c>
      <c r="F3361" s="123" t="s">
        <v>4619</v>
      </c>
      <c r="G3361" s="124">
        <v>23000</v>
      </c>
      <c r="H3361" s="124">
        <v>16866</v>
      </c>
      <c r="I3361" s="125"/>
      <c r="J3361" s="126"/>
      <c r="K3361" s="127">
        <v>0.733304347826087</v>
      </c>
    </row>
    <row r="3362" spans="1:11" s="35" customFormat="1" x14ac:dyDescent="0.2">
      <c r="A3362" s="79" t="s">
        <v>4126</v>
      </c>
      <c r="B3362" s="123" t="s">
        <v>4218</v>
      </c>
      <c r="C3362" s="79" t="s">
        <v>299</v>
      </c>
      <c r="D3362" s="89">
        <v>30463152</v>
      </c>
      <c r="E3362" s="85">
        <v>33</v>
      </c>
      <c r="F3362" s="123" t="s">
        <v>4620</v>
      </c>
      <c r="G3362" s="124">
        <v>89910</v>
      </c>
      <c r="H3362" s="124">
        <v>51238</v>
      </c>
      <c r="I3362" s="125"/>
      <c r="J3362" s="126"/>
      <c r="K3362" s="127">
        <v>0.5698809921032143</v>
      </c>
    </row>
    <row r="3363" spans="1:11" s="35" customFormat="1" x14ac:dyDescent="0.2">
      <c r="A3363" s="79" t="s">
        <v>4126</v>
      </c>
      <c r="B3363" s="75" t="s">
        <v>114</v>
      </c>
      <c r="C3363" s="79" t="s">
        <v>299</v>
      </c>
      <c r="D3363" s="89">
        <v>30463194</v>
      </c>
      <c r="E3363" s="85">
        <v>33</v>
      </c>
      <c r="F3363" s="123" t="s">
        <v>4621</v>
      </c>
      <c r="G3363" s="124">
        <v>824250</v>
      </c>
      <c r="H3363" s="124">
        <v>0</v>
      </c>
      <c r="I3363" s="125"/>
      <c r="J3363" s="126"/>
      <c r="K3363" s="127">
        <v>0.58234758871701542</v>
      </c>
    </row>
    <row r="3364" spans="1:11" s="35" customFormat="1" x14ac:dyDescent="0.2">
      <c r="A3364" s="79" t="s">
        <v>4126</v>
      </c>
      <c r="B3364" s="123" t="s">
        <v>4154</v>
      </c>
      <c r="C3364" s="79" t="s">
        <v>299</v>
      </c>
      <c r="D3364" s="89">
        <v>30463278</v>
      </c>
      <c r="E3364" s="85">
        <v>33</v>
      </c>
      <c r="F3364" s="123" t="s">
        <v>4622</v>
      </c>
      <c r="G3364" s="124">
        <v>26500</v>
      </c>
      <c r="H3364" s="124">
        <v>0</v>
      </c>
      <c r="I3364" s="125"/>
      <c r="J3364" s="126"/>
      <c r="K3364" s="104">
        <v>0</v>
      </c>
    </row>
    <row r="3365" spans="1:11" s="35" customFormat="1" x14ac:dyDescent="0.2">
      <c r="A3365" s="79" t="s">
        <v>4126</v>
      </c>
      <c r="B3365" s="75" t="s">
        <v>114</v>
      </c>
      <c r="C3365" s="79" t="s">
        <v>299</v>
      </c>
      <c r="D3365" s="89">
        <v>30463296</v>
      </c>
      <c r="E3365" s="85">
        <v>33</v>
      </c>
      <c r="F3365" s="123" t="s">
        <v>4623</v>
      </c>
      <c r="G3365" s="124">
        <v>308000</v>
      </c>
      <c r="H3365" s="124">
        <v>0</v>
      </c>
      <c r="I3365" s="125"/>
      <c r="J3365" s="126"/>
      <c r="K3365" s="127">
        <v>0.7142857142857143</v>
      </c>
    </row>
    <row r="3366" spans="1:11" s="35" customFormat="1" x14ac:dyDescent="0.2">
      <c r="A3366" s="79" t="s">
        <v>4126</v>
      </c>
      <c r="B3366" s="123" t="s">
        <v>4143</v>
      </c>
      <c r="C3366" s="79" t="s">
        <v>299</v>
      </c>
      <c r="D3366" s="89">
        <v>30463376</v>
      </c>
      <c r="E3366" s="85">
        <v>33</v>
      </c>
      <c r="F3366" s="123" t="s">
        <v>4624</v>
      </c>
      <c r="G3366" s="124">
        <v>52432</v>
      </c>
      <c r="H3366" s="124">
        <v>47618</v>
      </c>
      <c r="I3366" s="125"/>
      <c r="J3366" s="126"/>
      <c r="K3366" s="127">
        <v>0.9081858407079646</v>
      </c>
    </row>
    <row r="3367" spans="1:11" s="35" customFormat="1" x14ac:dyDescent="0.2">
      <c r="A3367" s="79" t="s">
        <v>4126</v>
      </c>
      <c r="B3367" s="123" t="s">
        <v>4338</v>
      </c>
      <c r="C3367" s="79" t="s">
        <v>299</v>
      </c>
      <c r="D3367" s="89">
        <v>30463392</v>
      </c>
      <c r="E3367" s="85">
        <v>33</v>
      </c>
      <c r="F3367" s="123" t="s">
        <v>4625</v>
      </c>
      <c r="G3367" s="124">
        <v>25000</v>
      </c>
      <c r="H3367" s="124">
        <v>17475</v>
      </c>
      <c r="I3367" s="125"/>
      <c r="J3367" s="126"/>
      <c r="K3367" s="127">
        <v>1</v>
      </c>
    </row>
    <row r="3368" spans="1:11" s="35" customFormat="1" x14ac:dyDescent="0.2">
      <c r="A3368" s="79" t="s">
        <v>4126</v>
      </c>
      <c r="B3368" s="123" t="s">
        <v>4139</v>
      </c>
      <c r="C3368" s="79" t="s">
        <v>299</v>
      </c>
      <c r="D3368" s="89">
        <v>30463408</v>
      </c>
      <c r="E3368" s="85">
        <v>33</v>
      </c>
      <c r="F3368" s="123" t="s">
        <v>4626</v>
      </c>
      <c r="G3368" s="124">
        <v>68020</v>
      </c>
      <c r="H3368" s="124">
        <v>0</v>
      </c>
      <c r="I3368" s="125"/>
      <c r="J3368" s="126"/>
      <c r="K3368" s="104">
        <v>0</v>
      </c>
    </row>
    <row r="3369" spans="1:11" s="35" customFormat="1" x14ac:dyDescent="0.2">
      <c r="A3369" s="79" t="s">
        <v>4126</v>
      </c>
      <c r="B3369" s="123" t="s">
        <v>4201</v>
      </c>
      <c r="C3369" s="79" t="s">
        <v>299</v>
      </c>
      <c r="D3369" s="89">
        <v>30463522</v>
      </c>
      <c r="E3369" s="85">
        <v>33</v>
      </c>
      <c r="F3369" s="123" t="s">
        <v>4627</v>
      </c>
      <c r="G3369" s="124">
        <v>50500</v>
      </c>
      <c r="H3369" s="124">
        <v>22023</v>
      </c>
      <c r="I3369" s="125"/>
      <c r="J3369" s="126"/>
      <c r="K3369" s="127">
        <v>0.90273267326732676</v>
      </c>
    </row>
    <row r="3370" spans="1:11" s="35" customFormat="1" x14ac:dyDescent="0.2">
      <c r="A3370" s="79" t="s">
        <v>4126</v>
      </c>
      <c r="B3370" s="75" t="s">
        <v>114</v>
      </c>
      <c r="C3370" s="79" t="s">
        <v>299</v>
      </c>
      <c r="D3370" s="89">
        <v>30463574</v>
      </c>
      <c r="E3370" s="85">
        <v>33</v>
      </c>
      <c r="F3370" s="123" t="s">
        <v>4628</v>
      </c>
      <c r="G3370" s="124">
        <v>81657</v>
      </c>
      <c r="H3370" s="124">
        <v>0</v>
      </c>
      <c r="I3370" s="125"/>
      <c r="J3370" s="126"/>
      <c r="K3370" s="104">
        <v>0</v>
      </c>
    </row>
    <row r="3371" spans="1:11" s="35" customFormat="1" x14ac:dyDescent="0.2">
      <c r="A3371" s="79" t="s">
        <v>4126</v>
      </c>
      <c r="B3371" s="123" t="s">
        <v>4143</v>
      </c>
      <c r="C3371" s="79" t="s">
        <v>299</v>
      </c>
      <c r="D3371" s="89">
        <v>30463793</v>
      </c>
      <c r="E3371" s="85">
        <v>33</v>
      </c>
      <c r="F3371" s="123" t="s">
        <v>4629</v>
      </c>
      <c r="G3371" s="124">
        <v>30884</v>
      </c>
      <c r="H3371" s="124">
        <v>28531</v>
      </c>
      <c r="I3371" s="125"/>
      <c r="J3371" s="126"/>
      <c r="K3371" s="127">
        <v>0.92381168242455636</v>
      </c>
    </row>
    <row r="3372" spans="1:11" s="35" customFormat="1" x14ac:dyDescent="0.2">
      <c r="A3372" s="79" t="s">
        <v>4126</v>
      </c>
      <c r="B3372" s="123" t="s">
        <v>4204</v>
      </c>
      <c r="C3372" s="79" t="s">
        <v>299</v>
      </c>
      <c r="D3372" s="89">
        <v>30463794</v>
      </c>
      <c r="E3372" s="85">
        <v>33</v>
      </c>
      <c r="F3372" s="123" t="s">
        <v>4630</v>
      </c>
      <c r="G3372" s="124">
        <v>17995</v>
      </c>
      <c r="H3372" s="124">
        <v>15708</v>
      </c>
      <c r="I3372" s="125"/>
      <c r="J3372" s="126"/>
      <c r="K3372" s="127">
        <v>0.87290914142817444</v>
      </c>
    </row>
    <row r="3373" spans="1:11" s="35" customFormat="1" x14ac:dyDescent="0.2">
      <c r="A3373" s="79" t="s">
        <v>4126</v>
      </c>
      <c r="B3373" s="123" t="s">
        <v>4141</v>
      </c>
      <c r="C3373" s="79" t="s">
        <v>299</v>
      </c>
      <c r="D3373" s="89">
        <v>30463797</v>
      </c>
      <c r="E3373" s="85">
        <v>33</v>
      </c>
      <c r="F3373" s="123" t="s">
        <v>4631</v>
      </c>
      <c r="G3373" s="124">
        <v>48769</v>
      </c>
      <c r="H3373" s="124">
        <v>48768</v>
      </c>
      <c r="I3373" s="125"/>
      <c r="J3373" s="126"/>
      <c r="K3373" s="127">
        <v>0.99997949517111284</v>
      </c>
    </row>
    <row r="3374" spans="1:11" s="35" customFormat="1" x14ac:dyDescent="0.2">
      <c r="A3374" s="79" t="s">
        <v>4126</v>
      </c>
      <c r="B3374" s="123" t="s">
        <v>4133</v>
      </c>
      <c r="C3374" s="79" t="s">
        <v>299</v>
      </c>
      <c r="D3374" s="89">
        <v>30463993</v>
      </c>
      <c r="E3374" s="85">
        <v>31</v>
      </c>
      <c r="F3374" s="123" t="s">
        <v>4632</v>
      </c>
      <c r="G3374" s="124">
        <v>97823</v>
      </c>
      <c r="H3374" s="124">
        <v>96500</v>
      </c>
      <c r="I3374" s="125"/>
      <c r="J3374" s="126"/>
      <c r="K3374" s="127">
        <v>0.98647557322919965</v>
      </c>
    </row>
    <row r="3375" spans="1:11" s="35" customFormat="1" x14ac:dyDescent="0.2">
      <c r="A3375" s="79" t="s">
        <v>4126</v>
      </c>
      <c r="B3375" s="117" t="s">
        <v>4204</v>
      </c>
      <c r="C3375" s="79" t="s">
        <v>299</v>
      </c>
      <c r="D3375" s="89">
        <v>30464096</v>
      </c>
      <c r="E3375" s="85">
        <v>31</v>
      </c>
      <c r="F3375" s="116" t="s">
        <v>4633</v>
      </c>
      <c r="G3375" s="124">
        <v>634875</v>
      </c>
      <c r="H3375" s="76">
        <v>1884</v>
      </c>
      <c r="I3375" s="86"/>
      <c r="J3375" s="108"/>
      <c r="K3375" s="104">
        <v>0</v>
      </c>
    </row>
    <row r="3376" spans="1:11" s="35" customFormat="1" x14ac:dyDescent="0.2">
      <c r="A3376" s="79" t="s">
        <v>4126</v>
      </c>
      <c r="B3376" s="123" t="s">
        <v>4136</v>
      </c>
      <c r="C3376" s="79" t="s">
        <v>299</v>
      </c>
      <c r="D3376" s="89">
        <v>30464196</v>
      </c>
      <c r="E3376" s="85">
        <v>33</v>
      </c>
      <c r="F3376" s="123" t="s">
        <v>4634</v>
      </c>
      <c r="G3376" s="124">
        <v>35000</v>
      </c>
      <c r="H3376" s="124">
        <v>0</v>
      </c>
      <c r="I3376" s="125"/>
      <c r="J3376" s="126"/>
      <c r="K3376" s="104">
        <v>0</v>
      </c>
    </row>
    <row r="3377" spans="1:11" s="35" customFormat="1" x14ac:dyDescent="0.2">
      <c r="A3377" s="79" t="s">
        <v>4126</v>
      </c>
      <c r="B3377" s="123" t="s">
        <v>4127</v>
      </c>
      <c r="C3377" s="79" t="s">
        <v>299</v>
      </c>
      <c r="D3377" s="89">
        <v>30464584</v>
      </c>
      <c r="E3377" s="85">
        <v>33</v>
      </c>
      <c r="F3377" s="123" t="s">
        <v>4635</v>
      </c>
      <c r="G3377" s="124">
        <v>13000</v>
      </c>
      <c r="H3377" s="124">
        <v>9577</v>
      </c>
      <c r="I3377" s="125"/>
      <c r="J3377" s="126"/>
      <c r="K3377" s="127">
        <v>0.73669230769230765</v>
      </c>
    </row>
    <row r="3378" spans="1:11" s="35" customFormat="1" x14ac:dyDescent="0.2">
      <c r="A3378" s="79" t="s">
        <v>4126</v>
      </c>
      <c r="B3378" s="123" t="s">
        <v>4159</v>
      </c>
      <c r="C3378" s="79" t="s">
        <v>299</v>
      </c>
      <c r="D3378" s="89">
        <v>30464836</v>
      </c>
      <c r="E3378" s="85">
        <v>33</v>
      </c>
      <c r="F3378" s="116" t="s">
        <v>4636</v>
      </c>
      <c r="G3378" s="124">
        <v>89000</v>
      </c>
      <c r="H3378" s="76">
        <v>0</v>
      </c>
      <c r="I3378" s="86"/>
      <c r="J3378" s="108"/>
      <c r="K3378" s="104">
        <v>0</v>
      </c>
    </row>
    <row r="3379" spans="1:11" s="35" customFormat="1" x14ac:dyDescent="0.2">
      <c r="A3379" s="79" t="s">
        <v>4126</v>
      </c>
      <c r="B3379" s="123" t="s">
        <v>4143</v>
      </c>
      <c r="C3379" s="79" t="s">
        <v>299</v>
      </c>
      <c r="D3379" s="89">
        <v>30464884</v>
      </c>
      <c r="E3379" s="85">
        <v>33</v>
      </c>
      <c r="F3379" s="116" t="s">
        <v>4637</v>
      </c>
      <c r="G3379" s="124">
        <v>22566</v>
      </c>
      <c r="H3379" s="76">
        <v>21309</v>
      </c>
      <c r="I3379" s="86"/>
      <c r="J3379" s="108"/>
      <c r="K3379" s="127">
        <v>0.94429672959319333</v>
      </c>
    </row>
    <row r="3380" spans="1:11" s="35" customFormat="1" x14ac:dyDescent="0.2">
      <c r="A3380" s="79" t="s">
        <v>4126</v>
      </c>
      <c r="B3380" s="123" t="s">
        <v>4141</v>
      </c>
      <c r="C3380" s="79" t="s">
        <v>299</v>
      </c>
      <c r="D3380" s="89">
        <v>30464942</v>
      </c>
      <c r="E3380" s="85">
        <v>33</v>
      </c>
      <c r="F3380" s="116" t="s">
        <v>4638</v>
      </c>
      <c r="G3380" s="124">
        <v>45600</v>
      </c>
      <c r="H3380" s="76">
        <v>39851</v>
      </c>
      <c r="I3380" s="86"/>
      <c r="J3380" s="108"/>
      <c r="K3380" s="127">
        <v>0.87392543859649119</v>
      </c>
    </row>
    <row r="3381" spans="1:11" s="35" customFormat="1" x14ac:dyDescent="0.2">
      <c r="A3381" s="79" t="s">
        <v>4126</v>
      </c>
      <c r="B3381" s="123" t="s">
        <v>4159</v>
      </c>
      <c r="C3381" s="79" t="s">
        <v>299</v>
      </c>
      <c r="D3381" s="89">
        <v>30465050</v>
      </c>
      <c r="E3381" s="85">
        <v>33</v>
      </c>
      <c r="F3381" s="116" t="s">
        <v>4639</v>
      </c>
      <c r="G3381" s="124">
        <v>89000</v>
      </c>
      <c r="H3381" s="76">
        <v>0</v>
      </c>
      <c r="I3381" s="86"/>
      <c r="J3381" s="108"/>
      <c r="K3381" s="104">
        <v>0</v>
      </c>
    </row>
    <row r="3382" spans="1:11" s="35" customFormat="1" x14ac:dyDescent="0.2">
      <c r="A3382" s="79" t="s">
        <v>4126</v>
      </c>
      <c r="B3382" s="123" t="s">
        <v>4218</v>
      </c>
      <c r="C3382" s="79" t="s">
        <v>299</v>
      </c>
      <c r="D3382" s="89">
        <v>30465133</v>
      </c>
      <c r="E3382" s="85">
        <v>33</v>
      </c>
      <c r="F3382" s="116" t="s">
        <v>4640</v>
      </c>
      <c r="G3382" s="124">
        <v>26935</v>
      </c>
      <c r="H3382" s="76">
        <v>0</v>
      </c>
      <c r="I3382" s="86"/>
      <c r="J3382" s="108"/>
      <c r="K3382" s="104">
        <v>0</v>
      </c>
    </row>
    <row r="3383" spans="1:11" s="35" customFormat="1" x14ac:dyDescent="0.2">
      <c r="A3383" s="79" t="s">
        <v>4126</v>
      </c>
      <c r="B3383" s="123" t="s">
        <v>4143</v>
      </c>
      <c r="C3383" s="79" t="s">
        <v>299</v>
      </c>
      <c r="D3383" s="89">
        <v>30465162</v>
      </c>
      <c r="E3383" s="85">
        <v>33</v>
      </c>
      <c r="F3383" s="116" t="s">
        <v>4641</v>
      </c>
      <c r="G3383" s="124">
        <v>41430</v>
      </c>
      <c r="H3383" s="76">
        <v>0</v>
      </c>
      <c r="I3383" s="86"/>
      <c r="J3383" s="108"/>
      <c r="K3383" s="104">
        <v>0</v>
      </c>
    </row>
    <row r="3384" spans="1:11" s="35" customFormat="1" x14ac:dyDescent="0.2">
      <c r="A3384" s="79" t="s">
        <v>4126</v>
      </c>
      <c r="B3384" s="123" t="s">
        <v>4164</v>
      </c>
      <c r="C3384" s="79" t="s">
        <v>299</v>
      </c>
      <c r="D3384" s="89">
        <v>30465836</v>
      </c>
      <c r="E3384" s="85">
        <v>33</v>
      </c>
      <c r="F3384" s="116" t="s">
        <v>4642</v>
      </c>
      <c r="G3384" s="124">
        <v>22816</v>
      </c>
      <c r="H3384" s="76">
        <v>0</v>
      </c>
      <c r="I3384" s="86"/>
      <c r="J3384" s="108"/>
      <c r="K3384" s="104">
        <v>0</v>
      </c>
    </row>
    <row r="3385" spans="1:11" s="35" customFormat="1" x14ac:dyDescent="0.2">
      <c r="A3385" s="79" t="s">
        <v>4126</v>
      </c>
      <c r="B3385" s="123" t="s">
        <v>4164</v>
      </c>
      <c r="C3385" s="79" t="s">
        <v>299</v>
      </c>
      <c r="D3385" s="89">
        <v>30465935</v>
      </c>
      <c r="E3385" s="85">
        <v>33</v>
      </c>
      <c r="F3385" s="116" t="s">
        <v>4643</v>
      </c>
      <c r="G3385" s="124">
        <v>47962</v>
      </c>
      <c r="H3385" s="76">
        <v>0</v>
      </c>
      <c r="I3385" s="86"/>
      <c r="J3385" s="108"/>
      <c r="K3385" s="104">
        <v>0</v>
      </c>
    </row>
    <row r="3386" spans="1:11" s="35" customFormat="1" x14ac:dyDescent="0.2">
      <c r="A3386" s="79" t="s">
        <v>4126</v>
      </c>
      <c r="B3386" s="123" t="s">
        <v>4129</v>
      </c>
      <c r="C3386" s="79" t="s">
        <v>299</v>
      </c>
      <c r="D3386" s="89">
        <v>30465940</v>
      </c>
      <c r="E3386" s="85">
        <v>33</v>
      </c>
      <c r="F3386" s="116" t="s">
        <v>4644</v>
      </c>
      <c r="G3386" s="124">
        <v>25957</v>
      </c>
      <c r="H3386" s="76">
        <v>0</v>
      </c>
      <c r="I3386" s="86"/>
      <c r="J3386" s="108"/>
      <c r="K3386" s="104">
        <v>0</v>
      </c>
    </row>
    <row r="3387" spans="1:11" s="35" customFormat="1" x14ac:dyDescent="0.2">
      <c r="A3387" s="79" t="s">
        <v>4126</v>
      </c>
      <c r="B3387" s="123" t="s">
        <v>4218</v>
      </c>
      <c r="C3387" s="79" t="s">
        <v>299</v>
      </c>
      <c r="D3387" s="89">
        <v>30466416</v>
      </c>
      <c r="E3387" s="85">
        <v>31</v>
      </c>
      <c r="F3387" s="116" t="s">
        <v>4645</v>
      </c>
      <c r="G3387" s="124">
        <v>456064</v>
      </c>
      <c r="H3387" s="76">
        <v>1097</v>
      </c>
      <c r="I3387" s="86"/>
      <c r="J3387" s="108"/>
      <c r="K3387" s="104">
        <v>0</v>
      </c>
    </row>
    <row r="3388" spans="1:11" s="35" customFormat="1" x14ac:dyDescent="0.2">
      <c r="A3388" s="79" t="s">
        <v>4126</v>
      </c>
      <c r="B3388" s="123" t="s">
        <v>4201</v>
      </c>
      <c r="C3388" s="79" t="s">
        <v>299</v>
      </c>
      <c r="D3388" s="89">
        <v>30466789</v>
      </c>
      <c r="E3388" s="85">
        <v>33</v>
      </c>
      <c r="F3388" s="123" t="s">
        <v>4646</v>
      </c>
      <c r="G3388" s="124">
        <v>50000</v>
      </c>
      <c r="H3388" s="124">
        <v>0</v>
      </c>
      <c r="I3388" s="125"/>
      <c r="J3388" s="126"/>
      <c r="K3388" s="104">
        <v>0</v>
      </c>
    </row>
    <row r="3389" spans="1:11" s="35" customFormat="1" x14ac:dyDescent="0.2">
      <c r="A3389" s="79" t="s">
        <v>4126</v>
      </c>
      <c r="B3389" s="75" t="s">
        <v>114</v>
      </c>
      <c r="C3389" s="79" t="s">
        <v>299</v>
      </c>
      <c r="D3389" s="89">
        <v>30466790</v>
      </c>
      <c r="E3389" s="85">
        <v>33</v>
      </c>
      <c r="F3389" s="123" t="s">
        <v>4647</v>
      </c>
      <c r="G3389" s="124">
        <v>420442</v>
      </c>
      <c r="H3389" s="124">
        <v>0</v>
      </c>
      <c r="I3389" s="125"/>
      <c r="J3389" s="126"/>
      <c r="K3389" s="104">
        <v>0</v>
      </c>
    </row>
    <row r="3390" spans="1:11" s="35" customFormat="1" x14ac:dyDescent="0.2">
      <c r="A3390" s="79" t="s">
        <v>4126</v>
      </c>
      <c r="B3390" s="123" t="s">
        <v>4206</v>
      </c>
      <c r="C3390" s="79" t="s">
        <v>299</v>
      </c>
      <c r="D3390" s="89">
        <v>30467137</v>
      </c>
      <c r="E3390" s="85">
        <v>33</v>
      </c>
      <c r="F3390" s="116" t="s">
        <v>4648</v>
      </c>
      <c r="G3390" s="124">
        <v>10724</v>
      </c>
      <c r="H3390" s="76">
        <v>0</v>
      </c>
      <c r="I3390" s="86"/>
      <c r="J3390" s="108"/>
      <c r="K3390" s="104">
        <v>0</v>
      </c>
    </row>
    <row r="3391" spans="1:11" s="35" customFormat="1" x14ac:dyDescent="0.2">
      <c r="A3391" s="79" t="s">
        <v>4126</v>
      </c>
      <c r="B3391" s="123" t="s">
        <v>4338</v>
      </c>
      <c r="C3391" s="79" t="s">
        <v>299</v>
      </c>
      <c r="D3391" s="89">
        <v>30468047</v>
      </c>
      <c r="E3391" s="85">
        <v>33</v>
      </c>
      <c r="F3391" s="123" t="s">
        <v>4649</v>
      </c>
      <c r="G3391" s="124">
        <v>48700</v>
      </c>
      <c r="H3391" s="124">
        <v>12152</v>
      </c>
      <c r="I3391" s="125"/>
      <c r="J3391" s="126"/>
      <c r="K3391" s="127">
        <v>0.24952772073921972</v>
      </c>
    </row>
    <row r="3392" spans="1:11" s="35" customFormat="1" x14ac:dyDescent="0.2">
      <c r="A3392" s="79" t="s">
        <v>4126</v>
      </c>
      <c r="B3392" s="123" t="s">
        <v>4320</v>
      </c>
      <c r="C3392" s="79" t="s">
        <v>299</v>
      </c>
      <c r="D3392" s="89">
        <v>30468183</v>
      </c>
      <c r="E3392" s="85">
        <v>33</v>
      </c>
      <c r="F3392" s="123" t="s">
        <v>4650</v>
      </c>
      <c r="G3392" s="124">
        <v>58014</v>
      </c>
      <c r="H3392" s="124">
        <v>42682</v>
      </c>
      <c r="I3392" s="125"/>
      <c r="J3392" s="126"/>
      <c r="K3392" s="127">
        <v>0.7357189643879064</v>
      </c>
    </row>
    <row r="3393" spans="1:11" s="35" customFormat="1" x14ac:dyDescent="0.2">
      <c r="A3393" s="79" t="s">
        <v>4126</v>
      </c>
      <c r="B3393" s="123" t="s">
        <v>4257</v>
      </c>
      <c r="C3393" s="79" t="s">
        <v>299</v>
      </c>
      <c r="D3393" s="89">
        <v>30468187</v>
      </c>
      <c r="E3393" s="85">
        <v>33</v>
      </c>
      <c r="F3393" s="123" t="s">
        <v>4651</v>
      </c>
      <c r="G3393" s="124">
        <v>32000</v>
      </c>
      <c r="H3393" s="124">
        <v>0</v>
      </c>
      <c r="I3393" s="125"/>
      <c r="J3393" s="126"/>
      <c r="K3393" s="104">
        <v>0</v>
      </c>
    </row>
    <row r="3394" spans="1:11" s="35" customFormat="1" x14ac:dyDescent="0.2">
      <c r="A3394" s="79" t="s">
        <v>4126</v>
      </c>
      <c r="B3394" s="123" t="s">
        <v>4320</v>
      </c>
      <c r="C3394" s="79" t="s">
        <v>299</v>
      </c>
      <c r="D3394" s="89">
        <v>30468191</v>
      </c>
      <c r="E3394" s="85">
        <v>33</v>
      </c>
      <c r="F3394" s="123" t="s">
        <v>4652</v>
      </c>
      <c r="G3394" s="124">
        <v>88975</v>
      </c>
      <c r="H3394" s="124">
        <v>52243</v>
      </c>
      <c r="I3394" s="125"/>
      <c r="J3394" s="126"/>
      <c r="K3394" s="127">
        <v>0.58716493397021641</v>
      </c>
    </row>
    <row r="3395" spans="1:11" s="35" customFormat="1" x14ac:dyDescent="0.2">
      <c r="A3395" s="79" t="s">
        <v>4126</v>
      </c>
      <c r="B3395" s="123" t="s">
        <v>4154</v>
      </c>
      <c r="C3395" s="79" t="s">
        <v>299</v>
      </c>
      <c r="D3395" s="89">
        <v>30468392</v>
      </c>
      <c r="E3395" s="85">
        <v>33</v>
      </c>
      <c r="F3395" s="123" t="s">
        <v>4653</v>
      </c>
      <c r="G3395" s="124">
        <v>12000</v>
      </c>
      <c r="H3395" s="124">
        <v>11999</v>
      </c>
      <c r="I3395" s="125"/>
      <c r="J3395" s="126"/>
      <c r="K3395" s="127">
        <v>0.99991666666666668</v>
      </c>
    </row>
    <row r="3396" spans="1:11" s="35" customFormat="1" x14ac:dyDescent="0.2">
      <c r="A3396" s="79" t="s">
        <v>4126</v>
      </c>
      <c r="B3396" s="123" t="s">
        <v>4127</v>
      </c>
      <c r="C3396" s="79" t="s">
        <v>299</v>
      </c>
      <c r="D3396" s="89">
        <v>30468988</v>
      </c>
      <c r="E3396" s="85">
        <v>33</v>
      </c>
      <c r="F3396" s="123" t="s">
        <v>4654</v>
      </c>
      <c r="G3396" s="124">
        <v>15757</v>
      </c>
      <c r="H3396" s="124">
        <v>3301</v>
      </c>
      <c r="I3396" s="125"/>
      <c r="J3396" s="126"/>
      <c r="K3396" s="127">
        <v>0.209494193057054</v>
      </c>
    </row>
    <row r="3397" spans="1:11" s="35" customFormat="1" x14ac:dyDescent="0.2">
      <c r="A3397" s="79" t="s">
        <v>4126</v>
      </c>
      <c r="B3397" s="123" t="s">
        <v>4150</v>
      </c>
      <c r="C3397" s="79" t="s">
        <v>299</v>
      </c>
      <c r="D3397" s="89">
        <v>30470139</v>
      </c>
      <c r="E3397" s="85">
        <v>33</v>
      </c>
      <c r="F3397" s="116" t="s">
        <v>4655</v>
      </c>
      <c r="G3397" s="124">
        <v>23000</v>
      </c>
      <c r="H3397" s="76">
        <v>0</v>
      </c>
      <c r="I3397" s="86"/>
      <c r="J3397" s="108"/>
      <c r="K3397" s="104">
        <v>0</v>
      </c>
    </row>
    <row r="3398" spans="1:11" s="35" customFormat="1" x14ac:dyDescent="0.2">
      <c r="A3398" s="79" t="s">
        <v>4126</v>
      </c>
      <c r="B3398" s="123" t="s">
        <v>4150</v>
      </c>
      <c r="C3398" s="79" t="s">
        <v>299</v>
      </c>
      <c r="D3398" s="89">
        <v>30470141</v>
      </c>
      <c r="E3398" s="85">
        <v>33</v>
      </c>
      <c r="F3398" s="123" t="s">
        <v>4656</v>
      </c>
      <c r="G3398" s="124">
        <v>53000</v>
      </c>
      <c r="H3398" s="124">
        <v>0</v>
      </c>
      <c r="I3398" s="125"/>
      <c r="J3398" s="126"/>
      <c r="K3398" s="104">
        <v>0</v>
      </c>
    </row>
    <row r="3399" spans="1:11" s="35" customFormat="1" x14ac:dyDescent="0.2">
      <c r="A3399" s="79" t="s">
        <v>4126</v>
      </c>
      <c r="B3399" s="123" t="s">
        <v>4150</v>
      </c>
      <c r="C3399" s="79" t="s">
        <v>299</v>
      </c>
      <c r="D3399" s="89">
        <v>30470142</v>
      </c>
      <c r="E3399" s="85">
        <v>33</v>
      </c>
      <c r="F3399" s="123" t="s">
        <v>4657</v>
      </c>
      <c r="G3399" s="124">
        <v>58000</v>
      </c>
      <c r="H3399" s="124">
        <v>0</v>
      </c>
      <c r="I3399" s="125"/>
      <c r="J3399" s="126"/>
      <c r="K3399" s="104">
        <v>0</v>
      </c>
    </row>
    <row r="3400" spans="1:11" s="35" customFormat="1" x14ac:dyDescent="0.2">
      <c r="A3400" s="79" t="s">
        <v>4126</v>
      </c>
      <c r="B3400" s="123" t="s">
        <v>4150</v>
      </c>
      <c r="C3400" s="79" t="s">
        <v>299</v>
      </c>
      <c r="D3400" s="89">
        <v>30470143</v>
      </c>
      <c r="E3400" s="85">
        <v>33</v>
      </c>
      <c r="F3400" s="116" t="s">
        <v>4658</v>
      </c>
      <c r="G3400" s="124">
        <v>53082</v>
      </c>
      <c r="H3400" s="76">
        <v>0</v>
      </c>
      <c r="I3400" s="86"/>
      <c r="J3400" s="108"/>
      <c r="K3400" s="104">
        <v>0</v>
      </c>
    </row>
    <row r="3401" spans="1:11" s="35" customFormat="1" x14ac:dyDescent="0.2">
      <c r="A3401" s="79" t="s">
        <v>4126</v>
      </c>
      <c r="B3401" s="123" t="s">
        <v>4150</v>
      </c>
      <c r="C3401" s="79" t="s">
        <v>299</v>
      </c>
      <c r="D3401" s="89">
        <v>30470145</v>
      </c>
      <c r="E3401" s="85">
        <v>33</v>
      </c>
      <c r="F3401" s="116" t="s">
        <v>4659</v>
      </c>
      <c r="G3401" s="124">
        <v>62918</v>
      </c>
      <c r="H3401" s="76">
        <v>0</v>
      </c>
      <c r="I3401" s="86"/>
      <c r="J3401" s="108"/>
      <c r="K3401" s="104">
        <v>0</v>
      </c>
    </row>
    <row r="3402" spans="1:11" s="35" customFormat="1" x14ac:dyDescent="0.2">
      <c r="A3402" s="79" t="s">
        <v>4126</v>
      </c>
      <c r="B3402" s="123" t="s">
        <v>4320</v>
      </c>
      <c r="C3402" s="79" t="s">
        <v>299</v>
      </c>
      <c r="D3402" s="89">
        <v>30470184</v>
      </c>
      <c r="E3402" s="85">
        <v>33</v>
      </c>
      <c r="F3402" s="123" t="s">
        <v>4660</v>
      </c>
      <c r="G3402" s="124">
        <v>38083</v>
      </c>
      <c r="H3402" s="124">
        <v>33472</v>
      </c>
      <c r="I3402" s="125"/>
      <c r="J3402" s="126"/>
      <c r="K3402" s="127">
        <v>0.87892235380616024</v>
      </c>
    </row>
    <row r="3403" spans="1:11" s="35" customFormat="1" x14ac:dyDescent="0.2">
      <c r="A3403" s="79" t="s">
        <v>4126</v>
      </c>
      <c r="B3403" s="123" t="s">
        <v>4320</v>
      </c>
      <c r="C3403" s="79" t="s">
        <v>299</v>
      </c>
      <c r="D3403" s="89">
        <v>30470237</v>
      </c>
      <c r="E3403" s="85">
        <v>33</v>
      </c>
      <c r="F3403" s="123" t="s">
        <v>4661</v>
      </c>
      <c r="G3403" s="124">
        <v>53577</v>
      </c>
      <c r="H3403" s="124">
        <v>40748</v>
      </c>
      <c r="I3403" s="125"/>
      <c r="J3403" s="126"/>
      <c r="K3403" s="127">
        <v>0.76055023610877803</v>
      </c>
    </row>
    <row r="3404" spans="1:11" s="35" customFormat="1" x14ac:dyDescent="0.2">
      <c r="A3404" s="79" t="s">
        <v>4126</v>
      </c>
      <c r="B3404" s="123" t="s">
        <v>4154</v>
      </c>
      <c r="C3404" s="79" t="s">
        <v>299</v>
      </c>
      <c r="D3404" s="89">
        <v>30470283</v>
      </c>
      <c r="E3404" s="85">
        <v>33</v>
      </c>
      <c r="F3404" s="123" t="s">
        <v>4662</v>
      </c>
      <c r="G3404" s="124">
        <v>6000</v>
      </c>
      <c r="H3404" s="124">
        <v>0</v>
      </c>
      <c r="I3404" s="125"/>
      <c r="J3404" s="126"/>
      <c r="K3404" s="104">
        <v>0</v>
      </c>
    </row>
    <row r="3405" spans="1:11" s="35" customFormat="1" x14ac:dyDescent="0.2">
      <c r="A3405" s="79" t="s">
        <v>4126</v>
      </c>
      <c r="B3405" s="123" t="s">
        <v>4338</v>
      </c>
      <c r="C3405" s="79" t="s">
        <v>299</v>
      </c>
      <c r="D3405" s="89">
        <v>30470544</v>
      </c>
      <c r="E3405" s="85">
        <v>33</v>
      </c>
      <c r="F3405" s="123" t="s">
        <v>4663</v>
      </c>
      <c r="G3405" s="124">
        <v>8935</v>
      </c>
      <c r="H3405" s="124">
        <v>0</v>
      </c>
      <c r="I3405" s="125"/>
      <c r="J3405" s="126"/>
      <c r="K3405" s="104">
        <v>0</v>
      </c>
    </row>
    <row r="3406" spans="1:11" s="35" customFormat="1" x14ac:dyDescent="0.2">
      <c r="A3406" s="79" t="s">
        <v>4126</v>
      </c>
      <c r="B3406" s="123" t="s">
        <v>4129</v>
      </c>
      <c r="C3406" s="79" t="s">
        <v>299</v>
      </c>
      <c r="D3406" s="89">
        <v>30470584</v>
      </c>
      <c r="E3406" s="85">
        <v>33</v>
      </c>
      <c r="F3406" s="116" t="s">
        <v>4664</v>
      </c>
      <c r="G3406" s="124">
        <v>41000</v>
      </c>
      <c r="H3406" s="76">
        <v>0</v>
      </c>
      <c r="I3406" s="86"/>
      <c r="J3406" s="108"/>
      <c r="K3406" s="104">
        <v>0</v>
      </c>
    </row>
    <row r="3407" spans="1:11" s="35" customFormat="1" x14ac:dyDescent="0.2">
      <c r="A3407" s="79" t="s">
        <v>4126</v>
      </c>
      <c r="B3407" s="75" t="s">
        <v>114</v>
      </c>
      <c r="C3407" s="79" t="s">
        <v>299</v>
      </c>
      <c r="D3407" s="89">
        <v>30470990</v>
      </c>
      <c r="E3407" s="85">
        <v>33</v>
      </c>
      <c r="F3407" s="123" t="s">
        <v>4665</v>
      </c>
      <c r="G3407" s="124">
        <v>224967</v>
      </c>
      <c r="H3407" s="124">
        <v>0</v>
      </c>
      <c r="I3407" s="125"/>
      <c r="J3407" s="126"/>
      <c r="K3407" s="104">
        <v>0</v>
      </c>
    </row>
    <row r="3408" spans="1:11" s="35" customFormat="1" x14ac:dyDescent="0.2">
      <c r="A3408" s="79" t="s">
        <v>4126</v>
      </c>
      <c r="B3408" s="74" t="s">
        <v>4204</v>
      </c>
      <c r="C3408" s="79" t="s">
        <v>299</v>
      </c>
      <c r="D3408" s="78">
        <v>30471288</v>
      </c>
      <c r="E3408" s="85">
        <v>33</v>
      </c>
      <c r="F3408" s="116" t="s">
        <v>4666</v>
      </c>
      <c r="G3408" s="124">
        <v>37413</v>
      </c>
      <c r="H3408" s="76">
        <v>0</v>
      </c>
      <c r="I3408" s="86"/>
      <c r="J3408" s="108"/>
      <c r="K3408" s="104">
        <v>0</v>
      </c>
    </row>
    <row r="3409" spans="1:11" s="35" customFormat="1" x14ac:dyDescent="0.2">
      <c r="A3409" s="79" t="s">
        <v>4126</v>
      </c>
      <c r="B3409" s="123" t="s">
        <v>4338</v>
      </c>
      <c r="C3409" s="79" t="s">
        <v>299</v>
      </c>
      <c r="D3409" s="89">
        <v>30471886</v>
      </c>
      <c r="E3409" s="85">
        <v>33</v>
      </c>
      <c r="F3409" s="123" t="s">
        <v>4667</v>
      </c>
      <c r="G3409" s="124">
        <v>12000</v>
      </c>
      <c r="H3409" s="124">
        <v>10792</v>
      </c>
      <c r="I3409" s="125"/>
      <c r="J3409" s="126"/>
      <c r="K3409" s="127">
        <v>0.89933333333333332</v>
      </c>
    </row>
    <row r="3410" spans="1:11" s="35" customFormat="1" x14ac:dyDescent="0.2">
      <c r="A3410" s="79" t="s">
        <v>4126</v>
      </c>
      <c r="B3410" s="123" t="s">
        <v>4141</v>
      </c>
      <c r="C3410" s="79" t="s">
        <v>299</v>
      </c>
      <c r="D3410" s="89">
        <v>30471942</v>
      </c>
      <c r="E3410" s="85">
        <v>33</v>
      </c>
      <c r="F3410" s="116" t="s">
        <v>4668</v>
      </c>
      <c r="G3410" s="124">
        <v>59734</v>
      </c>
      <c r="H3410" s="76">
        <v>0</v>
      </c>
      <c r="I3410" s="86"/>
      <c r="J3410" s="108"/>
      <c r="K3410" s="104">
        <v>0</v>
      </c>
    </row>
    <row r="3411" spans="1:11" s="35" customFormat="1" x14ac:dyDescent="0.2">
      <c r="A3411" s="79" t="s">
        <v>4126</v>
      </c>
      <c r="B3411" s="123" t="s">
        <v>4136</v>
      </c>
      <c r="C3411" s="79" t="s">
        <v>299</v>
      </c>
      <c r="D3411" s="89">
        <v>30471944</v>
      </c>
      <c r="E3411" s="85">
        <v>33</v>
      </c>
      <c r="F3411" s="123" t="s">
        <v>4669</v>
      </c>
      <c r="G3411" s="124">
        <v>5000</v>
      </c>
      <c r="H3411" s="124">
        <v>0</v>
      </c>
      <c r="I3411" s="125"/>
      <c r="J3411" s="126"/>
      <c r="K3411" s="104">
        <v>0</v>
      </c>
    </row>
    <row r="3412" spans="1:11" s="35" customFormat="1" x14ac:dyDescent="0.2">
      <c r="A3412" s="79" t="s">
        <v>4126</v>
      </c>
      <c r="B3412" s="123" t="s">
        <v>4224</v>
      </c>
      <c r="C3412" s="79" t="s">
        <v>299</v>
      </c>
      <c r="D3412" s="89">
        <v>30472139</v>
      </c>
      <c r="E3412" s="85">
        <v>33</v>
      </c>
      <c r="F3412" s="116" t="s">
        <v>4670</v>
      </c>
      <c r="G3412" s="124">
        <v>13200</v>
      </c>
      <c r="H3412" s="76">
        <v>0</v>
      </c>
      <c r="I3412" s="86"/>
      <c r="J3412" s="108"/>
      <c r="K3412" s="104">
        <v>0</v>
      </c>
    </row>
    <row r="3413" spans="1:11" s="35" customFormat="1" x14ac:dyDescent="0.2">
      <c r="A3413" s="79" t="s">
        <v>4126</v>
      </c>
      <c r="B3413" s="123" t="s">
        <v>4257</v>
      </c>
      <c r="C3413" s="79" t="s">
        <v>299</v>
      </c>
      <c r="D3413" s="89">
        <v>30472190</v>
      </c>
      <c r="E3413" s="85">
        <v>33</v>
      </c>
      <c r="F3413" s="123" t="s">
        <v>4671</v>
      </c>
      <c r="G3413" s="124">
        <v>28000</v>
      </c>
      <c r="H3413" s="124">
        <v>0</v>
      </c>
      <c r="I3413" s="125"/>
      <c r="J3413" s="126"/>
      <c r="K3413" s="104">
        <v>0</v>
      </c>
    </row>
    <row r="3414" spans="1:11" s="35" customFormat="1" x14ac:dyDescent="0.2">
      <c r="A3414" s="79" t="s">
        <v>4126</v>
      </c>
      <c r="B3414" s="123" t="s">
        <v>4127</v>
      </c>
      <c r="C3414" s="79" t="s">
        <v>299</v>
      </c>
      <c r="D3414" s="89">
        <v>30472435</v>
      </c>
      <c r="E3414" s="85">
        <v>33</v>
      </c>
      <c r="F3414" s="123" t="s">
        <v>4672</v>
      </c>
      <c r="G3414" s="124">
        <v>45000</v>
      </c>
      <c r="H3414" s="124">
        <v>0</v>
      </c>
      <c r="I3414" s="125"/>
      <c r="J3414" s="126"/>
      <c r="K3414" s="104">
        <v>0</v>
      </c>
    </row>
    <row r="3415" spans="1:11" s="35" customFormat="1" x14ac:dyDescent="0.2">
      <c r="A3415" s="79" t="s">
        <v>4126</v>
      </c>
      <c r="B3415" s="123" t="s">
        <v>4222</v>
      </c>
      <c r="C3415" s="79" t="s">
        <v>299</v>
      </c>
      <c r="D3415" s="89">
        <v>30472991</v>
      </c>
      <c r="E3415" s="85">
        <v>33</v>
      </c>
      <c r="F3415" s="116" t="s">
        <v>4673</v>
      </c>
      <c r="G3415" s="124">
        <v>14998</v>
      </c>
      <c r="H3415" s="76">
        <v>0</v>
      </c>
      <c r="I3415" s="86"/>
      <c r="J3415" s="108"/>
      <c r="K3415" s="104">
        <v>0</v>
      </c>
    </row>
    <row r="3416" spans="1:11" s="35" customFormat="1" x14ac:dyDescent="0.2">
      <c r="A3416" s="79" t="s">
        <v>4126</v>
      </c>
      <c r="B3416" s="123" t="s">
        <v>4291</v>
      </c>
      <c r="C3416" s="79" t="s">
        <v>299</v>
      </c>
      <c r="D3416" s="89">
        <v>30473487</v>
      </c>
      <c r="E3416" s="85">
        <v>33</v>
      </c>
      <c r="F3416" s="123" t="s">
        <v>4674</v>
      </c>
      <c r="G3416" s="124">
        <v>49900</v>
      </c>
      <c r="H3416" s="124">
        <v>0</v>
      </c>
      <c r="I3416" s="125"/>
      <c r="J3416" s="126"/>
      <c r="K3416" s="104">
        <v>0</v>
      </c>
    </row>
    <row r="3417" spans="1:11" s="35" customFormat="1" x14ac:dyDescent="0.2">
      <c r="A3417" s="79" t="s">
        <v>4126</v>
      </c>
      <c r="B3417" s="123" t="s">
        <v>4291</v>
      </c>
      <c r="C3417" s="79" t="s">
        <v>299</v>
      </c>
      <c r="D3417" s="89">
        <v>30473493</v>
      </c>
      <c r="E3417" s="85">
        <v>33</v>
      </c>
      <c r="F3417" s="123" t="s">
        <v>4675</v>
      </c>
      <c r="G3417" s="124">
        <v>25000</v>
      </c>
      <c r="H3417" s="124">
        <v>0</v>
      </c>
      <c r="I3417" s="125"/>
      <c r="J3417" s="126"/>
      <c r="K3417" s="104">
        <v>0</v>
      </c>
    </row>
    <row r="3418" spans="1:11" s="35" customFormat="1" x14ac:dyDescent="0.2">
      <c r="A3418" s="79" t="s">
        <v>4126</v>
      </c>
      <c r="B3418" s="123" t="s">
        <v>4291</v>
      </c>
      <c r="C3418" s="79" t="s">
        <v>299</v>
      </c>
      <c r="D3418" s="89">
        <v>30474036</v>
      </c>
      <c r="E3418" s="85">
        <v>33</v>
      </c>
      <c r="F3418" s="123" t="s">
        <v>4676</v>
      </c>
      <c r="G3418" s="124">
        <v>79000</v>
      </c>
      <c r="H3418" s="124">
        <v>0</v>
      </c>
      <c r="I3418" s="125"/>
      <c r="J3418" s="126"/>
      <c r="K3418" s="104">
        <v>0</v>
      </c>
    </row>
    <row r="3419" spans="1:11" s="35" customFormat="1" x14ac:dyDescent="0.2">
      <c r="A3419" s="79" t="s">
        <v>4126</v>
      </c>
      <c r="B3419" s="123" t="s">
        <v>4291</v>
      </c>
      <c r="C3419" s="79" t="s">
        <v>299</v>
      </c>
      <c r="D3419" s="89">
        <v>30474086</v>
      </c>
      <c r="E3419" s="85">
        <v>33</v>
      </c>
      <c r="F3419" s="123" t="s">
        <v>4677</v>
      </c>
      <c r="G3419" s="124">
        <v>27865</v>
      </c>
      <c r="H3419" s="124">
        <v>0</v>
      </c>
      <c r="I3419" s="125"/>
      <c r="J3419" s="126"/>
      <c r="K3419" s="104">
        <v>0</v>
      </c>
    </row>
    <row r="3420" spans="1:11" s="35" customFormat="1" x14ac:dyDescent="0.2">
      <c r="A3420" s="79" t="s">
        <v>4126</v>
      </c>
      <c r="B3420" s="123" t="s">
        <v>4257</v>
      </c>
      <c r="C3420" s="79" t="s">
        <v>299</v>
      </c>
      <c r="D3420" s="89">
        <v>30475092</v>
      </c>
      <c r="E3420" s="85">
        <v>33</v>
      </c>
      <c r="F3420" s="123" t="s">
        <v>4678</v>
      </c>
      <c r="G3420" s="124">
        <v>46500</v>
      </c>
      <c r="H3420" s="124">
        <v>0</v>
      </c>
      <c r="I3420" s="125"/>
      <c r="J3420" s="126"/>
      <c r="K3420" s="104">
        <v>0</v>
      </c>
    </row>
    <row r="3421" spans="1:11" s="35" customFormat="1" x14ac:dyDescent="0.2">
      <c r="A3421" s="79" t="s">
        <v>4126</v>
      </c>
      <c r="B3421" s="123" t="s">
        <v>4338</v>
      </c>
      <c r="C3421" s="79" t="s">
        <v>299</v>
      </c>
      <c r="D3421" s="89">
        <v>30475533</v>
      </c>
      <c r="E3421" s="85">
        <v>33</v>
      </c>
      <c r="F3421" s="123" t="s">
        <v>4679</v>
      </c>
      <c r="G3421" s="124">
        <v>21000</v>
      </c>
      <c r="H3421" s="124">
        <v>0</v>
      </c>
      <c r="I3421" s="125"/>
      <c r="J3421" s="126"/>
      <c r="K3421" s="104">
        <v>0</v>
      </c>
    </row>
    <row r="3422" spans="1:11" s="35" customFormat="1" x14ac:dyDescent="0.2">
      <c r="A3422" s="79" t="s">
        <v>4126</v>
      </c>
      <c r="B3422" s="123" t="s">
        <v>4320</v>
      </c>
      <c r="C3422" s="79" t="s">
        <v>299</v>
      </c>
      <c r="D3422" s="89">
        <v>30476434</v>
      </c>
      <c r="E3422" s="85">
        <v>33</v>
      </c>
      <c r="F3422" s="123" t="s">
        <v>4680</v>
      </c>
      <c r="G3422" s="124">
        <v>3351</v>
      </c>
      <c r="H3422" s="124">
        <v>0</v>
      </c>
      <c r="I3422" s="125"/>
      <c r="J3422" s="126"/>
      <c r="K3422" s="104">
        <v>0</v>
      </c>
    </row>
    <row r="3423" spans="1:11" s="35" customFormat="1" x14ac:dyDescent="0.2">
      <c r="A3423" s="79" t="s">
        <v>4126</v>
      </c>
      <c r="B3423" s="123" t="s">
        <v>4291</v>
      </c>
      <c r="C3423" s="79" t="s">
        <v>299</v>
      </c>
      <c r="D3423" s="89">
        <v>30476593</v>
      </c>
      <c r="E3423" s="85">
        <v>33</v>
      </c>
      <c r="F3423" s="123" t="s">
        <v>4681</v>
      </c>
      <c r="G3423" s="124">
        <v>60000</v>
      </c>
      <c r="H3423" s="124">
        <v>0</v>
      </c>
      <c r="I3423" s="125"/>
      <c r="J3423" s="126"/>
      <c r="K3423" s="104">
        <v>0</v>
      </c>
    </row>
    <row r="3424" spans="1:11" s="35" customFormat="1" x14ac:dyDescent="0.2">
      <c r="A3424" s="79" t="s">
        <v>4126</v>
      </c>
      <c r="B3424" s="75" t="s">
        <v>114</v>
      </c>
      <c r="C3424" s="79" t="s">
        <v>299</v>
      </c>
      <c r="D3424" s="89">
        <v>30477090</v>
      </c>
      <c r="E3424" s="85">
        <v>33</v>
      </c>
      <c r="F3424" s="123" t="s">
        <v>4682</v>
      </c>
      <c r="G3424" s="124">
        <v>2889104</v>
      </c>
      <c r="H3424" s="124">
        <v>0</v>
      </c>
      <c r="I3424" s="125"/>
      <c r="J3424" s="126"/>
      <c r="K3424" s="104">
        <v>0</v>
      </c>
    </row>
    <row r="3425" spans="1:11" s="35" customFormat="1" x14ac:dyDescent="0.2">
      <c r="A3425" s="79" t="s">
        <v>4126</v>
      </c>
      <c r="B3425" s="131" t="s">
        <v>4147</v>
      </c>
      <c r="C3425" s="79" t="s">
        <v>299</v>
      </c>
      <c r="D3425" s="132">
        <v>30477345</v>
      </c>
      <c r="E3425" s="85">
        <v>33</v>
      </c>
      <c r="F3425" s="131" t="s">
        <v>4683</v>
      </c>
      <c r="G3425" s="124">
        <v>725040</v>
      </c>
      <c r="H3425" s="133">
        <v>0</v>
      </c>
      <c r="I3425" s="134"/>
      <c r="J3425" s="135"/>
      <c r="K3425" s="104">
        <v>0</v>
      </c>
    </row>
    <row r="3426" spans="1:11" s="35" customFormat="1" x14ac:dyDescent="0.2">
      <c r="A3426" s="79" t="s">
        <v>4126</v>
      </c>
      <c r="B3426" s="75" t="s">
        <v>114</v>
      </c>
      <c r="C3426" s="79" t="s">
        <v>299</v>
      </c>
      <c r="D3426" s="89">
        <v>30477434</v>
      </c>
      <c r="E3426" s="85">
        <v>33</v>
      </c>
      <c r="F3426" s="123" t="s">
        <v>4684</v>
      </c>
      <c r="G3426" s="124">
        <v>440429</v>
      </c>
      <c r="H3426" s="124">
        <v>0</v>
      </c>
      <c r="I3426" s="125"/>
      <c r="J3426" s="126"/>
      <c r="K3426" s="104">
        <v>0</v>
      </c>
    </row>
    <row r="3427" spans="1:11" s="35" customFormat="1" x14ac:dyDescent="0.2">
      <c r="A3427" s="79" t="s">
        <v>4126</v>
      </c>
      <c r="B3427" s="123" t="s">
        <v>4164</v>
      </c>
      <c r="C3427" s="79" t="s">
        <v>299</v>
      </c>
      <c r="D3427" s="89">
        <v>30477892</v>
      </c>
      <c r="E3427" s="85">
        <v>33</v>
      </c>
      <c r="F3427" s="123" t="s">
        <v>4685</v>
      </c>
      <c r="G3427" s="124">
        <v>80000</v>
      </c>
      <c r="H3427" s="124">
        <v>0</v>
      </c>
      <c r="I3427" s="125"/>
      <c r="J3427" s="126"/>
      <c r="K3427" s="104">
        <v>0</v>
      </c>
    </row>
    <row r="3428" spans="1:11" s="35" customFormat="1" x14ac:dyDescent="0.2">
      <c r="A3428" s="79" t="s">
        <v>4126</v>
      </c>
      <c r="B3428" s="123" t="s">
        <v>4291</v>
      </c>
      <c r="C3428" s="79" t="s">
        <v>299</v>
      </c>
      <c r="D3428" s="89">
        <v>30479252</v>
      </c>
      <c r="E3428" s="85">
        <v>33</v>
      </c>
      <c r="F3428" s="116" t="s">
        <v>4686</v>
      </c>
      <c r="G3428" s="124">
        <v>8235</v>
      </c>
      <c r="H3428" s="76">
        <v>0</v>
      </c>
      <c r="I3428" s="86"/>
      <c r="J3428" s="108"/>
      <c r="K3428" s="104">
        <v>0</v>
      </c>
    </row>
    <row r="3429" spans="1:11" s="35" customFormat="1" x14ac:dyDescent="0.2">
      <c r="A3429" s="79" t="s">
        <v>4126</v>
      </c>
      <c r="B3429" s="123" t="s">
        <v>4224</v>
      </c>
      <c r="C3429" s="79" t="s">
        <v>299</v>
      </c>
      <c r="D3429" s="89">
        <v>30479845</v>
      </c>
      <c r="E3429" s="85">
        <v>33</v>
      </c>
      <c r="F3429" s="116" t="s">
        <v>4687</v>
      </c>
      <c r="G3429" s="124">
        <v>58486</v>
      </c>
      <c r="H3429" s="76">
        <v>0</v>
      </c>
      <c r="I3429" s="86"/>
      <c r="J3429" s="108"/>
      <c r="K3429" s="104">
        <v>0</v>
      </c>
    </row>
    <row r="3430" spans="1:11" s="35" customFormat="1" x14ac:dyDescent="0.2">
      <c r="A3430" s="79" t="s">
        <v>4126</v>
      </c>
      <c r="B3430" s="123" t="s">
        <v>4154</v>
      </c>
      <c r="C3430" s="79" t="s">
        <v>299</v>
      </c>
      <c r="D3430" s="89">
        <v>30479949</v>
      </c>
      <c r="E3430" s="85">
        <v>33</v>
      </c>
      <c r="F3430" s="116" t="s">
        <v>4688</v>
      </c>
      <c r="G3430" s="124">
        <v>25000</v>
      </c>
      <c r="H3430" s="76">
        <v>0</v>
      </c>
      <c r="I3430" s="86"/>
      <c r="J3430" s="108"/>
      <c r="K3430" s="104">
        <v>0</v>
      </c>
    </row>
    <row r="3431" spans="1:11" s="35" customFormat="1" x14ac:dyDescent="0.2">
      <c r="A3431" s="79" t="s">
        <v>4126</v>
      </c>
      <c r="B3431" s="123" t="s">
        <v>4127</v>
      </c>
      <c r="C3431" s="79" t="s">
        <v>299</v>
      </c>
      <c r="D3431" s="89">
        <v>30480160</v>
      </c>
      <c r="E3431" s="85">
        <v>33</v>
      </c>
      <c r="F3431" s="123" t="s">
        <v>4689</v>
      </c>
      <c r="G3431" s="124">
        <v>13389</v>
      </c>
      <c r="H3431" s="124">
        <v>0</v>
      </c>
      <c r="I3431" s="125"/>
      <c r="J3431" s="126"/>
      <c r="K3431" s="104">
        <v>0</v>
      </c>
    </row>
    <row r="3432" spans="1:11" s="35" customFormat="1" x14ac:dyDescent="0.2">
      <c r="A3432" s="79" t="s">
        <v>4126</v>
      </c>
      <c r="B3432" s="123" t="s">
        <v>4338</v>
      </c>
      <c r="C3432" s="79" t="s">
        <v>299</v>
      </c>
      <c r="D3432" s="89">
        <v>30480554</v>
      </c>
      <c r="E3432" s="85">
        <v>33</v>
      </c>
      <c r="F3432" s="116" t="s">
        <v>4690</v>
      </c>
      <c r="G3432" s="124">
        <v>34713</v>
      </c>
      <c r="H3432" s="76">
        <v>0</v>
      </c>
      <c r="I3432" s="86"/>
      <c r="J3432" s="108"/>
      <c r="K3432" s="104">
        <v>0</v>
      </c>
    </row>
    <row r="3433" spans="1:11" s="35" customFormat="1" x14ac:dyDescent="0.2">
      <c r="A3433" s="79" t="s">
        <v>4126</v>
      </c>
      <c r="B3433" s="123" t="s">
        <v>4201</v>
      </c>
      <c r="C3433" s="79" t="s">
        <v>299</v>
      </c>
      <c r="D3433" s="89">
        <v>30480670</v>
      </c>
      <c r="E3433" s="85">
        <v>33</v>
      </c>
      <c r="F3433" s="123" t="s">
        <v>4691</v>
      </c>
      <c r="G3433" s="124">
        <v>56500</v>
      </c>
      <c r="H3433" s="124">
        <v>0</v>
      </c>
      <c r="I3433" s="125"/>
      <c r="J3433" s="126"/>
      <c r="K3433" s="104">
        <v>0</v>
      </c>
    </row>
    <row r="3434" spans="1:11" s="35" customFormat="1" x14ac:dyDescent="0.2">
      <c r="A3434" s="79" t="s">
        <v>4126</v>
      </c>
      <c r="B3434" s="74" t="s">
        <v>4141</v>
      </c>
      <c r="C3434" s="79" t="s">
        <v>299</v>
      </c>
      <c r="D3434" s="78">
        <v>30480906</v>
      </c>
      <c r="E3434" s="85">
        <v>33</v>
      </c>
      <c r="F3434" s="116" t="s">
        <v>4692</v>
      </c>
      <c r="G3434" s="124">
        <v>30000</v>
      </c>
      <c r="H3434" s="76">
        <v>0</v>
      </c>
      <c r="I3434" s="86"/>
      <c r="J3434" s="108"/>
      <c r="K3434" s="104">
        <v>0</v>
      </c>
    </row>
    <row r="3435" spans="1:11" s="35" customFormat="1" x14ac:dyDescent="0.2">
      <c r="A3435" s="79" t="s">
        <v>4126</v>
      </c>
      <c r="B3435" s="74" t="s">
        <v>4141</v>
      </c>
      <c r="C3435" s="79" t="s">
        <v>299</v>
      </c>
      <c r="D3435" s="78">
        <v>30480907</v>
      </c>
      <c r="E3435" s="85">
        <v>33</v>
      </c>
      <c r="F3435" s="116" t="s">
        <v>4693</v>
      </c>
      <c r="G3435" s="124">
        <v>22049</v>
      </c>
      <c r="H3435" s="76">
        <v>0</v>
      </c>
      <c r="I3435" s="86"/>
      <c r="J3435" s="108"/>
      <c r="K3435" s="104">
        <v>0</v>
      </c>
    </row>
    <row r="3436" spans="1:11" s="35" customFormat="1" x14ac:dyDescent="0.2">
      <c r="A3436" s="79" t="s">
        <v>4126</v>
      </c>
      <c r="B3436" s="123" t="s">
        <v>4218</v>
      </c>
      <c r="C3436" s="79" t="s">
        <v>299</v>
      </c>
      <c r="D3436" s="89">
        <v>30480958</v>
      </c>
      <c r="E3436" s="85">
        <v>33</v>
      </c>
      <c r="F3436" s="116" t="s">
        <v>4694</v>
      </c>
      <c r="G3436" s="124">
        <v>23000</v>
      </c>
      <c r="H3436" s="76">
        <v>0</v>
      </c>
      <c r="I3436" s="86"/>
      <c r="J3436" s="108"/>
      <c r="K3436" s="104">
        <v>0</v>
      </c>
    </row>
    <row r="3437" spans="1:11" s="35" customFormat="1" x14ac:dyDescent="0.2">
      <c r="A3437" s="79" t="s">
        <v>4126</v>
      </c>
      <c r="B3437" s="123" t="s">
        <v>4338</v>
      </c>
      <c r="C3437" s="79" t="s">
        <v>299</v>
      </c>
      <c r="D3437" s="89">
        <v>30481100</v>
      </c>
      <c r="E3437" s="85">
        <v>33</v>
      </c>
      <c r="F3437" s="116" t="s">
        <v>4695</v>
      </c>
      <c r="G3437" s="124">
        <v>23000</v>
      </c>
      <c r="H3437" s="76">
        <v>0</v>
      </c>
      <c r="I3437" s="86"/>
      <c r="J3437" s="108"/>
      <c r="K3437" s="104">
        <v>0</v>
      </c>
    </row>
    <row r="3438" spans="1:11" s="35" customFormat="1" x14ac:dyDescent="0.2">
      <c r="A3438" s="79" t="s">
        <v>4126</v>
      </c>
      <c r="B3438" s="123" t="s">
        <v>4127</v>
      </c>
      <c r="C3438" s="79" t="s">
        <v>299</v>
      </c>
      <c r="D3438" s="89">
        <v>30481207</v>
      </c>
      <c r="E3438" s="85">
        <v>33</v>
      </c>
      <c r="F3438" s="116" t="s">
        <v>4696</v>
      </c>
      <c r="G3438" s="124">
        <v>3250</v>
      </c>
      <c r="H3438" s="76">
        <v>0</v>
      </c>
      <c r="I3438" s="86"/>
      <c r="J3438" s="108"/>
      <c r="K3438" s="104">
        <v>0</v>
      </c>
    </row>
    <row r="3439" spans="1:11" s="35" customFormat="1" x14ac:dyDescent="0.2">
      <c r="A3439" s="79" t="s">
        <v>4126</v>
      </c>
      <c r="B3439" s="123" t="s">
        <v>4226</v>
      </c>
      <c r="C3439" s="79" t="s">
        <v>299</v>
      </c>
      <c r="D3439" s="89">
        <v>30481210</v>
      </c>
      <c r="E3439" s="85">
        <v>33</v>
      </c>
      <c r="F3439" s="123" t="s">
        <v>4697</v>
      </c>
      <c r="G3439" s="124">
        <v>15000</v>
      </c>
      <c r="H3439" s="124">
        <v>0</v>
      </c>
      <c r="I3439" s="125"/>
      <c r="J3439" s="126"/>
      <c r="K3439" s="104">
        <v>0</v>
      </c>
    </row>
    <row r="3440" spans="1:11" s="35" customFormat="1" x14ac:dyDescent="0.2">
      <c r="A3440" s="79" t="s">
        <v>4126</v>
      </c>
      <c r="B3440" s="123" t="s">
        <v>4183</v>
      </c>
      <c r="C3440" s="79" t="s">
        <v>299</v>
      </c>
      <c r="D3440" s="89">
        <v>30481692</v>
      </c>
      <c r="E3440" s="85">
        <v>33</v>
      </c>
      <c r="F3440" s="123" t="s">
        <v>4698</v>
      </c>
      <c r="G3440" s="124">
        <v>5474</v>
      </c>
      <c r="H3440" s="124">
        <v>0</v>
      </c>
      <c r="I3440" s="125"/>
      <c r="J3440" s="126"/>
      <c r="K3440" s="104">
        <v>0</v>
      </c>
    </row>
    <row r="3441" spans="1:11" s="35" customFormat="1" x14ac:dyDescent="0.2">
      <c r="A3441" s="79" t="s">
        <v>4126</v>
      </c>
      <c r="B3441" s="74" t="s">
        <v>4139</v>
      </c>
      <c r="C3441" s="79" t="s">
        <v>299</v>
      </c>
      <c r="D3441" s="78">
        <v>30481765</v>
      </c>
      <c r="E3441" s="85">
        <v>33</v>
      </c>
      <c r="F3441" s="116" t="s">
        <v>4699</v>
      </c>
      <c r="G3441" s="124">
        <v>15000</v>
      </c>
      <c r="H3441" s="76">
        <v>0</v>
      </c>
      <c r="I3441" s="86"/>
      <c r="J3441" s="108"/>
      <c r="K3441" s="104">
        <v>0</v>
      </c>
    </row>
    <row r="3442" spans="1:11" s="35" customFormat="1" x14ac:dyDescent="0.2">
      <c r="A3442" s="79" t="s">
        <v>4126</v>
      </c>
      <c r="B3442" s="123" t="s">
        <v>4156</v>
      </c>
      <c r="C3442" s="79" t="s">
        <v>299</v>
      </c>
      <c r="D3442" s="89">
        <v>30481812</v>
      </c>
      <c r="E3442" s="85">
        <v>33</v>
      </c>
      <c r="F3442" s="116" t="s">
        <v>4700</v>
      </c>
      <c r="G3442" s="124">
        <v>20000</v>
      </c>
      <c r="H3442" s="76">
        <v>0</v>
      </c>
      <c r="I3442" s="86"/>
      <c r="J3442" s="108"/>
      <c r="K3442" s="104">
        <v>0</v>
      </c>
    </row>
    <row r="3443" spans="1:11" s="35" customFormat="1" x14ac:dyDescent="0.2">
      <c r="A3443" s="79" t="s">
        <v>4126</v>
      </c>
      <c r="B3443" s="123" t="s">
        <v>4183</v>
      </c>
      <c r="C3443" s="79" t="s">
        <v>299</v>
      </c>
      <c r="D3443" s="89">
        <v>30482021</v>
      </c>
      <c r="E3443" s="85">
        <v>33</v>
      </c>
      <c r="F3443" s="116" t="s">
        <v>4701</v>
      </c>
      <c r="G3443" s="124">
        <v>15000</v>
      </c>
      <c r="H3443" s="76">
        <v>0</v>
      </c>
      <c r="I3443" s="86"/>
      <c r="J3443" s="108"/>
      <c r="K3443" s="104">
        <v>0</v>
      </c>
    </row>
    <row r="3444" spans="1:11" s="35" customFormat="1" x14ac:dyDescent="0.2">
      <c r="A3444" s="79" t="s">
        <v>4126</v>
      </c>
      <c r="B3444" s="123" t="s">
        <v>4201</v>
      </c>
      <c r="C3444" s="79" t="s">
        <v>299</v>
      </c>
      <c r="D3444" s="89">
        <v>30482026</v>
      </c>
      <c r="E3444" s="85">
        <v>33</v>
      </c>
      <c r="F3444" s="116" t="s">
        <v>4702</v>
      </c>
      <c r="G3444" s="124">
        <v>20000</v>
      </c>
      <c r="H3444" s="76">
        <v>0</v>
      </c>
      <c r="I3444" s="86"/>
      <c r="J3444" s="108"/>
      <c r="K3444" s="104">
        <v>0</v>
      </c>
    </row>
    <row r="3445" spans="1:11" s="35" customFormat="1" x14ac:dyDescent="0.2">
      <c r="A3445" s="79" t="s">
        <v>4126</v>
      </c>
      <c r="B3445" s="123" t="s">
        <v>4133</v>
      </c>
      <c r="C3445" s="79" t="s">
        <v>299</v>
      </c>
      <c r="D3445" s="89">
        <v>30482092</v>
      </c>
      <c r="E3445" s="85">
        <v>33</v>
      </c>
      <c r="F3445" s="116" t="s">
        <v>4703</v>
      </c>
      <c r="G3445" s="124">
        <v>15000</v>
      </c>
      <c r="H3445" s="76">
        <v>0</v>
      </c>
      <c r="I3445" s="86"/>
      <c r="J3445" s="108"/>
      <c r="K3445" s="104">
        <v>0</v>
      </c>
    </row>
    <row r="3446" spans="1:11" s="35" customFormat="1" x14ac:dyDescent="0.2">
      <c r="A3446" s="79" t="s">
        <v>4126</v>
      </c>
      <c r="B3446" s="123" t="s">
        <v>4154</v>
      </c>
      <c r="C3446" s="79" t="s">
        <v>299</v>
      </c>
      <c r="D3446" s="89">
        <v>30482129</v>
      </c>
      <c r="E3446" s="85">
        <v>33</v>
      </c>
      <c r="F3446" s="123" t="s">
        <v>4704</v>
      </c>
      <c r="G3446" s="124">
        <v>23000</v>
      </c>
      <c r="H3446" s="124">
        <v>0</v>
      </c>
      <c r="I3446" s="125"/>
      <c r="J3446" s="126"/>
      <c r="K3446" s="104">
        <v>0</v>
      </c>
    </row>
    <row r="3447" spans="1:11" s="35" customFormat="1" x14ac:dyDescent="0.2">
      <c r="A3447" s="79" t="s">
        <v>4126</v>
      </c>
      <c r="B3447" s="117" t="s">
        <v>4143</v>
      </c>
      <c r="C3447" s="79" t="s">
        <v>299</v>
      </c>
      <c r="D3447" s="89">
        <v>30482169</v>
      </c>
      <c r="E3447" s="85">
        <v>33</v>
      </c>
      <c r="F3447" s="116" t="s">
        <v>4705</v>
      </c>
      <c r="G3447" s="124">
        <v>37000</v>
      </c>
      <c r="H3447" s="76">
        <v>0</v>
      </c>
      <c r="I3447" s="86"/>
      <c r="J3447" s="108"/>
      <c r="K3447" s="104">
        <v>0</v>
      </c>
    </row>
    <row r="3448" spans="1:11" s="35" customFormat="1" x14ac:dyDescent="0.2">
      <c r="A3448" s="79" t="s">
        <v>4126</v>
      </c>
      <c r="B3448" s="75" t="s">
        <v>114</v>
      </c>
      <c r="C3448" s="79" t="s">
        <v>299</v>
      </c>
      <c r="D3448" s="89">
        <v>30482907</v>
      </c>
      <c r="E3448" s="85">
        <v>33</v>
      </c>
      <c r="F3448" s="123" t="s">
        <v>4706</v>
      </c>
      <c r="G3448" s="124">
        <v>10500</v>
      </c>
      <c r="H3448" s="124">
        <v>0</v>
      </c>
      <c r="I3448" s="125"/>
      <c r="J3448" s="126"/>
      <c r="K3448" s="104">
        <v>0</v>
      </c>
    </row>
    <row r="3449" spans="1:11" s="35" customFormat="1" ht="25.5" x14ac:dyDescent="0.2">
      <c r="A3449" s="79" t="s">
        <v>4126</v>
      </c>
      <c r="B3449" s="75" t="s">
        <v>114</v>
      </c>
      <c r="C3449" s="79" t="s">
        <v>299</v>
      </c>
      <c r="D3449" s="89">
        <v>30482916</v>
      </c>
      <c r="E3449" s="85">
        <v>33</v>
      </c>
      <c r="F3449" s="123" t="s">
        <v>4707</v>
      </c>
      <c r="G3449" s="124">
        <v>46000</v>
      </c>
      <c r="H3449" s="124">
        <v>0</v>
      </c>
      <c r="I3449" s="125"/>
      <c r="J3449" s="126"/>
      <c r="K3449" s="104">
        <v>0</v>
      </c>
    </row>
    <row r="3450" spans="1:11" s="35" customFormat="1" x14ac:dyDescent="0.2">
      <c r="A3450" s="79" t="s">
        <v>4126</v>
      </c>
      <c r="B3450" s="75" t="s">
        <v>114</v>
      </c>
      <c r="C3450" s="79" t="s">
        <v>299</v>
      </c>
      <c r="D3450" s="89">
        <v>30482917</v>
      </c>
      <c r="E3450" s="85">
        <v>33</v>
      </c>
      <c r="F3450" s="123" t="s">
        <v>4708</v>
      </c>
      <c r="G3450" s="124">
        <v>102000</v>
      </c>
      <c r="H3450" s="124">
        <v>0</v>
      </c>
      <c r="I3450" s="125"/>
      <c r="J3450" s="126"/>
      <c r="K3450" s="104">
        <v>0</v>
      </c>
    </row>
    <row r="3451" spans="1:11" s="35" customFormat="1" x14ac:dyDescent="0.2">
      <c r="A3451" s="79" t="s">
        <v>4126</v>
      </c>
      <c r="B3451" s="75" t="s">
        <v>114</v>
      </c>
      <c r="C3451" s="79" t="s">
        <v>299</v>
      </c>
      <c r="D3451" s="89">
        <v>30482924</v>
      </c>
      <c r="E3451" s="85">
        <v>33</v>
      </c>
      <c r="F3451" s="123" t="s">
        <v>4709</v>
      </c>
      <c r="G3451" s="124">
        <v>670972</v>
      </c>
      <c r="H3451" s="124">
        <v>670972</v>
      </c>
      <c r="I3451" s="125"/>
      <c r="J3451" s="126"/>
      <c r="K3451" s="127">
        <v>1</v>
      </c>
    </row>
    <row r="3452" spans="1:11" s="35" customFormat="1" ht="25.5" x14ac:dyDescent="0.2">
      <c r="A3452" s="79" t="s">
        <v>4126</v>
      </c>
      <c r="B3452" s="75" t="s">
        <v>114</v>
      </c>
      <c r="C3452" s="79" t="s">
        <v>299</v>
      </c>
      <c r="D3452" s="89">
        <v>30482953</v>
      </c>
      <c r="E3452" s="85">
        <v>33</v>
      </c>
      <c r="F3452" s="123" t="s">
        <v>4710</v>
      </c>
      <c r="G3452" s="124">
        <v>210000</v>
      </c>
      <c r="H3452" s="124">
        <v>0</v>
      </c>
      <c r="I3452" s="125"/>
      <c r="J3452" s="126"/>
      <c r="K3452" s="104">
        <v>0</v>
      </c>
    </row>
    <row r="3453" spans="1:11" s="35" customFormat="1" x14ac:dyDescent="0.2">
      <c r="A3453" s="79" t="s">
        <v>4126</v>
      </c>
      <c r="B3453" s="75" t="s">
        <v>114</v>
      </c>
      <c r="C3453" s="79" t="s">
        <v>299</v>
      </c>
      <c r="D3453" s="89">
        <v>30482986</v>
      </c>
      <c r="E3453" s="85">
        <v>33</v>
      </c>
      <c r="F3453" s="123" t="s">
        <v>4711</v>
      </c>
      <c r="G3453" s="124">
        <v>262000</v>
      </c>
      <c r="H3453" s="124">
        <v>0</v>
      </c>
      <c r="I3453" s="125"/>
      <c r="J3453" s="126"/>
      <c r="K3453" s="104">
        <v>0</v>
      </c>
    </row>
    <row r="3454" spans="1:11" s="35" customFormat="1" x14ac:dyDescent="0.2">
      <c r="A3454" s="79" t="s">
        <v>4126</v>
      </c>
      <c r="B3454" s="75" t="s">
        <v>114</v>
      </c>
      <c r="C3454" s="79" t="s">
        <v>299</v>
      </c>
      <c r="D3454" s="89">
        <v>30483000</v>
      </c>
      <c r="E3454" s="85">
        <v>33</v>
      </c>
      <c r="F3454" s="123" t="s">
        <v>4712</v>
      </c>
      <c r="G3454" s="124">
        <v>277200</v>
      </c>
      <c r="H3454" s="124">
        <v>0</v>
      </c>
      <c r="I3454" s="125"/>
      <c r="J3454" s="126"/>
      <c r="K3454" s="104">
        <v>0</v>
      </c>
    </row>
    <row r="3455" spans="1:11" s="35" customFormat="1" x14ac:dyDescent="0.2">
      <c r="A3455" s="79" t="s">
        <v>4126</v>
      </c>
      <c r="B3455" s="123" t="s">
        <v>4226</v>
      </c>
      <c r="C3455" s="79" t="s">
        <v>299</v>
      </c>
      <c r="D3455" s="89">
        <v>30483218</v>
      </c>
      <c r="E3455" s="85">
        <v>33</v>
      </c>
      <c r="F3455" s="123" t="s">
        <v>4713</v>
      </c>
      <c r="G3455" s="124">
        <v>8000</v>
      </c>
      <c r="H3455" s="124">
        <v>0</v>
      </c>
      <c r="I3455" s="125"/>
      <c r="J3455" s="126"/>
      <c r="K3455" s="104">
        <v>0</v>
      </c>
    </row>
    <row r="3456" spans="1:11" s="35" customFormat="1" x14ac:dyDescent="0.2">
      <c r="A3456" s="79" t="s">
        <v>4126</v>
      </c>
      <c r="B3456" s="75" t="s">
        <v>114</v>
      </c>
      <c r="C3456" s="79" t="s">
        <v>299</v>
      </c>
      <c r="D3456" s="78"/>
      <c r="E3456" s="85">
        <v>33</v>
      </c>
      <c r="F3456" s="116" t="s">
        <v>4714</v>
      </c>
      <c r="G3456" s="124">
        <v>1000000</v>
      </c>
      <c r="H3456" s="76">
        <v>0</v>
      </c>
      <c r="I3456" s="86"/>
      <c r="J3456" s="108"/>
      <c r="K3456" s="104">
        <v>0</v>
      </c>
    </row>
    <row r="3457" spans="1:11" s="35" customFormat="1" x14ac:dyDescent="0.2">
      <c r="A3457" s="79" t="s">
        <v>4126</v>
      </c>
      <c r="B3457" s="131" t="s">
        <v>4147</v>
      </c>
      <c r="C3457" s="79" t="s">
        <v>299</v>
      </c>
      <c r="D3457" s="132">
        <v>30117494</v>
      </c>
      <c r="E3457" s="81">
        <v>29</v>
      </c>
      <c r="F3457" s="131" t="s">
        <v>4715</v>
      </c>
      <c r="G3457" s="124">
        <v>311802</v>
      </c>
      <c r="H3457" s="133">
        <v>0</v>
      </c>
      <c r="I3457" s="134"/>
      <c r="J3457" s="135"/>
      <c r="K3457" s="104">
        <v>0</v>
      </c>
    </row>
    <row r="3458" spans="1:11" s="35" customFormat="1" x14ac:dyDescent="0.2">
      <c r="A3458" s="79" t="s">
        <v>4126</v>
      </c>
      <c r="B3458" s="131" t="s">
        <v>4147</v>
      </c>
      <c r="C3458" s="79" t="s">
        <v>299</v>
      </c>
      <c r="D3458" s="132">
        <v>30121665</v>
      </c>
      <c r="E3458" s="81">
        <v>29</v>
      </c>
      <c r="F3458" s="131" t="s">
        <v>4716</v>
      </c>
      <c r="G3458" s="124">
        <v>1515524</v>
      </c>
      <c r="H3458" s="133">
        <v>0</v>
      </c>
      <c r="I3458" s="134"/>
      <c r="J3458" s="135"/>
      <c r="K3458" s="127">
        <v>0.86872527257898913</v>
      </c>
    </row>
    <row r="3459" spans="1:11" s="35" customFormat="1" x14ac:dyDescent="0.2">
      <c r="A3459" s="79" t="s">
        <v>4126</v>
      </c>
      <c r="B3459" s="136" t="s">
        <v>4150</v>
      </c>
      <c r="C3459" s="79" t="s">
        <v>299</v>
      </c>
      <c r="D3459" s="137">
        <v>30382977</v>
      </c>
      <c r="E3459" s="81">
        <v>29</v>
      </c>
      <c r="F3459" s="136" t="s">
        <v>4717</v>
      </c>
      <c r="G3459" s="124">
        <v>375952</v>
      </c>
      <c r="H3459" s="138">
        <v>294551</v>
      </c>
      <c r="I3459" s="139"/>
      <c r="J3459" s="140"/>
      <c r="K3459" s="127">
        <v>0.78348033791547855</v>
      </c>
    </row>
    <row r="3460" spans="1:11" s="35" customFormat="1" x14ac:dyDescent="0.2">
      <c r="A3460" s="79" t="s">
        <v>4126</v>
      </c>
      <c r="B3460" s="123" t="s">
        <v>4218</v>
      </c>
      <c r="C3460" s="79" t="s">
        <v>299</v>
      </c>
      <c r="D3460" s="89">
        <v>30393522</v>
      </c>
      <c r="E3460" s="81">
        <v>29</v>
      </c>
      <c r="F3460" s="123" t="s">
        <v>4718</v>
      </c>
      <c r="G3460" s="124">
        <v>488842</v>
      </c>
      <c r="H3460" s="124">
        <v>0</v>
      </c>
      <c r="I3460" s="125"/>
      <c r="J3460" s="126"/>
      <c r="K3460" s="104">
        <v>0</v>
      </c>
    </row>
    <row r="3461" spans="1:11" s="35" customFormat="1" x14ac:dyDescent="0.2">
      <c r="A3461" s="79" t="s">
        <v>4126</v>
      </c>
      <c r="B3461" s="131" t="s">
        <v>4129</v>
      </c>
      <c r="C3461" s="79" t="s">
        <v>299</v>
      </c>
      <c r="D3461" s="132">
        <v>30409572</v>
      </c>
      <c r="E3461" s="81">
        <v>29</v>
      </c>
      <c r="F3461" s="131" t="s">
        <v>4719</v>
      </c>
      <c r="G3461" s="124">
        <v>66700</v>
      </c>
      <c r="H3461" s="133">
        <v>0</v>
      </c>
      <c r="I3461" s="134"/>
      <c r="J3461" s="135"/>
      <c r="K3461" s="104">
        <v>0</v>
      </c>
    </row>
    <row r="3462" spans="1:11" s="35" customFormat="1" x14ac:dyDescent="0.2">
      <c r="A3462" s="79" t="s">
        <v>4126</v>
      </c>
      <c r="B3462" s="131" t="s">
        <v>4156</v>
      </c>
      <c r="C3462" s="79" t="s">
        <v>299</v>
      </c>
      <c r="D3462" s="132">
        <v>30411222</v>
      </c>
      <c r="E3462" s="81">
        <v>29</v>
      </c>
      <c r="F3462" s="131" t="s">
        <v>4720</v>
      </c>
      <c r="G3462" s="124">
        <v>134074</v>
      </c>
      <c r="H3462" s="133">
        <v>0</v>
      </c>
      <c r="I3462" s="134"/>
      <c r="J3462" s="135"/>
      <c r="K3462" s="104">
        <v>0</v>
      </c>
    </row>
    <row r="3463" spans="1:11" s="35" customFormat="1" x14ac:dyDescent="0.2">
      <c r="A3463" s="79" t="s">
        <v>4126</v>
      </c>
      <c r="B3463" s="131" t="s">
        <v>4150</v>
      </c>
      <c r="C3463" s="79" t="s">
        <v>299</v>
      </c>
      <c r="D3463" s="132">
        <v>30412525</v>
      </c>
      <c r="E3463" s="81">
        <v>29</v>
      </c>
      <c r="F3463" s="131" t="s">
        <v>4721</v>
      </c>
      <c r="G3463" s="124">
        <v>24990</v>
      </c>
      <c r="H3463" s="133">
        <v>0</v>
      </c>
      <c r="I3463" s="134"/>
      <c r="J3463" s="135"/>
      <c r="K3463" s="104">
        <v>0</v>
      </c>
    </row>
    <row r="3464" spans="1:11" s="35" customFormat="1" x14ac:dyDescent="0.2">
      <c r="A3464" s="79" t="s">
        <v>4126</v>
      </c>
      <c r="B3464" s="131" t="s">
        <v>4127</v>
      </c>
      <c r="C3464" s="79" t="s">
        <v>299</v>
      </c>
      <c r="D3464" s="132">
        <v>30458831</v>
      </c>
      <c r="E3464" s="81">
        <v>29</v>
      </c>
      <c r="F3464" s="131" t="s">
        <v>4722</v>
      </c>
      <c r="G3464" s="124">
        <v>55031</v>
      </c>
      <c r="H3464" s="133">
        <v>0</v>
      </c>
      <c r="I3464" s="134"/>
      <c r="J3464" s="135"/>
      <c r="K3464" s="104">
        <v>0</v>
      </c>
    </row>
    <row r="3465" spans="1:11" s="35" customFormat="1" x14ac:dyDescent="0.2">
      <c r="A3465" s="79" t="s">
        <v>4126</v>
      </c>
      <c r="B3465" s="131" t="s">
        <v>4222</v>
      </c>
      <c r="C3465" s="79" t="s">
        <v>299</v>
      </c>
      <c r="D3465" s="132">
        <v>30458868</v>
      </c>
      <c r="E3465" s="81">
        <v>29</v>
      </c>
      <c r="F3465" s="131" t="s">
        <v>4723</v>
      </c>
      <c r="G3465" s="124">
        <v>155046</v>
      </c>
      <c r="H3465" s="133">
        <v>0</v>
      </c>
      <c r="I3465" s="134"/>
      <c r="J3465" s="135"/>
      <c r="K3465" s="104">
        <v>0</v>
      </c>
    </row>
    <row r="3466" spans="1:11" s="35" customFormat="1" x14ac:dyDescent="0.2">
      <c r="A3466" s="79" t="s">
        <v>4126</v>
      </c>
      <c r="B3466" s="123" t="s">
        <v>4183</v>
      </c>
      <c r="C3466" s="79" t="s">
        <v>299</v>
      </c>
      <c r="D3466" s="89">
        <v>30467586</v>
      </c>
      <c r="E3466" s="81">
        <v>29</v>
      </c>
      <c r="F3466" s="123" t="s">
        <v>4724</v>
      </c>
      <c r="G3466" s="124">
        <v>14549</v>
      </c>
      <c r="H3466" s="124">
        <v>0</v>
      </c>
      <c r="I3466" s="125"/>
      <c r="J3466" s="126"/>
      <c r="K3466" s="104">
        <v>0</v>
      </c>
    </row>
    <row r="3467" spans="1:11" s="35" customFormat="1" x14ac:dyDescent="0.2">
      <c r="A3467" s="79" t="s">
        <v>4126</v>
      </c>
      <c r="B3467" s="131" t="s">
        <v>4129</v>
      </c>
      <c r="C3467" s="79" t="s">
        <v>299</v>
      </c>
      <c r="D3467" s="132">
        <v>30467888</v>
      </c>
      <c r="E3467" s="81">
        <v>29</v>
      </c>
      <c r="F3467" s="131" t="s">
        <v>4725</v>
      </c>
      <c r="G3467" s="124">
        <v>113703</v>
      </c>
      <c r="H3467" s="133">
        <v>0</v>
      </c>
      <c r="I3467" s="134"/>
      <c r="J3467" s="135"/>
      <c r="K3467" s="104">
        <v>0</v>
      </c>
    </row>
    <row r="3468" spans="1:11" s="35" customFormat="1" x14ac:dyDescent="0.2">
      <c r="A3468" s="79" t="s">
        <v>4126</v>
      </c>
      <c r="B3468" s="123" t="s">
        <v>4161</v>
      </c>
      <c r="C3468" s="79" t="s">
        <v>299</v>
      </c>
      <c r="D3468" s="89">
        <v>30468487</v>
      </c>
      <c r="E3468" s="81">
        <v>29</v>
      </c>
      <c r="F3468" s="123" t="s">
        <v>4726</v>
      </c>
      <c r="G3468" s="124">
        <v>71526</v>
      </c>
      <c r="H3468" s="124">
        <v>0</v>
      </c>
      <c r="I3468" s="125"/>
      <c r="J3468" s="126"/>
      <c r="K3468" s="104">
        <v>0</v>
      </c>
    </row>
    <row r="3469" spans="1:11" s="35" customFormat="1" x14ac:dyDescent="0.2">
      <c r="A3469" s="79" t="s">
        <v>4126</v>
      </c>
      <c r="B3469" s="123" t="s">
        <v>4156</v>
      </c>
      <c r="C3469" s="79" t="s">
        <v>299</v>
      </c>
      <c r="D3469" s="89">
        <v>30468583</v>
      </c>
      <c r="E3469" s="81">
        <v>29</v>
      </c>
      <c r="F3469" s="123" t="s">
        <v>4727</v>
      </c>
      <c r="G3469" s="124">
        <v>43399</v>
      </c>
      <c r="H3469" s="124">
        <v>0</v>
      </c>
      <c r="I3469" s="125"/>
      <c r="J3469" s="126"/>
      <c r="K3469" s="104">
        <v>0</v>
      </c>
    </row>
    <row r="3470" spans="1:11" s="35" customFormat="1" x14ac:dyDescent="0.2">
      <c r="A3470" s="79" t="s">
        <v>4126</v>
      </c>
      <c r="B3470" s="123" t="s">
        <v>4127</v>
      </c>
      <c r="C3470" s="79" t="s">
        <v>356</v>
      </c>
      <c r="D3470" s="89">
        <v>20177920</v>
      </c>
      <c r="E3470" s="85">
        <v>31</v>
      </c>
      <c r="F3470" s="123" t="s">
        <v>4728</v>
      </c>
      <c r="G3470" s="124">
        <v>76027</v>
      </c>
      <c r="H3470" s="124">
        <v>0</v>
      </c>
      <c r="I3470" s="125"/>
      <c r="J3470" s="126"/>
      <c r="K3470" s="127">
        <v>0.20257277020006051</v>
      </c>
    </row>
    <row r="3471" spans="1:11" s="35" customFormat="1" x14ac:dyDescent="0.2">
      <c r="A3471" s="79" t="s">
        <v>4126</v>
      </c>
      <c r="B3471" s="123" t="s">
        <v>4152</v>
      </c>
      <c r="C3471" s="79" t="s">
        <v>356</v>
      </c>
      <c r="D3471" s="89">
        <v>30080581</v>
      </c>
      <c r="E3471" s="85">
        <v>31</v>
      </c>
      <c r="F3471" s="123" t="s">
        <v>4729</v>
      </c>
      <c r="G3471" s="124">
        <v>71680</v>
      </c>
      <c r="H3471" s="124">
        <v>9853</v>
      </c>
      <c r="I3471" s="125"/>
      <c r="J3471" s="126"/>
      <c r="K3471" s="127">
        <v>0.98034319196428577</v>
      </c>
    </row>
    <row r="3472" spans="1:11" s="35" customFormat="1" x14ac:dyDescent="0.2">
      <c r="A3472" s="79" t="s">
        <v>4126</v>
      </c>
      <c r="B3472" s="74" t="s">
        <v>4127</v>
      </c>
      <c r="C3472" s="79" t="s">
        <v>356</v>
      </c>
      <c r="D3472" s="78">
        <v>30084193</v>
      </c>
      <c r="E3472" s="85">
        <v>31</v>
      </c>
      <c r="F3472" s="123" t="s">
        <v>4166</v>
      </c>
      <c r="G3472" s="124">
        <v>64714</v>
      </c>
      <c r="H3472" s="124">
        <v>0</v>
      </c>
      <c r="I3472" s="125"/>
      <c r="J3472" s="126"/>
      <c r="K3472" s="127">
        <v>0.35106777513366505</v>
      </c>
    </row>
    <row r="3473" spans="1:11" s="35" customFormat="1" x14ac:dyDescent="0.2">
      <c r="A3473" s="79" t="s">
        <v>4126</v>
      </c>
      <c r="B3473" s="123" t="s">
        <v>4127</v>
      </c>
      <c r="C3473" s="79" t="s">
        <v>356</v>
      </c>
      <c r="D3473" s="89">
        <v>30097841</v>
      </c>
      <c r="E3473" s="85">
        <v>31</v>
      </c>
      <c r="F3473" s="123" t="s">
        <v>4730</v>
      </c>
      <c r="G3473" s="124">
        <v>147242</v>
      </c>
      <c r="H3473" s="124">
        <v>13606</v>
      </c>
      <c r="I3473" s="125"/>
      <c r="J3473" s="126"/>
      <c r="K3473" s="127">
        <v>1</v>
      </c>
    </row>
    <row r="3474" spans="1:11" s="35" customFormat="1" x14ac:dyDescent="0.2">
      <c r="A3474" s="79" t="s">
        <v>4126</v>
      </c>
      <c r="B3474" s="123" t="s">
        <v>4150</v>
      </c>
      <c r="C3474" s="79" t="s">
        <v>356</v>
      </c>
      <c r="D3474" s="89">
        <v>30104076</v>
      </c>
      <c r="E3474" s="85">
        <v>31</v>
      </c>
      <c r="F3474" s="116" t="s">
        <v>4731</v>
      </c>
      <c r="G3474" s="124">
        <v>73743</v>
      </c>
      <c r="H3474" s="76">
        <v>0</v>
      </c>
      <c r="I3474" s="86"/>
      <c r="J3474" s="108"/>
      <c r="K3474" s="127">
        <v>0.23290346202351409</v>
      </c>
    </row>
    <row r="3475" spans="1:11" s="35" customFormat="1" x14ac:dyDescent="0.2">
      <c r="A3475" s="79" t="s">
        <v>4126</v>
      </c>
      <c r="B3475" s="123" t="s">
        <v>4127</v>
      </c>
      <c r="C3475" s="79" t="s">
        <v>356</v>
      </c>
      <c r="D3475" s="89">
        <v>30106548</v>
      </c>
      <c r="E3475" s="85">
        <v>31</v>
      </c>
      <c r="F3475" s="116" t="s">
        <v>4732</v>
      </c>
      <c r="G3475" s="124">
        <v>72070</v>
      </c>
      <c r="H3475" s="76">
        <v>6167</v>
      </c>
      <c r="I3475" s="86"/>
      <c r="J3475" s="108"/>
      <c r="K3475" s="127">
        <v>0.53216317469127239</v>
      </c>
    </row>
    <row r="3476" spans="1:11" s="35" customFormat="1" x14ac:dyDescent="0.2">
      <c r="A3476" s="79" t="s">
        <v>4126</v>
      </c>
      <c r="B3476" s="123" t="s">
        <v>4133</v>
      </c>
      <c r="C3476" s="79" t="s">
        <v>356</v>
      </c>
      <c r="D3476" s="89">
        <v>30129336</v>
      </c>
      <c r="E3476" s="85">
        <v>31</v>
      </c>
      <c r="F3476" s="116" t="s">
        <v>4733</v>
      </c>
      <c r="G3476" s="124">
        <v>79503</v>
      </c>
      <c r="H3476" s="76">
        <v>18810</v>
      </c>
      <c r="I3476" s="86"/>
      <c r="J3476" s="108"/>
      <c r="K3476" s="127">
        <v>0.23659484547752915</v>
      </c>
    </row>
    <row r="3477" spans="1:11" s="35" customFormat="1" x14ac:dyDescent="0.2">
      <c r="A3477" s="79" t="s">
        <v>4126</v>
      </c>
      <c r="B3477" s="123" t="s">
        <v>4152</v>
      </c>
      <c r="C3477" s="79" t="s">
        <v>356</v>
      </c>
      <c r="D3477" s="89">
        <v>30130132</v>
      </c>
      <c r="E3477" s="85">
        <v>31</v>
      </c>
      <c r="F3477" s="116" t="s">
        <v>4734</v>
      </c>
      <c r="G3477" s="124">
        <v>72063</v>
      </c>
      <c r="H3477" s="76">
        <v>23527</v>
      </c>
      <c r="I3477" s="86"/>
      <c r="J3477" s="108"/>
      <c r="K3477" s="127">
        <v>0.52130774461235307</v>
      </c>
    </row>
    <row r="3478" spans="1:11" s="35" customFormat="1" x14ac:dyDescent="0.2">
      <c r="A3478" s="79" t="s">
        <v>4126</v>
      </c>
      <c r="B3478" s="123" t="s">
        <v>4150</v>
      </c>
      <c r="C3478" s="79" t="s">
        <v>356</v>
      </c>
      <c r="D3478" s="89">
        <v>30130586</v>
      </c>
      <c r="E3478" s="85">
        <v>31</v>
      </c>
      <c r="F3478" s="116" t="s">
        <v>4735</v>
      </c>
      <c r="G3478" s="124">
        <v>75535</v>
      </c>
      <c r="H3478" s="76">
        <v>11578</v>
      </c>
      <c r="I3478" s="86"/>
      <c r="J3478" s="108"/>
      <c r="K3478" s="127">
        <v>0.58372939696829285</v>
      </c>
    </row>
    <row r="3479" spans="1:11" s="35" customFormat="1" x14ac:dyDescent="0.2">
      <c r="A3479" s="79" t="s">
        <v>4126</v>
      </c>
      <c r="B3479" s="123" t="s">
        <v>4150</v>
      </c>
      <c r="C3479" s="79" t="s">
        <v>356</v>
      </c>
      <c r="D3479" s="89">
        <v>30135321</v>
      </c>
      <c r="E3479" s="85">
        <v>31</v>
      </c>
      <c r="F3479" s="123" t="s">
        <v>4736</v>
      </c>
      <c r="G3479" s="124">
        <v>75535</v>
      </c>
      <c r="H3479" s="124">
        <v>0</v>
      </c>
      <c r="I3479" s="125"/>
      <c r="J3479" s="126"/>
      <c r="K3479" s="127">
        <v>0.24404580657973124</v>
      </c>
    </row>
    <row r="3480" spans="1:11" s="35" customFormat="1" x14ac:dyDescent="0.2">
      <c r="A3480" s="79" t="s">
        <v>4126</v>
      </c>
      <c r="B3480" s="123" t="s">
        <v>4133</v>
      </c>
      <c r="C3480" s="79" t="s">
        <v>356</v>
      </c>
      <c r="D3480" s="89">
        <v>30136329</v>
      </c>
      <c r="E3480" s="85">
        <v>31</v>
      </c>
      <c r="F3480" s="123" t="s">
        <v>4737</v>
      </c>
      <c r="G3480" s="124">
        <v>73738</v>
      </c>
      <c r="H3480" s="124">
        <v>40447</v>
      </c>
      <c r="I3480" s="125"/>
      <c r="J3480" s="126"/>
      <c r="K3480" s="127">
        <v>0.77005072011717157</v>
      </c>
    </row>
    <row r="3481" spans="1:11" s="35" customFormat="1" x14ac:dyDescent="0.2">
      <c r="A3481" s="79" t="s">
        <v>4126</v>
      </c>
      <c r="B3481" s="123" t="s">
        <v>4156</v>
      </c>
      <c r="C3481" s="79" t="s">
        <v>356</v>
      </c>
      <c r="D3481" s="89">
        <v>30367427</v>
      </c>
      <c r="E3481" s="85">
        <v>31</v>
      </c>
      <c r="F3481" s="123" t="s">
        <v>4738</v>
      </c>
      <c r="G3481" s="124">
        <v>82780</v>
      </c>
      <c r="H3481" s="124">
        <v>7013</v>
      </c>
      <c r="I3481" s="125"/>
      <c r="J3481" s="126"/>
      <c r="K3481" s="127">
        <v>0.25414351292582749</v>
      </c>
    </row>
    <row r="3482" spans="1:11" s="35" customFormat="1" x14ac:dyDescent="0.2">
      <c r="A3482" s="141" t="s">
        <v>4739</v>
      </c>
      <c r="B3482" s="141" t="s">
        <v>4740</v>
      </c>
      <c r="C3482" s="141" t="s">
        <v>356</v>
      </c>
      <c r="D3482" s="90">
        <v>30131842</v>
      </c>
      <c r="E3482" s="85">
        <v>31</v>
      </c>
      <c r="F3482" s="142" t="s">
        <v>4741</v>
      </c>
      <c r="G3482" s="82">
        <v>149068.6</v>
      </c>
      <c r="H3482" s="143">
        <v>22056</v>
      </c>
      <c r="I3482" s="144"/>
      <c r="J3482" s="145"/>
      <c r="K3482" s="82"/>
    </row>
    <row r="3483" spans="1:11" s="35" customFormat="1" x14ac:dyDescent="0.2">
      <c r="A3483" s="141" t="s">
        <v>4739</v>
      </c>
      <c r="B3483" s="141" t="s">
        <v>4740</v>
      </c>
      <c r="C3483" s="141" t="s">
        <v>317</v>
      </c>
      <c r="D3483" s="90">
        <v>30131756</v>
      </c>
      <c r="E3483" s="85">
        <v>31</v>
      </c>
      <c r="F3483" s="142" t="s">
        <v>4742</v>
      </c>
      <c r="G3483" s="82">
        <v>36752.1</v>
      </c>
      <c r="H3483" s="143">
        <v>8681</v>
      </c>
      <c r="I3483" s="144"/>
      <c r="J3483" s="145"/>
      <c r="K3483" s="82"/>
    </row>
    <row r="3484" spans="1:11" s="35" customFormat="1" x14ac:dyDescent="0.2">
      <c r="A3484" s="141" t="s">
        <v>4739</v>
      </c>
      <c r="B3484" s="141" t="s">
        <v>4740</v>
      </c>
      <c r="C3484" s="141" t="s">
        <v>317</v>
      </c>
      <c r="D3484" s="90">
        <v>30109926</v>
      </c>
      <c r="E3484" s="85">
        <v>31</v>
      </c>
      <c r="F3484" s="142" t="s">
        <v>4743</v>
      </c>
      <c r="G3484" s="82">
        <v>252089</v>
      </c>
      <c r="H3484" s="143">
        <v>50000</v>
      </c>
      <c r="I3484" s="144"/>
      <c r="J3484" s="145"/>
      <c r="K3484" s="82"/>
    </row>
    <row r="3485" spans="1:11" s="35" customFormat="1" x14ac:dyDescent="0.2">
      <c r="A3485" s="141" t="s">
        <v>4739</v>
      </c>
      <c r="B3485" s="141" t="s">
        <v>4740</v>
      </c>
      <c r="C3485" s="141" t="s">
        <v>317</v>
      </c>
      <c r="D3485" s="90">
        <v>30117378</v>
      </c>
      <c r="E3485" s="85">
        <v>31</v>
      </c>
      <c r="F3485" s="142" t="s">
        <v>4744</v>
      </c>
      <c r="G3485" s="82">
        <v>52233.5</v>
      </c>
      <c r="H3485" s="143">
        <v>20069</v>
      </c>
      <c r="I3485" s="144"/>
      <c r="J3485" s="145"/>
      <c r="K3485" s="82"/>
    </row>
    <row r="3486" spans="1:11" s="35" customFormat="1" x14ac:dyDescent="0.2">
      <c r="A3486" s="141" t="s">
        <v>4739</v>
      </c>
      <c r="B3486" s="141" t="s">
        <v>4740</v>
      </c>
      <c r="C3486" s="79" t="s">
        <v>299</v>
      </c>
      <c r="D3486" s="90">
        <v>30109632</v>
      </c>
      <c r="E3486" s="85">
        <v>31</v>
      </c>
      <c r="F3486" s="142" t="s">
        <v>4745</v>
      </c>
      <c r="G3486" s="82">
        <v>145775.76800000001</v>
      </c>
      <c r="H3486" s="143">
        <v>8849</v>
      </c>
      <c r="I3486" s="144"/>
      <c r="J3486" s="145"/>
      <c r="K3486" s="82"/>
    </row>
    <row r="3487" spans="1:11" s="35" customFormat="1" x14ac:dyDescent="0.2">
      <c r="A3487" s="141" t="s">
        <v>4739</v>
      </c>
      <c r="B3487" s="141" t="s">
        <v>4746</v>
      </c>
      <c r="C3487" s="141" t="s">
        <v>317</v>
      </c>
      <c r="D3487" s="90">
        <v>30072848</v>
      </c>
      <c r="E3487" s="85">
        <v>31</v>
      </c>
      <c r="F3487" s="142" t="s">
        <v>4747</v>
      </c>
      <c r="G3487" s="82">
        <v>167086</v>
      </c>
      <c r="H3487" s="143">
        <v>76550</v>
      </c>
      <c r="I3487" s="144"/>
      <c r="J3487" s="145"/>
      <c r="K3487" s="82"/>
    </row>
    <row r="3488" spans="1:11" s="35" customFormat="1" x14ac:dyDescent="0.2">
      <c r="A3488" s="141" t="s">
        <v>4739</v>
      </c>
      <c r="B3488" s="141" t="s">
        <v>4746</v>
      </c>
      <c r="C3488" s="79" t="s">
        <v>299</v>
      </c>
      <c r="D3488" s="90">
        <v>30109886</v>
      </c>
      <c r="E3488" s="85">
        <v>31</v>
      </c>
      <c r="F3488" s="142" t="s">
        <v>4748</v>
      </c>
      <c r="G3488" s="82">
        <v>728284.66899999999</v>
      </c>
      <c r="H3488" s="143">
        <v>37204</v>
      </c>
      <c r="I3488" s="144"/>
      <c r="J3488" s="145"/>
      <c r="K3488" s="82"/>
    </row>
    <row r="3489" spans="1:11" s="35" customFormat="1" x14ac:dyDescent="0.2">
      <c r="A3489" s="141" t="s">
        <v>4739</v>
      </c>
      <c r="B3489" s="141" t="s">
        <v>4746</v>
      </c>
      <c r="C3489" s="79" t="s">
        <v>299</v>
      </c>
      <c r="D3489" s="90">
        <v>30085372</v>
      </c>
      <c r="E3489" s="85">
        <v>31</v>
      </c>
      <c r="F3489" s="142" t="s">
        <v>4749</v>
      </c>
      <c r="G3489" s="82">
        <v>1340243</v>
      </c>
      <c r="H3489" s="143">
        <v>443919</v>
      </c>
      <c r="I3489" s="144"/>
      <c r="J3489" s="145"/>
      <c r="K3489" s="82"/>
    </row>
    <row r="3490" spans="1:11" s="35" customFormat="1" x14ac:dyDescent="0.2">
      <c r="A3490" s="141" t="s">
        <v>4739</v>
      </c>
      <c r="B3490" s="141" t="s">
        <v>4746</v>
      </c>
      <c r="C3490" s="79" t="s">
        <v>299</v>
      </c>
      <c r="D3490" s="90">
        <v>30351723</v>
      </c>
      <c r="E3490" s="85">
        <v>31</v>
      </c>
      <c r="F3490" s="142" t="s">
        <v>4750</v>
      </c>
      <c r="G3490" s="82">
        <v>131344.22</v>
      </c>
      <c r="H3490" s="143">
        <v>120093</v>
      </c>
      <c r="I3490" s="144"/>
      <c r="J3490" s="145"/>
      <c r="K3490" s="82"/>
    </row>
    <row r="3491" spans="1:11" s="35" customFormat="1" x14ac:dyDescent="0.2">
      <c r="A3491" s="141" t="s">
        <v>4739</v>
      </c>
      <c r="B3491" s="141" t="s">
        <v>4746</v>
      </c>
      <c r="C3491" s="79" t="s">
        <v>299</v>
      </c>
      <c r="D3491" s="90">
        <v>30349288</v>
      </c>
      <c r="E3491" s="85">
        <v>31</v>
      </c>
      <c r="F3491" s="142" t="s">
        <v>4751</v>
      </c>
      <c r="G3491" s="82">
        <v>538855.94499999995</v>
      </c>
      <c r="H3491" s="143">
        <v>225263</v>
      </c>
      <c r="I3491" s="144"/>
      <c r="J3491" s="145"/>
      <c r="K3491" s="82"/>
    </row>
    <row r="3492" spans="1:11" s="35" customFormat="1" x14ac:dyDescent="0.2">
      <c r="A3492" s="141" t="s">
        <v>4739</v>
      </c>
      <c r="B3492" s="141" t="s">
        <v>4746</v>
      </c>
      <c r="C3492" s="79" t="s">
        <v>299</v>
      </c>
      <c r="D3492" s="90">
        <v>30291735</v>
      </c>
      <c r="E3492" s="85">
        <v>31</v>
      </c>
      <c r="F3492" s="142" t="s">
        <v>4752</v>
      </c>
      <c r="G3492" s="82">
        <v>490419</v>
      </c>
      <c r="H3492" s="143">
        <v>90668</v>
      </c>
      <c r="I3492" s="144"/>
      <c r="J3492" s="145"/>
      <c r="K3492" s="82"/>
    </row>
    <row r="3493" spans="1:11" s="35" customFormat="1" x14ac:dyDescent="0.2">
      <c r="A3493" s="141" t="s">
        <v>4739</v>
      </c>
      <c r="B3493" s="141" t="s">
        <v>4746</v>
      </c>
      <c r="C3493" s="79" t="s">
        <v>299</v>
      </c>
      <c r="D3493" s="90">
        <v>30349272</v>
      </c>
      <c r="E3493" s="85">
        <v>31</v>
      </c>
      <c r="F3493" s="142" t="s">
        <v>4753</v>
      </c>
      <c r="G3493" s="82">
        <v>209162</v>
      </c>
      <c r="H3493" s="143">
        <v>192411</v>
      </c>
      <c r="I3493" s="144"/>
      <c r="J3493" s="145"/>
      <c r="K3493" s="82"/>
    </row>
    <row r="3494" spans="1:11" s="35" customFormat="1" x14ac:dyDescent="0.2">
      <c r="A3494" s="141" t="s">
        <v>4739</v>
      </c>
      <c r="B3494" s="141" t="s">
        <v>4746</v>
      </c>
      <c r="C3494" s="79" t="s">
        <v>299</v>
      </c>
      <c r="D3494" s="90">
        <v>30427328</v>
      </c>
      <c r="E3494" s="85">
        <v>31</v>
      </c>
      <c r="F3494" s="142" t="s">
        <v>4754</v>
      </c>
      <c r="G3494" s="82">
        <v>234473</v>
      </c>
      <c r="H3494" s="143">
        <v>146363</v>
      </c>
      <c r="I3494" s="144"/>
      <c r="J3494" s="145"/>
      <c r="K3494" s="82"/>
    </row>
    <row r="3495" spans="1:11" s="35" customFormat="1" x14ac:dyDescent="0.2">
      <c r="A3495" s="141" t="s">
        <v>4739</v>
      </c>
      <c r="B3495" s="141" t="s">
        <v>2373</v>
      </c>
      <c r="C3495" s="79" t="s">
        <v>299</v>
      </c>
      <c r="D3495" s="90">
        <v>30109423</v>
      </c>
      <c r="E3495" s="85">
        <v>31</v>
      </c>
      <c r="F3495" s="142" t="s">
        <v>4755</v>
      </c>
      <c r="G3495" s="82">
        <v>252530</v>
      </c>
      <c r="H3495" s="143">
        <v>55944</v>
      </c>
      <c r="I3495" s="144"/>
      <c r="J3495" s="145"/>
      <c r="K3495" s="82"/>
    </row>
    <row r="3496" spans="1:11" s="35" customFormat="1" x14ac:dyDescent="0.2">
      <c r="A3496" s="141" t="s">
        <v>4739</v>
      </c>
      <c r="B3496" s="141" t="s">
        <v>2373</v>
      </c>
      <c r="C3496" s="79" t="s">
        <v>299</v>
      </c>
      <c r="D3496" s="90">
        <v>30110679</v>
      </c>
      <c r="E3496" s="85">
        <v>31</v>
      </c>
      <c r="F3496" s="142" t="s">
        <v>4756</v>
      </c>
      <c r="G3496" s="82">
        <v>307193.44699999999</v>
      </c>
      <c r="H3496" s="143">
        <v>211863</v>
      </c>
      <c r="I3496" s="144"/>
      <c r="J3496" s="145"/>
      <c r="K3496" s="82"/>
    </row>
    <row r="3497" spans="1:11" s="35" customFormat="1" x14ac:dyDescent="0.2">
      <c r="A3497" s="141" t="s">
        <v>4739</v>
      </c>
      <c r="B3497" s="141" t="s">
        <v>2373</v>
      </c>
      <c r="C3497" s="79" t="s">
        <v>299</v>
      </c>
      <c r="D3497" s="90">
        <v>30109553</v>
      </c>
      <c r="E3497" s="85">
        <v>31</v>
      </c>
      <c r="F3497" s="142" t="s">
        <v>4757</v>
      </c>
      <c r="G3497" s="82">
        <v>78500</v>
      </c>
      <c r="H3497" s="143">
        <v>13476</v>
      </c>
      <c r="I3497" s="144"/>
      <c r="J3497" s="145"/>
      <c r="K3497" s="82"/>
    </row>
    <row r="3498" spans="1:11" s="35" customFormat="1" x14ac:dyDescent="0.2">
      <c r="A3498" s="141" t="s">
        <v>4739</v>
      </c>
      <c r="B3498" s="141" t="s">
        <v>2373</v>
      </c>
      <c r="C3498" s="79" t="s">
        <v>299</v>
      </c>
      <c r="D3498" s="90">
        <v>30110490</v>
      </c>
      <c r="E3498" s="85">
        <v>31</v>
      </c>
      <c r="F3498" s="142" t="s">
        <v>4758</v>
      </c>
      <c r="G3498" s="82">
        <v>291459.67300000001</v>
      </c>
      <c r="H3498" s="143">
        <v>201795</v>
      </c>
      <c r="I3498" s="144"/>
      <c r="J3498" s="145"/>
      <c r="K3498" s="82"/>
    </row>
    <row r="3499" spans="1:11" s="35" customFormat="1" x14ac:dyDescent="0.2">
      <c r="A3499" s="141" t="s">
        <v>4739</v>
      </c>
      <c r="B3499" s="141" t="s">
        <v>4759</v>
      </c>
      <c r="C3499" s="79" t="s">
        <v>299</v>
      </c>
      <c r="D3499" s="90">
        <v>30078283</v>
      </c>
      <c r="E3499" s="85">
        <v>31</v>
      </c>
      <c r="F3499" s="142" t="s">
        <v>4760</v>
      </c>
      <c r="G3499" s="82">
        <v>3609445.6549999998</v>
      </c>
      <c r="H3499" s="143">
        <v>1351</v>
      </c>
      <c r="I3499" s="144"/>
      <c r="J3499" s="145"/>
      <c r="K3499" s="82"/>
    </row>
    <row r="3500" spans="1:11" s="35" customFormat="1" x14ac:dyDescent="0.2">
      <c r="A3500" s="141" t="s">
        <v>4739</v>
      </c>
      <c r="B3500" s="141" t="s">
        <v>4759</v>
      </c>
      <c r="C3500" s="141" t="s">
        <v>317</v>
      </c>
      <c r="D3500" s="90">
        <v>30109018</v>
      </c>
      <c r="E3500" s="85">
        <v>31</v>
      </c>
      <c r="F3500" s="142" t="s">
        <v>4761</v>
      </c>
      <c r="G3500" s="82">
        <v>290856</v>
      </c>
      <c r="H3500" s="143">
        <v>59843</v>
      </c>
      <c r="I3500" s="144"/>
      <c r="J3500" s="145"/>
      <c r="K3500" s="82"/>
    </row>
    <row r="3501" spans="1:11" s="35" customFormat="1" x14ac:dyDescent="0.2">
      <c r="A3501" s="141" t="s">
        <v>4739</v>
      </c>
      <c r="B3501" s="141" t="s">
        <v>4762</v>
      </c>
      <c r="C3501" s="79" t="s">
        <v>299</v>
      </c>
      <c r="D3501" s="90">
        <v>30116561</v>
      </c>
      <c r="E3501" s="85">
        <v>31</v>
      </c>
      <c r="F3501" s="142" t="s">
        <v>4763</v>
      </c>
      <c r="G3501" s="82">
        <v>1910994</v>
      </c>
      <c r="H3501" s="143">
        <v>36345</v>
      </c>
      <c r="I3501" s="144"/>
      <c r="J3501" s="145"/>
      <c r="K3501" s="82"/>
    </row>
    <row r="3502" spans="1:11" s="35" customFormat="1" x14ac:dyDescent="0.2">
      <c r="A3502" s="141" t="s">
        <v>4739</v>
      </c>
      <c r="B3502" s="141" t="s">
        <v>4762</v>
      </c>
      <c r="C3502" s="141" t="s">
        <v>317</v>
      </c>
      <c r="D3502" s="90">
        <v>30089047</v>
      </c>
      <c r="E3502" s="85">
        <v>31</v>
      </c>
      <c r="F3502" s="142" t="s">
        <v>4764</v>
      </c>
      <c r="G3502" s="82">
        <v>61951.862000000001</v>
      </c>
      <c r="H3502" s="143">
        <v>13178</v>
      </c>
      <c r="I3502" s="144"/>
      <c r="J3502" s="145"/>
      <c r="K3502" s="82"/>
    </row>
    <row r="3503" spans="1:11" s="35" customFormat="1" x14ac:dyDescent="0.2">
      <c r="A3503" s="141" t="s">
        <v>4739</v>
      </c>
      <c r="B3503" s="141" t="s">
        <v>4765</v>
      </c>
      <c r="C3503" s="79" t="s">
        <v>299</v>
      </c>
      <c r="D3503" s="90">
        <v>30407885</v>
      </c>
      <c r="E3503" s="85">
        <v>31</v>
      </c>
      <c r="F3503" s="142" t="s">
        <v>4766</v>
      </c>
      <c r="G3503" s="82">
        <v>148830</v>
      </c>
      <c r="H3503" s="143">
        <v>141218</v>
      </c>
      <c r="I3503" s="144"/>
      <c r="J3503" s="145"/>
      <c r="K3503" s="82"/>
    </row>
    <row r="3504" spans="1:11" s="35" customFormat="1" x14ac:dyDescent="0.2">
      <c r="A3504" s="141" t="s">
        <v>4739</v>
      </c>
      <c r="B3504" s="141" t="s">
        <v>4767</v>
      </c>
      <c r="C3504" s="79" t="s">
        <v>299</v>
      </c>
      <c r="D3504" s="90">
        <v>30086554</v>
      </c>
      <c r="E3504" s="85">
        <v>31</v>
      </c>
      <c r="F3504" s="142" t="s">
        <v>4768</v>
      </c>
      <c r="G3504" s="82">
        <v>2434190.236</v>
      </c>
      <c r="H3504" s="143">
        <v>88800</v>
      </c>
      <c r="I3504" s="144"/>
      <c r="J3504" s="145"/>
      <c r="K3504" s="82"/>
    </row>
    <row r="3505" spans="1:11" s="35" customFormat="1" x14ac:dyDescent="0.2">
      <c r="A3505" s="141" t="s">
        <v>4739</v>
      </c>
      <c r="B3505" s="141" t="s">
        <v>4767</v>
      </c>
      <c r="C3505" s="79" t="s">
        <v>299</v>
      </c>
      <c r="D3505" s="90">
        <v>30095372</v>
      </c>
      <c r="E3505" s="85">
        <v>31</v>
      </c>
      <c r="F3505" s="142" t="s">
        <v>4769</v>
      </c>
      <c r="G3505" s="82">
        <v>1123625</v>
      </c>
      <c r="H3505" s="143">
        <v>230734</v>
      </c>
      <c r="I3505" s="144"/>
      <c r="J3505" s="145"/>
      <c r="K3505" s="82"/>
    </row>
    <row r="3506" spans="1:11" s="35" customFormat="1" x14ac:dyDescent="0.2">
      <c r="A3506" s="141" t="s">
        <v>4739</v>
      </c>
      <c r="B3506" s="141" t="s">
        <v>4767</v>
      </c>
      <c r="C3506" s="79" t="s">
        <v>299</v>
      </c>
      <c r="D3506" s="90">
        <v>30137457</v>
      </c>
      <c r="E3506" s="85">
        <v>31</v>
      </c>
      <c r="F3506" s="142" t="s">
        <v>4770</v>
      </c>
      <c r="G3506" s="82">
        <v>644856.47600000002</v>
      </c>
      <c r="H3506" s="143">
        <v>108689</v>
      </c>
      <c r="I3506" s="144"/>
      <c r="J3506" s="145"/>
      <c r="K3506" s="82"/>
    </row>
    <row r="3507" spans="1:11" s="35" customFormat="1" x14ac:dyDescent="0.2">
      <c r="A3507" s="141" t="s">
        <v>4739</v>
      </c>
      <c r="B3507" s="141" t="s">
        <v>4771</v>
      </c>
      <c r="C3507" s="79" t="s">
        <v>299</v>
      </c>
      <c r="D3507" s="90">
        <v>30109555</v>
      </c>
      <c r="E3507" s="85">
        <v>31</v>
      </c>
      <c r="F3507" s="142" t="s">
        <v>4772</v>
      </c>
      <c r="G3507" s="82">
        <v>2421467.1779999998</v>
      </c>
      <c r="H3507" s="143">
        <v>41749</v>
      </c>
      <c r="I3507" s="144"/>
      <c r="J3507" s="145"/>
      <c r="K3507" s="82"/>
    </row>
    <row r="3508" spans="1:11" s="35" customFormat="1" x14ac:dyDescent="0.2">
      <c r="A3508" s="141" t="s">
        <v>4739</v>
      </c>
      <c r="B3508" s="141" t="s">
        <v>4771</v>
      </c>
      <c r="C3508" s="79" t="s">
        <v>299</v>
      </c>
      <c r="D3508" s="90">
        <v>30071487</v>
      </c>
      <c r="E3508" s="85">
        <v>31</v>
      </c>
      <c r="F3508" s="142" t="s">
        <v>4773</v>
      </c>
      <c r="G3508" s="82">
        <v>2415886</v>
      </c>
      <c r="H3508" s="143">
        <v>7000</v>
      </c>
      <c r="I3508" s="144"/>
      <c r="J3508" s="145"/>
      <c r="K3508" s="82"/>
    </row>
    <row r="3509" spans="1:11" s="35" customFormat="1" x14ac:dyDescent="0.2">
      <c r="A3509" s="141" t="s">
        <v>4739</v>
      </c>
      <c r="B3509" s="141" t="s">
        <v>4774</v>
      </c>
      <c r="C3509" s="79" t="s">
        <v>299</v>
      </c>
      <c r="D3509" s="90">
        <v>30426925</v>
      </c>
      <c r="E3509" s="85">
        <v>31</v>
      </c>
      <c r="F3509" s="142" t="s">
        <v>4775</v>
      </c>
      <c r="G3509" s="82">
        <v>229840</v>
      </c>
      <c r="H3509" s="143">
        <v>229840</v>
      </c>
      <c r="I3509" s="144"/>
      <c r="J3509" s="145"/>
      <c r="K3509" s="82"/>
    </row>
    <row r="3510" spans="1:11" s="35" customFormat="1" x14ac:dyDescent="0.2">
      <c r="A3510" s="141" t="s">
        <v>4739</v>
      </c>
      <c r="B3510" s="141" t="s">
        <v>4774</v>
      </c>
      <c r="C3510" s="79" t="s">
        <v>299</v>
      </c>
      <c r="D3510" s="90">
        <v>30426923</v>
      </c>
      <c r="E3510" s="85">
        <v>31</v>
      </c>
      <c r="F3510" s="142" t="s">
        <v>4776</v>
      </c>
      <c r="G3510" s="82">
        <v>178405</v>
      </c>
      <c r="H3510" s="143">
        <v>178405</v>
      </c>
      <c r="I3510" s="144"/>
      <c r="J3510" s="145"/>
      <c r="K3510" s="82"/>
    </row>
    <row r="3511" spans="1:11" s="35" customFormat="1" x14ac:dyDescent="0.2">
      <c r="A3511" s="141" t="s">
        <v>4739</v>
      </c>
      <c r="B3511" s="141" t="s">
        <v>4777</v>
      </c>
      <c r="C3511" s="79" t="s">
        <v>299</v>
      </c>
      <c r="D3511" s="90">
        <v>30109124</v>
      </c>
      <c r="E3511" s="85">
        <v>31</v>
      </c>
      <c r="F3511" s="142" t="s">
        <v>4778</v>
      </c>
      <c r="G3511" s="82">
        <v>584536.772</v>
      </c>
      <c r="H3511" s="143">
        <v>11764</v>
      </c>
      <c r="I3511" s="144"/>
      <c r="J3511" s="145"/>
      <c r="K3511" s="82"/>
    </row>
    <row r="3512" spans="1:11" s="35" customFormat="1" x14ac:dyDescent="0.2">
      <c r="A3512" s="141" t="s">
        <v>4739</v>
      </c>
      <c r="B3512" s="141" t="s">
        <v>4779</v>
      </c>
      <c r="C3512" s="79" t="s">
        <v>299</v>
      </c>
      <c r="D3512" s="90">
        <v>30044905</v>
      </c>
      <c r="E3512" s="85">
        <v>31</v>
      </c>
      <c r="F3512" s="142" t="s">
        <v>4780</v>
      </c>
      <c r="G3512" s="82">
        <v>2692622.2480000001</v>
      </c>
      <c r="H3512" s="143">
        <v>1139013</v>
      </c>
      <c r="I3512" s="144"/>
      <c r="J3512" s="145"/>
      <c r="K3512" s="82"/>
    </row>
    <row r="3513" spans="1:11" s="35" customFormat="1" x14ac:dyDescent="0.2">
      <c r="A3513" s="141" t="s">
        <v>4739</v>
      </c>
      <c r="B3513" s="141" t="s">
        <v>4779</v>
      </c>
      <c r="C3513" s="141" t="s">
        <v>356</v>
      </c>
      <c r="D3513" s="90">
        <v>30371711</v>
      </c>
      <c r="E3513" s="85">
        <v>31</v>
      </c>
      <c r="F3513" s="142" t="s">
        <v>4781</v>
      </c>
      <c r="G3513" s="82">
        <v>205000</v>
      </c>
      <c r="H3513" s="143">
        <v>65600</v>
      </c>
      <c r="I3513" s="144"/>
      <c r="J3513" s="145"/>
      <c r="K3513" s="82"/>
    </row>
    <row r="3514" spans="1:11" s="35" customFormat="1" x14ac:dyDescent="0.2">
      <c r="A3514" s="141" t="s">
        <v>4739</v>
      </c>
      <c r="B3514" s="141" t="s">
        <v>4782</v>
      </c>
      <c r="C3514" s="79" t="s">
        <v>299</v>
      </c>
      <c r="D3514" s="90">
        <v>30124309</v>
      </c>
      <c r="E3514" s="85">
        <v>31</v>
      </c>
      <c r="F3514" s="142" t="s">
        <v>4783</v>
      </c>
      <c r="G3514" s="82">
        <v>6115640</v>
      </c>
      <c r="H3514" s="143">
        <v>137563</v>
      </c>
      <c r="I3514" s="144"/>
      <c r="J3514" s="145"/>
      <c r="K3514" s="82"/>
    </row>
    <row r="3515" spans="1:11" s="35" customFormat="1" x14ac:dyDescent="0.2">
      <c r="A3515" s="141" t="s">
        <v>4739</v>
      </c>
      <c r="B3515" s="141" t="s">
        <v>4784</v>
      </c>
      <c r="C3515" s="79" t="s">
        <v>299</v>
      </c>
      <c r="D3515" s="90">
        <v>30114792</v>
      </c>
      <c r="E3515" s="85">
        <v>31</v>
      </c>
      <c r="F3515" s="142" t="s">
        <v>4785</v>
      </c>
      <c r="G3515" s="82">
        <v>6218743.852</v>
      </c>
      <c r="H3515" s="143">
        <v>74945</v>
      </c>
      <c r="I3515" s="144"/>
      <c r="J3515" s="145"/>
      <c r="K3515" s="82"/>
    </row>
    <row r="3516" spans="1:11" s="35" customFormat="1" x14ac:dyDescent="0.2">
      <c r="A3516" s="141" t="s">
        <v>4739</v>
      </c>
      <c r="B3516" s="141" t="s">
        <v>4784</v>
      </c>
      <c r="C3516" s="79" t="s">
        <v>299</v>
      </c>
      <c r="D3516" s="90">
        <v>30121630</v>
      </c>
      <c r="E3516" s="85">
        <v>31</v>
      </c>
      <c r="F3516" s="142" t="s">
        <v>4786</v>
      </c>
      <c r="G3516" s="82">
        <v>1911859</v>
      </c>
      <c r="H3516" s="143">
        <v>604081</v>
      </c>
      <c r="I3516" s="144"/>
      <c r="J3516" s="145"/>
      <c r="K3516" s="82"/>
    </row>
    <row r="3517" spans="1:11" s="35" customFormat="1" x14ac:dyDescent="0.2">
      <c r="A3517" s="141" t="s">
        <v>4739</v>
      </c>
      <c r="B3517" s="141" t="s">
        <v>4784</v>
      </c>
      <c r="C3517" s="79" t="s">
        <v>299</v>
      </c>
      <c r="D3517" s="90">
        <v>30108606</v>
      </c>
      <c r="E3517" s="85">
        <v>31</v>
      </c>
      <c r="F3517" s="142" t="s">
        <v>4787</v>
      </c>
      <c r="G3517" s="82">
        <v>511861.62400000001</v>
      </c>
      <c r="H3517" s="143">
        <v>114570</v>
      </c>
      <c r="I3517" s="144"/>
      <c r="J3517" s="145"/>
      <c r="K3517" s="82"/>
    </row>
    <row r="3518" spans="1:11" s="35" customFormat="1" x14ac:dyDescent="0.2">
      <c r="A3518" s="141" t="s">
        <v>4739</v>
      </c>
      <c r="B3518" s="141" t="s">
        <v>4784</v>
      </c>
      <c r="C3518" s="79" t="s">
        <v>299</v>
      </c>
      <c r="D3518" s="90">
        <v>30136383</v>
      </c>
      <c r="E3518" s="85">
        <v>31</v>
      </c>
      <c r="F3518" s="142" t="s">
        <v>4788</v>
      </c>
      <c r="G3518" s="82">
        <v>2311830.9210000001</v>
      </c>
      <c r="H3518" s="143">
        <v>274854</v>
      </c>
      <c r="I3518" s="144"/>
      <c r="J3518" s="145"/>
      <c r="K3518" s="82"/>
    </row>
    <row r="3519" spans="1:11" s="35" customFormat="1" x14ac:dyDescent="0.2">
      <c r="A3519" s="141" t="s">
        <v>4739</v>
      </c>
      <c r="B3519" s="141" t="s">
        <v>4789</v>
      </c>
      <c r="C3519" s="79" t="s">
        <v>299</v>
      </c>
      <c r="D3519" s="90">
        <v>30084812</v>
      </c>
      <c r="E3519" s="85">
        <v>31</v>
      </c>
      <c r="F3519" s="142" t="s">
        <v>4790</v>
      </c>
      <c r="G3519" s="82">
        <v>865590</v>
      </c>
      <c r="H3519" s="143">
        <v>79538</v>
      </c>
      <c r="I3519" s="144"/>
      <c r="J3519" s="145"/>
      <c r="K3519" s="82"/>
    </row>
    <row r="3520" spans="1:11" s="35" customFormat="1" x14ac:dyDescent="0.2">
      <c r="A3520" s="141" t="s">
        <v>4739</v>
      </c>
      <c r="B3520" s="141" t="s">
        <v>4789</v>
      </c>
      <c r="C3520" s="79" t="s">
        <v>299</v>
      </c>
      <c r="D3520" s="90">
        <v>30086789</v>
      </c>
      <c r="E3520" s="85">
        <v>31</v>
      </c>
      <c r="F3520" s="142" t="s">
        <v>4791</v>
      </c>
      <c r="G3520" s="82">
        <v>682979</v>
      </c>
      <c r="H3520" s="143">
        <v>14622</v>
      </c>
      <c r="I3520" s="144"/>
      <c r="J3520" s="145"/>
      <c r="K3520" s="82"/>
    </row>
    <row r="3521" spans="1:11" s="35" customFormat="1" x14ac:dyDescent="0.2">
      <c r="A3521" s="141" t="s">
        <v>4739</v>
      </c>
      <c r="B3521" s="141" t="s">
        <v>4789</v>
      </c>
      <c r="C3521" s="79" t="s">
        <v>299</v>
      </c>
      <c r="D3521" s="90">
        <v>30109390</v>
      </c>
      <c r="E3521" s="85">
        <v>31</v>
      </c>
      <c r="F3521" s="142" t="s">
        <v>4792</v>
      </c>
      <c r="G3521" s="82">
        <v>519223</v>
      </c>
      <c r="H3521" s="143">
        <v>96465</v>
      </c>
      <c r="I3521" s="144"/>
      <c r="J3521" s="145"/>
      <c r="K3521" s="82"/>
    </row>
    <row r="3522" spans="1:11" s="35" customFormat="1" x14ac:dyDescent="0.2">
      <c r="A3522" s="141" t="s">
        <v>4739</v>
      </c>
      <c r="B3522" s="141" t="s">
        <v>4789</v>
      </c>
      <c r="C3522" s="79" t="s">
        <v>299</v>
      </c>
      <c r="D3522" s="90">
        <v>30133958</v>
      </c>
      <c r="E3522" s="85">
        <v>31</v>
      </c>
      <c r="F3522" s="142" t="s">
        <v>4793</v>
      </c>
      <c r="G3522" s="82">
        <v>2259298</v>
      </c>
      <c r="H3522" s="143">
        <v>3435</v>
      </c>
      <c r="I3522" s="144"/>
      <c r="J3522" s="145"/>
      <c r="K3522" s="82"/>
    </row>
    <row r="3523" spans="1:11" s="35" customFormat="1" x14ac:dyDescent="0.2">
      <c r="A3523" s="141" t="s">
        <v>4739</v>
      </c>
      <c r="B3523" s="141" t="s">
        <v>4789</v>
      </c>
      <c r="C3523" s="79" t="s">
        <v>299</v>
      </c>
      <c r="D3523" s="90">
        <v>30137309</v>
      </c>
      <c r="E3523" s="85">
        <v>31</v>
      </c>
      <c r="F3523" s="142" t="s">
        <v>4794</v>
      </c>
      <c r="G3523" s="82">
        <v>2066624</v>
      </c>
      <c r="H3523" s="143">
        <v>7002</v>
      </c>
      <c r="I3523" s="144"/>
      <c r="J3523" s="145"/>
      <c r="K3523" s="82"/>
    </row>
    <row r="3524" spans="1:11" s="35" customFormat="1" x14ac:dyDescent="0.2">
      <c r="A3524" s="141" t="s">
        <v>4739</v>
      </c>
      <c r="B3524" s="141" t="s">
        <v>4795</v>
      </c>
      <c r="C3524" s="79" t="s">
        <v>299</v>
      </c>
      <c r="D3524" s="90">
        <v>30122294</v>
      </c>
      <c r="E3524" s="85">
        <v>31</v>
      </c>
      <c r="F3524" s="142" t="s">
        <v>4796</v>
      </c>
      <c r="G3524" s="82">
        <v>1368098.929</v>
      </c>
      <c r="H3524" s="143">
        <v>51561</v>
      </c>
      <c r="I3524" s="144"/>
      <c r="J3524" s="145"/>
      <c r="K3524" s="82"/>
    </row>
    <row r="3525" spans="1:11" s="35" customFormat="1" x14ac:dyDescent="0.2">
      <c r="A3525" s="141" t="s">
        <v>4739</v>
      </c>
      <c r="B3525" s="141" t="s">
        <v>4795</v>
      </c>
      <c r="C3525" s="79" t="s">
        <v>299</v>
      </c>
      <c r="D3525" s="90">
        <v>30128864</v>
      </c>
      <c r="E3525" s="85">
        <v>31</v>
      </c>
      <c r="F3525" s="142" t="s">
        <v>4797</v>
      </c>
      <c r="G3525" s="82">
        <v>991849</v>
      </c>
      <c r="H3525" s="143">
        <v>475968</v>
      </c>
      <c r="I3525" s="144"/>
      <c r="J3525" s="145"/>
      <c r="K3525" s="82"/>
    </row>
    <row r="3526" spans="1:11" s="35" customFormat="1" x14ac:dyDescent="0.2">
      <c r="A3526" s="141" t="s">
        <v>4739</v>
      </c>
      <c r="B3526" s="141" t="s">
        <v>4795</v>
      </c>
      <c r="C3526" s="79" t="s">
        <v>299</v>
      </c>
      <c r="D3526" s="90">
        <v>30128866</v>
      </c>
      <c r="E3526" s="85">
        <v>31</v>
      </c>
      <c r="F3526" s="142" t="s">
        <v>4798</v>
      </c>
      <c r="G3526" s="82">
        <v>3104339.6970000002</v>
      </c>
      <c r="H3526" s="143">
        <v>1317908</v>
      </c>
      <c r="I3526" s="144"/>
      <c r="J3526" s="145"/>
      <c r="K3526" s="82"/>
    </row>
    <row r="3527" spans="1:11" s="35" customFormat="1" x14ac:dyDescent="0.2">
      <c r="A3527" s="141" t="s">
        <v>4739</v>
      </c>
      <c r="B3527" s="141" t="s">
        <v>4795</v>
      </c>
      <c r="C3527" s="79" t="s">
        <v>299</v>
      </c>
      <c r="D3527" s="90">
        <v>30349393</v>
      </c>
      <c r="E3527" s="85">
        <v>31</v>
      </c>
      <c r="F3527" s="142" t="s">
        <v>4799</v>
      </c>
      <c r="G3527" s="82">
        <v>384956.592</v>
      </c>
      <c r="H3527" s="143">
        <v>179451</v>
      </c>
      <c r="I3527" s="144"/>
      <c r="J3527" s="145"/>
      <c r="K3527" s="82"/>
    </row>
    <row r="3528" spans="1:11" s="35" customFormat="1" x14ac:dyDescent="0.2">
      <c r="A3528" s="141" t="s">
        <v>4739</v>
      </c>
      <c r="B3528" s="141" t="s">
        <v>4795</v>
      </c>
      <c r="C3528" s="79" t="s">
        <v>299</v>
      </c>
      <c r="D3528" s="90">
        <v>30137775</v>
      </c>
      <c r="E3528" s="85">
        <v>31</v>
      </c>
      <c r="F3528" s="142" t="s">
        <v>4800</v>
      </c>
      <c r="G3528" s="82">
        <v>712106.44</v>
      </c>
      <c r="H3528" s="143">
        <v>14875</v>
      </c>
      <c r="I3528" s="144"/>
      <c r="J3528" s="145"/>
      <c r="K3528" s="82"/>
    </row>
    <row r="3529" spans="1:11" s="35" customFormat="1" x14ac:dyDescent="0.2">
      <c r="A3529" s="141" t="s">
        <v>4739</v>
      </c>
      <c r="B3529" s="141" t="s">
        <v>4801</v>
      </c>
      <c r="C3529" s="141" t="s">
        <v>317</v>
      </c>
      <c r="D3529" s="90">
        <v>30113923</v>
      </c>
      <c r="E3529" s="85">
        <v>31</v>
      </c>
      <c r="F3529" s="142" t="s">
        <v>4802</v>
      </c>
      <c r="G3529" s="82">
        <v>114507</v>
      </c>
      <c r="H3529" s="143">
        <v>2092</v>
      </c>
      <c r="I3529" s="144"/>
      <c r="J3529" s="145"/>
      <c r="K3529" s="82"/>
    </row>
    <row r="3530" spans="1:11" s="35" customFormat="1" x14ac:dyDescent="0.2">
      <c r="A3530" s="141" t="s">
        <v>4739</v>
      </c>
      <c r="B3530" s="141" t="s">
        <v>4801</v>
      </c>
      <c r="C3530" s="141" t="s">
        <v>317</v>
      </c>
      <c r="D3530" s="90">
        <v>30117041</v>
      </c>
      <c r="E3530" s="85">
        <v>31</v>
      </c>
      <c r="F3530" s="142" t="s">
        <v>4803</v>
      </c>
      <c r="G3530" s="82">
        <v>78400</v>
      </c>
      <c r="H3530" s="143">
        <v>2092</v>
      </c>
      <c r="I3530" s="144"/>
      <c r="J3530" s="145"/>
      <c r="K3530" s="82"/>
    </row>
    <row r="3531" spans="1:11" s="35" customFormat="1" x14ac:dyDescent="0.2">
      <c r="A3531" s="141" t="s">
        <v>4739</v>
      </c>
      <c r="B3531" s="141" t="s">
        <v>4801</v>
      </c>
      <c r="C3531" s="141" t="s">
        <v>317</v>
      </c>
      <c r="D3531" s="90">
        <v>30117057</v>
      </c>
      <c r="E3531" s="85">
        <v>31</v>
      </c>
      <c r="F3531" s="142" t="s">
        <v>4804</v>
      </c>
      <c r="G3531" s="82">
        <v>67075</v>
      </c>
      <c r="H3531" s="143">
        <v>1046</v>
      </c>
      <c r="I3531" s="144"/>
      <c r="J3531" s="145"/>
      <c r="K3531" s="82"/>
    </row>
    <row r="3532" spans="1:11" s="35" customFormat="1" x14ac:dyDescent="0.2">
      <c r="A3532" s="141" t="s">
        <v>4739</v>
      </c>
      <c r="B3532" s="141" t="s">
        <v>4801</v>
      </c>
      <c r="C3532" s="141" t="s">
        <v>317</v>
      </c>
      <c r="D3532" s="90">
        <v>30117055</v>
      </c>
      <c r="E3532" s="85">
        <v>31</v>
      </c>
      <c r="F3532" s="142" t="s">
        <v>4805</v>
      </c>
      <c r="G3532" s="82">
        <v>13106</v>
      </c>
      <c r="H3532" s="143">
        <v>2927</v>
      </c>
      <c r="I3532" s="144"/>
      <c r="J3532" s="145"/>
      <c r="K3532" s="82"/>
    </row>
    <row r="3533" spans="1:11" s="35" customFormat="1" x14ac:dyDescent="0.2">
      <c r="A3533" s="141" t="s">
        <v>4739</v>
      </c>
      <c r="B3533" s="141" t="s">
        <v>4801</v>
      </c>
      <c r="C3533" s="79" t="s">
        <v>299</v>
      </c>
      <c r="D3533" s="90">
        <v>30183073</v>
      </c>
      <c r="E3533" s="85">
        <v>31</v>
      </c>
      <c r="F3533" s="142" t="s">
        <v>4806</v>
      </c>
      <c r="G3533" s="82">
        <v>1464444</v>
      </c>
      <c r="H3533" s="143">
        <v>1875</v>
      </c>
      <c r="I3533" s="144"/>
      <c r="J3533" s="145"/>
      <c r="K3533" s="82"/>
    </row>
    <row r="3534" spans="1:11" s="35" customFormat="1" x14ac:dyDescent="0.2">
      <c r="A3534" s="141" t="s">
        <v>4739</v>
      </c>
      <c r="B3534" s="141" t="s">
        <v>4807</v>
      </c>
      <c r="C3534" s="79" t="s">
        <v>299</v>
      </c>
      <c r="D3534" s="90">
        <v>30085429</v>
      </c>
      <c r="E3534" s="85">
        <v>31</v>
      </c>
      <c r="F3534" s="142" t="s">
        <v>4808</v>
      </c>
      <c r="G3534" s="82">
        <v>1298053.399</v>
      </c>
      <c r="H3534" s="143">
        <v>753465</v>
      </c>
      <c r="I3534" s="144"/>
      <c r="J3534" s="145"/>
      <c r="K3534" s="82"/>
    </row>
    <row r="3535" spans="1:11" s="35" customFormat="1" x14ac:dyDescent="0.2">
      <c r="A3535" s="141" t="s">
        <v>4739</v>
      </c>
      <c r="B3535" s="141" t="s">
        <v>4807</v>
      </c>
      <c r="C3535" s="79" t="s">
        <v>299</v>
      </c>
      <c r="D3535" s="90">
        <v>30088042</v>
      </c>
      <c r="E3535" s="85">
        <v>31</v>
      </c>
      <c r="F3535" s="142" t="s">
        <v>4809</v>
      </c>
      <c r="G3535" s="82">
        <v>721779.95499999996</v>
      </c>
      <c r="H3535" s="143">
        <v>466923</v>
      </c>
      <c r="I3535" s="144"/>
      <c r="J3535" s="145"/>
      <c r="K3535" s="82"/>
    </row>
    <row r="3536" spans="1:11" s="35" customFormat="1" x14ac:dyDescent="0.2">
      <c r="A3536" s="141" t="s">
        <v>4739</v>
      </c>
      <c r="B3536" s="74" t="s">
        <v>114</v>
      </c>
      <c r="C3536" s="79" t="s">
        <v>299</v>
      </c>
      <c r="D3536" s="90">
        <v>30071182</v>
      </c>
      <c r="E3536" s="85">
        <v>31</v>
      </c>
      <c r="F3536" s="142" t="s">
        <v>4810</v>
      </c>
      <c r="G3536" s="82">
        <v>8684913.0529999994</v>
      </c>
      <c r="H3536" s="143">
        <v>337920</v>
      </c>
      <c r="I3536" s="144"/>
      <c r="J3536" s="145"/>
      <c r="K3536" s="82"/>
    </row>
    <row r="3537" spans="1:11" s="35" customFormat="1" ht="25.5" x14ac:dyDescent="0.2">
      <c r="A3537" s="141" t="s">
        <v>4739</v>
      </c>
      <c r="B3537" s="74" t="s">
        <v>114</v>
      </c>
      <c r="C3537" s="79" t="s">
        <v>299</v>
      </c>
      <c r="D3537" s="90">
        <v>30093398</v>
      </c>
      <c r="E3537" s="85">
        <v>31</v>
      </c>
      <c r="F3537" s="142" t="s">
        <v>4811</v>
      </c>
      <c r="G3537" s="82">
        <v>3252879.327</v>
      </c>
      <c r="H3537" s="143">
        <v>303192</v>
      </c>
      <c r="I3537" s="144"/>
      <c r="J3537" s="145"/>
      <c r="K3537" s="82"/>
    </row>
    <row r="3538" spans="1:11" s="35" customFormat="1" x14ac:dyDescent="0.2">
      <c r="A3538" s="141" t="s">
        <v>4739</v>
      </c>
      <c r="B3538" s="74" t="s">
        <v>114</v>
      </c>
      <c r="C3538" s="79" t="s">
        <v>299</v>
      </c>
      <c r="D3538" s="90">
        <v>30070463</v>
      </c>
      <c r="E3538" s="85">
        <v>31</v>
      </c>
      <c r="F3538" s="142" t="s">
        <v>4812</v>
      </c>
      <c r="G3538" s="82">
        <v>9055568.9590000007</v>
      </c>
      <c r="H3538" s="143">
        <v>87900</v>
      </c>
      <c r="I3538" s="144"/>
      <c r="J3538" s="145"/>
      <c r="K3538" s="82"/>
    </row>
    <row r="3539" spans="1:11" s="35" customFormat="1" x14ac:dyDescent="0.2">
      <c r="A3539" s="141" t="s">
        <v>4739</v>
      </c>
      <c r="B3539" s="74" t="s">
        <v>114</v>
      </c>
      <c r="C3539" s="141" t="s">
        <v>356</v>
      </c>
      <c r="D3539" s="90">
        <v>30284822</v>
      </c>
      <c r="E3539" s="85">
        <v>31</v>
      </c>
      <c r="F3539" s="142" t="s">
        <v>4813</v>
      </c>
      <c r="G3539" s="82">
        <v>709982</v>
      </c>
      <c r="H3539" s="143">
        <v>157</v>
      </c>
      <c r="I3539" s="144"/>
      <c r="J3539" s="145"/>
      <c r="K3539" s="82"/>
    </row>
    <row r="3540" spans="1:11" s="35" customFormat="1" x14ac:dyDescent="0.2">
      <c r="A3540" s="141" t="s">
        <v>4739</v>
      </c>
      <c r="B3540" s="74" t="s">
        <v>114</v>
      </c>
      <c r="C3540" s="79" t="s">
        <v>299</v>
      </c>
      <c r="D3540" s="90">
        <v>30109261</v>
      </c>
      <c r="E3540" s="85">
        <v>31</v>
      </c>
      <c r="F3540" s="142" t="s">
        <v>4814</v>
      </c>
      <c r="G3540" s="82">
        <v>4172006</v>
      </c>
      <c r="H3540" s="143">
        <v>302481</v>
      </c>
      <c r="I3540" s="144"/>
      <c r="J3540" s="145"/>
      <c r="K3540" s="82"/>
    </row>
    <row r="3541" spans="1:11" s="35" customFormat="1" x14ac:dyDescent="0.2">
      <c r="A3541" s="141" t="s">
        <v>4739</v>
      </c>
      <c r="B3541" s="141" t="s">
        <v>114</v>
      </c>
      <c r="C3541" s="79" t="s">
        <v>299</v>
      </c>
      <c r="D3541" s="90">
        <v>30093786</v>
      </c>
      <c r="E3541" s="85">
        <v>31</v>
      </c>
      <c r="F3541" s="142" t="s">
        <v>4815</v>
      </c>
      <c r="G3541" s="82">
        <v>552980</v>
      </c>
      <c r="H3541" s="143">
        <v>4121</v>
      </c>
      <c r="I3541" s="144"/>
      <c r="J3541" s="145"/>
      <c r="K3541" s="82"/>
    </row>
    <row r="3542" spans="1:11" s="35" customFormat="1" x14ac:dyDescent="0.2">
      <c r="A3542" s="141" t="s">
        <v>4739</v>
      </c>
      <c r="B3542" s="74" t="s">
        <v>114</v>
      </c>
      <c r="C3542" s="79" t="s">
        <v>299</v>
      </c>
      <c r="D3542" s="90">
        <v>30107302</v>
      </c>
      <c r="E3542" s="85">
        <v>31</v>
      </c>
      <c r="F3542" s="142" t="s">
        <v>4816</v>
      </c>
      <c r="G3542" s="82">
        <v>753640.59600000002</v>
      </c>
      <c r="H3542" s="143">
        <v>392860</v>
      </c>
      <c r="I3542" s="144"/>
      <c r="J3542" s="145"/>
      <c r="K3542" s="82"/>
    </row>
    <row r="3543" spans="1:11" s="35" customFormat="1" x14ac:dyDescent="0.2">
      <c r="A3543" s="141" t="s">
        <v>4739</v>
      </c>
      <c r="B3543" s="74" t="s">
        <v>114</v>
      </c>
      <c r="C3543" s="79" t="s">
        <v>299</v>
      </c>
      <c r="D3543" s="90">
        <v>30077492</v>
      </c>
      <c r="E3543" s="85">
        <v>31</v>
      </c>
      <c r="F3543" s="142" t="s">
        <v>4817</v>
      </c>
      <c r="G3543" s="82">
        <v>4494610.3119999999</v>
      </c>
      <c r="H3543" s="143">
        <v>1000903</v>
      </c>
      <c r="I3543" s="144"/>
      <c r="J3543" s="145"/>
      <c r="K3543" s="82"/>
    </row>
    <row r="3544" spans="1:11" s="35" customFormat="1" x14ac:dyDescent="0.2">
      <c r="A3544" s="141" t="s">
        <v>4739</v>
      </c>
      <c r="B3544" s="74" t="s">
        <v>114</v>
      </c>
      <c r="C3544" s="79" t="s">
        <v>299</v>
      </c>
      <c r="D3544" s="90">
        <v>30127230</v>
      </c>
      <c r="E3544" s="85">
        <v>31</v>
      </c>
      <c r="F3544" s="142" t="s">
        <v>4818</v>
      </c>
      <c r="G3544" s="82">
        <v>1052857</v>
      </c>
      <c r="H3544" s="143">
        <v>350031</v>
      </c>
      <c r="I3544" s="144"/>
      <c r="J3544" s="145"/>
      <c r="K3544" s="82"/>
    </row>
    <row r="3545" spans="1:11" s="35" customFormat="1" x14ac:dyDescent="0.2">
      <c r="A3545" s="141" t="s">
        <v>4739</v>
      </c>
      <c r="B3545" s="74" t="s">
        <v>114</v>
      </c>
      <c r="C3545" s="141" t="s">
        <v>317</v>
      </c>
      <c r="D3545" s="90">
        <v>30120266</v>
      </c>
      <c r="E3545" s="85">
        <v>31</v>
      </c>
      <c r="F3545" s="142" t="s">
        <v>4819</v>
      </c>
      <c r="G3545" s="82">
        <v>121139.83500000001</v>
      </c>
      <c r="H3545" s="143">
        <v>34939</v>
      </c>
      <c r="I3545" s="144"/>
      <c r="J3545" s="145"/>
      <c r="K3545" s="82"/>
    </row>
    <row r="3546" spans="1:11" s="35" customFormat="1" x14ac:dyDescent="0.2">
      <c r="A3546" s="141" t="s">
        <v>4739</v>
      </c>
      <c r="B3546" s="74" t="s">
        <v>114</v>
      </c>
      <c r="C3546" s="79" t="s">
        <v>299</v>
      </c>
      <c r="D3546" s="90">
        <v>30065993</v>
      </c>
      <c r="E3546" s="85">
        <v>31</v>
      </c>
      <c r="F3546" s="142" t="s">
        <v>4820</v>
      </c>
      <c r="G3546" s="82">
        <v>2407006</v>
      </c>
      <c r="H3546" s="143">
        <v>544355</v>
      </c>
      <c r="I3546" s="144"/>
      <c r="J3546" s="145"/>
      <c r="K3546" s="82"/>
    </row>
    <row r="3547" spans="1:11" s="35" customFormat="1" x14ac:dyDescent="0.2">
      <c r="A3547" s="141" t="s">
        <v>4739</v>
      </c>
      <c r="B3547" s="74" t="s">
        <v>114</v>
      </c>
      <c r="C3547" s="141" t="s">
        <v>317</v>
      </c>
      <c r="D3547" s="90">
        <v>30107311</v>
      </c>
      <c r="E3547" s="85">
        <v>31</v>
      </c>
      <c r="F3547" s="142" t="s">
        <v>4821</v>
      </c>
      <c r="G3547" s="82">
        <v>104123.7</v>
      </c>
      <c r="H3547" s="143">
        <v>18035</v>
      </c>
      <c r="I3547" s="144"/>
      <c r="J3547" s="145"/>
      <c r="K3547" s="82"/>
    </row>
    <row r="3548" spans="1:11" s="35" customFormat="1" x14ac:dyDescent="0.2">
      <c r="A3548" s="141" t="s">
        <v>4739</v>
      </c>
      <c r="B3548" s="74" t="s">
        <v>114</v>
      </c>
      <c r="C3548" s="79" t="s">
        <v>299</v>
      </c>
      <c r="D3548" s="90">
        <v>30128870</v>
      </c>
      <c r="E3548" s="85">
        <v>31</v>
      </c>
      <c r="F3548" s="142" t="s">
        <v>4822</v>
      </c>
      <c r="G3548" s="82">
        <v>4501476.0199999996</v>
      </c>
      <c r="H3548" s="143">
        <v>642092</v>
      </c>
      <c r="I3548" s="144"/>
      <c r="J3548" s="145"/>
      <c r="K3548" s="82"/>
    </row>
    <row r="3549" spans="1:11" s="35" customFormat="1" x14ac:dyDescent="0.2">
      <c r="A3549" s="141" t="s">
        <v>4739</v>
      </c>
      <c r="B3549" s="74" t="s">
        <v>114</v>
      </c>
      <c r="C3549" s="79" t="s">
        <v>299</v>
      </c>
      <c r="D3549" s="90">
        <v>30311575</v>
      </c>
      <c r="E3549" s="85">
        <v>31</v>
      </c>
      <c r="F3549" s="142" t="s">
        <v>4823</v>
      </c>
      <c r="G3549" s="82">
        <v>591523</v>
      </c>
      <c r="H3549" s="143">
        <v>523</v>
      </c>
      <c r="I3549" s="144"/>
      <c r="J3549" s="145"/>
      <c r="K3549" s="82"/>
    </row>
    <row r="3550" spans="1:11" s="35" customFormat="1" x14ac:dyDescent="0.2">
      <c r="A3550" s="141" t="s">
        <v>4739</v>
      </c>
      <c r="B3550" s="74" t="s">
        <v>114</v>
      </c>
      <c r="C3550" s="79" t="s">
        <v>299</v>
      </c>
      <c r="D3550" s="90">
        <v>30085964</v>
      </c>
      <c r="E3550" s="85">
        <v>31</v>
      </c>
      <c r="F3550" s="142" t="s">
        <v>4824</v>
      </c>
      <c r="G3550" s="82">
        <v>307885</v>
      </c>
      <c r="H3550" s="143">
        <v>837</v>
      </c>
      <c r="I3550" s="144"/>
      <c r="J3550" s="145"/>
      <c r="K3550" s="82"/>
    </row>
    <row r="3551" spans="1:11" s="35" customFormat="1" x14ac:dyDescent="0.2">
      <c r="A3551" s="141" t="s">
        <v>4739</v>
      </c>
      <c r="B3551" s="74" t="s">
        <v>114</v>
      </c>
      <c r="C3551" s="79" t="s">
        <v>299</v>
      </c>
      <c r="D3551" s="90">
        <v>30071329</v>
      </c>
      <c r="E3551" s="85">
        <v>31</v>
      </c>
      <c r="F3551" s="142" t="s">
        <v>4825</v>
      </c>
      <c r="G3551" s="82">
        <v>2939628.7209999999</v>
      </c>
      <c r="H3551" s="143">
        <v>56743</v>
      </c>
      <c r="I3551" s="144"/>
      <c r="J3551" s="145"/>
      <c r="K3551" s="82"/>
    </row>
    <row r="3552" spans="1:11" s="35" customFormat="1" x14ac:dyDescent="0.2">
      <c r="A3552" s="141" t="s">
        <v>4739</v>
      </c>
      <c r="B3552" s="74" t="s">
        <v>114</v>
      </c>
      <c r="C3552" s="141" t="s">
        <v>317</v>
      </c>
      <c r="D3552" s="90">
        <v>30428382</v>
      </c>
      <c r="E3552" s="85">
        <v>31</v>
      </c>
      <c r="F3552" s="142" t="s">
        <v>4826</v>
      </c>
      <c r="G3552" s="82">
        <v>690000</v>
      </c>
      <c r="H3552" s="143">
        <v>3000</v>
      </c>
      <c r="I3552" s="144"/>
      <c r="J3552" s="145"/>
      <c r="K3552" s="82"/>
    </row>
    <row r="3553" spans="1:11" s="35" customFormat="1" x14ac:dyDescent="0.2">
      <c r="A3553" s="141" t="s">
        <v>4739</v>
      </c>
      <c r="B3553" s="74" t="s">
        <v>114</v>
      </c>
      <c r="C3553" s="141" t="s">
        <v>317</v>
      </c>
      <c r="D3553" s="90">
        <v>30428384</v>
      </c>
      <c r="E3553" s="85">
        <v>31</v>
      </c>
      <c r="F3553" s="142" t="s">
        <v>4827</v>
      </c>
      <c r="G3553" s="82">
        <v>690000</v>
      </c>
      <c r="H3553" s="143">
        <v>4387</v>
      </c>
      <c r="I3553" s="144"/>
      <c r="J3553" s="145"/>
      <c r="K3553" s="82"/>
    </row>
    <row r="3554" spans="1:11" s="35" customFormat="1" x14ac:dyDescent="0.2">
      <c r="A3554" s="141" t="s">
        <v>4739</v>
      </c>
      <c r="B3554" s="74" t="s">
        <v>114</v>
      </c>
      <c r="C3554" s="79" t="s">
        <v>299</v>
      </c>
      <c r="D3554" s="90">
        <v>30348775</v>
      </c>
      <c r="E3554" s="85">
        <v>31</v>
      </c>
      <c r="F3554" s="142" t="s">
        <v>4828</v>
      </c>
      <c r="G3554" s="82">
        <v>518945</v>
      </c>
      <c r="H3554" s="143">
        <v>2100</v>
      </c>
      <c r="I3554" s="144"/>
      <c r="J3554" s="145"/>
      <c r="K3554" s="82"/>
    </row>
    <row r="3555" spans="1:11" s="35" customFormat="1" x14ac:dyDescent="0.2">
      <c r="A3555" s="141" t="s">
        <v>4739</v>
      </c>
      <c r="B3555" s="74" t="s">
        <v>114</v>
      </c>
      <c r="C3555" s="141" t="s">
        <v>317</v>
      </c>
      <c r="D3555" s="90">
        <v>30349480</v>
      </c>
      <c r="E3555" s="85">
        <v>31</v>
      </c>
      <c r="F3555" s="142" t="s">
        <v>4829</v>
      </c>
      <c r="G3555" s="82">
        <v>78226</v>
      </c>
      <c r="H3555" s="143">
        <v>2304</v>
      </c>
      <c r="I3555" s="144"/>
      <c r="J3555" s="145"/>
      <c r="K3555" s="82"/>
    </row>
    <row r="3556" spans="1:11" s="35" customFormat="1" x14ac:dyDescent="0.2">
      <c r="A3556" s="141" t="s">
        <v>4739</v>
      </c>
      <c r="B3556" s="141" t="s">
        <v>114</v>
      </c>
      <c r="C3556" s="79" t="s">
        <v>299</v>
      </c>
      <c r="D3556" s="90">
        <v>30078314</v>
      </c>
      <c r="E3556" s="85">
        <v>31</v>
      </c>
      <c r="F3556" s="142" t="s">
        <v>4830</v>
      </c>
      <c r="G3556" s="82">
        <v>7483558</v>
      </c>
      <c r="H3556" s="143">
        <v>214088</v>
      </c>
      <c r="I3556" s="144"/>
      <c r="J3556" s="145"/>
      <c r="K3556" s="82"/>
    </row>
    <row r="3557" spans="1:11" s="35" customFormat="1" x14ac:dyDescent="0.2">
      <c r="A3557" s="141" t="s">
        <v>4739</v>
      </c>
      <c r="B3557" s="141" t="s">
        <v>114</v>
      </c>
      <c r="C3557" s="79" t="s">
        <v>299</v>
      </c>
      <c r="D3557" s="90">
        <v>30093307</v>
      </c>
      <c r="E3557" s="85">
        <v>31</v>
      </c>
      <c r="F3557" s="142" t="s">
        <v>4831</v>
      </c>
      <c r="G3557" s="82">
        <v>1765836.38</v>
      </c>
      <c r="H3557" s="143">
        <v>603976</v>
      </c>
      <c r="I3557" s="144"/>
      <c r="J3557" s="145"/>
      <c r="K3557" s="82"/>
    </row>
    <row r="3558" spans="1:11" s="35" customFormat="1" x14ac:dyDescent="0.2">
      <c r="A3558" s="141" t="s">
        <v>4739</v>
      </c>
      <c r="B3558" s="141" t="s">
        <v>114</v>
      </c>
      <c r="C3558" s="141" t="s">
        <v>317</v>
      </c>
      <c r="D3558" s="90">
        <v>30343941</v>
      </c>
      <c r="E3558" s="85">
        <v>31</v>
      </c>
      <c r="F3558" s="142" t="s">
        <v>4832</v>
      </c>
      <c r="G3558" s="82">
        <v>311600</v>
      </c>
      <c r="H3558" s="143">
        <v>13183</v>
      </c>
      <c r="I3558" s="144"/>
      <c r="J3558" s="145"/>
      <c r="K3558" s="82"/>
    </row>
    <row r="3559" spans="1:11" s="35" customFormat="1" x14ac:dyDescent="0.2">
      <c r="A3559" s="141" t="s">
        <v>4739</v>
      </c>
      <c r="B3559" s="141" t="s">
        <v>114</v>
      </c>
      <c r="C3559" s="79" t="s">
        <v>299</v>
      </c>
      <c r="D3559" s="90">
        <v>30080893</v>
      </c>
      <c r="E3559" s="85">
        <v>31</v>
      </c>
      <c r="F3559" s="142" t="s">
        <v>4833</v>
      </c>
      <c r="G3559" s="82">
        <v>4920753.5</v>
      </c>
      <c r="H3559" s="143">
        <v>17425</v>
      </c>
      <c r="I3559" s="144"/>
      <c r="J3559" s="145"/>
      <c r="K3559" s="82"/>
    </row>
    <row r="3560" spans="1:11" s="35" customFormat="1" x14ac:dyDescent="0.2">
      <c r="A3560" s="141" t="s">
        <v>4739</v>
      </c>
      <c r="B3560" s="141" t="s">
        <v>114</v>
      </c>
      <c r="C3560" s="79" t="s">
        <v>299</v>
      </c>
      <c r="D3560" s="90">
        <v>30085911</v>
      </c>
      <c r="E3560" s="85">
        <v>31</v>
      </c>
      <c r="F3560" s="142" t="s">
        <v>4834</v>
      </c>
      <c r="G3560" s="82">
        <v>411331</v>
      </c>
      <c r="H3560" s="143">
        <v>7009</v>
      </c>
      <c r="I3560" s="144"/>
      <c r="J3560" s="145"/>
      <c r="K3560" s="82"/>
    </row>
    <row r="3561" spans="1:11" s="35" customFormat="1" x14ac:dyDescent="0.2">
      <c r="A3561" s="141" t="s">
        <v>4739</v>
      </c>
      <c r="B3561" s="141" t="s">
        <v>114</v>
      </c>
      <c r="C3561" s="141"/>
      <c r="D3561" s="90">
        <v>30117048</v>
      </c>
      <c r="E3561" s="85">
        <v>33</v>
      </c>
      <c r="F3561" s="142" t="s">
        <v>4835</v>
      </c>
      <c r="G3561" s="82"/>
      <c r="H3561" s="143">
        <v>846960</v>
      </c>
      <c r="I3561" s="144"/>
      <c r="J3561" s="145"/>
      <c r="K3561" s="82"/>
    </row>
    <row r="3562" spans="1:11" s="35" customFormat="1" ht="25.5" x14ac:dyDescent="0.2">
      <c r="A3562" s="141" t="s">
        <v>4739</v>
      </c>
      <c r="B3562" s="141" t="s">
        <v>114</v>
      </c>
      <c r="C3562" s="79" t="s">
        <v>299</v>
      </c>
      <c r="D3562" s="90">
        <v>30284073</v>
      </c>
      <c r="E3562" s="85">
        <v>33</v>
      </c>
      <c r="F3562" s="142" t="s">
        <v>4836</v>
      </c>
      <c r="G3562" s="82">
        <v>400000</v>
      </c>
      <c r="H3562" s="143">
        <v>50000</v>
      </c>
      <c r="I3562" s="144"/>
      <c r="J3562" s="145"/>
      <c r="K3562" s="82"/>
    </row>
    <row r="3563" spans="1:11" s="35" customFormat="1" ht="25.5" x14ac:dyDescent="0.2">
      <c r="A3563" s="141" t="s">
        <v>4739</v>
      </c>
      <c r="B3563" s="141" t="s">
        <v>114</v>
      </c>
      <c r="C3563" s="79" t="s">
        <v>299</v>
      </c>
      <c r="D3563" s="90">
        <v>30284075</v>
      </c>
      <c r="E3563" s="85">
        <v>33</v>
      </c>
      <c r="F3563" s="142" t="s">
        <v>4837</v>
      </c>
      <c r="G3563" s="82">
        <v>482500</v>
      </c>
      <c r="H3563" s="143">
        <v>85000</v>
      </c>
      <c r="I3563" s="144"/>
      <c r="J3563" s="145"/>
      <c r="K3563" s="82"/>
    </row>
    <row r="3564" spans="1:11" s="35" customFormat="1" x14ac:dyDescent="0.2">
      <c r="A3564" s="141" t="s">
        <v>4739</v>
      </c>
      <c r="B3564" s="141" t="s">
        <v>114</v>
      </c>
      <c r="C3564" s="79" t="s">
        <v>299</v>
      </c>
      <c r="D3564" s="90">
        <v>30435922</v>
      </c>
      <c r="E3564" s="85">
        <v>33</v>
      </c>
      <c r="F3564" s="142" t="s">
        <v>4838</v>
      </c>
      <c r="G3564" s="82">
        <v>700000</v>
      </c>
      <c r="H3564" s="143">
        <v>47300</v>
      </c>
      <c r="I3564" s="144"/>
      <c r="J3564" s="145"/>
      <c r="K3564" s="82"/>
    </row>
    <row r="3565" spans="1:11" s="35" customFormat="1" x14ac:dyDescent="0.2">
      <c r="A3565" s="141" t="s">
        <v>4739</v>
      </c>
      <c r="B3565" s="141" t="s">
        <v>114</v>
      </c>
      <c r="C3565" s="79" t="s">
        <v>299</v>
      </c>
      <c r="D3565" s="90" t="s">
        <v>4839</v>
      </c>
      <c r="E3565" s="85">
        <v>33</v>
      </c>
      <c r="F3565" s="142" t="s">
        <v>4840</v>
      </c>
      <c r="G3565" s="82">
        <v>1070404.8</v>
      </c>
      <c r="H3565" s="143">
        <v>982605</v>
      </c>
      <c r="I3565" s="144"/>
      <c r="J3565" s="145"/>
      <c r="K3565" s="82"/>
    </row>
    <row r="3566" spans="1:11" s="35" customFormat="1" x14ac:dyDescent="0.2">
      <c r="A3566" s="79" t="s">
        <v>2373</v>
      </c>
      <c r="B3566" s="74" t="s">
        <v>4881</v>
      </c>
      <c r="C3566" s="79" t="s">
        <v>299</v>
      </c>
      <c r="D3566" s="80">
        <v>20100310</v>
      </c>
      <c r="E3566" s="85">
        <v>31</v>
      </c>
      <c r="F3566" s="74" t="s">
        <v>4898</v>
      </c>
      <c r="G3566" s="76">
        <v>2657269.6140000001</v>
      </c>
      <c r="H3566" s="76">
        <v>1673.69</v>
      </c>
      <c r="I3566" s="80">
        <v>236</v>
      </c>
      <c r="J3566" s="97">
        <v>42716</v>
      </c>
      <c r="K3566" s="146">
        <v>0.99961200775616887</v>
      </c>
    </row>
    <row r="3567" spans="1:11" s="35" customFormat="1" x14ac:dyDescent="0.2">
      <c r="A3567" s="79" t="s">
        <v>2373</v>
      </c>
      <c r="B3567" s="74" t="s">
        <v>4881</v>
      </c>
      <c r="C3567" s="79" t="s">
        <v>317</v>
      </c>
      <c r="D3567" s="80">
        <v>30126279</v>
      </c>
      <c r="E3567" s="85">
        <v>31</v>
      </c>
      <c r="F3567" s="74" t="s">
        <v>4899</v>
      </c>
      <c r="G3567" s="76">
        <v>21497.985000000001</v>
      </c>
      <c r="H3567" s="76">
        <v>3999.5970000000002</v>
      </c>
      <c r="I3567" s="80">
        <v>236</v>
      </c>
      <c r="J3567" s="97">
        <v>42716</v>
      </c>
      <c r="K3567" s="146">
        <v>0.93022601885711609</v>
      </c>
    </row>
    <row r="3568" spans="1:11" s="35" customFormat="1" x14ac:dyDescent="0.2">
      <c r="A3568" s="79" t="s">
        <v>2373</v>
      </c>
      <c r="B3568" s="74" t="s">
        <v>4881</v>
      </c>
      <c r="C3568" s="79" t="s">
        <v>299</v>
      </c>
      <c r="D3568" s="80">
        <v>30129384</v>
      </c>
      <c r="E3568" s="85">
        <v>31</v>
      </c>
      <c r="F3568" s="74" t="s">
        <v>4900</v>
      </c>
      <c r="G3568" s="76">
        <v>3516827.8470000001</v>
      </c>
      <c r="H3568" s="76">
        <v>813271.81900000002</v>
      </c>
      <c r="I3568" s="80">
        <v>236</v>
      </c>
      <c r="J3568" s="97">
        <v>42716</v>
      </c>
      <c r="K3568" s="146">
        <v>0.29362861929135536</v>
      </c>
    </row>
    <row r="3569" spans="1:11" s="35" customFormat="1" x14ac:dyDescent="0.2">
      <c r="A3569" s="79" t="s">
        <v>2373</v>
      </c>
      <c r="B3569" s="74" t="s">
        <v>4892</v>
      </c>
      <c r="C3569" s="79" t="s">
        <v>299</v>
      </c>
      <c r="D3569" s="80">
        <v>30116956</v>
      </c>
      <c r="E3569" s="85">
        <v>31</v>
      </c>
      <c r="F3569" s="74" t="s">
        <v>4901</v>
      </c>
      <c r="G3569" s="76">
        <v>475092.11800000002</v>
      </c>
      <c r="H3569" s="76">
        <v>1568.25</v>
      </c>
      <c r="I3569" s="80">
        <v>292</v>
      </c>
      <c r="J3569" s="97">
        <v>42360</v>
      </c>
      <c r="K3569" s="146">
        <v>0.99943231009359745</v>
      </c>
    </row>
    <row r="3570" spans="1:11" s="35" customFormat="1" x14ac:dyDescent="0.2">
      <c r="A3570" s="79" t="s">
        <v>2373</v>
      </c>
      <c r="B3570" s="74" t="s">
        <v>4892</v>
      </c>
      <c r="C3570" s="79" t="s">
        <v>299</v>
      </c>
      <c r="D3570" s="80">
        <v>30285474</v>
      </c>
      <c r="E3570" s="85">
        <v>31</v>
      </c>
      <c r="F3570" s="74" t="s">
        <v>4902</v>
      </c>
      <c r="G3570" s="76">
        <v>177300</v>
      </c>
      <c r="H3570" s="76">
        <v>177300</v>
      </c>
      <c r="I3570" s="80">
        <v>236</v>
      </c>
      <c r="J3570" s="97">
        <v>42716</v>
      </c>
      <c r="K3570" s="146">
        <v>1</v>
      </c>
    </row>
    <row r="3571" spans="1:11" s="35" customFormat="1" x14ac:dyDescent="0.2">
      <c r="A3571" s="79" t="s">
        <v>2373</v>
      </c>
      <c r="B3571" s="74" t="s">
        <v>4893</v>
      </c>
      <c r="C3571" s="79" t="s">
        <v>299</v>
      </c>
      <c r="D3571" s="80">
        <v>30134906</v>
      </c>
      <c r="E3571" s="85">
        <v>31</v>
      </c>
      <c r="F3571" s="74" t="s">
        <v>4903</v>
      </c>
      <c r="G3571" s="76">
        <v>1567514.83</v>
      </c>
      <c r="H3571" s="76">
        <v>1273156.858</v>
      </c>
      <c r="I3571" s="80">
        <v>41</v>
      </c>
      <c r="J3571" s="97">
        <v>42803</v>
      </c>
      <c r="K3571" s="146">
        <v>0.96335165390428878</v>
      </c>
    </row>
    <row r="3572" spans="1:11" s="35" customFormat="1" x14ac:dyDescent="0.2">
      <c r="A3572" s="79" t="s">
        <v>2373</v>
      </c>
      <c r="B3572" s="74" t="s">
        <v>4893</v>
      </c>
      <c r="C3572" s="79" t="s">
        <v>317</v>
      </c>
      <c r="D3572" s="80">
        <v>30171924</v>
      </c>
      <c r="E3572" s="85">
        <v>31</v>
      </c>
      <c r="F3572" s="74" t="s">
        <v>4904</v>
      </c>
      <c r="G3572" s="76">
        <v>17905.7</v>
      </c>
      <c r="H3572" s="76">
        <v>6743.88</v>
      </c>
      <c r="I3572" s="80">
        <v>236</v>
      </c>
      <c r="J3572" s="97">
        <v>42716</v>
      </c>
      <c r="K3572" s="146">
        <v>0.43505029124803835</v>
      </c>
    </row>
    <row r="3573" spans="1:11" s="35" customFormat="1" x14ac:dyDescent="0.2">
      <c r="A3573" s="79" t="s">
        <v>2373</v>
      </c>
      <c r="B3573" s="74" t="s">
        <v>4893</v>
      </c>
      <c r="C3573" s="79" t="s">
        <v>317</v>
      </c>
      <c r="D3573" s="80">
        <v>30171923</v>
      </c>
      <c r="E3573" s="85">
        <v>31</v>
      </c>
      <c r="F3573" s="74" t="s">
        <v>4905</v>
      </c>
      <c r="G3573" s="76">
        <v>19500</v>
      </c>
      <c r="H3573" s="76">
        <v>3900</v>
      </c>
      <c r="I3573" s="80">
        <v>236</v>
      </c>
      <c r="J3573" s="97">
        <v>42716</v>
      </c>
      <c r="K3573" s="146">
        <v>0.2</v>
      </c>
    </row>
    <row r="3574" spans="1:11" s="35" customFormat="1" x14ac:dyDescent="0.2">
      <c r="A3574" s="79" t="s">
        <v>2373</v>
      </c>
      <c r="B3574" s="74" t="s">
        <v>4894</v>
      </c>
      <c r="C3574" s="79" t="s">
        <v>299</v>
      </c>
      <c r="D3574" s="80">
        <v>30067012</v>
      </c>
      <c r="E3574" s="85">
        <v>31</v>
      </c>
      <c r="F3574" s="74" t="s">
        <v>4906</v>
      </c>
      <c r="G3574" s="76">
        <v>2785450.6639999999</v>
      </c>
      <c r="H3574" s="76">
        <v>410795.27600000001</v>
      </c>
      <c r="I3574" s="80">
        <v>236</v>
      </c>
      <c r="J3574" s="97">
        <v>42716</v>
      </c>
      <c r="K3574" s="146">
        <v>0.14911073973342506</v>
      </c>
    </row>
    <row r="3575" spans="1:11" s="35" customFormat="1" x14ac:dyDescent="0.2">
      <c r="A3575" s="79" t="s">
        <v>2373</v>
      </c>
      <c r="B3575" s="74" t="s">
        <v>4894</v>
      </c>
      <c r="C3575" s="79" t="s">
        <v>299</v>
      </c>
      <c r="D3575" s="80">
        <v>20132784</v>
      </c>
      <c r="E3575" s="85">
        <v>33</v>
      </c>
      <c r="F3575" s="74" t="s">
        <v>4907</v>
      </c>
      <c r="G3575" s="76">
        <v>1101516.3319999999</v>
      </c>
      <c r="H3575" s="76">
        <v>626404.85100000002</v>
      </c>
      <c r="I3575" s="80">
        <v>236</v>
      </c>
      <c r="J3575" s="97">
        <v>42716</v>
      </c>
      <c r="K3575" s="146">
        <v>0.79503281118849534</v>
      </c>
    </row>
    <row r="3576" spans="1:11" s="35" customFormat="1" x14ac:dyDescent="0.2">
      <c r="A3576" s="79" t="s">
        <v>2373</v>
      </c>
      <c r="B3576" s="74" t="s">
        <v>4888</v>
      </c>
      <c r="C3576" s="79" t="s">
        <v>299</v>
      </c>
      <c r="D3576" s="80">
        <v>30071876</v>
      </c>
      <c r="E3576" s="85">
        <v>31</v>
      </c>
      <c r="F3576" s="74" t="s">
        <v>4908</v>
      </c>
      <c r="G3576" s="76">
        <v>440283.36099999998</v>
      </c>
      <c r="H3576" s="76">
        <v>10043.07</v>
      </c>
      <c r="I3576" s="80">
        <v>236</v>
      </c>
      <c r="J3576" s="97">
        <v>42716</v>
      </c>
      <c r="K3576" s="146">
        <v>0.96365976682911714</v>
      </c>
    </row>
    <row r="3577" spans="1:11" s="35" customFormat="1" x14ac:dyDescent="0.2">
      <c r="A3577" s="79" t="s">
        <v>2373</v>
      </c>
      <c r="B3577" s="74" t="s">
        <v>4888</v>
      </c>
      <c r="C3577" s="79" t="s">
        <v>299</v>
      </c>
      <c r="D3577" s="80">
        <v>30350274</v>
      </c>
      <c r="E3577" s="80">
        <v>29</v>
      </c>
      <c r="F3577" s="74" t="s">
        <v>4909</v>
      </c>
      <c r="G3577" s="76">
        <v>527480.52800000005</v>
      </c>
      <c r="H3577" s="76">
        <v>527480.52800000005</v>
      </c>
      <c r="I3577" s="80">
        <v>236</v>
      </c>
      <c r="J3577" s="97">
        <v>42716</v>
      </c>
      <c r="K3577" s="146">
        <v>1</v>
      </c>
    </row>
    <row r="3578" spans="1:11" s="35" customFormat="1" x14ac:dyDescent="0.2">
      <c r="A3578" s="79" t="s">
        <v>2373</v>
      </c>
      <c r="B3578" s="74" t="s">
        <v>4888</v>
      </c>
      <c r="C3578" s="79" t="s">
        <v>299</v>
      </c>
      <c r="D3578" s="80">
        <v>30124378</v>
      </c>
      <c r="E3578" s="85">
        <v>31</v>
      </c>
      <c r="F3578" s="74" t="s">
        <v>4910</v>
      </c>
      <c r="G3578" s="76">
        <v>120129</v>
      </c>
      <c r="H3578" s="76">
        <v>120129</v>
      </c>
      <c r="I3578" s="80">
        <v>236</v>
      </c>
      <c r="J3578" s="97">
        <v>42716</v>
      </c>
      <c r="K3578" s="146">
        <v>1</v>
      </c>
    </row>
    <row r="3579" spans="1:11" s="35" customFormat="1" x14ac:dyDescent="0.2">
      <c r="A3579" s="79" t="s">
        <v>2373</v>
      </c>
      <c r="B3579" s="74" t="s">
        <v>4888</v>
      </c>
      <c r="C3579" s="79" t="s">
        <v>299</v>
      </c>
      <c r="D3579" s="80">
        <v>30134570</v>
      </c>
      <c r="E3579" s="85">
        <v>31</v>
      </c>
      <c r="F3579" s="74" t="s">
        <v>4911</v>
      </c>
      <c r="G3579" s="76">
        <v>85542</v>
      </c>
      <c r="H3579" s="76">
        <v>85542</v>
      </c>
      <c r="I3579" s="80">
        <v>236</v>
      </c>
      <c r="J3579" s="97">
        <v>42716</v>
      </c>
      <c r="K3579" s="146">
        <v>1</v>
      </c>
    </row>
    <row r="3580" spans="1:11" s="35" customFormat="1" x14ac:dyDescent="0.2">
      <c r="A3580" s="79" t="s">
        <v>2373</v>
      </c>
      <c r="B3580" s="74" t="s">
        <v>4888</v>
      </c>
      <c r="C3580" s="79" t="s">
        <v>299</v>
      </c>
      <c r="D3580" s="80">
        <v>30134514</v>
      </c>
      <c r="E3580" s="85">
        <v>31</v>
      </c>
      <c r="F3580" s="74" t="s">
        <v>4912</v>
      </c>
      <c r="G3580" s="76">
        <v>216129</v>
      </c>
      <c r="H3580" s="76">
        <v>216129</v>
      </c>
      <c r="I3580" s="80">
        <v>236</v>
      </c>
      <c r="J3580" s="97">
        <v>42716</v>
      </c>
      <c r="K3580" s="146">
        <v>1</v>
      </c>
    </row>
    <row r="3581" spans="1:11" s="35" customFormat="1" x14ac:dyDescent="0.2">
      <c r="A3581" s="79" t="s">
        <v>2373</v>
      </c>
      <c r="B3581" s="74" t="s">
        <v>4897</v>
      </c>
      <c r="C3581" s="79" t="s">
        <v>317</v>
      </c>
      <c r="D3581" s="80">
        <v>30247072</v>
      </c>
      <c r="E3581" s="85">
        <v>31</v>
      </c>
      <c r="F3581" s="74" t="s">
        <v>4913</v>
      </c>
      <c r="G3581" s="76">
        <v>76893</v>
      </c>
      <c r="H3581" s="76">
        <v>33660</v>
      </c>
      <c r="I3581" s="80">
        <v>236</v>
      </c>
      <c r="J3581" s="97">
        <v>42716</v>
      </c>
      <c r="K3581" s="146">
        <v>0.4649708035842014</v>
      </c>
    </row>
    <row r="3582" spans="1:11" s="35" customFormat="1" x14ac:dyDescent="0.2">
      <c r="A3582" s="79" t="s">
        <v>2373</v>
      </c>
      <c r="B3582" s="74" t="s">
        <v>4914</v>
      </c>
      <c r="C3582" s="79" t="s">
        <v>299</v>
      </c>
      <c r="D3582" s="80">
        <v>30135830</v>
      </c>
      <c r="E3582" s="85">
        <v>33</v>
      </c>
      <c r="F3582" s="74" t="s">
        <v>4841</v>
      </c>
      <c r="G3582" s="76">
        <v>200000</v>
      </c>
      <c r="H3582" s="76">
        <v>5192.9040000000005</v>
      </c>
      <c r="I3582" s="80">
        <v>236</v>
      </c>
      <c r="J3582" s="97">
        <v>42716</v>
      </c>
      <c r="K3582" s="146">
        <v>0.17596452000000001</v>
      </c>
    </row>
    <row r="3583" spans="1:11" s="35" customFormat="1" x14ac:dyDescent="0.2">
      <c r="A3583" s="79" t="s">
        <v>2373</v>
      </c>
      <c r="B3583" s="74" t="s">
        <v>4881</v>
      </c>
      <c r="C3583" s="79" t="s">
        <v>299</v>
      </c>
      <c r="D3583" s="80">
        <v>30136269</v>
      </c>
      <c r="E3583" s="85">
        <v>33</v>
      </c>
      <c r="F3583" s="74" t="s">
        <v>4842</v>
      </c>
      <c r="G3583" s="76">
        <v>1500000</v>
      </c>
      <c r="H3583" s="76">
        <v>85872.13</v>
      </c>
      <c r="I3583" s="80">
        <v>236</v>
      </c>
      <c r="J3583" s="97">
        <v>42716</v>
      </c>
      <c r="K3583" s="146">
        <v>0.30724808666666664</v>
      </c>
    </row>
    <row r="3584" spans="1:11" s="35" customFormat="1" x14ac:dyDescent="0.2">
      <c r="A3584" s="79" t="s">
        <v>2373</v>
      </c>
      <c r="B3584" s="74" t="s">
        <v>4914</v>
      </c>
      <c r="C3584" s="79" t="s">
        <v>299</v>
      </c>
      <c r="D3584" s="80">
        <v>30086815</v>
      </c>
      <c r="E3584" s="85">
        <v>31</v>
      </c>
      <c r="F3584" s="74" t="s">
        <v>4915</v>
      </c>
      <c r="G3584" s="76">
        <v>10438377.967</v>
      </c>
      <c r="H3584" s="76">
        <v>102815.988</v>
      </c>
      <c r="I3584" s="80">
        <v>236</v>
      </c>
      <c r="J3584" s="97">
        <v>42716</v>
      </c>
      <c r="K3584" s="146">
        <v>0.44529590149875437</v>
      </c>
    </row>
    <row r="3585" spans="1:11" s="35" customFormat="1" x14ac:dyDescent="0.2">
      <c r="A3585" s="79" t="s">
        <v>2373</v>
      </c>
      <c r="B3585" s="74" t="s">
        <v>4914</v>
      </c>
      <c r="C3585" s="79" t="s">
        <v>299</v>
      </c>
      <c r="D3585" s="80">
        <v>30087497</v>
      </c>
      <c r="E3585" s="85">
        <v>31</v>
      </c>
      <c r="F3585" s="74" t="s">
        <v>4916</v>
      </c>
      <c r="G3585" s="76">
        <v>4702637</v>
      </c>
      <c r="H3585" s="76">
        <v>16381</v>
      </c>
      <c r="I3585" s="80">
        <v>236</v>
      </c>
      <c r="J3585" s="97">
        <v>42716</v>
      </c>
      <c r="K3585" s="146">
        <v>3.4833647589639599E-3</v>
      </c>
    </row>
    <row r="3586" spans="1:11" s="35" customFormat="1" x14ac:dyDescent="0.2">
      <c r="A3586" s="79" t="s">
        <v>2373</v>
      </c>
      <c r="B3586" s="74" t="s">
        <v>4869</v>
      </c>
      <c r="C3586" s="79" t="s">
        <v>299</v>
      </c>
      <c r="D3586" s="80">
        <v>30034666</v>
      </c>
      <c r="E3586" s="85">
        <v>31</v>
      </c>
      <c r="F3586" s="74" t="s">
        <v>4873</v>
      </c>
      <c r="G3586" s="76">
        <v>259716.79199999999</v>
      </c>
      <c r="H3586" s="76">
        <v>192.233</v>
      </c>
      <c r="I3586" s="80">
        <v>236</v>
      </c>
      <c r="J3586" s="97">
        <v>42716</v>
      </c>
      <c r="K3586" s="146">
        <v>0.93283367291861519</v>
      </c>
    </row>
    <row r="3587" spans="1:11" s="35" customFormat="1" x14ac:dyDescent="0.2">
      <c r="A3587" s="79" t="s">
        <v>2373</v>
      </c>
      <c r="B3587" s="74" t="s">
        <v>4869</v>
      </c>
      <c r="C3587" s="79" t="s">
        <v>299</v>
      </c>
      <c r="D3587" s="80">
        <v>30063478</v>
      </c>
      <c r="E3587" s="85">
        <v>31</v>
      </c>
      <c r="F3587" s="74" t="s">
        <v>4872</v>
      </c>
      <c r="G3587" s="76">
        <v>2269092.1340000001</v>
      </c>
      <c r="H3587" s="76">
        <v>45807.226999999999</v>
      </c>
      <c r="I3587" s="80">
        <v>236</v>
      </c>
      <c r="J3587" s="97">
        <v>42716</v>
      </c>
      <c r="K3587" s="146">
        <v>0.99619866118666822</v>
      </c>
    </row>
    <row r="3588" spans="1:11" s="35" customFormat="1" x14ac:dyDescent="0.2">
      <c r="A3588" s="79" t="s">
        <v>2373</v>
      </c>
      <c r="B3588" s="74" t="s">
        <v>4869</v>
      </c>
      <c r="C3588" s="79" t="s">
        <v>299</v>
      </c>
      <c r="D3588" s="80">
        <v>20190549</v>
      </c>
      <c r="E3588" s="85">
        <v>31</v>
      </c>
      <c r="F3588" s="74" t="s">
        <v>4870</v>
      </c>
      <c r="G3588" s="76">
        <v>3873820.6570000001</v>
      </c>
      <c r="H3588" s="76">
        <v>195897.41399999999</v>
      </c>
      <c r="I3588" s="80">
        <v>236</v>
      </c>
      <c r="J3588" s="97">
        <v>42716</v>
      </c>
      <c r="K3588" s="146">
        <v>0.999094760622523</v>
      </c>
    </row>
    <row r="3589" spans="1:11" s="35" customFormat="1" x14ac:dyDescent="0.2">
      <c r="A3589" s="79" t="s">
        <v>2373</v>
      </c>
      <c r="B3589" s="74" t="s">
        <v>4869</v>
      </c>
      <c r="C3589" s="79" t="s">
        <v>299</v>
      </c>
      <c r="D3589" s="80">
        <v>30129273</v>
      </c>
      <c r="E3589" s="85">
        <v>31</v>
      </c>
      <c r="F3589" s="74" t="s">
        <v>4917</v>
      </c>
      <c r="G3589" s="76">
        <v>2021860.0120000001</v>
      </c>
      <c r="H3589" s="76">
        <v>585886.01399999997</v>
      </c>
      <c r="I3589" s="80">
        <v>236</v>
      </c>
      <c r="J3589" s="97">
        <v>42716</v>
      </c>
      <c r="K3589" s="146">
        <v>0.88412181327616068</v>
      </c>
    </row>
    <row r="3590" spans="1:11" s="35" customFormat="1" x14ac:dyDescent="0.2">
      <c r="A3590" s="79" t="s">
        <v>2373</v>
      </c>
      <c r="B3590" s="74" t="s">
        <v>4869</v>
      </c>
      <c r="C3590" s="79" t="s">
        <v>299</v>
      </c>
      <c r="D3590" s="80">
        <v>30097978</v>
      </c>
      <c r="E3590" s="85">
        <v>31</v>
      </c>
      <c r="F3590" s="74" t="s">
        <v>4918</v>
      </c>
      <c r="G3590" s="76">
        <v>2192343.0430000001</v>
      </c>
      <c r="H3590" s="76">
        <v>153272.386</v>
      </c>
      <c r="I3590" s="80">
        <v>236</v>
      </c>
      <c r="J3590" s="97">
        <v>42716</v>
      </c>
      <c r="K3590" s="146">
        <v>0.99634911150170757</v>
      </c>
    </row>
    <row r="3591" spans="1:11" s="35" customFormat="1" x14ac:dyDescent="0.2">
      <c r="A3591" s="79" t="s">
        <v>2373</v>
      </c>
      <c r="B3591" s="74" t="s">
        <v>4869</v>
      </c>
      <c r="C3591" s="79" t="s">
        <v>299</v>
      </c>
      <c r="D3591" s="80">
        <v>30199272</v>
      </c>
      <c r="E3591" s="85">
        <v>31</v>
      </c>
      <c r="F3591" s="74" t="s">
        <v>4919</v>
      </c>
      <c r="G3591" s="76">
        <v>1684381.3570000001</v>
      </c>
      <c r="H3591" s="76">
        <v>324987.61</v>
      </c>
      <c r="I3591" s="80">
        <v>236</v>
      </c>
      <c r="J3591" s="97">
        <v>42716</v>
      </c>
      <c r="K3591" s="146">
        <v>0.99057398733723934</v>
      </c>
    </row>
    <row r="3592" spans="1:11" s="35" customFormat="1" x14ac:dyDescent="0.2">
      <c r="A3592" s="79" t="s">
        <v>2373</v>
      </c>
      <c r="B3592" s="74" t="s">
        <v>4869</v>
      </c>
      <c r="C3592" s="79" t="s">
        <v>299</v>
      </c>
      <c r="D3592" s="80">
        <v>30199074</v>
      </c>
      <c r="E3592" s="85">
        <v>31</v>
      </c>
      <c r="F3592" s="74" t="s">
        <v>4920</v>
      </c>
      <c r="G3592" s="76">
        <v>1775860.4350000001</v>
      </c>
      <c r="H3592" s="76">
        <v>23022.815999999999</v>
      </c>
      <c r="I3592" s="80">
        <v>236</v>
      </c>
      <c r="J3592" s="97">
        <v>42716</v>
      </c>
      <c r="K3592" s="146">
        <v>0.98338776605493772</v>
      </c>
    </row>
    <row r="3593" spans="1:11" s="35" customFormat="1" x14ac:dyDescent="0.2">
      <c r="A3593" s="79" t="s">
        <v>2373</v>
      </c>
      <c r="B3593" s="74" t="s">
        <v>4869</v>
      </c>
      <c r="C3593" s="79" t="s">
        <v>299</v>
      </c>
      <c r="D3593" s="80">
        <v>30080729</v>
      </c>
      <c r="E3593" s="85">
        <v>31</v>
      </c>
      <c r="F3593" s="74" t="s">
        <v>4921</v>
      </c>
      <c r="G3593" s="76">
        <v>1321502</v>
      </c>
      <c r="H3593" s="76">
        <v>1321502</v>
      </c>
      <c r="I3593" s="80">
        <v>92</v>
      </c>
      <c r="J3593" s="97">
        <v>42481</v>
      </c>
      <c r="K3593" s="146">
        <v>1</v>
      </c>
    </row>
    <row r="3594" spans="1:11" s="35" customFormat="1" x14ac:dyDescent="0.2">
      <c r="A3594" s="79" t="s">
        <v>2373</v>
      </c>
      <c r="B3594" s="74" t="s">
        <v>4869</v>
      </c>
      <c r="C3594" s="79" t="s">
        <v>317</v>
      </c>
      <c r="D3594" s="80">
        <v>30106468</v>
      </c>
      <c r="E3594" s="85">
        <v>31</v>
      </c>
      <c r="F3594" s="74" t="s">
        <v>4922</v>
      </c>
      <c r="G3594" s="76">
        <v>117000</v>
      </c>
      <c r="H3594" s="76">
        <v>4200</v>
      </c>
      <c r="I3594" s="80">
        <v>236</v>
      </c>
      <c r="J3594" s="97">
        <v>42716</v>
      </c>
      <c r="K3594" s="146">
        <v>3.5897435897435895E-2</v>
      </c>
    </row>
    <row r="3595" spans="1:11" s="35" customFormat="1" x14ac:dyDescent="0.2">
      <c r="A3595" s="79" t="s">
        <v>2373</v>
      </c>
      <c r="B3595" s="74" t="s">
        <v>4869</v>
      </c>
      <c r="C3595" s="79" t="s">
        <v>299</v>
      </c>
      <c r="D3595" s="80">
        <v>30344090</v>
      </c>
      <c r="E3595" s="85">
        <v>31</v>
      </c>
      <c r="F3595" s="74" t="s">
        <v>4923</v>
      </c>
      <c r="G3595" s="76">
        <v>361181.79</v>
      </c>
      <c r="H3595" s="76">
        <v>325336.11</v>
      </c>
      <c r="I3595" s="80">
        <v>236</v>
      </c>
      <c r="J3595" s="97">
        <v>42716</v>
      </c>
      <c r="K3595" s="146">
        <v>0.9007544649468624</v>
      </c>
    </row>
    <row r="3596" spans="1:11" s="35" customFormat="1" x14ac:dyDescent="0.2">
      <c r="A3596" s="79" t="s">
        <v>2373</v>
      </c>
      <c r="B3596" s="74" t="s">
        <v>4869</v>
      </c>
      <c r="C3596" s="79" t="s">
        <v>299</v>
      </c>
      <c r="D3596" s="80">
        <v>30388872</v>
      </c>
      <c r="E3596" s="85">
        <v>31</v>
      </c>
      <c r="F3596" s="74" t="s">
        <v>4924</v>
      </c>
      <c r="G3596" s="76">
        <v>262950</v>
      </c>
      <c r="H3596" s="76">
        <v>419</v>
      </c>
      <c r="I3596" s="80">
        <v>236</v>
      </c>
      <c r="J3596" s="97">
        <v>42716</v>
      </c>
      <c r="K3596" s="146">
        <v>1.5934588324776574E-3</v>
      </c>
    </row>
    <row r="3597" spans="1:11" s="35" customFormat="1" x14ac:dyDescent="0.2">
      <c r="A3597" s="79" t="s">
        <v>2373</v>
      </c>
      <c r="B3597" s="74" t="s">
        <v>4869</v>
      </c>
      <c r="C3597" s="79" t="s">
        <v>299</v>
      </c>
      <c r="D3597" s="80">
        <v>30472141</v>
      </c>
      <c r="E3597" s="85">
        <v>31</v>
      </c>
      <c r="F3597" s="74" t="s">
        <v>4925</v>
      </c>
      <c r="G3597" s="76">
        <v>60332</v>
      </c>
      <c r="H3597" s="76">
        <v>60332</v>
      </c>
      <c r="I3597" s="80">
        <v>73</v>
      </c>
      <c r="J3597" s="97">
        <v>42831</v>
      </c>
      <c r="K3597" s="146">
        <v>1</v>
      </c>
    </row>
    <row r="3598" spans="1:11" s="35" customFormat="1" x14ac:dyDescent="0.2">
      <c r="A3598" s="79" t="s">
        <v>2373</v>
      </c>
      <c r="B3598" s="74" t="s">
        <v>4869</v>
      </c>
      <c r="C3598" s="79" t="s">
        <v>299</v>
      </c>
      <c r="D3598" s="80">
        <v>30474987</v>
      </c>
      <c r="E3598" s="85">
        <v>31</v>
      </c>
      <c r="F3598" s="74" t="s">
        <v>4926</v>
      </c>
      <c r="G3598" s="76">
        <v>164492</v>
      </c>
      <c r="H3598" s="76">
        <v>38200.197999999997</v>
      </c>
      <c r="I3598" s="80">
        <v>9</v>
      </c>
      <c r="J3598" s="97">
        <v>42748</v>
      </c>
      <c r="K3598" s="146">
        <v>0.23223134255769279</v>
      </c>
    </row>
    <row r="3599" spans="1:11" s="35" customFormat="1" x14ac:dyDescent="0.2">
      <c r="A3599" s="79" t="s">
        <v>2373</v>
      </c>
      <c r="B3599" s="74" t="s">
        <v>4876</v>
      </c>
      <c r="C3599" s="79" t="s">
        <v>299</v>
      </c>
      <c r="D3599" s="80">
        <v>30342773</v>
      </c>
      <c r="E3599" s="85">
        <v>31</v>
      </c>
      <c r="F3599" s="74" t="s">
        <v>4927</v>
      </c>
      <c r="G3599" s="76">
        <v>5132696.2130000005</v>
      </c>
      <c r="H3599" s="76">
        <v>2701.2359999999999</v>
      </c>
      <c r="I3599" s="80">
        <v>236</v>
      </c>
      <c r="J3599" s="97">
        <v>42716</v>
      </c>
      <c r="K3599" s="146">
        <v>2.2322016586489922E-3</v>
      </c>
    </row>
    <row r="3600" spans="1:11" s="35" customFormat="1" x14ac:dyDescent="0.2">
      <c r="A3600" s="79" t="s">
        <v>2373</v>
      </c>
      <c r="B3600" s="74" t="s">
        <v>4876</v>
      </c>
      <c r="C3600" s="79" t="s">
        <v>299</v>
      </c>
      <c r="D3600" s="80">
        <v>30046830</v>
      </c>
      <c r="E3600" s="85">
        <v>31</v>
      </c>
      <c r="F3600" s="74" t="s">
        <v>4928</v>
      </c>
      <c r="G3600" s="76">
        <v>691921.15800000005</v>
      </c>
      <c r="H3600" s="76">
        <v>463980.05699999997</v>
      </c>
      <c r="I3600" s="80">
        <v>236</v>
      </c>
      <c r="J3600" s="97">
        <v>42716</v>
      </c>
      <c r="K3600" s="146">
        <v>0.92657481360036686</v>
      </c>
    </row>
    <row r="3601" spans="1:11" s="35" customFormat="1" x14ac:dyDescent="0.2">
      <c r="A3601" s="79" t="s">
        <v>2373</v>
      </c>
      <c r="B3601" s="74" t="s">
        <v>4876</v>
      </c>
      <c r="C3601" s="79" t="s">
        <v>299</v>
      </c>
      <c r="D3601" s="80">
        <v>30047349</v>
      </c>
      <c r="E3601" s="85">
        <v>31</v>
      </c>
      <c r="F3601" s="74" t="s">
        <v>4929</v>
      </c>
      <c r="G3601" s="76">
        <v>1923789.5759999999</v>
      </c>
      <c r="H3601" s="76">
        <v>27936.697</v>
      </c>
      <c r="I3601" s="80">
        <v>236</v>
      </c>
      <c r="J3601" s="97">
        <v>42716</v>
      </c>
      <c r="K3601" s="146">
        <v>0.94948326198852429</v>
      </c>
    </row>
    <row r="3602" spans="1:11" s="35" customFormat="1" x14ac:dyDescent="0.2">
      <c r="A3602" s="79" t="s">
        <v>2373</v>
      </c>
      <c r="B3602" s="74" t="s">
        <v>4876</v>
      </c>
      <c r="C3602" s="79" t="s">
        <v>317</v>
      </c>
      <c r="D3602" s="80">
        <v>30131517</v>
      </c>
      <c r="E3602" s="85">
        <v>31</v>
      </c>
      <c r="F3602" s="74" t="s">
        <v>4930</v>
      </c>
      <c r="G3602" s="76">
        <v>27000</v>
      </c>
      <c r="H3602" s="76">
        <v>5400</v>
      </c>
      <c r="I3602" s="80">
        <v>236</v>
      </c>
      <c r="J3602" s="97">
        <v>42716</v>
      </c>
      <c r="K3602" s="146">
        <v>0.2</v>
      </c>
    </row>
    <row r="3603" spans="1:11" s="35" customFormat="1" x14ac:dyDescent="0.2">
      <c r="A3603" s="79" t="s">
        <v>2373</v>
      </c>
      <c r="B3603" s="74" t="s">
        <v>4876</v>
      </c>
      <c r="C3603" s="79" t="s">
        <v>299</v>
      </c>
      <c r="D3603" s="80">
        <v>30428722</v>
      </c>
      <c r="E3603" s="80">
        <v>29</v>
      </c>
      <c r="F3603" s="74" t="s">
        <v>4931</v>
      </c>
      <c r="G3603" s="76">
        <v>149919.242</v>
      </c>
      <c r="H3603" s="76">
        <v>149919.242</v>
      </c>
      <c r="I3603" s="80">
        <v>236</v>
      </c>
      <c r="J3603" s="97">
        <v>42716</v>
      </c>
      <c r="K3603" s="146">
        <v>1</v>
      </c>
    </row>
    <row r="3604" spans="1:11" s="35" customFormat="1" x14ac:dyDescent="0.2">
      <c r="A3604" s="79" t="s">
        <v>2373</v>
      </c>
      <c r="B3604" s="74" t="s">
        <v>4874</v>
      </c>
      <c r="C3604" s="79" t="s">
        <v>299</v>
      </c>
      <c r="D3604" s="80">
        <v>30212372</v>
      </c>
      <c r="E3604" s="85">
        <v>31</v>
      </c>
      <c r="F3604" s="74" t="s">
        <v>4932</v>
      </c>
      <c r="G3604" s="76">
        <v>303600.06300000002</v>
      </c>
      <c r="H3604" s="76">
        <v>59935.756000000001</v>
      </c>
      <c r="I3604" s="80">
        <v>236</v>
      </c>
      <c r="J3604" s="97">
        <v>42716</v>
      </c>
      <c r="K3604" s="146">
        <v>0.97126662322201163</v>
      </c>
    </row>
    <row r="3605" spans="1:11" s="35" customFormat="1" x14ac:dyDescent="0.2">
      <c r="A3605" s="79" t="s">
        <v>2373</v>
      </c>
      <c r="B3605" s="74" t="s">
        <v>4874</v>
      </c>
      <c r="C3605" s="79" t="s">
        <v>299</v>
      </c>
      <c r="D3605" s="80">
        <v>30212472</v>
      </c>
      <c r="E3605" s="85">
        <v>31</v>
      </c>
      <c r="F3605" s="74" t="s">
        <v>4933</v>
      </c>
      <c r="G3605" s="76">
        <v>431424.98300000001</v>
      </c>
      <c r="H3605" s="76">
        <v>48401.203000000001</v>
      </c>
      <c r="I3605" s="80">
        <v>236</v>
      </c>
      <c r="J3605" s="97">
        <v>42716</v>
      </c>
      <c r="K3605" s="146">
        <v>0.98456677924931391</v>
      </c>
    </row>
    <row r="3606" spans="1:11" s="35" customFormat="1" x14ac:dyDescent="0.2">
      <c r="A3606" s="79" t="s">
        <v>2373</v>
      </c>
      <c r="B3606" s="74" t="s">
        <v>4874</v>
      </c>
      <c r="C3606" s="79" t="s">
        <v>299</v>
      </c>
      <c r="D3606" s="80">
        <v>30076568</v>
      </c>
      <c r="E3606" s="85">
        <v>31</v>
      </c>
      <c r="F3606" s="74" t="s">
        <v>4934</v>
      </c>
      <c r="G3606" s="76">
        <v>1209835.0209999999</v>
      </c>
      <c r="H3606" s="76">
        <v>11241.141</v>
      </c>
      <c r="I3606" s="80">
        <v>35</v>
      </c>
      <c r="J3606" s="97">
        <v>42068</v>
      </c>
      <c r="K3606" s="146">
        <v>0.97660544164393137</v>
      </c>
    </row>
    <row r="3607" spans="1:11" s="35" customFormat="1" x14ac:dyDescent="0.2">
      <c r="A3607" s="79" t="s">
        <v>2373</v>
      </c>
      <c r="B3607" s="74" t="s">
        <v>4874</v>
      </c>
      <c r="C3607" s="79" t="s">
        <v>299</v>
      </c>
      <c r="D3607" s="80">
        <v>30212322</v>
      </c>
      <c r="E3607" s="85">
        <v>31</v>
      </c>
      <c r="F3607" s="74" t="s">
        <v>4935</v>
      </c>
      <c r="G3607" s="76">
        <v>418569.38699999999</v>
      </c>
      <c r="H3607" s="76">
        <v>40467.571000000004</v>
      </c>
      <c r="I3607" s="80">
        <v>8</v>
      </c>
      <c r="J3607" s="97">
        <v>42041</v>
      </c>
      <c r="K3607" s="146">
        <v>0.99557062686000974</v>
      </c>
    </row>
    <row r="3608" spans="1:11" s="35" customFormat="1" x14ac:dyDescent="0.2">
      <c r="A3608" s="79" t="s">
        <v>2373</v>
      </c>
      <c r="B3608" s="74" t="s">
        <v>4874</v>
      </c>
      <c r="C3608" s="79" t="s">
        <v>299</v>
      </c>
      <c r="D3608" s="80">
        <v>30134720</v>
      </c>
      <c r="E3608" s="85">
        <v>31</v>
      </c>
      <c r="F3608" s="74" t="s">
        <v>4875</v>
      </c>
      <c r="G3608" s="76">
        <v>633850.42099999997</v>
      </c>
      <c r="H3608" s="76">
        <v>12246.888000000001</v>
      </c>
      <c r="I3608" s="80">
        <v>236</v>
      </c>
      <c r="J3608" s="97">
        <v>42716</v>
      </c>
      <c r="K3608" s="146">
        <v>1.0000000047329778</v>
      </c>
    </row>
    <row r="3609" spans="1:11" s="35" customFormat="1" x14ac:dyDescent="0.2">
      <c r="A3609" s="79" t="s">
        <v>2373</v>
      </c>
      <c r="B3609" s="74" t="s">
        <v>4874</v>
      </c>
      <c r="C3609" s="79" t="s">
        <v>299</v>
      </c>
      <c r="D3609" s="80">
        <v>30129657</v>
      </c>
      <c r="E3609" s="85">
        <v>31</v>
      </c>
      <c r="F3609" s="74" t="s">
        <v>4936</v>
      </c>
      <c r="G3609" s="76">
        <v>255539.48800000001</v>
      </c>
      <c r="H3609" s="76">
        <v>1940.557</v>
      </c>
      <c r="I3609" s="80">
        <v>288</v>
      </c>
      <c r="J3609" s="97">
        <v>42341</v>
      </c>
      <c r="K3609" s="146">
        <v>1</v>
      </c>
    </row>
    <row r="3610" spans="1:11" s="35" customFormat="1" x14ac:dyDescent="0.2">
      <c r="A3610" s="79" t="s">
        <v>2373</v>
      </c>
      <c r="B3610" s="74" t="s">
        <v>4874</v>
      </c>
      <c r="C3610" s="79" t="s">
        <v>299</v>
      </c>
      <c r="D3610" s="80">
        <v>30375177</v>
      </c>
      <c r="E3610" s="80">
        <v>29</v>
      </c>
      <c r="F3610" s="74" t="s">
        <v>4937</v>
      </c>
      <c r="G3610" s="76">
        <v>58283</v>
      </c>
      <c r="H3610" s="76">
        <v>57076.500999999997</v>
      </c>
      <c r="I3610" s="80">
        <v>288</v>
      </c>
      <c r="J3610" s="97">
        <v>42341</v>
      </c>
      <c r="K3610" s="146">
        <v>0.97929929825163431</v>
      </c>
    </row>
    <row r="3611" spans="1:11" s="35" customFormat="1" x14ac:dyDescent="0.2">
      <c r="A3611" s="79" t="s">
        <v>2373</v>
      </c>
      <c r="B3611" s="74" t="s">
        <v>4868</v>
      </c>
      <c r="C3611" s="79" t="s">
        <v>299</v>
      </c>
      <c r="D3611" s="80">
        <v>30125834</v>
      </c>
      <c r="E3611" s="85">
        <v>31</v>
      </c>
      <c r="F3611" s="74" t="s">
        <v>4938</v>
      </c>
      <c r="G3611" s="76">
        <v>698870.18099999998</v>
      </c>
      <c r="H3611" s="76">
        <v>26916.936000000002</v>
      </c>
      <c r="I3611" s="80">
        <v>224</v>
      </c>
      <c r="J3611" s="97">
        <v>42696</v>
      </c>
      <c r="K3611" s="146">
        <v>0.99473578770418303</v>
      </c>
    </row>
    <row r="3612" spans="1:11" s="35" customFormat="1" x14ac:dyDescent="0.2">
      <c r="A3612" s="79" t="s">
        <v>2373</v>
      </c>
      <c r="B3612" s="74" t="s">
        <v>4868</v>
      </c>
      <c r="C3612" s="79" t="s">
        <v>299</v>
      </c>
      <c r="D3612" s="80">
        <v>30073164</v>
      </c>
      <c r="E3612" s="85">
        <v>31</v>
      </c>
      <c r="F3612" s="74" t="s">
        <v>4939</v>
      </c>
      <c r="G3612" s="76">
        <v>717978.36800000002</v>
      </c>
      <c r="H3612" s="76">
        <v>40651.192999999999</v>
      </c>
      <c r="I3612" s="80">
        <v>236</v>
      </c>
      <c r="J3612" s="97">
        <v>42716</v>
      </c>
      <c r="K3612" s="146">
        <v>0.97580375290638288</v>
      </c>
    </row>
    <row r="3613" spans="1:11" s="35" customFormat="1" x14ac:dyDescent="0.2">
      <c r="A3613" s="79" t="s">
        <v>2373</v>
      </c>
      <c r="B3613" s="74" t="s">
        <v>4868</v>
      </c>
      <c r="C3613" s="79" t="s">
        <v>299</v>
      </c>
      <c r="D3613" s="80">
        <v>30113942</v>
      </c>
      <c r="E3613" s="85">
        <v>31</v>
      </c>
      <c r="F3613" s="74" t="s">
        <v>4940</v>
      </c>
      <c r="G3613" s="76">
        <v>2827151.5070000002</v>
      </c>
      <c r="H3613" s="76">
        <v>49091.788999999997</v>
      </c>
      <c r="I3613" s="80">
        <v>236</v>
      </c>
      <c r="J3613" s="97">
        <v>42716</v>
      </c>
      <c r="K3613" s="146">
        <v>0.99894466002525417</v>
      </c>
    </row>
    <row r="3614" spans="1:11" s="35" customFormat="1" x14ac:dyDescent="0.2">
      <c r="A3614" s="79" t="s">
        <v>2373</v>
      </c>
      <c r="B3614" s="74" t="s">
        <v>4868</v>
      </c>
      <c r="C3614" s="79" t="s">
        <v>299</v>
      </c>
      <c r="D3614" s="80">
        <v>30290372</v>
      </c>
      <c r="E3614" s="85">
        <v>31</v>
      </c>
      <c r="F3614" s="74" t="s">
        <v>4941</v>
      </c>
      <c r="G3614" s="76">
        <v>746663.95200000005</v>
      </c>
      <c r="H3614" s="76">
        <v>690456.96</v>
      </c>
      <c r="I3614" s="80">
        <v>236</v>
      </c>
      <c r="J3614" s="97">
        <v>42716</v>
      </c>
      <c r="K3614" s="146">
        <v>0.99790267094613938</v>
      </c>
    </row>
    <row r="3615" spans="1:11" s="35" customFormat="1" x14ac:dyDescent="0.2">
      <c r="A3615" s="79" t="s">
        <v>2373</v>
      </c>
      <c r="B3615" s="74" t="s">
        <v>4868</v>
      </c>
      <c r="C3615" s="79" t="s">
        <v>299</v>
      </c>
      <c r="D3615" s="80">
        <v>30085373</v>
      </c>
      <c r="E3615" s="85">
        <v>31</v>
      </c>
      <c r="F3615" s="74" t="s">
        <v>4942</v>
      </c>
      <c r="G3615" s="76">
        <v>1527209.054</v>
      </c>
      <c r="H3615" s="76">
        <v>929006.69499999995</v>
      </c>
      <c r="I3615" s="80">
        <v>34</v>
      </c>
      <c r="J3615" s="97">
        <v>42776</v>
      </c>
      <c r="K3615" s="146">
        <v>0.99427059446964228</v>
      </c>
    </row>
    <row r="3616" spans="1:11" s="35" customFormat="1" x14ac:dyDescent="0.2">
      <c r="A3616" s="79" t="s">
        <v>2373</v>
      </c>
      <c r="B3616" s="74" t="s">
        <v>4868</v>
      </c>
      <c r="C3616" s="79" t="s">
        <v>299</v>
      </c>
      <c r="D3616" s="80">
        <v>30291172</v>
      </c>
      <c r="E3616" s="85">
        <v>31</v>
      </c>
      <c r="F3616" s="74" t="s">
        <v>4943</v>
      </c>
      <c r="G3616" s="76">
        <v>1198464.69</v>
      </c>
      <c r="H3616" s="76">
        <v>269980.08199999999</v>
      </c>
      <c r="I3616" s="80">
        <v>236</v>
      </c>
      <c r="J3616" s="97">
        <v>42716</v>
      </c>
      <c r="K3616" s="146">
        <v>0.22527161980884058</v>
      </c>
    </row>
    <row r="3617" spans="1:11" s="35" customFormat="1" x14ac:dyDescent="0.2">
      <c r="A3617" s="79" t="s">
        <v>2373</v>
      </c>
      <c r="B3617" s="74" t="s">
        <v>4868</v>
      </c>
      <c r="C3617" s="79" t="s">
        <v>299</v>
      </c>
      <c r="D3617" s="80">
        <v>30387072</v>
      </c>
      <c r="E3617" s="80">
        <v>29</v>
      </c>
      <c r="F3617" s="74" t="s">
        <v>4944</v>
      </c>
      <c r="G3617" s="76">
        <v>63784</v>
      </c>
      <c r="H3617" s="76">
        <v>63784</v>
      </c>
      <c r="I3617" s="80">
        <v>288</v>
      </c>
      <c r="J3617" s="97">
        <v>42341</v>
      </c>
      <c r="K3617" s="146">
        <v>1</v>
      </c>
    </row>
    <row r="3618" spans="1:11" s="35" customFormat="1" x14ac:dyDescent="0.2">
      <c r="A3618" s="79" t="s">
        <v>2373</v>
      </c>
      <c r="B3618" s="74" t="s">
        <v>4868</v>
      </c>
      <c r="C3618" s="79" t="s">
        <v>299</v>
      </c>
      <c r="D3618" s="80">
        <v>30465148</v>
      </c>
      <c r="E3618" s="85">
        <v>31</v>
      </c>
      <c r="F3618" s="74" t="s">
        <v>4945</v>
      </c>
      <c r="G3618" s="76">
        <v>179240</v>
      </c>
      <c r="H3618" s="76">
        <v>179240</v>
      </c>
      <c r="I3618" s="80">
        <v>152</v>
      </c>
      <c r="J3618" s="97">
        <v>42894</v>
      </c>
      <c r="K3618" s="146">
        <v>1</v>
      </c>
    </row>
    <row r="3619" spans="1:11" s="35" customFormat="1" x14ac:dyDescent="0.2">
      <c r="A3619" s="79" t="s">
        <v>2373</v>
      </c>
      <c r="B3619" s="74" t="s">
        <v>4868</v>
      </c>
      <c r="C3619" s="79" t="s">
        <v>299</v>
      </c>
      <c r="D3619" s="80">
        <v>30465149</v>
      </c>
      <c r="E3619" s="85">
        <v>31</v>
      </c>
      <c r="F3619" s="74" t="s">
        <v>4946</v>
      </c>
      <c r="G3619" s="76">
        <v>147120</v>
      </c>
      <c r="H3619" s="76">
        <v>147120</v>
      </c>
      <c r="I3619" s="80">
        <v>153</v>
      </c>
      <c r="J3619" s="97">
        <v>42894</v>
      </c>
      <c r="K3619" s="146">
        <v>1</v>
      </c>
    </row>
    <row r="3620" spans="1:11" s="35" customFormat="1" x14ac:dyDescent="0.2">
      <c r="A3620" s="79" t="s">
        <v>2373</v>
      </c>
      <c r="B3620" s="74" t="s">
        <v>4868</v>
      </c>
      <c r="C3620" s="79" t="s">
        <v>299</v>
      </c>
      <c r="D3620" s="80">
        <v>30395230</v>
      </c>
      <c r="E3620" s="85">
        <v>31</v>
      </c>
      <c r="F3620" s="74" t="s">
        <v>4947</v>
      </c>
      <c r="G3620" s="76">
        <v>120508</v>
      </c>
      <c r="H3620" s="76">
        <v>120508</v>
      </c>
      <c r="I3620" s="80">
        <v>151</v>
      </c>
      <c r="J3620" s="97">
        <v>42894</v>
      </c>
      <c r="K3620" s="146">
        <v>1</v>
      </c>
    </row>
    <row r="3621" spans="1:11" s="35" customFormat="1" x14ac:dyDescent="0.2">
      <c r="A3621" s="79" t="s">
        <v>2373</v>
      </c>
      <c r="B3621" s="74" t="s">
        <v>4868</v>
      </c>
      <c r="C3621" s="79" t="s">
        <v>299</v>
      </c>
      <c r="D3621" s="80">
        <v>30481410</v>
      </c>
      <c r="E3621" s="80">
        <v>29</v>
      </c>
      <c r="F3621" s="74" t="s">
        <v>4948</v>
      </c>
      <c r="G3621" s="76">
        <v>17714.578000000001</v>
      </c>
      <c r="H3621" s="76">
        <v>17714.578000000001</v>
      </c>
      <c r="I3621" s="80">
        <v>236</v>
      </c>
      <c r="J3621" s="97">
        <v>42716</v>
      </c>
      <c r="K3621" s="146">
        <v>1</v>
      </c>
    </row>
    <row r="3622" spans="1:11" s="35" customFormat="1" x14ac:dyDescent="0.2">
      <c r="A3622" s="79" t="s">
        <v>2373</v>
      </c>
      <c r="B3622" s="74" t="s">
        <v>4884</v>
      </c>
      <c r="C3622" s="79" t="s">
        <v>299</v>
      </c>
      <c r="D3622" s="80">
        <v>30074650</v>
      </c>
      <c r="E3622" s="85">
        <v>33</v>
      </c>
      <c r="F3622" s="74" t="s">
        <v>4949</v>
      </c>
      <c r="G3622" s="76">
        <v>939577.52300000004</v>
      </c>
      <c r="H3622" s="76">
        <v>26122.89</v>
      </c>
      <c r="I3622" s="80">
        <v>236</v>
      </c>
      <c r="J3622" s="97">
        <v>42716</v>
      </c>
      <c r="K3622" s="146">
        <v>0.99855931845232104</v>
      </c>
    </row>
    <row r="3623" spans="1:11" s="35" customFormat="1" x14ac:dyDescent="0.2">
      <c r="A3623" s="79" t="s">
        <v>2373</v>
      </c>
      <c r="B3623" s="74" t="s">
        <v>4884</v>
      </c>
      <c r="C3623" s="79" t="s">
        <v>299</v>
      </c>
      <c r="D3623" s="80">
        <v>30459473</v>
      </c>
      <c r="E3623" s="85">
        <v>33</v>
      </c>
      <c r="F3623" s="74" t="s">
        <v>4950</v>
      </c>
      <c r="G3623" s="76">
        <v>254866.99900000001</v>
      </c>
      <c r="H3623" s="76">
        <v>254866.99900000001</v>
      </c>
      <c r="I3623" s="80">
        <v>236</v>
      </c>
      <c r="J3623" s="97">
        <v>42716</v>
      </c>
      <c r="K3623" s="146">
        <v>1</v>
      </c>
    </row>
    <row r="3624" spans="1:11" s="35" customFormat="1" x14ac:dyDescent="0.2">
      <c r="A3624" s="79" t="s">
        <v>2373</v>
      </c>
      <c r="B3624" s="74" t="s">
        <v>4889</v>
      </c>
      <c r="C3624" s="79" t="s">
        <v>299</v>
      </c>
      <c r="D3624" s="80">
        <v>30108787</v>
      </c>
      <c r="E3624" s="85">
        <v>33</v>
      </c>
      <c r="F3624" s="74" t="s">
        <v>4951</v>
      </c>
      <c r="G3624" s="76">
        <v>1587610</v>
      </c>
      <c r="H3624" s="76">
        <v>10388.781999999999</v>
      </c>
      <c r="I3624" s="80">
        <v>236</v>
      </c>
      <c r="J3624" s="97">
        <v>42716</v>
      </c>
      <c r="K3624" s="146">
        <v>0.88540614445613219</v>
      </c>
    </row>
    <row r="3625" spans="1:11" s="35" customFormat="1" x14ac:dyDescent="0.2">
      <c r="A3625" s="79" t="s">
        <v>2373</v>
      </c>
      <c r="B3625" s="74" t="s">
        <v>4889</v>
      </c>
      <c r="C3625" s="79" t="s">
        <v>299</v>
      </c>
      <c r="D3625" s="80">
        <v>30082121</v>
      </c>
      <c r="E3625" s="85">
        <v>31</v>
      </c>
      <c r="F3625" s="74" t="s">
        <v>4952</v>
      </c>
      <c r="G3625" s="76">
        <v>460467.91499999998</v>
      </c>
      <c r="H3625" s="76">
        <v>420845.48700000002</v>
      </c>
      <c r="I3625" s="80">
        <v>236</v>
      </c>
      <c r="J3625" s="97">
        <v>42716</v>
      </c>
      <c r="K3625" s="146">
        <v>0.96020135518019756</v>
      </c>
    </row>
    <row r="3626" spans="1:11" s="35" customFormat="1" x14ac:dyDescent="0.2">
      <c r="A3626" s="79" t="s">
        <v>2373</v>
      </c>
      <c r="B3626" s="74" t="s">
        <v>4889</v>
      </c>
      <c r="C3626" s="79" t="s">
        <v>299</v>
      </c>
      <c r="D3626" s="80">
        <v>30361522</v>
      </c>
      <c r="E3626" s="85">
        <v>31</v>
      </c>
      <c r="F3626" s="74" t="s">
        <v>4953</v>
      </c>
      <c r="G3626" s="76">
        <v>409995.90600000002</v>
      </c>
      <c r="H3626" s="76">
        <v>204538.68700000001</v>
      </c>
      <c r="I3626" s="80">
        <v>236</v>
      </c>
      <c r="J3626" s="97">
        <v>42716</v>
      </c>
      <c r="K3626" s="146">
        <v>1</v>
      </c>
    </row>
    <row r="3627" spans="1:11" s="35" customFormat="1" x14ac:dyDescent="0.2">
      <c r="A3627" s="79" t="s">
        <v>2373</v>
      </c>
      <c r="B3627" s="74" t="s">
        <v>4889</v>
      </c>
      <c r="C3627" s="79" t="s">
        <v>299</v>
      </c>
      <c r="D3627" s="80">
        <v>30420073</v>
      </c>
      <c r="E3627" s="80">
        <v>29</v>
      </c>
      <c r="F3627" s="74" t="s">
        <v>4954</v>
      </c>
      <c r="G3627" s="76">
        <v>55700</v>
      </c>
      <c r="H3627" s="76">
        <v>55700</v>
      </c>
      <c r="I3627" s="80">
        <v>236</v>
      </c>
      <c r="J3627" s="97">
        <v>42716</v>
      </c>
      <c r="K3627" s="146">
        <v>1</v>
      </c>
    </row>
    <row r="3628" spans="1:11" s="35" customFormat="1" x14ac:dyDescent="0.2">
      <c r="A3628" s="79" t="s">
        <v>2373</v>
      </c>
      <c r="B3628" s="74" t="s">
        <v>4883</v>
      </c>
      <c r="C3628" s="79" t="s">
        <v>299</v>
      </c>
      <c r="D3628" s="80">
        <v>30042711</v>
      </c>
      <c r="E3628" s="85">
        <v>31</v>
      </c>
      <c r="F3628" s="74" t="s">
        <v>4955</v>
      </c>
      <c r="G3628" s="76">
        <v>318149.3</v>
      </c>
      <c r="H3628" s="76">
        <v>10449.746999999999</v>
      </c>
      <c r="I3628" s="80">
        <v>180</v>
      </c>
      <c r="J3628" s="97">
        <v>41886</v>
      </c>
      <c r="K3628" s="146">
        <v>0.99468899035767167</v>
      </c>
    </row>
    <row r="3629" spans="1:11" s="35" customFormat="1" x14ac:dyDescent="0.2">
      <c r="A3629" s="79" t="s">
        <v>2373</v>
      </c>
      <c r="B3629" s="74" t="s">
        <v>4883</v>
      </c>
      <c r="C3629" s="79" t="s">
        <v>299</v>
      </c>
      <c r="D3629" s="80">
        <v>30428380</v>
      </c>
      <c r="E3629" s="85">
        <v>31</v>
      </c>
      <c r="F3629" s="74" t="s">
        <v>4956</v>
      </c>
      <c r="G3629" s="76">
        <v>236437.74299999999</v>
      </c>
      <c r="H3629" s="76">
        <v>151482.83199999999</v>
      </c>
      <c r="I3629" s="80">
        <v>236</v>
      </c>
      <c r="J3629" s="97">
        <v>42716</v>
      </c>
      <c r="K3629" s="146">
        <v>1</v>
      </c>
    </row>
    <row r="3630" spans="1:11" s="35" customFormat="1" x14ac:dyDescent="0.2">
      <c r="A3630" s="79" t="s">
        <v>2373</v>
      </c>
      <c r="B3630" s="74" t="s">
        <v>4883</v>
      </c>
      <c r="C3630" s="79" t="s">
        <v>299</v>
      </c>
      <c r="D3630" s="80">
        <v>30043932</v>
      </c>
      <c r="E3630" s="85">
        <v>31</v>
      </c>
      <c r="F3630" s="74" t="s">
        <v>4885</v>
      </c>
      <c r="G3630" s="76">
        <v>1456561.746</v>
      </c>
      <c r="H3630" s="76">
        <v>24800</v>
      </c>
      <c r="I3630" s="80">
        <v>182</v>
      </c>
      <c r="J3630" s="97">
        <v>42237</v>
      </c>
      <c r="K3630" s="146">
        <v>0.99842093752199912</v>
      </c>
    </row>
    <row r="3631" spans="1:11" s="35" customFormat="1" x14ac:dyDescent="0.2">
      <c r="A3631" s="79" t="s">
        <v>2373</v>
      </c>
      <c r="B3631" s="74" t="s">
        <v>4883</v>
      </c>
      <c r="C3631" s="79" t="s">
        <v>299</v>
      </c>
      <c r="D3631" s="80">
        <v>30134380</v>
      </c>
      <c r="E3631" s="85">
        <v>31</v>
      </c>
      <c r="F3631" s="74" t="s">
        <v>4957</v>
      </c>
      <c r="G3631" s="76">
        <v>344153.77</v>
      </c>
      <c r="H3631" s="76">
        <v>262464.68</v>
      </c>
      <c r="I3631" s="80">
        <v>236</v>
      </c>
      <c r="J3631" s="97">
        <v>42716</v>
      </c>
      <c r="K3631" s="146">
        <v>0.94166053156994334</v>
      </c>
    </row>
    <row r="3632" spans="1:11" s="35" customFormat="1" x14ac:dyDescent="0.2">
      <c r="A3632" s="79" t="s">
        <v>2373</v>
      </c>
      <c r="B3632" s="74" t="s">
        <v>4871</v>
      </c>
      <c r="C3632" s="79" t="s">
        <v>299</v>
      </c>
      <c r="D3632" s="80">
        <v>30102059</v>
      </c>
      <c r="E3632" s="85">
        <v>31</v>
      </c>
      <c r="F3632" s="74" t="s">
        <v>4958</v>
      </c>
      <c r="G3632" s="76">
        <v>238770.916</v>
      </c>
      <c r="H3632" s="76">
        <v>47700</v>
      </c>
      <c r="I3632" s="80">
        <v>236</v>
      </c>
      <c r="J3632" s="97">
        <v>42716</v>
      </c>
      <c r="K3632" s="146">
        <v>1</v>
      </c>
    </row>
    <row r="3633" spans="1:11" s="35" customFormat="1" x14ac:dyDescent="0.2">
      <c r="A3633" s="79" t="s">
        <v>2373</v>
      </c>
      <c r="B3633" s="74" t="s">
        <v>4871</v>
      </c>
      <c r="C3633" s="79" t="s">
        <v>299</v>
      </c>
      <c r="D3633" s="80">
        <v>30132450</v>
      </c>
      <c r="E3633" s="85">
        <v>31</v>
      </c>
      <c r="F3633" s="74" t="s">
        <v>4959</v>
      </c>
      <c r="G3633" s="76">
        <v>425231.755</v>
      </c>
      <c r="H3633" s="76">
        <v>59487.313999999998</v>
      </c>
      <c r="I3633" s="80">
        <v>262</v>
      </c>
      <c r="J3633" s="97">
        <v>41968</v>
      </c>
      <c r="K3633" s="146">
        <v>1</v>
      </c>
    </row>
    <row r="3634" spans="1:11" s="35" customFormat="1" x14ac:dyDescent="0.2">
      <c r="A3634" s="79" t="s">
        <v>2373</v>
      </c>
      <c r="B3634" s="74" t="s">
        <v>4871</v>
      </c>
      <c r="C3634" s="79" t="s">
        <v>299</v>
      </c>
      <c r="D3634" s="80">
        <v>30066636</v>
      </c>
      <c r="E3634" s="85">
        <v>31</v>
      </c>
      <c r="F3634" s="74" t="s">
        <v>4886</v>
      </c>
      <c r="G3634" s="76">
        <v>1663303.0360000001</v>
      </c>
      <c r="H3634" s="76">
        <v>17016.532999999999</v>
      </c>
      <c r="I3634" s="80">
        <v>236</v>
      </c>
      <c r="J3634" s="97">
        <v>42716</v>
      </c>
      <c r="K3634" s="146">
        <v>0.97388225533185402</v>
      </c>
    </row>
    <row r="3635" spans="1:11" s="35" customFormat="1" x14ac:dyDescent="0.2">
      <c r="A3635" s="79" t="s">
        <v>2373</v>
      </c>
      <c r="B3635" s="74" t="s">
        <v>4871</v>
      </c>
      <c r="C3635" s="79" t="s">
        <v>299</v>
      </c>
      <c r="D3635" s="80">
        <v>30063734</v>
      </c>
      <c r="E3635" s="85">
        <v>31</v>
      </c>
      <c r="F3635" s="74" t="s">
        <v>4960</v>
      </c>
      <c r="G3635" s="76">
        <v>4183663.057</v>
      </c>
      <c r="H3635" s="76">
        <v>947100.201</v>
      </c>
      <c r="I3635" s="80">
        <v>236</v>
      </c>
      <c r="J3635" s="97">
        <v>42716</v>
      </c>
      <c r="K3635" s="146">
        <v>0.83809712785864054</v>
      </c>
    </row>
    <row r="3636" spans="1:11" s="35" customFormat="1" x14ac:dyDescent="0.2">
      <c r="A3636" s="79" t="s">
        <v>2373</v>
      </c>
      <c r="B3636" s="74" t="s">
        <v>4871</v>
      </c>
      <c r="C3636" s="79" t="s">
        <v>299</v>
      </c>
      <c r="D3636" s="80">
        <v>30361577</v>
      </c>
      <c r="E3636" s="80">
        <v>29</v>
      </c>
      <c r="F3636" s="74" t="s">
        <v>4961</v>
      </c>
      <c r="G3636" s="76">
        <v>203277.326</v>
      </c>
      <c r="H3636" s="76">
        <v>203277.326</v>
      </c>
      <c r="I3636" s="80">
        <v>236</v>
      </c>
      <c r="J3636" s="97">
        <v>42716</v>
      </c>
      <c r="K3636" s="146">
        <v>1</v>
      </c>
    </row>
    <row r="3637" spans="1:11" s="35" customFormat="1" x14ac:dyDescent="0.2">
      <c r="A3637" s="79" t="s">
        <v>2373</v>
      </c>
      <c r="B3637" s="74" t="s">
        <v>4871</v>
      </c>
      <c r="C3637" s="79" t="s">
        <v>317</v>
      </c>
      <c r="D3637" s="80">
        <v>30204522</v>
      </c>
      <c r="E3637" s="85">
        <v>31</v>
      </c>
      <c r="F3637" s="74" t="s">
        <v>4962</v>
      </c>
      <c r="G3637" s="76">
        <v>37001</v>
      </c>
      <c r="H3637" s="76">
        <v>1001</v>
      </c>
      <c r="I3637" s="80">
        <v>236</v>
      </c>
      <c r="J3637" s="97">
        <v>42716</v>
      </c>
      <c r="K3637" s="146">
        <v>2.705332288316532E-2</v>
      </c>
    </row>
    <row r="3638" spans="1:11" s="35" customFormat="1" x14ac:dyDescent="0.2">
      <c r="A3638" s="79" t="s">
        <v>2373</v>
      </c>
      <c r="B3638" s="74" t="s">
        <v>4871</v>
      </c>
      <c r="C3638" s="79" t="s">
        <v>299</v>
      </c>
      <c r="D3638" s="80">
        <v>30411873</v>
      </c>
      <c r="E3638" s="80">
        <v>29</v>
      </c>
      <c r="F3638" s="74" t="s">
        <v>4963</v>
      </c>
      <c r="G3638" s="76">
        <v>19999.999</v>
      </c>
      <c r="H3638" s="76">
        <v>19999.999</v>
      </c>
      <c r="I3638" s="80">
        <v>288</v>
      </c>
      <c r="J3638" s="97">
        <v>42341</v>
      </c>
      <c r="K3638" s="146">
        <v>1</v>
      </c>
    </row>
    <row r="3639" spans="1:11" s="35" customFormat="1" x14ac:dyDescent="0.2">
      <c r="A3639" s="79" t="s">
        <v>2373</v>
      </c>
      <c r="B3639" s="74" t="s">
        <v>4871</v>
      </c>
      <c r="C3639" s="79" t="s">
        <v>299</v>
      </c>
      <c r="D3639" s="80">
        <v>30136720</v>
      </c>
      <c r="E3639" s="85">
        <v>31</v>
      </c>
      <c r="F3639" s="74" t="s">
        <v>4964</v>
      </c>
      <c r="G3639" s="76">
        <v>49537</v>
      </c>
      <c r="H3639" s="76">
        <v>4563</v>
      </c>
      <c r="I3639" s="80">
        <v>236</v>
      </c>
      <c r="J3639" s="97">
        <v>42716</v>
      </c>
      <c r="K3639" s="146">
        <v>9.211296606576902E-2</v>
      </c>
    </row>
    <row r="3640" spans="1:11" s="35" customFormat="1" x14ac:dyDescent="0.2">
      <c r="A3640" s="79" t="s">
        <v>2373</v>
      </c>
      <c r="B3640" s="74" t="s">
        <v>4965</v>
      </c>
      <c r="C3640" s="79" t="s">
        <v>317</v>
      </c>
      <c r="D3640" s="80">
        <v>30135967</v>
      </c>
      <c r="E3640" s="85">
        <v>31</v>
      </c>
      <c r="F3640" s="74" t="s">
        <v>4966</v>
      </c>
      <c r="G3640" s="76">
        <v>90000</v>
      </c>
      <c r="H3640" s="76">
        <v>18000</v>
      </c>
      <c r="I3640" s="80">
        <v>236</v>
      </c>
      <c r="J3640" s="97">
        <v>42716</v>
      </c>
      <c r="K3640" s="146">
        <v>0.75</v>
      </c>
    </row>
    <row r="3641" spans="1:11" s="35" customFormat="1" x14ac:dyDescent="0.2">
      <c r="A3641" s="79" t="s">
        <v>2373</v>
      </c>
      <c r="B3641" s="74" t="s">
        <v>4965</v>
      </c>
      <c r="C3641" s="79" t="s">
        <v>299</v>
      </c>
      <c r="D3641" s="80">
        <v>30154323</v>
      </c>
      <c r="E3641" s="85">
        <v>31</v>
      </c>
      <c r="F3641" s="74" t="s">
        <v>4967</v>
      </c>
      <c r="G3641" s="76">
        <v>1164018.9790000001</v>
      </c>
      <c r="H3641" s="76">
        <v>531301.89800000004</v>
      </c>
      <c r="I3641" s="80">
        <v>236</v>
      </c>
      <c r="J3641" s="97">
        <v>42716</v>
      </c>
      <c r="K3641" s="146">
        <v>0.46133173744411948</v>
      </c>
    </row>
    <row r="3642" spans="1:11" s="35" customFormat="1" x14ac:dyDescent="0.2">
      <c r="A3642" s="79" t="s">
        <v>2373</v>
      </c>
      <c r="B3642" s="74" t="s">
        <v>4965</v>
      </c>
      <c r="C3642" s="79" t="s">
        <v>299</v>
      </c>
      <c r="D3642" s="80">
        <v>30104476</v>
      </c>
      <c r="E3642" s="85">
        <v>31</v>
      </c>
      <c r="F3642" s="74" t="s">
        <v>4968</v>
      </c>
      <c r="G3642" s="76">
        <v>1064177</v>
      </c>
      <c r="H3642" s="76">
        <v>2101</v>
      </c>
      <c r="I3642" s="80">
        <v>288</v>
      </c>
      <c r="J3642" s="97">
        <v>42341</v>
      </c>
      <c r="K3642" s="146">
        <v>1.9742956293924787E-3</v>
      </c>
    </row>
    <row r="3643" spans="1:11" s="35" customFormat="1" x14ac:dyDescent="0.2">
      <c r="A3643" s="79" t="s">
        <v>2373</v>
      </c>
      <c r="B3643" s="74" t="s">
        <v>4878</v>
      </c>
      <c r="C3643" s="79" t="s">
        <v>299</v>
      </c>
      <c r="D3643" s="80">
        <v>30094891</v>
      </c>
      <c r="E3643" s="85">
        <v>31</v>
      </c>
      <c r="F3643" s="74" t="s">
        <v>4879</v>
      </c>
      <c r="G3643" s="76">
        <v>4093774.6189999999</v>
      </c>
      <c r="H3643" s="76">
        <v>2340667.4589999998</v>
      </c>
      <c r="I3643" s="80">
        <v>236</v>
      </c>
      <c r="J3643" s="97">
        <v>42716</v>
      </c>
      <c r="K3643" s="146">
        <v>0.98931247929552912</v>
      </c>
    </row>
    <row r="3644" spans="1:11" s="35" customFormat="1" x14ac:dyDescent="0.2">
      <c r="A3644" s="79" t="s">
        <v>2373</v>
      </c>
      <c r="B3644" s="74" t="s">
        <v>4878</v>
      </c>
      <c r="C3644" s="79" t="s">
        <v>299</v>
      </c>
      <c r="D3644" s="80">
        <v>30076119</v>
      </c>
      <c r="E3644" s="85">
        <v>31</v>
      </c>
      <c r="F3644" s="74" t="s">
        <v>4969</v>
      </c>
      <c r="G3644" s="76">
        <v>2417726.0780000002</v>
      </c>
      <c r="H3644" s="76">
        <v>512378.13799999998</v>
      </c>
      <c r="I3644" s="80">
        <v>236</v>
      </c>
      <c r="J3644" s="97">
        <v>42716</v>
      </c>
      <c r="K3644" s="146">
        <v>0.67030103068607427</v>
      </c>
    </row>
    <row r="3645" spans="1:11" s="35" customFormat="1" x14ac:dyDescent="0.2">
      <c r="A3645" s="79" t="s">
        <v>2373</v>
      </c>
      <c r="B3645" s="74" t="s">
        <v>4890</v>
      </c>
      <c r="C3645" s="79" t="s">
        <v>299</v>
      </c>
      <c r="D3645" s="80">
        <v>30234772</v>
      </c>
      <c r="E3645" s="85">
        <v>31</v>
      </c>
      <c r="F3645" s="74" t="s">
        <v>4970</v>
      </c>
      <c r="G3645" s="76">
        <v>79932.524999999994</v>
      </c>
      <c r="H3645" s="76">
        <v>4234.1530000000002</v>
      </c>
      <c r="I3645" s="80">
        <v>169</v>
      </c>
      <c r="J3645" s="97">
        <v>42223</v>
      </c>
      <c r="K3645" s="146">
        <v>1</v>
      </c>
    </row>
    <row r="3646" spans="1:11" s="35" customFormat="1" x14ac:dyDescent="0.2">
      <c r="A3646" s="79" t="s">
        <v>2373</v>
      </c>
      <c r="B3646" s="74" t="s">
        <v>4890</v>
      </c>
      <c r="C3646" s="79" t="s">
        <v>299</v>
      </c>
      <c r="D3646" s="80">
        <v>30115252</v>
      </c>
      <c r="E3646" s="85">
        <v>31</v>
      </c>
      <c r="F3646" s="74" t="s">
        <v>4971</v>
      </c>
      <c r="G3646" s="76">
        <v>465920.99400000001</v>
      </c>
      <c r="H3646" s="76">
        <v>238766.36199999999</v>
      </c>
      <c r="I3646" s="80">
        <v>236</v>
      </c>
      <c r="J3646" s="97">
        <v>42716</v>
      </c>
      <c r="K3646" s="146">
        <v>0.51246105042435586</v>
      </c>
    </row>
    <row r="3647" spans="1:11" s="35" customFormat="1" x14ac:dyDescent="0.2">
      <c r="A3647" s="79" t="s">
        <v>2373</v>
      </c>
      <c r="B3647" s="74" t="s">
        <v>4890</v>
      </c>
      <c r="C3647" s="79" t="s">
        <v>299</v>
      </c>
      <c r="D3647" s="80">
        <v>30210322</v>
      </c>
      <c r="E3647" s="85">
        <v>31</v>
      </c>
      <c r="F3647" s="74" t="s">
        <v>4972</v>
      </c>
      <c r="G3647" s="76">
        <v>79679.134000000005</v>
      </c>
      <c r="H3647" s="76">
        <v>79679.134000000005</v>
      </c>
      <c r="I3647" s="80">
        <v>236</v>
      </c>
      <c r="J3647" s="97">
        <v>42716</v>
      </c>
      <c r="K3647" s="146">
        <v>1</v>
      </c>
    </row>
    <row r="3648" spans="1:11" s="35" customFormat="1" x14ac:dyDescent="0.2">
      <c r="A3648" s="79" t="s">
        <v>2373</v>
      </c>
      <c r="B3648" s="74" t="s">
        <v>4891</v>
      </c>
      <c r="C3648" s="79" t="s">
        <v>299</v>
      </c>
      <c r="D3648" s="80">
        <v>30310674</v>
      </c>
      <c r="E3648" s="85">
        <v>31</v>
      </c>
      <c r="F3648" s="74" t="s">
        <v>4973</v>
      </c>
      <c r="G3648" s="76">
        <v>636868.05099999998</v>
      </c>
      <c r="H3648" s="76">
        <v>95514.395000000004</v>
      </c>
      <c r="I3648" s="80">
        <v>236</v>
      </c>
      <c r="J3648" s="97">
        <v>42716</v>
      </c>
      <c r="K3648" s="146">
        <v>0.95848362944493193</v>
      </c>
    </row>
    <row r="3649" spans="1:11" s="35" customFormat="1" x14ac:dyDescent="0.2">
      <c r="A3649" s="79" t="s">
        <v>2373</v>
      </c>
      <c r="B3649" s="74" t="s">
        <v>4891</v>
      </c>
      <c r="C3649" s="79" t="s">
        <v>299</v>
      </c>
      <c r="D3649" s="80">
        <v>30103279</v>
      </c>
      <c r="E3649" s="85">
        <v>31</v>
      </c>
      <c r="F3649" s="74" t="s">
        <v>4974</v>
      </c>
      <c r="G3649" s="76">
        <v>694194.527</v>
      </c>
      <c r="H3649" s="76">
        <v>143813.65299999999</v>
      </c>
      <c r="I3649" s="80">
        <v>236</v>
      </c>
      <c r="J3649" s="97">
        <v>42716</v>
      </c>
      <c r="K3649" s="146">
        <v>1</v>
      </c>
    </row>
    <row r="3650" spans="1:11" s="35" customFormat="1" x14ac:dyDescent="0.2">
      <c r="A3650" s="79" t="s">
        <v>2373</v>
      </c>
      <c r="B3650" s="74" t="s">
        <v>4891</v>
      </c>
      <c r="C3650" s="79" t="s">
        <v>317</v>
      </c>
      <c r="D3650" s="80">
        <v>30103252</v>
      </c>
      <c r="E3650" s="85">
        <v>31</v>
      </c>
      <c r="F3650" s="74" t="s">
        <v>4975</v>
      </c>
      <c r="G3650" s="76">
        <v>62160</v>
      </c>
      <c r="H3650" s="76">
        <v>13080</v>
      </c>
      <c r="I3650" s="80">
        <v>236</v>
      </c>
      <c r="J3650" s="97">
        <v>42716</v>
      </c>
      <c r="K3650" s="146">
        <v>0.54962998712998712</v>
      </c>
    </row>
    <row r="3651" spans="1:11" s="35" customFormat="1" x14ac:dyDescent="0.2">
      <c r="A3651" s="79" t="s">
        <v>2373</v>
      </c>
      <c r="B3651" s="74" t="s">
        <v>4976</v>
      </c>
      <c r="C3651" s="79" t="s">
        <v>299</v>
      </c>
      <c r="D3651" s="80">
        <v>30115770</v>
      </c>
      <c r="E3651" s="85">
        <v>31</v>
      </c>
      <c r="F3651" s="74" t="s">
        <v>4977</v>
      </c>
      <c r="G3651" s="76">
        <v>1117040.8189999999</v>
      </c>
      <c r="H3651" s="76">
        <v>291652.31900000002</v>
      </c>
      <c r="I3651" s="80">
        <v>236</v>
      </c>
      <c r="J3651" s="97">
        <v>42716</v>
      </c>
      <c r="K3651" s="146">
        <v>0.9965817435360883</v>
      </c>
    </row>
    <row r="3652" spans="1:11" s="35" customFormat="1" x14ac:dyDescent="0.2">
      <c r="A3652" s="79" t="s">
        <v>2373</v>
      </c>
      <c r="B3652" s="74" t="s">
        <v>4976</v>
      </c>
      <c r="C3652" s="79" t="s">
        <v>299</v>
      </c>
      <c r="D3652" s="80">
        <v>30093309</v>
      </c>
      <c r="E3652" s="85">
        <v>31</v>
      </c>
      <c r="F3652" s="74" t="s">
        <v>4978</v>
      </c>
      <c r="G3652" s="76">
        <v>6264393.6689999998</v>
      </c>
      <c r="H3652" s="76">
        <v>2834551.514</v>
      </c>
      <c r="I3652" s="80">
        <v>236</v>
      </c>
      <c r="J3652" s="97">
        <v>42716</v>
      </c>
      <c r="K3652" s="146">
        <v>0.99792330053196088</v>
      </c>
    </row>
    <row r="3653" spans="1:11" s="35" customFormat="1" x14ac:dyDescent="0.2">
      <c r="A3653" s="79" t="s">
        <v>2373</v>
      </c>
      <c r="B3653" s="74" t="s">
        <v>4880</v>
      </c>
      <c r="C3653" s="79" t="s">
        <v>299</v>
      </c>
      <c r="D3653" s="80">
        <v>30134020</v>
      </c>
      <c r="E3653" s="85">
        <v>31</v>
      </c>
      <c r="F3653" s="74" t="s">
        <v>4979</v>
      </c>
      <c r="G3653" s="76">
        <v>407105.51400000002</v>
      </c>
      <c r="H3653" s="76">
        <v>275016.26899999997</v>
      </c>
      <c r="I3653" s="80">
        <v>236</v>
      </c>
      <c r="J3653" s="97">
        <v>42716</v>
      </c>
      <c r="K3653" s="146">
        <v>0.93716204001108172</v>
      </c>
    </row>
    <row r="3654" spans="1:11" s="35" customFormat="1" x14ac:dyDescent="0.2">
      <c r="A3654" s="79" t="s">
        <v>2373</v>
      </c>
      <c r="B3654" s="74" t="s">
        <v>4880</v>
      </c>
      <c r="C3654" s="79" t="s">
        <v>299</v>
      </c>
      <c r="D3654" s="80">
        <v>30257324</v>
      </c>
      <c r="E3654" s="80">
        <v>29</v>
      </c>
      <c r="F3654" s="74" t="s">
        <v>4980</v>
      </c>
      <c r="G3654" s="76">
        <v>23000</v>
      </c>
      <c r="H3654" s="76">
        <v>23000</v>
      </c>
      <c r="I3654" s="80">
        <v>236</v>
      </c>
      <c r="J3654" s="97">
        <v>42716</v>
      </c>
      <c r="K3654" s="146">
        <v>1</v>
      </c>
    </row>
    <row r="3655" spans="1:11" s="35" customFormat="1" x14ac:dyDescent="0.2">
      <c r="A3655" s="79" t="s">
        <v>2373</v>
      </c>
      <c r="B3655" s="74" t="s">
        <v>4880</v>
      </c>
      <c r="C3655" s="79" t="s">
        <v>299</v>
      </c>
      <c r="D3655" s="80">
        <v>30132124</v>
      </c>
      <c r="E3655" s="80">
        <v>29</v>
      </c>
      <c r="F3655" s="74" t="s">
        <v>4981</v>
      </c>
      <c r="G3655" s="76">
        <v>26180</v>
      </c>
      <c r="H3655" s="76">
        <v>26180</v>
      </c>
      <c r="I3655" s="80">
        <v>288</v>
      </c>
      <c r="J3655" s="97">
        <v>42341</v>
      </c>
      <c r="K3655" s="146">
        <v>1</v>
      </c>
    </row>
    <row r="3656" spans="1:11" s="35" customFormat="1" x14ac:dyDescent="0.2">
      <c r="A3656" s="79" t="s">
        <v>2373</v>
      </c>
      <c r="B3656" s="74" t="s">
        <v>4982</v>
      </c>
      <c r="C3656" s="79" t="s">
        <v>299</v>
      </c>
      <c r="D3656" s="80">
        <v>30042613</v>
      </c>
      <c r="E3656" s="85">
        <v>31</v>
      </c>
      <c r="F3656" s="74" t="s">
        <v>4983</v>
      </c>
      <c r="G3656" s="76">
        <v>3115100.3369999998</v>
      </c>
      <c r="H3656" s="76">
        <v>1198757.0020000001</v>
      </c>
      <c r="I3656" s="80">
        <v>236</v>
      </c>
      <c r="J3656" s="97">
        <v>42716</v>
      </c>
      <c r="K3656" s="146">
        <v>0.38578436390185528</v>
      </c>
    </row>
    <row r="3657" spans="1:11" s="35" customFormat="1" x14ac:dyDescent="0.2">
      <c r="A3657" s="79" t="s">
        <v>2373</v>
      </c>
      <c r="B3657" s="74" t="s">
        <v>4882</v>
      </c>
      <c r="C3657" s="79" t="s">
        <v>299</v>
      </c>
      <c r="D3657" s="80">
        <v>30051749</v>
      </c>
      <c r="E3657" s="85">
        <v>31</v>
      </c>
      <c r="F3657" s="74" t="s">
        <v>4984</v>
      </c>
      <c r="G3657" s="76">
        <v>645324.54099999997</v>
      </c>
      <c r="H3657" s="76">
        <v>42795.137000000002</v>
      </c>
      <c r="I3657" s="80">
        <v>236</v>
      </c>
      <c r="J3657" s="97">
        <v>42716</v>
      </c>
      <c r="K3657" s="146">
        <v>0.97342422469564815</v>
      </c>
    </row>
    <row r="3658" spans="1:11" s="35" customFormat="1" x14ac:dyDescent="0.2">
      <c r="A3658" s="79" t="s">
        <v>2373</v>
      </c>
      <c r="B3658" s="74" t="s">
        <v>4895</v>
      </c>
      <c r="C3658" s="79" t="s">
        <v>299</v>
      </c>
      <c r="D3658" s="80">
        <v>30095748</v>
      </c>
      <c r="E3658" s="85">
        <v>31</v>
      </c>
      <c r="F3658" s="74" t="s">
        <v>4985</v>
      </c>
      <c r="G3658" s="76">
        <v>53785</v>
      </c>
      <c r="H3658" s="76">
        <v>53785</v>
      </c>
      <c r="I3658" s="80">
        <v>141</v>
      </c>
      <c r="J3658" s="97">
        <v>42880</v>
      </c>
      <c r="K3658" s="146">
        <v>1</v>
      </c>
    </row>
    <row r="3659" spans="1:11" s="35" customFormat="1" x14ac:dyDescent="0.2">
      <c r="A3659" s="79" t="s">
        <v>2373</v>
      </c>
      <c r="B3659" s="74" t="s">
        <v>4896</v>
      </c>
      <c r="C3659" s="79" t="s">
        <v>299</v>
      </c>
      <c r="D3659" s="80">
        <v>30133125</v>
      </c>
      <c r="E3659" s="85">
        <v>31</v>
      </c>
      <c r="F3659" s="74" t="s">
        <v>4986</v>
      </c>
      <c r="G3659" s="76">
        <v>1386058</v>
      </c>
      <c r="H3659" s="76">
        <v>628961.28300000005</v>
      </c>
      <c r="I3659" s="80">
        <v>236</v>
      </c>
      <c r="J3659" s="97">
        <v>42716</v>
      </c>
      <c r="K3659" s="146">
        <v>0.81916119743906823</v>
      </c>
    </row>
    <row r="3660" spans="1:11" s="35" customFormat="1" x14ac:dyDescent="0.2">
      <c r="A3660" s="79" t="s">
        <v>2373</v>
      </c>
      <c r="B3660" s="74" t="s">
        <v>4896</v>
      </c>
      <c r="C3660" s="79" t="s">
        <v>299</v>
      </c>
      <c r="D3660" s="80">
        <v>30083106</v>
      </c>
      <c r="E3660" s="85">
        <v>31</v>
      </c>
      <c r="F3660" s="74" t="s">
        <v>4987</v>
      </c>
      <c r="G3660" s="76">
        <v>2493585.3330000001</v>
      </c>
      <c r="H3660" s="76">
        <v>1414.6210000000001</v>
      </c>
      <c r="I3660" s="80">
        <v>116</v>
      </c>
      <c r="J3660" s="97">
        <v>42149</v>
      </c>
      <c r="K3660" s="146">
        <v>0.99491372088528407</v>
      </c>
    </row>
    <row r="3661" spans="1:11" s="35" customFormat="1" x14ac:dyDescent="0.2">
      <c r="A3661" s="79" t="s">
        <v>2373</v>
      </c>
      <c r="B3661" s="74" t="s">
        <v>4896</v>
      </c>
      <c r="C3661" s="79" t="s">
        <v>299</v>
      </c>
      <c r="D3661" s="80">
        <v>30396081</v>
      </c>
      <c r="E3661" s="85">
        <v>31</v>
      </c>
      <c r="F3661" s="74" t="s">
        <v>4988</v>
      </c>
      <c r="G3661" s="76">
        <v>30950</v>
      </c>
      <c r="H3661" s="76">
        <v>30950</v>
      </c>
      <c r="I3661" s="80">
        <v>236</v>
      </c>
      <c r="J3661" s="97">
        <v>42716</v>
      </c>
      <c r="K3661" s="146">
        <v>1</v>
      </c>
    </row>
    <row r="3662" spans="1:11" s="35" customFormat="1" x14ac:dyDescent="0.2">
      <c r="A3662" s="79" t="s">
        <v>2373</v>
      </c>
      <c r="B3662" s="74" t="s">
        <v>4877</v>
      </c>
      <c r="C3662" s="79" t="s">
        <v>299</v>
      </c>
      <c r="D3662" s="80">
        <v>30073551</v>
      </c>
      <c r="E3662" s="85">
        <v>31</v>
      </c>
      <c r="F3662" s="74" t="s">
        <v>4989</v>
      </c>
      <c r="G3662" s="76">
        <v>2946705.6009999998</v>
      </c>
      <c r="H3662" s="76">
        <v>974918.446</v>
      </c>
      <c r="I3662" s="80">
        <v>236</v>
      </c>
      <c r="J3662" s="97">
        <v>42716</v>
      </c>
      <c r="K3662" s="146">
        <v>0.99938914834268167</v>
      </c>
    </row>
    <row r="3663" spans="1:11" s="35" customFormat="1" x14ac:dyDescent="0.2">
      <c r="A3663" s="79" t="s">
        <v>2373</v>
      </c>
      <c r="B3663" s="74" t="s">
        <v>4877</v>
      </c>
      <c r="C3663" s="79" t="s">
        <v>299</v>
      </c>
      <c r="D3663" s="80">
        <v>30115878</v>
      </c>
      <c r="E3663" s="85">
        <v>31</v>
      </c>
      <c r="F3663" s="74" t="s">
        <v>4990</v>
      </c>
      <c r="G3663" s="76">
        <v>46217</v>
      </c>
      <c r="H3663" s="76">
        <v>2210.85</v>
      </c>
      <c r="I3663" s="80">
        <v>236</v>
      </c>
      <c r="J3663" s="97">
        <v>42716</v>
      </c>
      <c r="K3663" s="146">
        <v>0.85649111798688793</v>
      </c>
    </row>
    <row r="3664" spans="1:11" s="35" customFormat="1" x14ac:dyDescent="0.2">
      <c r="A3664" s="79" t="s">
        <v>2373</v>
      </c>
      <c r="B3664" s="74" t="s">
        <v>4877</v>
      </c>
      <c r="C3664" s="79" t="s">
        <v>299</v>
      </c>
      <c r="D3664" s="80">
        <v>30086022</v>
      </c>
      <c r="E3664" s="85">
        <v>31</v>
      </c>
      <c r="F3664" s="74" t="s">
        <v>4991</v>
      </c>
      <c r="G3664" s="76">
        <v>919615.66799999995</v>
      </c>
      <c r="H3664" s="76">
        <v>385933.34499999997</v>
      </c>
      <c r="I3664" s="80">
        <v>236</v>
      </c>
      <c r="J3664" s="97">
        <v>42716</v>
      </c>
      <c r="K3664" s="146">
        <v>0.42075549434853693</v>
      </c>
    </row>
    <row r="3665" spans="1:11" s="35" customFormat="1" x14ac:dyDescent="0.2">
      <c r="A3665" s="79" t="s">
        <v>2373</v>
      </c>
      <c r="B3665" s="74" t="s">
        <v>4992</v>
      </c>
      <c r="C3665" s="79" t="s">
        <v>299</v>
      </c>
      <c r="D3665" s="80">
        <v>30310525</v>
      </c>
      <c r="E3665" s="85">
        <v>31</v>
      </c>
      <c r="F3665" s="74" t="s">
        <v>4993</v>
      </c>
      <c r="G3665" s="76">
        <v>8977663.148</v>
      </c>
      <c r="H3665" s="76">
        <v>3000000</v>
      </c>
      <c r="I3665" s="80">
        <v>236</v>
      </c>
      <c r="J3665" s="97">
        <v>42716</v>
      </c>
      <c r="K3665" s="146">
        <v>0.55693780414493221</v>
      </c>
    </row>
    <row r="3666" spans="1:11" s="35" customFormat="1" x14ac:dyDescent="0.2">
      <c r="A3666" s="79" t="s">
        <v>2373</v>
      </c>
      <c r="B3666" s="74" t="s">
        <v>4994</v>
      </c>
      <c r="C3666" s="79" t="s">
        <v>299</v>
      </c>
      <c r="D3666" s="80">
        <v>30086361</v>
      </c>
      <c r="E3666" s="85">
        <v>31</v>
      </c>
      <c r="F3666" s="74" t="s">
        <v>4995</v>
      </c>
      <c r="G3666" s="76">
        <v>3866100</v>
      </c>
      <c r="H3666" s="76">
        <v>38538</v>
      </c>
      <c r="I3666" s="80">
        <v>288</v>
      </c>
      <c r="J3666" s="97">
        <v>42341</v>
      </c>
      <c r="K3666" s="146">
        <v>9.9681849926282293E-3</v>
      </c>
    </row>
    <row r="3667" spans="1:11" s="35" customFormat="1" x14ac:dyDescent="0.2">
      <c r="A3667" s="79" t="s">
        <v>2373</v>
      </c>
      <c r="B3667" s="74" t="s">
        <v>4996</v>
      </c>
      <c r="C3667" s="79" t="s">
        <v>299</v>
      </c>
      <c r="D3667" s="80">
        <v>30288773</v>
      </c>
      <c r="E3667" s="85">
        <v>31</v>
      </c>
      <c r="F3667" s="74" t="s">
        <v>4997</v>
      </c>
      <c r="G3667" s="76">
        <v>1028590.72</v>
      </c>
      <c r="H3667" s="76">
        <v>8185.9319999999998</v>
      </c>
      <c r="I3667" s="80">
        <v>146</v>
      </c>
      <c r="J3667" s="97">
        <v>42558</v>
      </c>
      <c r="K3667" s="146">
        <v>0.99640122458036562</v>
      </c>
    </row>
    <row r="3668" spans="1:11" s="35" customFormat="1" x14ac:dyDescent="0.2">
      <c r="A3668" s="79" t="s">
        <v>2373</v>
      </c>
      <c r="B3668" s="74" t="s">
        <v>4996</v>
      </c>
      <c r="C3668" s="79" t="s">
        <v>299</v>
      </c>
      <c r="D3668" s="80">
        <v>30349477</v>
      </c>
      <c r="E3668" s="85">
        <v>31</v>
      </c>
      <c r="F3668" s="74" t="s">
        <v>4998</v>
      </c>
      <c r="G3668" s="76">
        <v>71191</v>
      </c>
      <c r="H3668" s="76">
        <v>71191</v>
      </c>
      <c r="I3668" s="80">
        <v>97</v>
      </c>
      <c r="J3668" s="97">
        <v>42851</v>
      </c>
      <c r="K3668" s="146">
        <v>1</v>
      </c>
    </row>
    <row r="3669" spans="1:11" s="35" customFormat="1" x14ac:dyDescent="0.2">
      <c r="A3669" s="79" t="s">
        <v>2373</v>
      </c>
      <c r="B3669" s="74" t="s">
        <v>4887</v>
      </c>
      <c r="C3669" s="79" t="s">
        <v>317</v>
      </c>
      <c r="D3669" s="80">
        <v>30116040</v>
      </c>
      <c r="E3669" s="85">
        <v>31</v>
      </c>
      <c r="F3669" s="74" t="s">
        <v>4999</v>
      </c>
      <c r="G3669" s="76">
        <v>43969</v>
      </c>
      <c r="H3669" s="76">
        <v>25253.279999999999</v>
      </c>
      <c r="I3669" s="80">
        <v>236</v>
      </c>
      <c r="J3669" s="97">
        <v>42716</v>
      </c>
      <c r="K3669" s="146">
        <v>0.60850326366303531</v>
      </c>
    </row>
    <row r="3670" spans="1:11" s="35" customFormat="1" x14ac:dyDescent="0.2">
      <c r="A3670" s="79" t="s">
        <v>2373</v>
      </c>
      <c r="B3670" s="74" t="s">
        <v>4887</v>
      </c>
      <c r="C3670" s="79" t="s">
        <v>317</v>
      </c>
      <c r="D3670" s="80">
        <v>30135233</v>
      </c>
      <c r="E3670" s="85">
        <v>31</v>
      </c>
      <c r="F3670" s="74" t="s">
        <v>5000</v>
      </c>
      <c r="G3670" s="76">
        <v>38777</v>
      </c>
      <c r="H3670" s="76">
        <v>7540</v>
      </c>
      <c r="I3670" s="80">
        <v>236</v>
      </c>
      <c r="J3670" s="97">
        <v>42716</v>
      </c>
      <c r="K3670" s="146">
        <v>1</v>
      </c>
    </row>
    <row r="3671" spans="1:11" s="35" customFormat="1" x14ac:dyDescent="0.2">
      <c r="A3671" s="79" t="s">
        <v>2373</v>
      </c>
      <c r="B3671" s="74" t="s">
        <v>4887</v>
      </c>
      <c r="C3671" s="79" t="s">
        <v>299</v>
      </c>
      <c r="D3671" s="80">
        <v>30407832</v>
      </c>
      <c r="E3671" s="80">
        <v>29</v>
      </c>
      <c r="F3671" s="74" t="s">
        <v>5001</v>
      </c>
      <c r="G3671" s="76">
        <v>81000</v>
      </c>
      <c r="H3671" s="76">
        <v>81000</v>
      </c>
      <c r="I3671" s="80">
        <v>236</v>
      </c>
      <c r="J3671" s="97">
        <v>42716</v>
      </c>
      <c r="K3671" s="146">
        <v>1</v>
      </c>
    </row>
    <row r="3672" spans="1:11" s="35" customFormat="1" x14ac:dyDescent="0.2">
      <c r="A3672" s="79" t="s">
        <v>2373</v>
      </c>
      <c r="B3672" s="74" t="s">
        <v>5002</v>
      </c>
      <c r="C3672" s="79" t="s">
        <v>299</v>
      </c>
      <c r="D3672" s="80">
        <v>30071449</v>
      </c>
      <c r="E3672" s="85">
        <v>31</v>
      </c>
      <c r="F3672" s="74" t="s">
        <v>5003</v>
      </c>
      <c r="G3672" s="76">
        <v>22276244.951000001</v>
      </c>
      <c r="H3672" s="76">
        <v>983999.66</v>
      </c>
      <c r="I3672" s="80">
        <v>236</v>
      </c>
      <c r="J3672" s="97">
        <v>42716</v>
      </c>
      <c r="K3672" s="146">
        <v>0.639522510743467</v>
      </c>
    </row>
    <row r="3673" spans="1:11" s="35" customFormat="1" x14ac:dyDescent="0.2">
      <c r="A3673" s="79" t="s">
        <v>2373</v>
      </c>
      <c r="B3673" s="74" t="s">
        <v>5002</v>
      </c>
      <c r="C3673" s="79" t="s">
        <v>299</v>
      </c>
      <c r="D3673" s="80">
        <v>30082185</v>
      </c>
      <c r="E3673" s="85">
        <v>31</v>
      </c>
      <c r="F3673" s="74" t="s">
        <v>5004</v>
      </c>
      <c r="G3673" s="76">
        <v>548355.88</v>
      </c>
      <c r="H3673" s="76">
        <v>314796.01199999999</v>
      </c>
      <c r="I3673" s="80">
        <v>236</v>
      </c>
      <c r="J3673" s="97">
        <v>42716</v>
      </c>
      <c r="K3673" s="146">
        <v>0.79971584876595103</v>
      </c>
    </row>
    <row r="3674" spans="1:11" s="35" customFormat="1" x14ac:dyDescent="0.2">
      <c r="A3674" s="79" t="s">
        <v>2373</v>
      </c>
      <c r="B3674" s="74" t="s">
        <v>5002</v>
      </c>
      <c r="C3674" s="79" t="s">
        <v>299</v>
      </c>
      <c r="D3674" s="80">
        <v>30136060</v>
      </c>
      <c r="E3674" s="85">
        <v>31</v>
      </c>
      <c r="F3674" s="74" t="s">
        <v>5005</v>
      </c>
      <c r="G3674" s="76">
        <v>1593942.8389999999</v>
      </c>
      <c r="H3674" s="76">
        <v>1119910.186</v>
      </c>
      <c r="I3674" s="80">
        <v>236</v>
      </c>
      <c r="J3674" s="97">
        <v>42716</v>
      </c>
      <c r="K3674" s="146">
        <v>0.92466210138668592</v>
      </c>
    </row>
    <row r="3675" spans="1:11" s="35" customFormat="1" x14ac:dyDescent="0.2">
      <c r="A3675" s="79" t="s">
        <v>2373</v>
      </c>
      <c r="B3675" s="74" t="s">
        <v>5002</v>
      </c>
      <c r="C3675" s="79" t="s">
        <v>299</v>
      </c>
      <c r="D3675" s="80">
        <v>30342673</v>
      </c>
      <c r="E3675" s="85">
        <v>31</v>
      </c>
      <c r="F3675" s="74" t="s">
        <v>5006</v>
      </c>
      <c r="G3675" s="76">
        <v>8581991.7780000009</v>
      </c>
      <c r="H3675" s="76">
        <v>1342.797</v>
      </c>
      <c r="I3675" s="80">
        <v>236</v>
      </c>
      <c r="J3675" s="97">
        <v>42716</v>
      </c>
      <c r="K3675" s="146">
        <v>4.6932904437466827E-4</v>
      </c>
    </row>
    <row r="3676" spans="1:11" s="35" customFormat="1" x14ac:dyDescent="0.2">
      <c r="A3676" s="79" t="s">
        <v>2373</v>
      </c>
      <c r="B3676" s="74" t="s">
        <v>5002</v>
      </c>
      <c r="C3676" s="79" t="s">
        <v>299</v>
      </c>
      <c r="D3676" s="80">
        <v>30342724</v>
      </c>
      <c r="E3676" s="85">
        <v>31</v>
      </c>
      <c r="F3676" s="74" t="s">
        <v>5007</v>
      </c>
      <c r="G3676" s="76">
        <v>1419773.085</v>
      </c>
      <c r="H3676" s="76">
        <v>1136751.8219999999</v>
      </c>
      <c r="I3676" s="80">
        <v>236</v>
      </c>
      <c r="J3676" s="97">
        <v>42716</v>
      </c>
      <c r="K3676" s="146">
        <v>0.94068568992487978</v>
      </c>
    </row>
    <row r="3677" spans="1:11" s="35" customFormat="1" x14ac:dyDescent="0.2">
      <c r="A3677" s="79" t="s">
        <v>2373</v>
      </c>
      <c r="B3677" s="74" t="s">
        <v>5002</v>
      </c>
      <c r="C3677" s="79" t="s">
        <v>299</v>
      </c>
      <c r="D3677" s="80">
        <v>30350774</v>
      </c>
      <c r="E3677" s="85">
        <v>31</v>
      </c>
      <c r="F3677" s="74" t="s">
        <v>5008</v>
      </c>
      <c r="G3677" s="76">
        <v>2634340.014</v>
      </c>
      <c r="H3677" s="76">
        <v>313535.783</v>
      </c>
      <c r="I3677" s="80">
        <v>236</v>
      </c>
      <c r="J3677" s="97">
        <v>42716</v>
      </c>
      <c r="K3677" s="146">
        <v>0.96014181941511523</v>
      </c>
    </row>
    <row r="3678" spans="1:11" s="35" customFormat="1" ht="25.5" x14ac:dyDescent="0.2">
      <c r="A3678" s="79" t="s">
        <v>2373</v>
      </c>
      <c r="B3678" s="74" t="s">
        <v>5002</v>
      </c>
      <c r="C3678" s="79" t="s">
        <v>299</v>
      </c>
      <c r="D3678" s="80">
        <v>30342727</v>
      </c>
      <c r="E3678" s="85">
        <v>31</v>
      </c>
      <c r="F3678" s="74" t="s">
        <v>5009</v>
      </c>
      <c r="G3678" s="76">
        <v>1524137.4920000001</v>
      </c>
      <c r="H3678" s="76">
        <v>761428.64599999995</v>
      </c>
      <c r="I3678" s="80">
        <v>236</v>
      </c>
      <c r="J3678" s="97">
        <v>42716</v>
      </c>
      <c r="K3678" s="146">
        <v>0.50023613355218222</v>
      </c>
    </row>
    <row r="3679" spans="1:11" s="35" customFormat="1" x14ac:dyDescent="0.2">
      <c r="A3679" s="79" t="s">
        <v>2373</v>
      </c>
      <c r="B3679" s="74" t="s">
        <v>5002</v>
      </c>
      <c r="C3679" s="79" t="s">
        <v>299</v>
      </c>
      <c r="D3679" s="80">
        <v>30342023</v>
      </c>
      <c r="E3679" s="85">
        <v>33</v>
      </c>
      <c r="F3679" s="74" t="s">
        <v>4843</v>
      </c>
      <c r="G3679" s="76">
        <v>189705</v>
      </c>
      <c r="H3679" s="76">
        <v>90417.623999999996</v>
      </c>
      <c r="I3679" s="80">
        <v>236</v>
      </c>
      <c r="J3679" s="97">
        <v>42716</v>
      </c>
      <c r="K3679" s="146">
        <v>0.9622749743022061</v>
      </c>
    </row>
    <row r="3680" spans="1:11" s="35" customFormat="1" ht="25.5" x14ac:dyDescent="0.2">
      <c r="A3680" s="79" t="s">
        <v>2373</v>
      </c>
      <c r="B3680" s="74" t="s">
        <v>5002</v>
      </c>
      <c r="C3680" s="79" t="s">
        <v>299</v>
      </c>
      <c r="D3680" s="80">
        <v>30398531</v>
      </c>
      <c r="E3680" s="85">
        <v>33</v>
      </c>
      <c r="F3680" s="74" t="s">
        <v>4844</v>
      </c>
      <c r="G3680" s="76">
        <v>600000</v>
      </c>
      <c r="H3680" s="76">
        <v>11580.282999999999</v>
      </c>
      <c r="I3680" s="80">
        <v>236</v>
      </c>
      <c r="J3680" s="97">
        <v>42716</v>
      </c>
      <c r="K3680" s="146">
        <v>0.26930047166666665</v>
      </c>
    </row>
    <row r="3681" spans="1:11" s="35" customFormat="1" ht="25.5" x14ac:dyDescent="0.2">
      <c r="A3681" s="79" t="s">
        <v>2373</v>
      </c>
      <c r="B3681" s="74" t="s">
        <v>5002</v>
      </c>
      <c r="C3681" s="79" t="s">
        <v>299</v>
      </c>
      <c r="D3681" s="80">
        <v>30326872</v>
      </c>
      <c r="E3681" s="85">
        <v>33</v>
      </c>
      <c r="F3681" s="74" t="s">
        <v>4845</v>
      </c>
      <c r="G3681" s="76">
        <v>60000</v>
      </c>
      <c r="H3681" s="76">
        <v>27194</v>
      </c>
      <c r="I3681" s="80">
        <v>236</v>
      </c>
      <c r="J3681" s="97">
        <v>42716</v>
      </c>
      <c r="K3681" s="146">
        <v>0.70323333333333338</v>
      </c>
    </row>
    <row r="3682" spans="1:11" s="35" customFormat="1" x14ac:dyDescent="0.2">
      <c r="A3682" s="79" t="s">
        <v>2373</v>
      </c>
      <c r="B3682" s="74" t="s">
        <v>5002</v>
      </c>
      <c r="C3682" s="79" t="s">
        <v>299</v>
      </c>
      <c r="D3682" s="80">
        <v>30337226</v>
      </c>
      <c r="E3682" s="85">
        <v>33</v>
      </c>
      <c r="F3682" s="74" t="s">
        <v>4846</v>
      </c>
      <c r="G3682" s="76">
        <v>1275000</v>
      </c>
      <c r="H3682" s="76">
        <v>310123.79499999998</v>
      </c>
      <c r="I3682" s="80">
        <v>236</v>
      </c>
      <c r="J3682" s="97">
        <v>42716</v>
      </c>
      <c r="K3682" s="146">
        <v>0.39147286196078429</v>
      </c>
    </row>
    <row r="3683" spans="1:11" s="35" customFormat="1" ht="25.5" x14ac:dyDescent="0.2">
      <c r="A3683" s="79" t="s">
        <v>2373</v>
      </c>
      <c r="B3683" s="74" t="s">
        <v>5002</v>
      </c>
      <c r="C3683" s="79" t="s">
        <v>299</v>
      </c>
      <c r="D3683" s="80">
        <v>30341275</v>
      </c>
      <c r="E3683" s="85">
        <v>33</v>
      </c>
      <c r="F3683" s="74" t="s">
        <v>4847</v>
      </c>
      <c r="G3683" s="76">
        <v>203000</v>
      </c>
      <c r="H3683" s="76">
        <v>12673.835999999999</v>
      </c>
      <c r="I3683" s="80">
        <v>236</v>
      </c>
      <c r="J3683" s="97">
        <v>42716</v>
      </c>
      <c r="K3683" s="146">
        <v>0.22745732019704434</v>
      </c>
    </row>
    <row r="3684" spans="1:11" s="35" customFormat="1" x14ac:dyDescent="0.2">
      <c r="A3684" s="79" t="s">
        <v>2373</v>
      </c>
      <c r="B3684" s="74" t="s">
        <v>5002</v>
      </c>
      <c r="C3684" s="79" t="s">
        <v>299</v>
      </c>
      <c r="D3684" s="80">
        <v>30341323</v>
      </c>
      <c r="E3684" s="85">
        <v>33</v>
      </c>
      <c r="F3684" s="74" t="s">
        <v>4848</v>
      </c>
      <c r="G3684" s="76">
        <v>190000</v>
      </c>
      <c r="H3684" s="76">
        <v>1447.3910000000001</v>
      </c>
      <c r="I3684" s="80">
        <v>236</v>
      </c>
      <c r="J3684" s="97">
        <v>42716</v>
      </c>
      <c r="K3684" s="146">
        <v>0.23656521578947368</v>
      </c>
    </row>
    <row r="3685" spans="1:11" s="35" customFormat="1" x14ac:dyDescent="0.2">
      <c r="A3685" s="79" t="s">
        <v>2373</v>
      </c>
      <c r="B3685" s="74" t="s">
        <v>5002</v>
      </c>
      <c r="C3685" s="79" t="s">
        <v>299</v>
      </c>
      <c r="D3685" s="80">
        <v>30341325</v>
      </c>
      <c r="E3685" s="85">
        <v>33</v>
      </c>
      <c r="F3685" s="74" t="s">
        <v>4849</v>
      </c>
      <c r="G3685" s="76">
        <v>92623.827999999994</v>
      </c>
      <c r="H3685" s="76">
        <v>2708.3180000000002</v>
      </c>
      <c r="I3685" s="80">
        <v>236</v>
      </c>
      <c r="J3685" s="97">
        <v>42716</v>
      </c>
      <c r="K3685" s="146">
        <v>2.9239970518169473E-2</v>
      </c>
    </row>
    <row r="3686" spans="1:11" s="35" customFormat="1" x14ac:dyDescent="0.2">
      <c r="A3686" s="79" t="s">
        <v>2373</v>
      </c>
      <c r="B3686" s="74" t="s">
        <v>5002</v>
      </c>
      <c r="C3686" s="79" t="s">
        <v>299</v>
      </c>
      <c r="D3686" s="80">
        <v>30341329</v>
      </c>
      <c r="E3686" s="85">
        <v>33</v>
      </c>
      <c r="F3686" s="74" t="s">
        <v>4850</v>
      </c>
      <c r="G3686" s="76">
        <v>309000</v>
      </c>
      <c r="H3686" s="76">
        <v>27820.383999999998</v>
      </c>
      <c r="I3686" s="80">
        <v>236</v>
      </c>
      <c r="J3686" s="97">
        <v>42716</v>
      </c>
      <c r="K3686" s="146">
        <v>0.22816188673139159</v>
      </c>
    </row>
    <row r="3687" spans="1:11" s="35" customFormat="1" x14ac:dyDescent="0.2">
      <c r="A3687" s="79" t="s">
        <v>2373</v>
      </c>
      <c r="B3687" s="74" t="s">
        <v>5002</v>
      </c>
      <c r="C3687" s="79" t="s">
        <v>299</v>
      </c>
      <c r="D3687" s="80">
        <v>30341732</v>
      </c>
      <c r="E3687" s="85">
        <v>33</v>
      </c>
      <c r="F3687" s="74" t="s">
        <v>4851</v>
      </c>
      <c r="G3687" s="76">
        <v>378000</v>
      </c>
      <c r="H3687" s="76">
        <v>10023.879999999999</v>
      </c>
      <c r="I3687" s="80">
        <v>236</v>
      </c>
      <c r="J3687" s="97">
        <v>42716</v>
      </c>
      <c r="K3687" s="146">
        <v>0.53313195767195765</v>
      </c>
    </row>
    <row r="3688" spans="1:11" s="35" customFormat="1" x14ac:dyDescent="0.2">
      <c r="A3688" s="79" t="s">
        <v>2373</v>
      </c>
      <c r="B3688" s="74" t="s">
        <v>5002</v>
      </c>
      <c r="C3688" s="79" t="s">
        <v>299</v>
      </c>
      <c r="D3688" s="80">
        <v>30342073</v>
      </c>
      <c r="E3688" s="85">
        <v>33</v>
      </c>
      <c r="F3688" s="74" t="s">
        <v>4852</v>
      </c>
      <c r="G3688" s="76">
        <v>960000</v>
      </c>
      <c r="H3688" s="76">
        <v>55736.845999999998</v>
      </c>
      <c r="I3688" s="80">
        <v>236</v>
      </c>
      <c r="J3688" s="97">
        <v>42716</v>
      </c>
      <c r="K3688" s="146">
        <v>0.30675713124999998</v>
      </c>
    </row>
    <row r="3689" spans="1:11" s="35" customFormat="1" x14ac:dyDescent="0.2">
      <c r="A3689" s="79" t="s">
        <v>2373</v>
      </c>
      <c r="B3689" s="74" t="s">
        <v>5002</v>
      </c>
      <c r="C3689" s="79" t="s">
        <v>299</v>
      </c>
      <c r="D3689" s="80">
        <v>30345125</v>
      </c>
      <c r="E3689" s="85">
        <v>33</v>
      </c>
      <c r="F3689" s="74" t="s">
        <v>4853</v>
      </c>
      <c r="G3689" s="76">
        <v>1060000</v>
      </c>
      <c r="H3689" s="76">
        <v>266218.11700000003</v>
      </c>
      <c r="I3689" s="80">
        <v>236</v>
      </c>
      <c r="J3689" s="97">
        <v>42716</v>
      </c>
      <c r="K3689" s="146">
        <v>0.5011491669811321</v>
      </c>
    </row>
    <row r="3690" spans="1:11" s="35" customFormat="1" x14ac:dyDescent="0.2">
      <c r="A3690" s="79" t="s">
        <v>2373</v>
      </c>
      <c r="B3690" s="74" t="s">
        <v>5002</v>
      </c>
      <c r="C3690" s="79" t="s">
        <v>299</v>
      </c>
      <c r="D3690" s="80">
        <v>30323022</v>
      </c>
      <c r="E3690" s="80">
        <v>29</v>
      </c>
      <c r="F3690" s="74" t="s">
        <v>5010</v>
      </c>
      <c r="G3690" s="76">
        <v>1497270.5430000001</v>
      </c>
      <c r="H3690" s="76">
        <v>1497270.541</v>
      </c>
      <c r="I3690" s="80">
        <v>236</v>
      </c>
      <c r="J3690" s="97">
        <v>42716</v>
      </c>
      <c r="K3690" s="146">
        <v>0.99999999866423606</v>
      </c>
    </row>
    <row r="3691" spans="1:11" s="35" customFormat="1" x14ac:dyDescent="0.2">
      <c r="A3691" s="79" t="s">
        <v>2373</v>
      </c>
      <c r="B3691" s="74" t="s">
        <v>114</v>
      </c>
      <c r="C3691" s="79" t="s">
        <v>299</v>
      </c>
      <c r="D3691" s="80">
        <v>30125599</v>
      </c>
      <c r="E3691" s="85">
        <v>31</v>
      </c>
      <c r="F3691" s="74" t="s">
        <v>5011</v>
      </c>
      <c r="G3691" s="76">
        <v>951973.24899999995</v>
      </c>
      <c r="H3691" s="76">
        <v>598276.95200000005</v>
      </c>
      <c r="I3691" s="80">
        <v>236</v>
      </c>
      <c r="J3691" s="97">
        <v>42716</v>
      </c>
      <c r="K3691" s="146">
        <v>0.9442184588109156</v>
      </c>
    </row>
    <row r="3692" spans="1:11" s="35" customFormat="1" x14ac:dyDescent="0.2">
      <c r="A3692" s="79" t="s">
        <v>2373</v>
      </c>
      <c r="B3692" s="74" t="s">
        <v>114</v>
      </c>
      <c r="C3692" s="79" t="s">
        <v>299</v>
      </c>
      <c r="D3692" s="80">
        <v>30429222</v>
      </c>
      <c r="E3692" s="85">
        <v>33</v>
      </c>
      <c r="F3692" s="74" t="s">
        <v>5012</v>
      </c>
      <c r="G3692" s="76">
        <v>2204970</v>
      </c>
      <c r="H3692" s="76">
        <v>314600</v>
      </c>
      <c r="I3692" s="80">
        <v>236</v>
      </c>
      <c r="J3692" s="97">
        <v>42716</v>
      </c>
      <c r="K3692" s="146">
        <v>0.28218070994163186</v>
      </c>
    </row>
    <row r="3693" spans="1:11" s="35" customFormat="1" x14ac:dyDescent="0.2">
      <c r="A3693" s="79" t="s">
        <v>2373</v>
      </c>
      <c r="B3693" s="74" t="s">
        <v>114</v>
      </c>
      <c r="C3693" s="79" t="s">
        <v>299</v>
      </c>
      <c r="D3693" s="80">
        <v>30339322</v>
      </c>
      <c r="E3693" s="85">
        <v>31</v>
      </c>
      <c r="F3693" s="74" t="s">
        <v>5013</v>
      </c>
      <c r="G3693" s="76">
        <v>111566</v>
      </c>
      <c r="H3693" s="76">
        <v>17172.8</v>
      </c>
      <c r="I3693" s="80">
        <v>236</v>
      </c>
      <c r="J3693" s="97">
        <v>42716</v>
      </c>
      <c r="K3693" s="146">
        <v>0.1539250309233996</v>
      </c>
    </row>
    <row r="3694" spans="1:11" s="35" customFormat="1" x14ac:dyDescent="0.2">
      <c r="A3694" s="79" t="s">
        <v>2373</v>
      </c>
      <c r="B3694" s="74" t="s">
        <v>114</v>
      </c>
      <c r="C3694" s="79" t="s">
        <v>299</v>
      </c>
      <c r="D3694" s="80">
        <v>30126939</v>
      </c>
      <c r="E3694" s="85">
        <v>33</v>
      </c>
      <c r="F3694" s="74" t="s">
        <v>4854</v>
      </c>
      <c r="G3694" s="76">
        <v>800000</v>
      </c>
      <c r="H3694" s="76">
        <v>22527.697</v>
      </c>
      <c r="I3694" s="80">
        <v>236</v>
      </c>
      <c r="J3694" s="97">
        <v>42716</v>
      </c>
      <c r="K3694" s="146">
        <v>0.75743141624999999</v>
      </c>
    </row>
    <row r="3695" spans="1:11" s="35" customFormat="1" x14ac:dyDescent="0.2">
      <c r="A3695" s="79" t="s">
        <v>2373</v>
      </c>
      <c r="B3695" s="74" t="s">
        <v>114</v>
      </c>
      <c r="C3695" s="79" t="s">
        <v>299</v>
      </c>
      <c r="D3695" s="80">
        <v>30135459</v>
      </c>
      <c r="E3695" s="85">
        <v>33</v>
      </c>
      <c r="F3695" s="74" t="s">
        <v>4855</v>
      </c>
      <c r="G3695" s="76">
        <v>800000</v>
      </c>
      <c r="H3695" s="76">
        <v>258839</v>
      </c>
      <c r="I3695" s="80">
        <v>236</v>
      </c>
      <c r="J3695" s="97">
        <v>42716</v>
      </c>
      <c r="K3695" s="146">
        <v>0.94854875000000005</v>
      </c>
    </row>
    <row r="3696" spans="1:11" s="35" customFormat="1" x14ac:dyDescent="0.2">
      <c r="A3696" s="79" t="s">
        <v>2373</v>
      </c>
      <c r="B3696" s="74" t="s">
        <v>114</v>
      </c>
      <c r="C3696" s="79" t="s">
        <v>299</v>
      </c>
      <c r="D3696" s="80">
        <v>30136293</v>
      </c>
      <c r="E3696" s="85">
        <v>33</v>
      </c>
      <c r="F3696" s="74" t="s">
        <v>4856</v>
      </c>
      <c r="G3696" s="76">
        <v>500000</v>
      </c>
      <c r="H3696" s="76">
        <v>74004.688999999998</v>
      </c>
      <c r="I3696" s="80">
        <v>236</v>
      </c>
      <c r="J3696" s="97">
        <v>42716</v>
      </c>
      <c r="K3696" s="146">
        <v>0.64623137799999997</v>
      </c>
    </row>
    <row r="3697" spans="1:11" s="35" customFormat="1" ht="25.5" x14ac:dyDescent="0.2">
      <c r="A3697" s="79" t="s">
        <v>2373</v>
      </c>
      <c r="B3697" s="74" t="s">
        <v>114</v>
      </c>
      <c r="C3697" s="79" t="s">
        <v>299</v>
      </c>
      <c r="D3697" s="80">
        <v>30137060</v>
      </c>
      <c r="E3697" s="85">
        <v>33</v>
      </c>
      <c r="F3697" s="74" t="s">
        <v>4857</v>
      </c>
      <c r="G3697" s="76">
        <v>2332740</v>
      </c>
      <c r="H3697" s="76">
        <v>339310</v>
      </c>
      <c r="I3697" s="80">
        <v>236</v>
      </c>
      <c r="J3697" s="97">
        <v>42716</v>
      </c>
      <c r="K3697" s="146">
        <v>0.48284492999648482</v>
      </c>
    </row>
    <row r="3698" spans="1:11" s="35" customFormat="1" ht="25.5" x14ac:dyDescent="0.2">
      <c r="A3698" s="79" t="s">
        <v>2373</v>
      </c>
      <c r="B3698" s="74" t="s">
        <v>114</v>
      </c>
      <c r="C3698" s="79" t="s">
        <v>299</v>
      </c>
      <c r="D3698" s="80">
        <v>30325327</v>
      </c>
      <c r="E3698" s="85">
        <v>33</v>
      </c>
      <c r="F3698" s="74" t="s">
        <v>4858</v>
      </c>
      <c r="G3698" s="76">
        <v>310000</v>
      </c>
      <c r="H3698" s="76">
        <v>14841.752</v>
      </c>
      <c r="I3698" s="80">
        <v>236</v>
      </c>
      <c r="J3698" s="97">
        <v>42716</v>
      </c>
      <c r="K3698" s="146">
        <v>0.78406678064516133</v>
      </c>
    </row>
    <row r="3699" spans="1:11" s="35" customFormat="1" x14ac:dyDescent="0.2">
      <c r="A3699" s="79" t="s">
        <v>2373</v>
      </c>
      <c r="B3699" s="74" t="s">
        <v>114</v>
      </c>
      <c r="C3699" s="79" t="s">
        <v>299</v>
      </c>
      <c r="D3699" s="80">
        <v>30342025</v>
      </c>
      <c r="E3699" s="85">
        <v>33</v>
      </c>
      <c r="F3699" s="74" t="s">
        <v>4859</v>
      </c>
      <c r="G3699" s="76">
        <v>700000</v>
      </c>
      <c r="H3699" s="76">
        <v>86740.07</v>
      </c>
      <c r="I3699" s="80">
        <v>236</v>
      </c>
      <c r="J3699" s="97">
        <v>42716</v>
      </c>
      <c r="K3699" s="146">
        <v>0.22388695142857143</v>
      </c>
    </row>
    <row r="3700" spans="1:11" s="35" customFormat="1" x14ac:dyDescent="0.2">
      <c r="A3700" s="79" t="s">
        <v>2373</v>
      </c>
      <c r="B3700" s="74" t="s">
        <v>114</v>
      </c>
      <c r="C3700" s="79" t="s">
        <v>299</v>
      </c>
      <c r="D3700" s="80">
        <v>30440729</v>
      </c>
      <c r="E3700" s="85">
        <v>33</v>
      </c>
      <c r="F3700" s="74" t="s">
        <v>4860</v>
      </c>
      <c r="G3700" s="76">
        <v>320000</v>
      </c>
      <c r="H3700" s="76">
        <v>11953.135</v>
      </c>
      <c r="I3700" s="80">
        <v>236</v>
      </c>
      <c r="J3700" s="97">
        <v>42716</v>
      </c>
      <c r="K3700" s="146">
        <v>0.2640011625</v>
      </c>
    </row>
    <row r="3701" spans="1:11" s="35" customFormat="1" x14ac:dyDescent="0.2">
      <c r="A3701" s="79" t="s">
        <v>2373</v>
      </c>
      <c r="B3701" s="74" t="s">
        <v>114</v>
      </c>
      <c r="C3701" s="79" t="s">
        <v>299</v>
      </c>
      <c r="D3701" s="80">
        <v>30363825</v>
      </c>
      <c r="E3701" s="85">
        <v>33</v>
      </c>
      <c r="F3701" s="74" t="s">
        <v>4861</v>
      </c>
      <c r="G3701" s="76">
        <v>1000000</v>
      </c>
      <c r="H3701" s="76">
        <v>60884.519</v>
      </c>
      <c r="I3701" s="80">
        <v>236</v>
      </c>
      <c r="J3701" s="97">
        <v>42716</v>
      </c>
      <c r="K3701" s="146">
        <v>0.185884519</v>
      </c>
    </row>
    <row r="3702" spans="1:11" s="35" customFormat="1" x14ac:dyDescent="0.2">
      <c r="A3702" s="79" t="s">
        <v>2373</v>
      </c>
      <c r="B3702" s="74" t="s">
        <v>114</v>
      </c>
      <c r="C3702" s="79" t="s">
        <v>299</v>
      </c>
      <c r="D3702" s="80">
        <v>30364279</v>
      </c>
      <c r="E3702" s="85">
        <v>33</v>
      </c>
      <c r="F3702" s="74" t="s">
        <v>4862</v>
      </c>
      <c r="G3702" s="76">
        <v>1000000</v>
      </c>
      <c r="H3702" s="76">
        <v>462438.07299999997</v>
      </c>
      <c r="I3702" s="80">
        <v>236</v>
      </c>
      <c r="J3702" s="97">
        <v>42716</v>
      </c>
      <c r="K3702" s="146">
        <v>0.95477037399999998</v>
      </c>
    </row>
    <row r="3703" spans="1:11" s="35" customFormat="1" x14ac:dyDescent="0.2">
      <c r="A3703" s="79" t="s">
        <v>2373</v>
      </c>
      <c r="B3703" s="74" t="s">
        <v>114</v>
      </c>
      <c r="C3703" s="79" t="s">
        <v>299</v>
      </c>
      <c r="D3703" s="80">
        <v>30405874</v>
      </c>
      <c r="E3703" s="85">
        <v>33</v>
      </c>
      <c r="F3703" s="74" t="s">
        <v>4863</v>
      </c>
      <c r="G3703" s="76">
        <v>413277</v>
      </c>
      <c r="H3703" s="76">
        <v>132675.48699999999</v>
      </c>
      <c r="I3703" s="80">
        <v>236</v>
      </c>
      <c r="J3703" s="97">
        <v>42716</v>
      </c>
      <c r="K3703" s="146">
        <v>0.43485549885427932</v>
      </c>
    </row>
    <row r="3704" spans="1:11" s="35" customFormat="1" x14ac:dyDescent="0.2">
      <c r="A3704" s="79" t="s">
        <v>2373</v>
      </c>
      <c r="B3704" s="74" t="s">
        <v>114</v>
      </c>
      <c r="C3704" s="79" t="s">
        <v>299</v>
      </c>
      <c r="D3704" s="80">
        <v>30434988</v>
      </c>
      <c r="E3704" s="85">
        <v>33</v>
      </c>
      <c r="F3704" s="74" t="s">
        <v>4864</v>
      </c>
      <c r="G3704" s="76">
        <v>2000000</v>
      </c>
      <c r="H3704" s="76">
        <v>18445.885999999999</v>
      </c>
      <c r="I3704" s="80">
        <v>236</v>
      </c>
      <c r="J3704" s="97">
        <v>42716</v>
      </c>
      <c r="K3704" s="146">
        <v>0.105219619</v>
      </c>
    </row>
    <row r="3705" spans="1:11" s="35" customFormat="1" x14ac:dyDescent="0.2">
      <c r="A3705" s="79" t="s">
        <v>2373</v>
      </c>
      <c r="B3705" s="74" t="s">
        <v>114</v>
      </c>
      <c r="C3705" s="79" t="s">
        <v>299</v>
      </c>
      <c r="D3705" s="80">
        <v>30343724</v>
      </c>
      <c r="E3705" s="85">
        <v>33</v>
      </c>
      <c r="F3705" s="74" t="s">
        <v>4865</v>
      </c>
      <c r="G3705" s="76">
        <v>900000</v>
      </c>
      <c r="H3705" s="76">
        <v>96910.864000000001</v>
      </c>
      <c r="I3705" s="80">
        <v>236</v>
      </c>
      <c r="J3705" s="97">
        <v>42716</v>
      </c>
      <c r="K3705" s="146">
        <v>0.92382888333333335</v>
      </c>
    </row>
    <row r="3706" spans="1:11" s="35" customFormat="1" x14ac:dyDescent="0.2">
      <c r="A3706" s="79" t="s">
        <v>2373</v>
      </c>
      <c r="B3706" s="74" t="s">
        <v>114</v>
      </c>
      <c r="C3706" s="79" t="s">
        <v>299</v>
      </c>
      <c r="D3706" s="80">
        <v>30349427</v>
      </c>
      <c r="E3706" s="85">
        <v>33</v>
      </c>
      <c r="F3706" s="74" t="s">
        <v>4866</v>
      </c>
      <c r="G3706" s="76">
        <v>540800</v>
      </c>
      <c r="H3706" s="76">
        <v>76841.788</v>
      </c>
      <c r="I3706" s="80">
        <v>236</v>
      </c>
      <c r="J3706" s="97">
        <v>42716</v>
      </c>
      <c r="K3706" s="146">
        <v>0.1420891050295858</v>
      </c>
    </row>
    <row r="3707" spans="1:11" s="35" customFormat="1" x14ac:dyDescent="0.2">
      <c r="A3707" s="79" t="s">
        <v>2373</v>
      </c>
      <c r="B3707" s="74" t="s">
        <v>4992</v>
      </c>
      <c r="C3707" s="79" t="s">
        <v>299</v>
      </c>
      <c r="D3707" s="80">
        <v>30136320</v>
      </c>
      <c r="E3707" s="85">
        <v>33</v>
      </c>
      <c r="F3707" s="74" t="s">
        <v>4867</v>
      </c>
      <c r="G3707" s="76">
        <v>600000</v>
      </c>
      <c r="H3707" s="76">
        <v>2099.819</v>
      </c>
      <c r="I3707" s="80">
        <v>87</v>
      </c>
      <c r="J3707" s="97">
        <v>42103</v>
      </c>
      <c r="K3707" s="146">
        <v>3.4996983333333335E-3</v>
      </c>
    </row>
    <row r="3708" spans="1:11" s="35" customFormat="1" x14ac:dyDescent="0.2">
      <c r="A3708" s="79" t="s">
        <v>121</v>
      </c>
      <c r="B3708" s="79" t="s">
        <v>114</v>
      </c>
      <c r="C3708" s="79" t="s">
        <v>299</v>
      </c>
      <c r="D3708" s="80">
        <v>30283228</v>
      </c>
      <c r="E3708" s="80">
        <v>29</v>
      </c>
      <c r="F3708" s="74" t="s">
        <v>300</v>
      </c>
      <c r="G3708" s="147">
        <v>1498803</v>
      </c>
      <c r="H3708" s="82">
        <v>0</v>
      </c>
      <c r="I3708" s="83">
        <v>4560</v>
      </c>
      <c r="J3708" s="97">
        <v>42753</v>
      </c>
      <c r="K3708" s="147">
        <v>1498803</v>
      </c>
    </row>
    <row r="3709" spans="1:11" s="35" customFormat="1" x14ac:dyDescent="0.2">
      <c r="A3709" s="79" t="s">
        <v>121</v>
      </c>
      <c r="B3709" s="79" t="s">
        <v>114</v>
      </c>
      <c r="C3709" s="79" t="s">
        <v>299</v>
      </c>
      <c r="D3709" s="80">
        <v>30301922</v>
      </c>
      <c r="E3709" s="80">
        <v>29</v>
      </c>
      <c r="F3709" s="74" t="s">
        <v>301</v>
      </c>
      <c r="G3709" s="147">
        <v>177905</v>
      </c>
      <c r="H3709" s="82">
        <v>0</v>
      </c>
      <c r="I3709" s="83">
        <v>4547</v>
      </c>
      <c r="J3709" s="97">
        <v>42747</v>
      </c>
      <c r="K3709" s="147">
        <v>177905</v>
      </c>
    </row>
    <row r="3710" spans="1:11" s="35" customFormat="1" x14ac:dyDescent="0.2">
      <c r="A3710" s="79" t="s">
        <v>121</v>
      </c>
      <c r="B3710" s="79" t="s">
        <v>114</v>
      </c>
      <c r="C3710" s="79" t="s">
        <v>299</v>
      </c>
      <c r="D3710" s="80">
        <v>30433278</v>
      </c>
      <c r="E3710" s="80">
        <v>29</v>
      </c>
      <c r="F3710" s="74" t="s">
        <v>302</v>
      </c>
      <c r="G3710" s="147">
        <v>1207010</v>
      </c>
      <c r="H3710" s="82">
        <v>0</v>
      </c>
      <c r="I3710" s="83">
        <v>4559</v>
      </c>
      <c r="J3710" s="97">
        <v>42753</v>
      </c>
      <c r="K3710" s="147">
        <v>1207010</v>
      </c>
    </row>
    <row r="3711" spans="1:11" s="35" customFormat="1" x14ac:dyDescent="0.2">
      <c r="A3711" s="79" t="s">
        <v>121</v>
      </c>
      <c r="B3711" s="79" t="s">
        <v>114</v>
      </c>
      <c r="C3711" s="79" t="s">
        <v>299</v>
      </c>
      <c r="D3711" s="80">
        <v>30438222</v>
      </c>
      <c r="E3711" s="80">
        <v>29</v>
      </c>
      <c r="F3711" s="74" t="s">
        <v>303</v>
      </c>
      <c r="G3711" s="147">
        <v>177110</v>
      </c>
      <c r="H3711" s="82">
        <v>0</v>
      </c>
      <c r="I3711" s="83">
        <v>4560</v>
      </c>
      <c r="J3711" s="97">
        <v>42753</v>
      </c>
      <c r="K3711" s="147">
        <v>177110</v>
      </c>
    </row>
    <row r="3712" spans="1:11" s="35" customFormat="1" x14ac:dyDescent="0.2">
      <c r="A3712" s="79" t="s">
        <v>121</v>
      </c>
      <c r="B3712" s="79" t="s">
        <v>119</v>
      </c>
      <c r="C3712" s="79" t="s">
        <v>299</v>
      </c>
      <c r="D3712" s="80">
        <v>30458835</v>
      </c>
      <c r="E3712" s="80">
        <v>29</v>
      </c>
      <c r="F3712" s="74" t="s">
        <v>191</v>
      </c>
      <c r="G3712" s="147">
        <v>237595</v>
      </c>
      <c r="H3712" s="82">
        <v>87048.5</v>
      </c>
      <c r="I3712" s="83">
        <v>4560</v>
      </c>
      <c r="J3712" s="97">
        <v>42753</v>
      </c>
      <c r="K3712" s="147">
        <v>237595</v>
      </c>
    </row>
    <row r="3713" spans="1:11" s="35" customFormat="1" x14ac:dyDescent="0.2">
      <c r="A3713" s="79" t="s">
        <v>121</v>
      </c>
      <c r="B3713" s="79" t="s">
        <v>119</v>
      </c>
      <c r="C3713" s="79" t="s">
        <v>299</v>
      </c>
      <c r="D3713" s="80">
        <v>30459091</v>
      </c>
      <c r="E3713" s="80">
        <v>29</v>
      </c>
      <c r="F3713" s="74" t="s">
        <v>120</v>
      </c>
      <c r="G3713" s="147">
        <v>428728</v>
      </c>
      <c r="H3713" s="82">
        <v>15132.605</v>
      </c>
      <c r="I3713" s="83">
        <v>4306</v>
      </c>
      <c r="J3713" s="97">
        <v>42458</v>
      </c>
      <c r="K3713" s="147">
        <v>429985</v>
      </c>
    </row>
    <row r="3714" spans="1:11" s="35" customFormat="1" x14ac:dyDescent="0.2">
      <c r="A3714" s="79" t="s">
        <v>121</v>
      </c>
      <c r="B3714" s="79" t="s">
        <v>114</v>
      </c>
      <c r="C3714" s="79" t="s">
        <v>299</v>
      </c>
      <c r="D3714" s="80">
        <v>30462173</v>
      </c>
      <c r="E3714" s="80">
        <v>29</v>
      </c>
      <c r="F3714" s="74" t="s">
        <v>304</v>
      </c>
      <c r="G3714" s="147">
        <v>597080</v>
      </c>
      <c r="H3714" s="82">
        <v>0</v>
      </c>
      <c r="I3714" s="83">
        <v>4607</v>
      </c>
      <c r="J3714" s="97">
        <v>42815</v>
      </c>
      <c r="K3714" s="147">
        <v>290696</v>
      </c>
    </row>
    <row r="3715" spans="1:11" s="35" customFormat="1" x14ac:dyDescent="0.2">
      <c r="A3715" s="79" t="s">
        <v>121</v>
      </c>
      <c r="B3715" s="79" t="s">
        <v>114</v>
      </c>
      <c r="C3715" s="79" t="s">
        <v>299</v>
      </c>
      <c r="D3715" s="80">
        <v>30463785</v>
      </c>
      <c r="E3715" s="80">
        <v>29</v>
      </c>
      <c r="F3715" s="74" t="s">
        <v>305</v>
      </c>
      <c r="G3715" s="147">
        <v>423700</v>
      </c>
      <c r="H3715" s="82">
        <v>0</v>
      </c>
      <c r="I3715" s="83">
        <v>4560</v>
      </c>
      <c r="J3715" s="97">
        <v>42753</v>
      </c>
      <c r="K3715" s="147">
        <v>423700</v>
      </c>
    </row>
    <row r="3716" spans="1:11" s="35" customFormat="1" x14ac:dyDescent="0.2">
      <c r="A3716" s="79" t="s">
        <v>121</v>
      </c>
      <c r="B3716" s="79" t="s">
        <v>117</v>
      </c>
      <c r="C3716" s="79" t="s">
        <v>299</v>
      </c>
      <c r="D3716" s="80">
        <v>30464094</v>
      </c>
      <c r="E3716" s="80">
        <v>29</v>
      </c>
      <c r="F3716" s="74" t="s">
        <v>118</v>
      </c>
      <c r="G3716" s="147">
        <v>259429.52</v>
      </c>
      <c r="H3716" s="82">
        <v>259429.52</v>
      </c>
      <c r="I3716" s="83">
        <v>4560</v>
      </c>
      <c r="J3716" s="97">
        <v>42753</v>
      </c>
      <c r="K3716" s="147">
        <v>260089</v>
      </c>
    </row>
    <row r="3717" spans="1:11" s="35" customFormat="1" x14ac:dyDescent="0.2">
      <c r="A3717" s="79" t="s">
        <v>121</v>
      </c>
      <c r="B3717" s="79" t="s">
        <v>114</v>
      </c>
      <c r="C3717" s="79" t="s">
        <v>299</v>
      </c>
      <c r="D3717" s="80">
        <v>30465160</v>
      </c>
      <c r="E3717" s="80">
        <v>29</v>
      </c>
      <c r="F3717" s="74" t="s">
        <v>306</v>
      </c>
      <c r="G3717" s="147">
        <v>109195</v>
      </c>
      <c r="H3717" s="82">
        <v>0</v>
      </c>
      <c r="I3717" s="83">
        <v>4559</v>
      </c>
      <c r="J3717" s="97">
        <v>42753</v>
      </c>
      <c r="K3717" s="147">
        <v>109195</v>
      </c>
    </row>
    <row r="3718" spans="1:11" s="35" customFormat="1" x14ac:dyDescent="0.2">
      <c r="A3718" s="79" t="s">
        <v>121</v>
      </c>
      <c r="B3718" s="79" t="s">
        <v>307</v>
      </c>
      <c r="C3718" s="79" t="s">
        <v>299</v>
      </c>
      <c r="D3718" s="80">
        <v>30467151</v>
      </c>
      <c r="E3718" s="80">
        <v>29</v>
      </c>
      <c r="F3718" s="74" t="s">
        <v>308</v>
      </c>
      <c r="G3718" s="147">
        <v>417158</v>
      </c>
      <c r="H3718" s="82">
        <v>0</v>
      </c>
      <c r="I3718" s="83">
        <v>4559</v>
      </c>
      <c r="J3718" s="97">
        <v>42753</v>
      </c>
      <c r="K3718" s="147">
        <v>417158</v>
      </c>
    </row>
    <row r="3719" spans="1:11" s="35" customFormat="1" x14ac:dyDescent="0.2">
      <c r="A3719" s="79" t="s">
        <v>121</v>
      </c>
      <c r="B3719" s="79" t="s">
        <v>114</v>
      </c>
      <c r="C3719" s="79" t="s">
        <v>299</v>
      </c>
      <c r="D3719" s="80">
        <v>30468037</v>
      </c>
      <c r="E3719" s="80">
        <v>29</v>
      </c>
      <c r="F3719" s="74" t="s">
        <v>309</v>
      </c>
      <c r="G3719" s="147">
        <v>246045</v>
      </c>
      <c r="H3719" s="82">
        <v>0</v>
      </c>
      <c r="I3719" s="83">
        <v>4596</v>
      </c>
      <c r="J3719" s="97">
        <v>42804</v>
      </c>
      <c r="K3719" s="147">
        <v>246045</v>
      </c>
    </row>
    <row r="3720" spans="1:11" s="35" customFormat="1" x14ac:dyDescent="0.2">
      <c r="A3720" s="79" t="s">
        <v>121</v>
      </c>
      <c r="B3720" s="79" t="s">
        <v>310</v>
      </c>
      <c r="C3720" s="79" t="s">
        <v>299</v>
      </c>
      <c r="D3720" s="80">
        <v>30218873</v>
      </c>
      <c r="E3720" s="85">
        <v>31</v>
      </c>
      <c r="F3720" s="74" t="s">
        <v>311</v>
      </c>
      <c r="G3720" s="147">
        <v>68000</v>
      </c>
      <c r="H3720" s="82">
        <v>27700</v>
      </c>
      <c r="I3720" s="83">
        <v>4547</v>
      </c>
      <c r="J3720" s="97">
        <v>42747</v>
      </c>
      <c r="K3720" s="147">
        <v>40800</v>
      </c>
    </row>
    <row r="3721" spans="1:11" s="35" customFormat="1" x14ac:dyDescent="0.2">
      <c r="A3721" s="79" t="s">
        <v>121</v>
      </c>
      <c r="B3721" s="79" t="s">
        <v>307</v>
      </c>
      <c r="C3721" s="79" t="s">
        <v>299</v>
      </c>
      <c r="D3721" s="80">
        <v>30218975</v>
      </c>
      <c r="E3721" s="85">
        <v>31</v>
      </c>
      <c r="F3721" s="74" t="s">
        <v>224</v>
      </c>
      <c r="G3721" s="147">
        <v>70465.899999999994</v>
      </c>
      <c r="H3721" s="82">
        <v>3498.2950000000001</v>
      </c>
      <c r="I3721" s="83">
        <v>4560</v>
      </c>
      <c r="J3721" s="97">
        <v>42753</v>
      </c>
      <c r="K3721" s="147">
        <v>80875</v>
      </c>
    </row>
    <row r="3722" spans="1:11" s="35" customFormat="1" x14ac:dyDescent="0.2">
      <c r="A3722" s="79" t="s">
        <v>121</v>
      </c>
      <c r="B3722" s="79" t="s">
        <v>312</v>
      </c>
      <c r="C3722" s="79" t="s">
        <v>299</v>
      </c>
      <c r="D3722" s="80">
        <v>30291280</v>
      </c>
      <c r="E3722" s="85">
        <v>31</v>
      </c>
      <c r="F3722" s="74" t="s">
        <v>313</v>
      </c>
      <c r="G3722" s="147">
        <v>70500</v>
      </c>
      <c r="H3722" s="82">
        <v>27700</v>
      </c>
      <c r="I3722" s="83">
        <v>4547</v>
      </c>
      <c r="J3722" s="97">
        <v>42747</v>
      </c>
      <c r="K3722" s="147">
        <v>42800</v>
      </c>
    </row>
    <row r="3723" spans="1:11" s="35" customFormat="1" x14ac:dyDescent="0.2">
      <c r="A3723" s="79" t="s">
        <v>121</v>
      </c>
      <c r="B3723" s="79" t="s">
        <v>114</v>
      </c>
      <c r="C3723" s="79" t="s">
        <v>299</v>
      </c>
      <c r="D3723" s="80">
        <v>30323673</v>
      </c>
      <c r="E3723" s="85">
        <v>31</v>
      </c>
      <c r="F3723" s="74" t="s">
        <v>314</v>
      </c>
      <c r="G3723" s="147">
        <v>172671</v>
      </c>
      <c r="H3723" s="82">
        <v>0</v>
      </c>
      <c r="I3723" s="83">
        <v>4560</v>
      </c>
      <c r="J3723" s="97">
        <v>42753</v>
      </c>
      <c r="K3723" s="147">
        <v>189370</v>
      </c>
    </row>
    <row r="3724" spans="1:11" s="35" customFormat="1" x14ac:dyDescent="0.2">
      <c r="A3724" s="79" t="s">
        <v>121</v>
      </c>
      <c r="B3724" s="79" t="s">
        <v>114</v>
      </c>
      <c r="C3724" s="79" t="s">
        <v>299</v>
      </c>
      <c r="D3724" s="80">
        <v>30358223</v>
      </c>
      <c r="E3724" s="85">
        <v>31</v>
      </c>
      <c r="F3724" s="74" t="s">
        <v>315</v>
      </c>
      <c r="G3724" s="147">
        <v>88138</v>
      </c>
      <c r="H3724" s="82">
        <v>0</v>
      </c>
      <c r="I3724" s="83">
        <v>4560</v>
      </c>
      <c r="J3724" s="97">
        <v>42753</v>
      </c>
      <c r="K3724" s="147">
        <v>88138</v>
      </c>
    </row>
    <row r="3725" spans="1:11" s="35" customFormat="1" x14ac:dyDescent="0.2">
      <c r="A3725" s="79" t="s">
        <v>121</v>
      </c>
      <c r="B3725" s="74" t="s">
        <v>316</v>
      </c>
      <c r="C3725" s="74" t="s">
        <v>317</v>
      </c>
      <c r="D3725" s="78">
        <v>30039513</v>
      </c>
      <c r="E3725" s="85">
        <v>31</v>
      </c>
      <c r="F3725" s="74" t="s">
        <v>215</v>
      </c>
      <c r="G3725" s="147">
        <v>185090</v>
      </c>
      <c r="H3725" s="147">
        <v>157943.51800000001</v>
      </c>
      <c r="I3725" s="148">
        <v>4547</v>
      </c>
      <c r="J3725" s="149">
        <v>42747</v>
      </c>
      <c r="K3725" s="147">
        <v>79511</v>
      </c>
    </row>
    <row r="3726" spans="1:11" s="35" customFormat="1" x14ac:dyDescent="0.2">
      <c r="A3726" s="79" t="s">
        <v>121</v>
      </c>
      <c r="B3726" s="74" t="s">
        <v>307</v>
      </c>
      <c r="C3726" s="79" t="s">
        <v>299</v>
      </c>
      <c r="D3726" s="78">
        <v>30043931</v>
      </c>
      <c r="E3726" s="85">
        <v>31</v>
      </c>
      <c r="F3726" s="74" t="s">
        <v>318</v>
      </c>
      <c r="G3726" s="147">
        <v>865225</v>
      </c>
      <c r="H3726" s="147">
        <v>0</v>
      </c>
      <c r="I3726" s="148">
        <v>4560</v>
      </c>
      <c r="J3726" s="149">
        <v>42753</v>
      </c>
      <c r="K3726" s="147">
        <v>948898</v>
      </c>
    </row>
    <row r="3727" spans="1:11" s="35" customFormat="1" x14ac:dyDescent="0.2">
      <c r="A3727" s="79" t="s">
        <v>121</v>
      </c>
      <c r="B3727" s="74" t="s">
        <v>316</v>
      </c>
      <c r="C3727" s="79" t="s">
        <v>299</v>
      </c>
      <c r="D3727" s="78">
        <v>30057718</v>
      </c>
      <c r="E3727" s="85">
        <v>31</v>
      </c>
      <c r="F3727" s="74" t="s">
        <v>196</v>
      </c>
      <c r="G3727" s="147">
        <v>1282788.75</v>
      </c>
      <c r="H3727" s="147">
        <v>1252483.6159999999</v>
      </c>
      <c r="I3727" s="148">
        <v>4547</v>
      </c>
      <c r="J3727" s="149">
        <v>42747</v>
      </c>
      <c r="K3727" s="147">
        <v>200527</v>
      </c>
    </row>
    <row r="3728" spans="1:11" s="35" customFormat="1" x14ac:dyDescent="0.2">
      <c r="A3728" s="79" t="s">
        <v>121</v>
      </c>
      <c r="B3728" s="74" t="s">
        <v>117</v>
      </c>
      <c r="C3728" s="79" t="s">
        <v>299</v>
      </c>
      <c r="D3728" s="78">
        <v>30067992</v>
      </c>
      <c r="E3728" s="85">
        <v>31</v>
      </c>
      <c r="F3728" s="74" t="s">
        <v>171</v>
      </c>
      <c r="G3728" s="147">
        <v>18087755.469999999</v>
      </c>
      <c r="H3728" s="147">
        <v>2157057.1830000002</v>
      </c>
      <c r="I3728" s="148">
        <v>4547</v>
      </c>
      <c r="J3728" s="149">
        <v>42747</v>
      </c>
      <c r="K3728" s="147">
        <v>8840402</v>
      </c>
    </row>
    <row r="3729" spans="1:11" s="35" customFormat="1" x14ac:dyDescent="0.2">
      <c r="A3729" s="79" t="s">
        <v>121</v>
      </c>
      <c r="B3729" s="74" t="s">
        <v>319</v>
      </c>
      <c r="C3729" s="79" t="s">
        <v>299</v>
      </c>
      <c r="D3729" s="78">
        <v>30072129</v>
      </c>
      <c r="E3729" s="85">
        <v>31</v>
      </c>
      <c r="F3729" s="74" t="s">
        <v>320</v>
      </c>
      <c r="G3729" s="147">
        <v>811124</v>
      </c>
      <c r="H3729" s="147">
        <v>739212.05200000003</v>
      </c>
      <c r="I3729" s="148">
        <v>4643</v>
      </c>
      <c r="J3729" s="149">
        <v>42867</v>
      </c>
      <c r="K3729" s="147">
        <v>811124</v>
      </c>
    </row>
    <row r="3730" spans="1:11" s="35" customFormat="1" x14ac:dyDescent="0.2">
      <c r="A3730" s="79" t="s">
        <v>121</v>
      </c>
      <c r="B3730" s="74" t="s">
        <v>319</v>
      </c>
      <c r="C3730" s="79" t="s">
        <v>299</v>
      </c>
      <c r="D3730" s="78">
        <v>30075319</v>
      </c>
      <c r="E3730" s="85">
        <v>31</v>
      </c>
      <c r="F3730" s="74" t="s">
        <v>321</v>
      </c>
      <c r="G3730" s="147">
        <v>8929171</v>
      </c>
      <c r="H3730" s="147">
        <v>0</v>
      </c>
      <c r="I3730" s="148">
        <v>4607</v>
      </c>
      <c r="J3730" s="149">
        <v>42815</v>
      </c>
      <c r="K3730" s="147">
        <v>1200000</v>
      </c>
    </row>
    <row r="3731" spans="1:11" s="35" customFormat="1" x14ac:dyDescent="0.2">
      <c r="A3731" s="79" t="s">
        <v>121</v>
      </c>
      <c r="B3731" s="74" t="s">
        <v>322</v>
      </c>
      <c r="C3731" s="79" t="s">
        <v>299</v>
      </c>
      <c r="D3731" s="78">
        <v>30075995</v>
      </c>
      <c r="E3731" s="85">
        <v>31</v>
      </c>
      <c r="F3731" s="74" t="s">
        <v>323</v>
      </c>
      <c r="G3731" s="147">
        <v>4545967.04</v>
      </c>
      <c r="H3731" s="147">
        <v>4495010.852</v>
      </c>
      <c r="I3731" s="148">
        <v>4547</v>
      </c>
      <c r="J3731" s="149">
        <v>42747</v>
      </c>
      <c r="K3731" s="147">
        <v>50417</v>
      </c>
    </row>
    <row r="3732" spans="1:11" s="35" customFormat="1" x14ac:dyDescent="0.2">
      <c r="A3732" s="79" t="s">
        <v>121</v>
      </c>
      <c r="B3732" s="74" t="s">
        <v>121</v>
      </c>
      <c r="C3732" s="79" t="s">
        <v>299</v>
      </c>
      <c r="D3732" s="78">
        <v>30076357</v>
      </c>
      <c r="E3732" s="85">
        <v>31</v>
      </c>
      <c r="F3732" s="74" t="s">
        <v>230</v>
      </c>
      <c r="G3732" s="147">
        <v>1313667.3</v>
      </c>
      <c r="H3732" s="147">
        <v>1313666.6440000001</v>
      </c>
      <c r="I3732" s="148">
        <v>4547</v>
      </c>
      <c r="J3732" s="149">
        <v>42747</v>
      </c>
      <c r="K3732" s="147">
        <v>325</v>
      </c>
    </row>
    <row r="3733" spans="1:11" s="35" customFormat="1" x14ac:dyDescent="0.2">
      <c r="A3733" s="79" t="s">
        <v>121</v>
      </c>
      <c r="B3733" s="79" t="s">
        <v>119</v>
      </c>
      <c r="C3733" s="79" t="s">
        <v>299</v>
      </c>
      <c r="D3733" s="80">
        <v>30077144</v>
      </c>
      <c r="E3733" s="85">
        <v>31</v>
      </c>
      <c r="F3733" s="74" t="s">
        <v>177</v>
      </c>
      <c r="G3733" s="147">
        <v>7174779</v>
      </c>
      <c r="H3733" s="82">
        <v>280724.64199999999</v>
      </c>
      <c r="I3733" s="83">
        <v>4560</v>
      </c>
      <c r="J3733" s="97">
        <v>42753</v>
      </c>
      <c r="K3733" s="147">
        <v>7000000</v>
      </c>
    </row>
    <row r="3734" spans="1:11" s="35" customFormat="1" x14ac:dyDescent="0.2">
      <c r="A3734" s="79" t="s">
        <v>121</v>
      </c>
      <c r="B3734" s="74" t="s">
        <v>119</v>
      </c>
      <c r="C3734" s="79" t="s">
        <v>299</v>
      </c>
      <c r="D3734" s="78">
        <v>30081093</v>
      </c>
      <c r="E3734" s="85">
        <v>31</v>
      </c>
      <c r="F3734" s="74" t="s">
        <v>179</v>
      </c>
      <c r="G3734" s="147">
        <v>7168946.5999999996</v>
      </c>
      <c r="H3734" s="147">
        <v>6454183.5949999997</v>
      </c>
      <c r="I3734" s="148">
        <v>4547</v>
      </c>
      <c r="J3734" s="149">
        <v>42747</v>
      </c>
      <c r="K3734" s="147">
        <v>284038</v>
      </c>
    </row>
    <row r="3735" spans="1:11" s="35" customFormat="1" x14ac:dyDescent="0.2">
      <c r="A3735" s="79" t="s">
        <v>121</v>
      </c>
      <c r="B3735" s="79" t="s">
        <v>117</v>
      </c>
      <c r="C3735" s="79" t="s">
        <v>299</v>
      </c>
      <c r="D3735" s="80">
        <v>30083677</v>
      </c>
      <c r="E3735" s="85">
        <v>31</v>
      </c>
      <c r="F3735" s="74" t="s">
        <v>187</v>
      </c>
      <c r="G3735" s="147">
        <v>1550791.79</v>
      </c>
      <c r="H3735" s="82">
        <v>1546447.183</v>
      </c>
      <c r="I3735" s="83">
        <v>4547</v>
      </c>
      <c r="J3735" s="97">
        <v>42747</v>
      </c>
      <c r="K3735" s="147">
        <v>174683</v>
      </c>
    </row>
    <row r="3736" spans="1:11" s="35" customFormat="1" x14ac:dyDescent="0.2">
      <c r="A3736" s="79" t="s">
        <v>121</v>
      </c>
      <c r="B3736" s="79" t="s">
        <v>121</v>
      </c>
      <c r="C3736" s="79" t="s">
        <v>299</v>
      </c>
      <c r="D3736" s="80">
        <v>30083843</v>
      </c>
      <c r="E3736" s="85">
        <v>31</v>
      </c>
      <c r="F3736" s="74" t="s">
        <v>324</v>
      </c>
      <c r="G3736" s="147">
        <v>474771</v>
      </c>
      <c r="H3736" s="82">
        <v>436274.71600000001</v>
      </c>
      <c r="I3736" s="83">
        <v>4547</v>
      </c>
      <c r="J3736" s="97">
        <v>42747</v>
      </c>
      <c r="K3736" s="147">
        <v>40357</v>
      </c>
    </row>
    <row r="3737" spans="1:11" s="35" customFormat="1" x14ac:dyDescent="0.2">
      <c r="A3737" s="79" t="s">
        <v>121</v>
      </c>
      <c r="B3737" s="79" t="s">
        <v>119</v>
      </c>
      <c r="C3737" s="79" t="s">
        <v>299</v>
      </c>
      <c r="D3737" s="80">
        <v>30086202</v>
      </c>
      <c r="E3737" s="85">
        <v>31</v>
      </c>
      <c r="F3737" s="74" t="s">
        <v>216</v>
      </c>
      <c r="G3737" s="147">
        <v>3776450.52</v>
      </c>
      <c r="H3737" s="82">
        <v>3749004.1680000001</v>
      </c>
      <c r="I3737" s="83">
        <v>4547</v>
      </c>
      <c r="J3737" s="97">
        <v>42747</v>
      </c>
      <c r="K3737" s="147">
        <v>37655</v>
      </c>
    </row>
    <row r="3738" spans="1:11" s="35" customFormat="1" x14ac:dyDescent="0.2">
      <c r="A3738" s="79" t="s">
        <v>121</v>
      </c>
      <c r="B3738" s="79" t="s">
        <v>307</v>
      </c>
      <c r="C3738" s="79" t="s">
        <v>299</v>
      </c>
      <c r="D3738" s="80">
        <v>30086413</v>
      </c>
      <c r="E3738" s="85">
        <v>31</v>
      </c>
      <c r="F3738" s="74" t="s">
        <v>219</v>
      </c>
      <c r="G3738" s="147">
        <v>393413.95</v>
      </c>
      <c r="H3738" s="82">
        <v>380989.951</v>
      </c>
      <c r="I3738" s="83">
        <v>4547</v>
      </c>
      <c r="J3738" s="97">
        <v>42747</v>
      </c>
      <c r="K3738" s="147">
        <v>6075</v>
      </c>
    </row>
    <row r="3739" spans="1:11" s="35" customFormat="1" x14ac:dyDescent="0.2">
      <c r="A3739" s="79" t="s">
        <v>121</v>
      </c>
      <c r="B3739" s="79" t="s">
        <v>121</v>
      </c>
      <c r="C3739" s="79" t="s">
        <v>299</v>
      </c>
      <c r="D3739" s="80">
        <v>30094750</v>
      </c>
      <c r="E3739" s="85">
        <v>31</v>
      </c>
      <c r="F3739" s="74" t="s">
        <v>202</v>
      </c>
      <c r="G3739" s="147">
        <v>272677.94</v>
      </c>
      <c r="H3739" s="82">
        <v>239007.80499999999</v>
      </c>
      <c r="I3739" s="83">
        <v>4547</v>
      </c>
      <c r="J3739" s="97">
        <v>42747</v>
      </c>
      <c r="K3739" s="147">
        <v>213059</v>
      </c>
    </row>
    <row r="3740" spans="1:11" s="35" customFormat="1" x14ac:dyDescent="0.2">
      <c r="A3740" s="79" t="s">
        <v>121</v>
      </c>
      <c r="B3740" s="79" t="s">
        <v>316</v>
      </c>
      <c r="C3740" s="79" t="s">
        <v>317</v>
      </c>
      <c r="D3740" s="80">
        <v>30102353</v>
      </c>
      <c r="E3740" s="85">
        <v>31</v>
      </c>
      <c r="F3740" s="74" t="s">
        <v>325</v>
      </c>
      <c r="G3740" s="147">
        <v>366529</v>
      </c>
      <c r="H3740" s="82">
        <v>0</v>
      </c>
      <c r="I3740" s="83">
        <v>4573</v>
      </c>
      <c r="J3740" s="97">
        <v>42793</v>
      </c>
      <c r="K3740" s="147">
        <v>366529</v>
      </c>
    </row>
    <row r="3741" spans="1:11" s="35" customFormat="1" x14ac:dyDescent="0.2">
      <c r="A3741" s="79" t="s">
        <v>121</v>
      </c>
      <c r="B3741" s="79" t="s">
        <v>121</v>
      </c>
      <c r="C3741" s="79" t="s">
        <v>299</v>
      </c>
      <c r="D3741" s="80">
        <v>30102660</v>
      </c>
      <c r="E3741" s="85">
        <v>31</v>
      </c>
      <c r="F3741" s="74" t="s">
        <v>207</v>
      </c>
      <c r="G3741" s="147">
        <v>568920.49</v>
      </c>
      <c r="H3741" s="82">
        <v>549578.49199999997</v>
      </c>
      <c r="I3741" s="83">
        <v>4547</v>
      </c>
      <c r="J3741" s="97">
        <v>42747</v>
      </c>
      <c r="K3741" s="147">
        <v>219320</v>
      </c>
    </row>
    <row r="3742" spans="1:11" s="35" customFormat="1" x14ac:dyDescent="0.2">
      <c r="A3742" s="79" t="s">
        <v>121</v>
      </c>
      <c r="B3742" s="79" t="s">
        <v>307</v>
      </c>
      <c r="C3742" s="79" t="s">
        <v>299</v>
      </c>
      <c r="D3742" s="80">
        <v>30106649</v>
      </c>
      <c r="E3742" s="85">
        <v>31</v>
      </c>
      <c r="F3742" s="74" t="s">
        <v>221</v>
      </c>
      <c r="G3742" s="147">
        <v>1971707.77</v>
      </c>
      <c r="H3742" s="82">
        <v>1971707.77</v>
      </c>
      <c r="I3742" s="83">
        <v>4547</v>
      </c>
      <c r="J3742" s="97">
        <v>42747</v>
      </c>
      <c r="K3742" s="147">
        <v>168517</v>
      </c>
    </row>
    <row r="3743" spans="1:11" s="35" customFormat="1" x14ac:dyDescent="0.2">
      <c r="A3743" s="79" t="s">
        <v>121</v>
      </c>
      <c r="B3743" s="79" t="s">
        <v>119</v>
      </c>
      <c r="C3743" s="79" t="s">
        <v>317</v>
      </c>
      <c r="D3743" s="80">
        <v>30108704</v>
      </c>
      <c r="E3743" s="85">
        <v>31</v>
      </c>
      <c r="F3743" s="74" t="s">
        <v>206</v>
      </c>
      <c r="G3743" s="147">
        <v>97652.45</v>
      </c>
      <c r="H3743" s="82">
        <v>83789.159</v>
      </c>
      <c r="I3743" s="83">
        <v>4547</v>
      </c>
      <c r="J3743" s="97">
        <v>42747</v>
      </c>
      <c r="K3743" s="147">
        <v>46211</v>
      </c>
    </row>
    <row r="3744" spans="1:11" s="35" customFormat="1" x14ac:dyDescent="0.2">
      <c r="A3744" s="79" t="s">
        <v>121</v>
      </c>
      <c r="B3744" s="79" t="s">
        <v>121</v>
      </c>
      <c r="C3744" s="79" t="s">
        <v>299</v>
      </c>
      <c r="D3744" s="80">
        <v>30109116</v>
      </c>
      <c r="E3744" s="85">
        <v>31</v>
      </c>
      <c r="F3744" s="74" t="s">
        <v>223</v>
      </c>
      <c r="G3744" s="147">
        <v>830481</v>
      </c>
      <c r="H3744" s="82">
        <v>493168.527</v>
      </c>
      <c r="I3744" s="83">
        <v>4547</v>
      </c>
      <c r="J3744" s="97">
        <v>42747</v>
      </c>
      <c r="K3744" s="147">
        <v>218626</v>
      </c>
    </row>
    <row r="3745" spans="1:11" s="35" customFormat="1" x14ac:dyDescent="0.2">
      <c r="A3745" s="79" t="s">
        <v>121</v>
      </c>
      <c r="B3745" s="79" t="s">
        <v>121</v>
      </c>
      <c r="C3745" s="79" t="s">
        <v>299</v>
      </c>
      <c r="D3745" s="80">
        <v>30111289</v>
      </c>
      <c r="E3745" s="85">
        <v>31</v>
      </c>
      <c r="F3745" s="74" t="s">
        <v>326</v>
      </c>
      <c r="G3745" s="147">
        <v>2309069</v>
      </c>
      <c r="H3745" s="82">
        <v>0</v>
      </c>
      <c r="I3745" s="83">
        <v>4596</v>
      </c>
      <c r="J3745" s="97">
        <v>42804</v>
      </c>
      <c r="K3745" s="147">
        <v>1113174</v>
      </c>
    </row>
    <row r="3746" spans="1:11" s="35" customFormat="1" x14ac:dyDescent="0.2">
      <c r="A3746" s="79" t="s">
        <v>121</v>
      </c>
      <c r="B3746" s="79" t="s">
        <v>119</v>
      </c>
      <c r="C3746" s="79" t="s">
        <v>299</v>
      </c>
      <c r="D3746" s="80">
        <v>30113077</v>
      </c>
      <c r="E3746" s="85">
        <v>31</v>
      </c>
      <c r="F3746" s="74" t="s">
        <v>197</v>
      </c>
      <c r="G3746" s="147">
        <v>1803903.48</v>
      </c>
      <c r="H3746" s="82">
        <v>1754892.74</v>
      </c>
      <c r="I3746" s="83">
        <v>4547</v>
      </c>
      <c r="J3746" s="97">
        <v>42747</v>
      </c>
      <c r="K3746" s="147">
        <v>194308</v>
      </c>
    </row>
    <row r="3747" spans="1:11" s="35" customFormat="1" x14ac:dyDescent="0.2">
      <c r="A3747" s="79" t="s">
        <v>121</v>
      </c>
      <c r="B3747" s="79" t="s">
        <v>114</v>
      </c>
      <c r="C3747" s="79" t="s">
        <v>299</v>
      </c>
      <c r="D3747" s="80">
        <v>30115587</v>
      </c>
      <c r="E3747" s="85">
        <v>31</v>
      </c>
      <c r="F3747" s="74" t="s">
        <v>327</v>
      </c>
      <c r="G3747" s="147">
        <v>781060.82</v>
      </c>
      <c r="H3747" s="82">
        <v>671243.745</v>
      </c>
      <c r="I3747" s="83">
        <v>4547</v>
      </c>
      <c r="J3747" s="97">
        <v>42747</v>
      </c>
      <c r="K3747" s="147">
        <v>57410</v>
      </c>
    </row>
    <row r="3748" spans="1:11" s="35" customFormat="1" x14ac:dyDescent="0.2">
      <c r="A3748" s="79" t="s">
        <v>121</v>
      </c>
      <c r="B3748" s="79" t="s">
        <v>312</v>
      </c>
      <c r="C3748" s="79" t="s">
        <v>299</v>
      </c>
      <c r="D3748" s="80">
        <v>30119060</v>
      </c>
      <c r="E3748" s="85">
        <v>31</v>
      </c>
      <c r="F3748" s="74" t="s">
        <v>328</v>
      </c>
      <c r="G3748" s="147">
        <v>471846.24</v>
      </c>
      <c r="H3748" s="82">
        <v>461812.24200000003</v>
      </c>
      <c r="I3748" s="83">
        <v>4547</v>
      </c>
      <c r="J3748" s="97">
        <v>42747</v>
      </c>
      <c r="K3748" s="147">
        <v>10634</v>
      </c>
    </row>
    <row r="3749" spans="1:11" s="35" customFormat="1" x14ac:dyDescent="0.2">
      <c r="A3749" s="79" t="s">
        <v>121</v>
      </c>
      <c r="B3749" s="79" t="s">
        <v>114</v>
      </c>
      <c r="C3749" s="79" t="s">
        <v>317</v>
      </c>
      <c r="D3749" s="80">
        <v>30120147</v>
      </c>
      <c r="E3749" s="85">
        <v>31</v>
      </c>
      <c r="F3749" s="74" t="s">
        <v>212</v>
      </c>
      <c r="G3749" s="147">
        <v>144152</v>
      </c>
      <c r="H3749" s="82">
        <v>144009</v>
      </c>
      <c r="I3749" s="83">
        <v>4547</v>
      </c>
      <c r="J3749" s="97">
        <v>42747</v>
      </c>
      <c r="K3749" s="147">
        <v>37578</v>
      </c>
    </row>
    <row r="3750" spans="1:11" s="35" customFormat="1" x14ac:dyDescent="0.2">
      <c r="A3750" s="79" t="s">
        <v>121</v>
      </c>
      <c r="B3750" s="79" t="s">
        <v>121</v>
      </c>
      <c r="C3750" s="79" t="s">
        <v>299</v>
      </c>
      <c r="D3750" s="80">
        <v>30121723</v>
      </c>
      <c r="E3750" s="85">
        <v>31</v>
      </c>
      <c r="F3750" s="74" t="s">
        <v>195</v>
      </c>
      <c r="G3750" s="147">
        <v>287618</v>
      </c>
      <c r="H3750" s="82">
        <v>135342.08199999999</v>
      </c>
      <c r="I3750" s="83">
        <v>4547</v>
      </c>
      <c r="J3750" s="97">
        <v>42747</v>
      </c>
      <c r="K3750" s="147">
        <v>287618</v>
      </c>
    </row>
    <row r="3751" spans="1:11" s="35" customFormat="1" x14ac:dyDescent="0.2">
      <c r="A3751" s="79" t="s">
        <v>121</v>
      </c>
      <c r="B3751" s="79" t="s">
        <v>316</v>
      </c>
      <c r="C3751" s="79" t="s">
        <v>317</v>
      </c>
      <c r="D3751" s="80">
        <v>30124722</v>
      </c>
      <c r="E3751" s="85">
        <v>31</v>
      </c>
      <c r="F3751" s="74" t="s">
        <v>214</v>
      </c>
      <c r="G3751" s="147">
        <v>52783</v>
      </c>
      <c r="H3751" s="82">
        <v>32355.8</v>
      </c>
      <c r="I3751" s="83">
        <v>4547</v>
      </c>
      <c r="J3751" s="97">
        <v>42747</v>
      </c>
      <c r="K3751" s="147">
        <v>30641</v>
      </c>
    </row>
    <row r="3752" spans="1:11" s="35" customFormat="1" x14ac:dyDescent="0.2">
      <c r="A3752" s="79" t="s">
        <v>121</v>
      </c>
      <c r="B3752" s="79" t="s">
        <v>312</v>
      </c>
      <c r="C3752" s="79" t="s">
        <v>299</v>
      </c>
      <c r="D3752" s="80">
        <v>30125387</v>
      </c>
      <c r="E3752" s="85">
        <v>31</v>
      </c>
      <c r="F3752" s="74" t="s">
        <v>172</v>
      </c>
      <c r="G3752" s="147">
        <v>900217.15</v>
      </c>
      <c r="H3752" s="82">
        <v>681458.05500000005</v>
      </c>
      <c r="I3752" s="83">
        <v>4547</v>
      </c>
      <c r="J3752" s="97">
        <v>42747</v>
      </c>
      <c r="K3752" s="147">
        <v>723261</v>
      </c>
    </row>
    <row r="3753" spans="1:11" s="35" customFormat="1" x14ac:dyDescent="0.2">
      <c r="A3753" s="79" t="s">
        <v>121</v>
      </c>
      <c r="B3753" s="79" t="s">
        <v>316</v>
      </c>
      <c r="C3753" s="79" t="s">
        <v>299</v>
      </c>
      <c r="D3753" s="80">
        <v>30126088</v>
      </c>
      <c r="E3753" s="85">
        <v>31</v>
      </c>
      <c r="F3753" s="74" t="s">
        <v>329</v>
      </c>
      <c r="G3753" s="147">
        <v>308861.02</v>
      </c>
      <c r="H3753" s="82">
        <v>301618.60100000002</v>
      </c>
      <c r="I3753" s="83">
        <v>4547</v>
      </c>
      <c r="J3753" s="97">
        <v>42747</v>
      </c>
      <c r="K3753" s="147">
        <v>7243</v>
      </c>
    </row>
    <row r="3754" spans="1:11" s="35" customFormat="1" x14ac:dyDescent="0.2">
      <c r="A3754" s="79" t="s">
        <v>121</v>
      </c>
      <c r="B3754" s="79" t="s">
        <v>119</v>
      </c>
      <c r="C3754" s="79" t="s">
        <v>317</v>
      </c>
      <c r="D3754" s="80">
        <v>30127944</v>
      </c>
      <c r="E3754" s="85">
        <v>31</v>
      </c>
      <c r="F3754" s="74" t="s">
        <v>208</v>
      </c>
      <c r="G3754" s="147">
        <v>144075</v>
      </c>
      <c r="H3754" s="82">
        <v>28597.5</v>
      </c>
      <c r="I3754" s="83">
        <v>4547</v>
      </c>
      <c r="J3754" s="97">
        <v>42747</v>
      </c>
      <c r="K3754" s="147">
        <v>144075</v>
      </c>
    </row>
    <row r="3755" spans="1:11" s="35" customFormat="1" x14ac:dyDescent="0.2">
      <c r="A3755" s="79" t="s">
        <v>121</v>
      </c>
      <c r="B3755" s="79" t="s">
        <v>121</v>
      </c>
      <c r="C3755" s="79" t="s">
        <v>299</v>
      </c>
      <c r="D3755" s="80">
        <v>30129362</v>
      </c>
      <c r="E3755" s="85">
        <v>31</v>
      </c>
      <c r="F3755" s="74" t="s">
        <v>330</v>
      </c>
      <c r="G3755" s="147">
        <v>88995</v>
      </c>
      <c r="H3755" s="82">
        <v>78325.035999999993</v>
      </c>
      <c r="I3755" s="83">
        <v>4547</v>
      </c>
      <c r="J3755" s="97">
        <v>42747</v>
      </c>
      <c r="K3755" s="147">
        <v>10670</v>
      </c>
    </row>
    <row r="3756" spans="1:11" s="35" customFormat="1" x14ac:dyDescent="0.2">
      <c r="A3756" s="79" t="s">
        <v>121</v>
      </c>
      <c r="B3756" s="79" t="s">
        <v>119</v>
      </c>
      <c r="C3756" s="79" t="s">
        <v>317</v>
      </c>
      <c r="D3756" s="80">
        <v>30129537</v>
      </c>
      <c r="E3756" s="85">
        <v>31</v>
      </c>
      <c r="F3756" s="74" t="s">
        <v>331</v>
      </c>
      <c r="G3756" s="147">
        <v>963400</v>
      </c>
      <c r="H3756" s="82">
        <v>875420</v>
      </c>
      <c r="I3756" s="83">
        <v>4547</v>
      </c>
      <c r="J3756" s="97">
        <v>42747</v>
      </c>
      <c r="K3756" s="147">
        <v>85801</v>
      </c>
    </row>
    <row r="3757" spans="1:11" s="35" customFormat="1" x14ac:dyDescent="0.2">
      <c r="A3757" s="79" t="s">
        <v>121</v>
      </c>
      <c r="B3757" s="79" t="s">
        <v>312</v>
      </c>
      <c r="C3757" s="79" t="s">
        <v>299</v>
      </c>
      <c r="D3757" s="80">
        <v>30130862</v>
      </c>
      <c r="E3757" s="85">
        <v>31</v>
      </c>
      <c r="F3757" s="74" t="s">
        <v>332</v>
      </c>
      <c r="G3757" s="147">
        <v>184327.71</v>
      </c>
      <c r="H3757" s="82">
        <v>125164.054</v>
      </c>
      <c r="I3757" s="83">
        <v>4547</v>
      </c>
      <c r="J3757" s="97">
        <v>42747</v>
      </c>
      <c r="K3757" s="147">
        <v>75165</v>
      </c>
    </row>
    <row r="3758" spans="1:11" s="35" customFormat="1" x14ac:dyDescent="0.2">
      <c r="A3758" s="79" t="s">
        <v>121</v>
      </c>
      <c r="B3758" s="79" t="s">
        <v>312</v>
      </c>
      <c r="C3758" s="79" t="s">
        <v>299</v>
      </c>
      <c r="D3758" s="80">
        <v>30131323</v>
      </c>
      <c r="E3758" s="85">
        <v>31</v>
      </c>
      <c r="F3758" s="74" t="s">
        <v>333</v>
      </c>
      <c r="G3758" s="147">
        <v>222182.05</v>
      </c>
      <c r="H3758" s="82">
        <v>222182.04699999999</v>
      </c>
      <c r="I3758" s="83">
        <v>4547</v>
      </c>
      <c r="J3758" s="97">
        <v>42747</v>
      </c>
      <c r="K3758" s="147">
        <v>2000</v>
      </c>
    </row>
    <row r="3759" spans="1:11" s="35" customFormat="1" x14ac:dyDescent="0.2">
      <c r="A3759" s="79" t="s">
        <v>121</v>
      </c>
      <c r="B3759" s="79" t="s">
        <v>312</v>
      </c>
      <c r="C3759" s="79" t="s">
        <v>299</v>
      </c>
      <c r="D3759" s="80">
        <v>30132671</v>
      </c>
      <c r="E3759" s="85">
        <v>31</v>
      </c>
      <c r="F3759" s="74" t="s">
        <v>334</v>
      </c>
      <c r="G3759" s="147">
        <v>326336.94</v>
      </c>
      <c r="H3759" s="82">
        <v>233204.978</v>
      </c>
      <c r="I3759" s="83">
        <v>4547</v>
      </c>
      <c r="J3759" s="97">
        <v>42747</v>
      </c>
      <c r="K3759" s="147">
        <v>93132</v>
      </c>
    </row>
    <row r="3760" spans="1:11" s="35" customFormat="1" x14ac:dyDescent="0.2">
      <c r="A3760" s="79" t="s">
        <v>121</v>
      </c>
      <c r="B3760" s="79" t="s">
        <v>121</v>
      </c>
      <c r="C3760" s="79" t="s">
        <v>299</v>
      </c>
      <c r="D3760" s="80">
        <v>30134885</v>
      </c>
      <c r="E3760" s="85">
        <v>31</v>
      </c>
      <c r="F3760" s="74" t="s">
        <v>183</v>
      </c>
      <c r="G3760" s="147">
        <v>713020.33</v>
      </c>
      <c r="H3760" s="82">
        <v>415771.58399999997</v>
      </c>
      <c r="I3760" s="83">
        <v>4547</v>
      </c>
      <c r="J3760" s="97">
        <v>42747</v>
      </c>
      <c r="K3760" s="147">
        <v>571743</v>
      </c>
    </row>
    <row r="3761" spans="1:11" s="35" customFormat="1" x14ac:dyDescent="0.2">
      <c r="A3761" s="79" t="s">
        <v>121</v>
      </c>
      <c r="B3761" s="79" t="s">
        <v>319</v>
      </c>
      <c r="C3761" s="79" t="s">
        <v>299</v>
      </c>
      <c r="D3761" s="80">
        <v>30136705</v>
      </c>
      <c r="E3761" s="85">
        <v>31</v>
      </c>
      <c r="F3761" s="74" t="s">
        <v>335</v>
      </c>
      <c r="G3761" s="147">
        <v>2405291</v>
      </c>
      <c r="H3761" s="82">
        <v>15000</v>
      </c>
      <c r="I3761" s="83">
        <v>4560</v>
      </c>
      <c r="J3761" s="97">
        <v>42753</v>
      </c>
      <c r="K3761" s="147">
        <v>2390253</v>
      </c>
    </row>
    <row r="3762" spans="1:11" s="35" customFormat="1" x14ac:dyDescent="0.2">
      <c r="A3762" s="79" t="s">
        <v>121</v>
      </c>
      <c r="B3762" s="79" t="s">
        <v>119</v>
      </c>
      <c r="C3762" s="79" t="s">
        <v>299</v>
      </c>
      <c r="D3762" s="80">
        <v>30136709</v>
      </c>
      <c r="E3762" s="85">
        <v>31</v>
      </c>
      <c r="F3762" s="74" t="s">
        <v>213</v>
      </c>
      <c r="G3762" s="147">
        <v>1160663.99</v>
      </c>
      <c r="H3762" s="82">
        <v>1143320.6710000001</v>
      </c>
      <c r="I3762" s="83">
        <v>4547</v>
      </c>
      <c r="J3762" s="97">
        <v>42747</v>
      </c>
      <c r="K3762" s="147">
        <v>39061</v>
      </c>
    </row>
    <row r="3763" spans="1:11" s="35" customFormat="1" x14ac:dyDescent="0.2">
      <c r="A3763" s="79" t="s">
        <v>121</v>
      </c>
      <c r="B3763" s="79" t="s">
        <v>119</v>
      </c>
      <c r="C3763" s="79" t="s">
        <v>317</v>
      </c>
      <c r="D3763" s="80">
        <v>30137344</v>
      </c>
      <c r="E3763" s="85">
        <v>31</v>
      </c>
      <c r="F3763" s="74" t="s">
        <v>336</v>
      </c>
      <c r="G3763" s="147">
        <v>131621.18</v>
      </c>
      <c r="H3763" s="82">
        <v>111957.201</v>
      </c>
      <c r="I3763" s="83">
        <v>4547</v>
      </c>
      <c r="J3763" s="97">
        <v>42747</v>
      </c>
      <c r="K3763" s="147">
        <v>21843</v>
      </c>
    </row>
    <row r="3764" spans="1:11" s="35" customFormat="1" x14ac:dyDescent="0.2">
      <c r="A3764" s="79" t="s">
        <v>121</v>
      </c>
      <c r="B3764" s="79" t="s">
        <v>312</v>
      </c>
      <c r="C3764" s="79" t="s">
        <v>299</v>
      </c>
      <c r="D3764" s="80">
        <v>30159823</v>
      </c>
      <c r="E3764" s="85">
        <v>31</v>
      </c>
      <c r="F3764" s="74" t="s">
        <v>170</v>
      </c>
      <c r="G3764" s="147">
        <v>3653171</v>
      </c>
      <c r="H3764" s="82">
        <v>3017858.9759999998</v>
      </c>
      <c r="I3764" s="83">
        <v>4547</v>
      </c>
      <c r="J3764" s="97">
        <v>42747</v>
      </c>
      <c r="K3764" s="147">
        <v>3150485</v>
      </c>
    </row>
    <row r="3765" spans="1:11" s="35" customFormat="1" x14ac:dyDescent="0.2">
      <c r="A3765" s="79" t="s">
        <v>121</v>
      </c>
      <c r="B3765" s="79" t="s">
        <v>121</v>
      </c>
      <c r="C3765" s="79" t="s">
        <v>299</v>
      </c>
      <c r="D3765" s="80">
        <v>30172128</v>
      </c>
      <c r="E3765" s="85">
        <v>31</v>
      </c>
      <c r="F3765" s="74" t="s">
        <v>209</v>
      </c>
      <c r="G3765" s="147">
        <v>445107.58</v>
      </c>
      <c r="H3765" s="82">
        <v>420305.46</v>
      </c>
      <c r="I3765" s="83">
        <v>4547</v>
      </c>
      <c r="J3765" s="97">
        <v>42747</v>
      </c>
      <c r="K3765" s="147">
        <v>47190</v>
      </c>
    </row>
    <row r="3766" spans="1:11" s="35" customFormat="1" x14ac:dyDescent="0.2">
      <c r="A3766" s="79" t="s">
        <v>121</v>
      </c>
      <c r="B3766" s="79" t="s">
        <v>337</v>
      </c>
      <c r="C3766" s="79" t="s">
        <v>317</v>
      </c>
      <c r="D3766" s="80">
        <v>30175124</v>
      </c>
      <c r="E3766" s="85">
        <v>31</v>
      </c>
      <c r="F3766" s="74" t="s">
        <v>338</v>
      </c>
      <c r="G3766" s="147">
        <v>233005</v>
      </c>
      <c r="H3766" s="82">
        <v>194858</v>
      </c>
      <c r="I3766" s="83">
        <v>4547</v>
      </c>
      <c r="J3766" s="97">
        <v>42747</v>
      </c>
      <c r="K3766" s="147">
        <v>38148</v>
      </c>
    </row>
    <row r="3767" spans="1:11" s="35" customFormat="1" x14ac:dyDescent="0.2">
      <c r="A3767" s="79" t="s">
        <v>121</v>
      </c>
      <c r="B3767" s="79" t="s">
        <v>312</v>
      </c>
      <c r="C3767" s="79" t="s">
        <v>299</v>
      </c>
      <c r="D3767" s="80">
        <v>30200022</v>
      </c>
      <c r="E3767" s="85">
        <v>31</v>
      </c>
      <c r="F3767" s="74" t="s">
        <v>339</v>
      </c>
      <c r="G3767" s="147">
        <v>646897.6</v>
      </c>
      <c r="H3767" s="82">
        <v>603712.58700000006</v>
      </c>
      <c r="I3767" s="83">
        <v>4547</v>
      </c>
      <c r="J3767" s="97">
        <v>42747</v>
      </c>
      <c r="K3767" s="147">
        <v>43186</v>
      </c>
    </row>
    <row r="3768" spans="1:11" s="35" customFormat="1" x14ac:dyDescent="0.2">
      <c r="A3768" s="79" t="s">
        <v>121</v>
      </c>
      <c r="B3768" s="79" t="s">
        <v>117</v>
      </c>
      <c r="C3768" s="79" t="s">
        <v>299</v>
      </c>
      <c r="D3768" s="80">
        <v>30203772</v>
      </c>
      <c r="E3768" s="85">
        <v>31</v>
      </c>
      <c r="F3768" s="74" t="s">
        <v>199</v>
      </c>
      <c r="G3768" s="147">
        <v>1275253.78</v>
      </c>
      <c r="H3768" s="82">
        <v>1265843.7849999999</v>
      </c>
      <c r="I3768" s="83">
        <v>4547</v>
      </c>
      <c r="J3768" s="97">
        <v>42747</v>
      </c>
      <c r="K3768" s="147">
        <v>85064</v>
      </c>
    </row>
    <row r="3769" spans="1:11" s="35" customFormat="1" x14ac:dyDescent="0.2">
      <c r="A3769" s="79" t="s">
        <v>121</v>
      </c>
      <c r="B3769" s="79" t="s">
        <v>310</v>
      </c>
      <c r="C3769" s="79" t="s">
        <v>299</v>
      </c>
      <c r="D3769" s="80">
        <v>30204674</v>
      </c>
      <c r="E3769" s="85">
        <v>31</v>
      </c>
      <c r="F3769" s="74" t="s">
        <v>176</v>
      </c>
      <c r="G3769" s="147">
        <v>2468155</v>
      </c>
      <c r="H3769" s="82">
        <v>774938.46400000004</v>
      </c>
      <c r="I3769" s="83">
        <v>4547</v>
      </c>
      <c r="J3769" s="97">
        <v>42747</v>
      </c>
      <c r="K3769" s="147">
        <v>1864584</v>
      </c>
    </row>
    <row r="3770" spans="1:11" s="35" customFormat="1" x14ac:dyDescent="0.2">
      <c r="A3770" s="79" t="s">
        <v>121</v>
      </c>
      <c r="B3770" s="79" t="s">
        <v>119</v>
      </c>
      <c r="C3770" s="79" t="s">
        <v>317</v>
      </c>
      <c r="D3770" s="80">
        <v>30231173</v>
      </c>
      <c r="E3770" s="85">
        <v>31</v>
      </c>
      <c r="F3770" s="74" t="s">
        <v>189</v>
      </c>
      <c r="G3770" s="147">
        <v>445823</v>
      </c>
      <c r="H3770" s="82">
        <v>383701.04700000002</v>
      </c>
      <c r="I3770" s="83">
        <v>4547</v>
      </c>
      <c r="J3770" s="97">
        <v>42747</v>
      </c>
      <c r="K3770" s="147">
        <v>198480</v>
      </c>
    </row>
    <row r="3771" spans="1:11" s="35" customFormat="1" x14ac:dyDescent="0.2">
      <c r="A3771" s="79" t="s">
        <v>121</v>
      </c>
      <c r="B3771" s="79" t="s">
        <v>121</v>
      </c>
      <c r="C3771" s="79" t="s">
        <v>317</v>
      </c>
      <c r="D3771" s="80">
        <v>30231223</v>
      </c>
      <c r="E3771" s="85">
        <v>31</v>
      </c>
      <c r="F3771" s="74" t="s">
        <v>190</v>
      </c>
      <c r="G3771" s="147">
        <v>195732</v>
      </c>
      <c r="H3771" s="82">
        <v>184993.21</v>
      </c>
      <c r="I3771" s="83">
        <v>4547</v>
      </c>
      <c r="J3771" s="97">
        <v>42747</v>
      </c>
      <c r="K3771" s="147">
        <v>102868</v>
      </c>
    </row>
    <row r="3772" spans="1:11" s="35" customFormat="1" x14ac:dyDescent="0.2">
      <c r="A3772" s="79" t="s">
        <v>121</v>
      </c>
      <c r="B3772" s="79" t="s">
        <v>316</v>
      </c>
      <c r="C3772" s="79" t="s">
        <v>317</v>
      </c>
      <c r="D3772" s="80">
        <v>30231576</v>
      </c>
      <c r="E3772" s="85">
        <v>31</v>
      </c>
      <c r="F3772" s="74" t="s">
        <v>229</v>
      </c>
      <c r="G3772" s="147">
        <v>150975.62</v>
      </c>
      <c r="H3772" s="82">
        <v>150975.617</v>
      </c>
      <c r="I3772" s="83">
        <v>4547</v>
      </c>
      <c r="J3772" s="97">
        <v>42747</v>
      </c>
      <c r="K3772" s="147">
        <v>2900</v>
      </c>
    </row>
    <row r="3773" spans="1:11" s="35" customFormat="1" x14ac:dyDescent="0.2">
      <c r="A3773" s="79" t="s">
        <v>121</v>
      </c>
      <c r="B3773" s="79" t="s">
        <v>307</v>
      </c>
      <c r="C3773" s="79" t="s">
        <v>299</v>
      </c>
      <c r="D3773" s="80">
        <v>30271072</v>
      </c>
      <c r="E3773" s="85">
        <v>31</v>
      </c>
      <c r="F3773" s="74" t="s">
        <v>178</v>
      </c>
      <c r="G3773" s="147">
        <v>31370000</v>
      </c>
      <c r="H3773" s="82">
        <v>15154075.346999999</v>
      </c>
      <c r="I3773" s="83">
        <v>3932</v>
      </c>
      <c r="J3773" s="97">
        <v>42002</v>
      </c>
      <c r="K3773" s="147">
        <v>16730000</v>
      </c>
    </row>
    <row r="3774" spans="1:11" s="35" customFormat="1" x14ac:dyDescent="0.2">
      <c r="A3774" s="79" t="s">
        <v>121</v>
      </c>
      <c r="B3774" s="79" t="s">
        <v>114</v>
      </c>
      <c r="C3774" s="79" t="s">
        <v>299</v>
      </c>
      <c r="D3774" s="80">
        <v>30282822</v>
      </c>
      <c r="E3774" s="85">
        <v>31</v>
      </c>
      <c r="F3774" s="74" t="s">
        <v>227</v>
      </c>
      <c r="G3774" s="147">
        <v>477990</v>
      </c>
      <c r="H3774" s="82">
        <v>1097</v>
      </c>
      <c r="I3774" s="83">
        <v>4560</v>
      </c>
      <c r="J3774" s="97">
        <v>42753</v>
      </c>
      <c r="K3774" s="147">
        <v>502122</v>
      </c>
    </row>
    <row r="3775" spans="1:11" s="35" customFormat="1" x14ac:dyDescent="0.2">
      <c r="A3775" s="79" t="s">
        <v>121</v>
      </c>
      <c r="B3775" s="79" t="s">
        <v>322</v>
      </c>
      <c r="C3775" s="79" t="s">
        <v>299</v>
      </c>
      <c r="D3775" s="80">
        <v>30282873</v>
      </c>
      <c r="E3775" s="85">
        <v>31</v>
      </c>
      <c r="F3775" s="74" t="s">
        <v>173</v>
      </c>
      <c r="G3775" s="147">
        <v>1000000</v>
      </c>
      <c r="H3775" s="82">
        <v>889192.93299999996</v>
      </c>
      <c r="I3775" s="83">
        <v>4547</v>
      </c>
      <c r="J3775" s="97">
        <v>42747</v>
      </c>
      <c r="K3775" s="147">
        <v>1000000</v>
      </c>
    </row>
    <row r="3776" spans="1:11" s="35" customFormat="1" x14ac:dyDescent="0.2">
      <c r="A3776" s="79" t="s">
        <v>121</v>
      </c>
      <c r="B3776" s="79" t="s">
        <v>119</v>
      </c>
      <c r="C3776" s="79" t="s">
        <v>299</v>
      </c>
      <c r="D3776" s="80">
        <v>30283225</v>
      </c>
      <c r="E3776" s="85">
        <v>31</v>
      </c>
      <c r="F3776" s="74" t="s">
        <v>204</v>
      </c>
      <c r="G3776" s="147">
        <v>1248420</v>
      </c>
      <c r="H3776" s="82">
        <v>255310.27</v>
      </c>
      <c r="I3776" s="83">
        <v>4547</v>
      </c>
      <c r="J3776" s="97">
        <v>42747</v>
      </c>
      <c r="K3776" s="147">
        <v>1183072</v>
      </c>
    </row>
    <row r="3777" spans="1:11" s="35" customFormat="1" x14ac:dyDescent="0.2">
      <c r="A3777" s="79" t="s">
        <v>121</v>
      </c>
      <c r="B3777" s="79" t="s">
        <v>114</v>
      </c>
      <c r="C3777" s="79" t="s">
        <v>317</v>
      </c>
      <c r="D3777" s="80">
        <v>30285173</v>
      </c>
      <c r="E3777" s="85">
        <v>31</v>
      </c>
      <c r="F3777" s="74" t="s">
        <v>210</v>
      </c>
      <c r="G3777" s="147">
        <v>157424</v>
      </c>
      <c r="H3777" s="82">
        <v>57302.733</v>
      </c>
      <c r="I3777" s="83">
        <v>4547</v>
      </c>
      <c r="J3777" s="97">
        <v>42747</v>
      </c>
      <c r="K3777" s="147">
        <v>123481</v>
      </c>
    </row>
    <row r="3778" spans="1:11" s="35" customFormat="1" x14ac:dyDescent="0.2">
      <c r="A3778" s="79" t="s">
        <v>121</v>
      </c>
      <c r="B3778" s="79" t="s">
        <v>119</v>
      </c>
      <c r="C3778" s="79" t="s">
        <v>299</v>
      </c>
      <c r="D3778" s="80">
        <v>30285773</v>
      </c>
      <c r="E3778" s="85">
        <v>31</v>
      </c>
      <c r="F3778" s="74" t="s">
        <v>200</v>
      </c>
      <c r="G3778" s="147">
        <v>908740.04</v>
      </c>
      <c r="H3778" s="82">
        <v>575422.38600000006</v>
      </c>
      <c r="I3778" s="83">
        <v>4547</v>
      </c>
      <c r="J3778" s="97">
        <v>42747</v>
      </c>
      <c r="K3778" s="147">
        <v>526655</v>
      </c>
    </row>
    <row r="3779" spans="1:11" s="35" customFormat="1" x14ac:dyDescent="0.2">
      <c r="A3779" s="79" t="s">
        <v>121</v>
      </c>
      <c r="B3779" s="79" t="s">
        <v>119</v>
      </c>
      <c r="C3779" s="79" t="s">
        <v>299</v>
      </c>
      <c r="D3779" s="80">
        <v>30294923</v>
      </c>
      <c r="E3779" s="85">
        <v>31</v>
      </c>
      <c r="F3779" s="74" t="s">
        <v>188</v>
      </c>
      <c r="G3779" s="147">
        <v>169242.3</v>
      </c>
      <c r="H3779" s="82">
        <v>111162.52800000001</v>
      </c>
      <c r="I3779" s="83">
        <v>4560</v>
      </c>
      <c r="J3779" s="97">
        <v>42753</v>
      </c>
      <c r="K3779" s="147">
        <v>207533</v>
      </c>
    </row>
    <row r="3780" spans="1:11" s="35" customFormat="1" x14ac:dyDescent="0.2">
      <c r="A3780" s="79" t="s">
        <v>121</v>
      </c>
      <c r="B3780" s="79" t="s">
        <v>312</v>
      </c>
      <c r="C3780" s="79" t="s">
        <v>299</v>
      </c>
      <c r="D3780" s="80">
        <v>30296325</v>
      </c>
      <c r="E3780" s="85">
        <v>31</v>
      </c>
      <c r="F3780" s="74" t="s">
        <v>340</v>
      </c>
      <c r="G3780" s="147">
        <v>457161.31</v>
      </c>
      <c r="H3780" s="82">
        <v>403261.57799999998</v>
      </c>
      <c r="I3780" s="83">
        <v>4547</v>
      </c>
      <c r="J3780" s="97">
        <v>42747</v>
      </c>
      <c r="K3780" s="147">
        <v>99061</v>
      </c>
    </row>
    <row r="3781" spans="1:11" s="35" customFormat="1" x14ac:dyDescent="0.2">
      <c r="A3781" s="79" t="s">
        <v>121</v>
      </c>
      <c r="B3781" s="79" t="s">
        <v>119</v>
      </c>
      <c r="C3781" s="79" t="s">
        <v>317</v>
      </c>
      <c r="D3781" s="80">
        <v>30301822</v>
      </c>
      <c r="E3781" s="85">
        <v>31</v>
      </c>
      <c r="F3781" s="74" t="s">
        <v>201</v>
      </c>
      <c r="G3781" s="147">
        <v>95985</v>
      </c>
      <c r="H3781" s="82">
        <v>95985</v>
      </c>
      <c r="I3781" s="83">
        <v>4547</v>
      </c>
      <c r="J3781" s="97">
        <v>42747</v>
      </c>
      <c r="K3781" s="147">
        <v>46500</v>
      </c>
    </row>
    <row r="3782" spans="1:11" s="35" customFormat="1" x14ac:dyDescent="0.2">
      <c r="A3782" s="79" t="s">
        <v>121</v>
      </c>
      <c r="B3782" s="79" t="s">
        <v>121</v>
      </c>
      <c r="C3782" s="79" t="s">
        <v>299</v>
      </c>
      <c r="D3782" s="80">
        <v>30314372</v>
      </c>
      <c r="E3782" s="85">
        <v>31</v>
      </c>
      <c r="F3782" s="74" t="s">
        <v>341</v>
      </c>
      <c r="G3782" s="147">
        <v>692706</v>
      </c>
      <c r="H3782" s="82">
        <v>13002</v>
      </c>
      <c r="I3782" s="83">
        <v>4547</v>
      </c>
      <c r="J3782" s="97">
        <v>42747</v>
      </c>
      <c r="K3782" s="147">
        <v>41002</v>
      </c>
    </row>
    <row r="3783" spans="1:11" s="35" customFormat="1" x14ac:dyDescent="0.2">
      <c r="A3783" s="79" t="s">
        <v>121</v>
      </c>
      <c r="B3783" s="79" t="s">
        <v>114</v>
      </c>
      <c r="C3783" s="79" t="s">
        <v>317</v>
      </c>
      <c r="D3783" s="80">
        <v>30316123</v>
      </c>
      <c r="E3783" s="85">
        <v>31</v>
      </c>
      <c r="F3783" s="74" t="s">
        <v>193</v>
      </c>
      <c r="G3783" s="147">
        <v>242122.99</v>
      </c>
      <c r="H3783" s="82">
        <v>224241.39300000001</v>
      </c>
      <c r="I3783" s="83">
        <v>4547</v>
      </c>
      <c r="J3783" s="97">
        <v>42747</v>
      </c>
      <c r="K3783" s="147">
        <v>60496</v>
      </c>
    </row>
    <row r="3784" spans="1:11" s="35" customFormat="1" x14ac:dyDescent="0.2">
      <c r="A3784" s="79" t="s">
        <v>121</v>
      </c>
      <c r="B3784" s="79" t="s">
        <v>114</v>
      </c>
      <c r="C3784" s="79" t="s">
        <v>299</v>
      </c>
      <c r="D3784" s="80">
        <v>30317622</v>
      </c>
      <c r="E3784" s="85">
        <v>31</v>
      </c>
      <c r="F3784" s="74" t="s">
        <v>342</v>
      </c>
      <c r="G3784" s="147">
        <v>207531</v>
      </c>
      <c r="H3784" s="82">
        <v>0</v>
      </c>
      <c r="I3784" s="83">
        <v>4624</v>
      </c>
      <c r="J3784" s="97">
        <v>42846</v>
      </c>
      <c r="K3784" s="147">
        <v>207531</v>
      </c>
    </row>
    <row r="3785" spans="1:11" s="35" customFormat="1" x14ac:dyDescent="0.2">
      <c r="A3785" s="79" t="s">
        <v>121</v>
      </c>
      <c r="B3785" s="79" t="s">
        <v>319</v>
      </c>
      <c r="C3785" s="79" t="s">
        <v>299</v>
      </c>
      <c r="D3785" s="80">
        <v>30335122</v>
      </c>
      <c r="E3785" s="85">
        <v>31</v>
      </c>
      <c r="F3785" s="74" t="s">
        <v>343</v>
      </c>
      <c r="G3785" s="147">
        <v>208976</v>
      </c>
      <c r="H3785" s="82">
        <v>0</v>
      </c>
      <c r="I3785" s="83">
        <v>4607</v>
      </c>
      <c r="J3785" s="97">
        <v>42815</v>
      </c>
      <c r="K3785" s="147">
        <v>208976</v>
      </c>
    </row>
    <row r="3786" spans="1:11" s="35" customFormat="1" x14ac:dyDescent="0.2">
      <c r="A3786" s="79" t="s">
        <v>121</v>
      </c>
      <c r="B3786" s="79" t="s">
        <v>307</v>
      </c>
      <c r="C3786" s="79" t="s">
        <v>299</v>
      </c>
      <c r="D3786" s="80">
        <v>30335222</v>
      </c>
      <c r="E3786" s="85">
        <v>31</v>
      </c>
      <c r="F3786" s="74" t="s">
        <v>344</v>
      </c>
      <c r="G3786" s="147">
        <v>119935</v>
      </c>
      <c r="H3786" s="82">
        <v>0</v>
      </c>
      <c r="I3786" s="83">
        <v>4560</v>
      </c>
      <c r="J3786" s="97">
        <v>42753</v>
      </c>
      <c r="K3786" s="147">
        <v>131533</v>
      </c>
    </row>
    <row r="3787" spans="1:11" s="35" customFormat="1" x14ac:dyDescent="0.2">
      <c r="A3787" s="79" t="s">
        <v>121</v>
      </c>
      <c r="B3787" s="79" t="s">
        <v>307</v>
      </c>
      <c r="C3787" s="79" t="s">
        <v>299</v>
      </c>
      <c r="D3787" s="80">
        <v>30336022</v>
      </c>
      <c r="E3787" s="85">
        <v>31</v>
      </c>
      <c r="F3787" s="74" t="s">
        <v>345</v>
      </c>
      <c r="G3787" s="147">
        <v>134176</v>
      </c>
      <c r="H3787" s="82">
        <v>0</v>
      </c>
      <c r="I3787" s="83">
        <v>4560</v>
      </c>
      <c r="J3787" s="97">
        <v>42753</v>
      </c>
      <c r="K3787" s="147">
        <v>147151</v>
      </c>
    </row>
    <row r="3788" spans="1:11" s="35" customFormat="1" x14ac:dyDescent="0.2">
      <c r="A3788" s="79" t="s">
        <v>121</v>
      </c>
      <c r="B3788" s="79" t="s">
        <v>117</v>
      </c>
      <c r="C3788" s="79" t="s">
        <v>299</v>
      </c>
      <c r="D3788" s="80">
        <v>30336023</v>
      </c>
      <c r="E3788" s="85">
        <v>31</v>
      </c>
      <c r="F3788" s="74" t="s">
        <v>186</v>
      </c>
      <c r="G3788" s="147">
        <v>934992</v>
      </c>
      <c r="H3788" s="82">
        <v>187842.16699999999</v>
      </c>
      <c r="I3788" s="83">
        <v>4547</v>
      </c>
      <c r="J3788" s="97">
        <v>42747</v>
      </c>
      <c r="K3788" s="147">
        <v>586926</v>
      </c>
    </row>
    <row r="3789" spans="1:11" s="35" customFormat="1" x14ac:dyDescent="0.2">
      <c r="A3789" s="79" t="s">
        <v>121</v>
      </c>
      <c r="B3789" s="79" t="s">
        <v>119</v>
      </c>
      <c r="C3789" s="79" t="s">
        <v>299</v>
      </c>
      <c r="D3789" s="80">
        <v>30348584</v>
      </c>
      <c r="E3789" s="85">
        <v>31</v>
      </c>
      <c r="F3789" s="74" t="s">
        <v>220</v>
      </c>
      <c r="G3789" s="147">
        <v>1685206</v>
      </c>
      <c r="H3789" s="82">
        <v>5351</v>
      </c>
      <c r="I3789" s="83">
        <v>4559</v>
      </c>
      <c r="J3789" s="97">
        <v>42753</v>
      </c>
      <c r="K3789" s="147">
        <v>117655</v>
      </c>
    </row>
    <row r="3790" spans="1:11" s="35" customFormat="1" x14ac:dyDescent="0.2">
      <c r="A3790" s="79" t="s">
        <v>121</v>
      </c>
      <c r="B3790" s="79" t="s">
        <v>121</v>
      </c>
      <c r="C3790" s="79" t="s">
        <v>299</v>
      </c>
      <c r="D3790" s="80">
        <v>30363884</v>
      </c>
      <c r="E3790" s="85">
        <v>31</v>
      </c>
      <c r="F3790" s="74" t="s">
        <v>225</v>
      </c>
      <c r="G3790" s="147">
        <v>2189757</v>
      </c>
      <c r="H3790" s="82">
        <v>3000</v>
      </c>
      <c r="I3790" s="83">
        <v>4560</v>
      </c>
      <c r="J3790" s="97">
        <v>42753</v>
      </c>
      <c r="K3790" s="147">
        <v>2478709</v>
      </c>
    </row>
    <row r="3791" spans="1:11" s="35" customFormat="1" x14ac:dyDescent="0.2">
      <c r="A3791" s="79" t="s">
        <v>121</v>
      </c>
      <c r="B3791" s="79" t="s">
        <v>119</v>
      </c>
      <c r="C3791" s="79" t="s">
        <v>317</v>
      </c>
      <c r="D3791" s="80">
        <v>30366278</v>
      </c>
      <c r="E3791" s="85">
        <v>31</v>
      </c>
      <c r="F3791" s="74" t="s">
        <v>346</v>
      </c>
      <c r="G3791" s="147">
        <v>97191</v>
      </c>
      <c r="H3791" s="82">
        <v>0</v>
      </c>
      <c r="I3791" s="83">
        <v>4560</v>
      </c>
      <c r="J3791" s="97">
        <v>42753</v>
      </c>
      <c r="K3791" s="147">
        <v>102098</v>
      </c>
    </row>
    <row r="3792" spans="1:11" s="35" customFormat="1" x14ac:dyDescent="0.2">
      <c r="A3792" s="79" t="s">
        <v>121</v>
      </c>
      <c r="B3792" s="79" t="s">
        <v>347</v>
      </c>
      <c r="C3792" s="79" t="s">
        <v>299</v>
      </c>
      <c r="D3792" s="80">
        <v>30368622</v>
      </c>
      <c r="E3792" s="85">
        <v>31</v>
      </c>
      <c r="F3792" s="74" t="s">
        <v>348</v>
      </c>
      <c r="G3792" s="147">
        <v>2515421</v>
      </c>
      <c r="H3792" s="82">
        <v>0</v>
      </c>
      <c r="I3792" s="83">
        <v>4560</v>
      </c>
      <c r="J3792" s="97">
        <v>42753</v>
      </c>
      <c r="K3792" s="147">
        <v>2642412</v>
      </c>
    </row>
    <row r="3793" spans="1:11" s="35" customFormat="1" x14ac:dyDescent="0.2">
      <c r="A3793" s="79" t="s">
        <v>121</v>
      </c>
      <c r="B3793" s="79" t="s">
        <v>121</v>
      </c>
      <c r="C3793" s="79" t="s">
        <v>317</v>
      </c>
      <c r="D3793" s="80">
        <v>30370574</v>
      </c>
      <c r="E3793" s="85">
        <v>31</v>
      </c>
      <c r="F3793" s="74" t="s">
        <v>349</v>
      </c>
      <c r="G3793" s="147">
        <v>10515</v>
      </c>
      <c r="H3793" s="82">
        <v>0</v>
      </c>
      <c r="I3793" s="83">
        <v>4560</v>
      </c>
      <c r="J3793" s="97">
        <v>42753</v>
      </c>
      <c r="K3793" s="147">
        <v>10515</v>
      </c>
    </row>
    <row r="3794" spans="1:11" s="35" customFormat="1" x14ac:dyDescent="0.2">
      <c r="A3794" s="79" t="s">
        <v>121</v>
      </c>
      <c r="B3794" s="79" t="s">
        <v>121</v>
      </c>
      <c r="C3794" s="79" t="s">
        <v>317</v>
      </c>
      <c r="D3794" s="80">
        <v>30370628</v>
      </c>
      <c r="E3794" s="85">
        <v>31</v>
      </c>
      <c r="F3794" s="74" t="s">
        <v>350</v>
      </c>
      <c r="G3794" s="147">
        <v>8421</v>
      </c>
      <c r="H3794" s="82">
        <v>0</v>
      </c>
      <c r="I3794" s="83">
        <v>4560</v>
      </c>
      <c r="J3794" s="97">
        <v>42753</v>
      </c>
      <c r="K3794" s="147">
        <v>8421</v>
      </c>
    </row>
    <row r="3795" spans="1:11" s="35" customFormat="1" x14ac:dyDescent="0.2">
      <c r="A3795" s="79" t="s">
        <v>121</v>
      </c>
      <c r="B3795" s="79" t="s">
        <v>312</v>
      </c>
      <c r="C3795" s="79" t="s">
        <v>299</v>
      </c>
      <c r="D3795" s="80">
        <v>30373723</v>
      </c>
      <c r="E3795" s="85">
        <v>31</v>
      </c>
      <c r="F3795" s="74" t="s">
        <v>351</v>
      </c>
      <c r="G3795" s="147">
        <v>629005</v>
      </c>
      <c r="H3795" s="82">
        <v>0</v>
      </c>
      <c r="I3795" s="83">
        <v>4559</v>
      </c>
      <c r="J3795" s="97">
        <v>42753</v>
      </c>
      <c r="K3795" s="147">
        <v>3090</v>
      </c>
    </row>
    <row r="3796" spans="1:11" s="35" customFormat="1" x14ac:dyDescent="0.2">
      <c r="A3796" s="79" t="s">
        <v>121</v>
      </c>
      <c r="B3796" s="79" t="s">
        <v>307</v>
      </c>
      <c r="C3796" s="79" t="s">
        <v>299</v>
      </c>
      <c r="D3796" s="80">
        <v>30378822</v>
      </c>
      <c r="E3796" s="85">
        <v>31</v>
      </c>
      <c r="F3796" s="74" t="s">
        <v>352</v>
      </c>
      <c r="G3796" s="147">
        <v>665232</v>
      </c>
      <c r="H3796" s="82">
        <v>7250</v>
      </c>
      <c r="I3796" s="83">
        <v>4547</v>
      </c>
      <c r="J3796" s="97">
        <v>42747</v>
      </c>
      <c r="K3796" s="147">
        <v>39750</v>
      </c>
    </row>
    <row r="3797" spans="1:11" s="35" customFormat="1" x14ac:dyDescent="0.2">
      <c r="A3797" s="79" t="s">
        <v>121</v>
      </c>
      <c r="B3797" s="79" t="s">
        <v>310</v>
      </c>
      <c r="C3797" s="79" t="s">
        <v>299</v>
      </c>
      <c r="D3797" s="80">
        <v>30385677</v>
      </c>
      <c r="E3797" s="85">
        <v>31</v>
      </c>
      <c r="F3797" s="74" t="s">
        <v>226</v>
      </c>
      <c r="G3797" s="147">
        <v>0</v>
      </c>
      <c r="H3797" s="82">
        <v>2574</v>
      </c>
      <c r="I3797" s="83">
        <v>4559</v>
      </c>
      <c r="J3797" s="97">
        <v>42753</v>
      </c>
      <c r="K3797" s="147">
        <v>60350</v>
      </c>
    </row>
    <row r="3798" spans="1:11" s="35" customFormat="1" x14ac:dyDescent="0.2">
      <c r="A3798" s="79" t="s">
        <v>121</v>
      </c>
      <c r="B3798" s="79" t="s">
        <v>119</v>
      </c>
      <c r="C3798" s="79" t="s">
        <v>317</v>
      </c>
      <c r="D3798" s="80">
        <v>30386293</v>
      </c>
      <c r="E3798" s="85">
        <v>31</v>
      </c>
      <c r="F3798" s="74" t="s">
        <v>353</v>
      </c>
      <c r="G3798" s="147">
        <v>94140</v>
      </c>
      <c r="H3798" s="82">
        <v>0</v>
      </c>
      <c r="I3798" s="83">
        <v>4547</v>
      </c>
      <c r="J3798" s="97">
        <v>42747</v>
      </c>
      <c r="K3798" s="147">
        <v>41750</v>
      </c>
    </row>
    <row r="3799" spans="1:11" s="35" customFormat="1" x14ac:dyDescent="0.2">
      <c r="A3799" s="79" t="s">
        <v>121</v>
      </c>
      <c r="B3799" s="79" t="s">
        <v>119</v>
      </c>
      <c r="C3799" s="79" t="s">
        <v>299</v>
      </c>
      <c r="D3799" s="80">
        <v>30389378</v>
      </c>
      <c r="E3799" s="85">
        <v>31</v>
      </c>
      <c r="F3799" s="74" t="s">
        <v>354</v>
      </c>
      <c r="G3799" s="147">
        <v>315852</v>
      </c>
      <c r="H3799" s="82">
        <v>0</v>
      </c>
      <c r="I3799" s="83">
        <v>4560</v>
      </c>
      <c r="J3799" s="97">
        <v>42753</v>
      </c>
      <c r="K3799" s="147">
        <v>331798</v>
      </c>
    </row>
    <row r="3800" spans="1:11" s="35" customFormat="1" x14ac:dyDescent="0.2">
      <c r="A3800" s="79" t="s">
        <v>121</v>
      </c>
      <c r="B3800" s="79" t="s">
        <v>319</v>
      </c>
      <c r="C3800" s="79" t="s">
        <v>317</v>
      </c>
      <c r="D3800" s="80">
        <v>30392925</v>
      </c>
      <c r="E3800" s="85">
        <v>31</v>
      </c>
      <c r="F3800" s="74" t="s">
        <v>205</v>
      </c>
      <c r="G3800" s="147">
        <v>652222.22</v>
      </c>
      <c r="H3800" s="82">
        <v>520972.22200000001</v>
      </c>
      <c r="I3800" s="83">
        <v>4547</v>
      </c>
      <c r="J3800" s="97">
        <v>42747</v>
      </c>
      <c r="K3800" s="147">
        <v>166950</v>
      </c>
    </row>
    <row r="3801" spans="1:11" s="35" customFormat="1" x14ac:dyDescent="0.2">
      <c r="A3801" s="79" t="s">
        <v>121</v>
      </c>
      <c r="B3801" s="79" t="s">
        <v>114</v>
      </c>
      <c r="C3801" s="79" t="s">
        <v>299</v>
      </c>
      <c r="D3801" s="80">
        <v>30401672</v>
      </c>
      <c r="E3801" s="85">
        <v>31</v>
      </c>
      <c r="F3801" s="74" t="s">
        <v>355</v>
      </c>
      <c r="G3801" s="147">
        <v>193864</v>
      </c>
      <c r="H3801" s="82">
        <v>0</v>
      </c>
      <c r="I3801" s="83">
        <v>4560</v>
      </c>
      <c r="J3801" s="97">
        <v>42753</v>
      </c>
      <c r="K3801" s="147">
        <v>203651</v>
      </c>
    </row>
    <row r="3802" spans="1:11" s="35" customFormat="1" x14ac:dyDescent="0.2">
      <c r="A3802" s="79" t="s">
        <v>121</v>
      </c>
      <c r="B3802" s="79" t="s">
        <v>119</v>
      </c>
      <c r="C3802" s="79" t="s">
        <v>317</v>
      </c>
      <c r="D3802" s="80">
        <v>30403479</v>
      </c>
      <c r="E3802" s="85">
        <v>31</v>
      </c>
      <c r="F3802" s="74" t="s">
        <v>228</v>
      </c>
      <c r="G3802" s="147">
        <v>354526</v>
      </c>
      <c r="H3802" s="82">
        <v>526</v>
      </c>
      <c r="I3802" s="83">
        <v>4575</v>
      </c>
      <c r="J3802" s="97">
        <v>42793</v>
      </c>
      <c r="K3802" s="147">
        <v>459888</v>
      </c>
    </row>
    <row r="3803" spans="1:11" s="35" customFormat="1" x14ac:dyDescent="0.2">
      <c r="A3803" s="79" t="s">
        <v>121</v>
      </c>
      <c r="B3803" s="79" t="s">
        <v>114</v>
      </c>
      <c r="C3803" s="79" t="s">
        <v>356</v>
      </c>
      <c r="D3803" s="80">
        <v>30405923</v>
      </c>
      <c r="E3803" s="85">
        <v>31</v>
      </c>
      <c r="F3803" s="74" t="s">
        <v>357</v>
      </c>
      <c r="G3803" s="147">
        <v>320924</v>
      </c>
      <c r="H3803" s="82">
        <v>0</v>
      </c>
      <c r="I3803" s="83">
        <v>4607</v>
      </c>
      <c r="J3803" s="97">
        <v>42815</v>
      </c>
      <c r="K3803" s="147">
        <v>320924</v>
      </c>
    </row>
    <row r="3804" spans="1:11" s="35" customFormat="1" x14ac:dyDescent="0.2">
      <c r="A3804" s="79" t="s">
        <v>121</v>
      </c>
      <c r="B3804" s="79" t="s">
        <v>312</v>
      </c>
      <c r="C3804" s="79" t="s">
        <v>299</v>
      </c>
      <c r="D3804" s="80">
        <v>30413478</v>
      </c>
      <c r="E3804" s="85">
        <v>31</v>
      </c>
      <c r="F3804" s="74" t="s">
        <v>358</v>
      </c>
      <c r="G3804" s="147">
        <v>315123</v>
      </c>
      <c r="H3804" s="82">
        <v>305780.25</v>
      </c>
      <c r="I3804" s="83">
        <v>4547</v>
      </c>
      <c r="J3804" s="97">
        <v>42747</v>
      </c>
      <c r="K3804" s="147">
        <v>39998</v>
      </c>
    </row>
    <row r="3805" spans="1:11" s="35" customFormat="1" x14ac:dyDescent="0.2">
      <c r="A3805" s="79" t="s">
        <v>121</v>
      </c>
      <c r="B3805" s="79" t="s">
        <v>312</v>
      </c>
      <c r="C3805" s="79" t="s">
        <v>299</v>
      </c>
      <c r="D3805" s="80">
        <v>30418032</v>
      </c>
      <c r="E3805" s="85">
        <v>31</v>
      </c>
      <c r="F3805" s="74" t="s">
        <v>359</v>
      </c>
      <c r="G3805" s="147">
        <v>379819</v>
      </c>
      <c r="H3805" s="82">
        <v>0</v>
      </c>
      <c r="I3805" s="83">
        <v>4596</v>
      </c>
      <c r="J3805" s="97">
        <v>42804</v>
      </c>
      <c r="K3805" s="147">
        <v>379820</v>
      </c>
    </row>
    <row r="3806" spans="1:11" s="35" customFormat="1" x14ac:dyDescent="0.2">
      <c r="A3806" s="79" t="s">
        <v>121</v>
      </c>
      <c r="B3806" s="79" t="s">
        <v>114</v>
      </c>
      <c r="C3806" s="79" t="s">
        <v>317</v>
      </c>
      <c r="D3806" s="80">
        <v>30418427</v>
      </c>
      <c r="E3806" s="85">
        <v>31</v>
      </c>
      <c r="F3806" s="74" t="s">
        <v>203</v>
      </c>
      <c r="G3806" s="147">
        <v>104154</v>
      </c>
      <c r="H3806" s="82">
        <v>54155</v>
      </c>
      <c r="I3806" s="83">
        <v>4547</v>
      </c>
      <c r="J3806" s="97">
        <v>42747</v>
      </c>
      <c r="K3806" s="147">
        <v>99998</v>
      </c>
    </row>
    <row r="3807" spans="1:11" s="35" customFormat="1" x14ac:dyDescent="0.2">
      <c r="A3807" s="79" t="s">
        <v>121</v>
      </c>
      <c r="B3807" s="79" t="s">
        <v>307</v>
      </c>
      <c r="C3807" s="79" t="s">
        <v>299</v>
      </c>
      <c r="D3807" s="80">
        <v>30419126</v>
      </c>
      <c r="E3807" s="85">
        <v>31</v>
      </c>
      <c r="F3807" s="74" t="s">
        <v>360</v>
      </c>
      <c r="G3807" s="147">
        <v>162704</v>
      </c>
      <c r="H3807" s="82">
        <v>0</v>
      </c>
      <c r="I3807" s="83">
        <v>4574</v>
      </c>
      <c r="J3807" s="97">
        <v>42793</v>
      </c>
      <c r="K3807" s="147">
        <v>162703</v>
      </c>
    </row>
    <row r="3808" spans="1:11" s="35" customFormat="1" x14ac:dyDescent="0.2">
      <c r="A3808" s="79" t="s">
        <v>121</v>
      </c>
      <c r="B3808" s="79" t="s">
        <v>119</v>
      </c>
      <c r="C3808" s="79" t="s">
        <v>299</v>
      </c>
      <c r="D3808" s="80">
        <v>30429623</v>
      </c>
      <c r="E3808" s="85">
        <v>31</v>
      </c>
      <c r="F3808" s="74" t="s">
        <v>361</v>
      </c>
      <c r="G3808" s="147">
        <v>666768</v>
      </c>
      <c r="H3808" s="82">
        <v>0</v>
      </c>
      <c r="I3808" s="83">
        <v>4559</v>
      </c>
      <c r="J3808" s="97">
        <v>42753</v>
      </c>
      <c r="K3808" s="147">
        <v>655831</v>
      </c>
    </row>
    <row r="3809" spans="1:11" s="35" customFormat="1" x14ac:dyDescent="0.2">
      <c r="A3809" s="79" t="s">
        <v>121</v>
      </c>
      <c r="B3809" s="79" t="s">
        <v>312</v>
      </c>
      <c r="C3809" s="79" t="s">
        <v>317</v>
      </c>
      <c r="D3809" s="80">
        <v>30435372</v>
      </c>
      <c r="E3809" s="85">
        <v>31</v>
      </c>
      <c r="F3809" s="74" t="s">
        <v>362</v>
      </c>
      <c r="G3809" s="147">
        <v>172921</v>
      </c>
      <c r="H3809" s="82">
        <v>0</v>
      </c>
      <c r="I3809" s="83">
        <v>4596</v>
      </c>
      <c r="J3809" s="97">
        <v>42804</v>
      </c>
      <c r="K3809" s="147">
        <v>92862</v>
      </c>
    </row>
    <row r="3810" spans="1:11" s="35" customFormat="1" x14ac:dyDescent="0.2">
      <c r="A3810" s="79" t="s">
        <v>121</v>
      </c>
      <c r="B3810" s="79" t="s">
        <v>119</v>
      </c>
      <c r="C3810" s="79" t="s">
        <v>299</v>
      </c>
      <c r="D3810" s="80">
        <v>30437872</v>
      </c>
      <c r="E3810" s="85">
        <v>31</v>
      </c>
      <c r="F3810" s="74" t="s">
        <v>182</v>
      </c>
      <c r="G3810" s="147">
        <v>1802908</v>
      </c>
      <c r="H3810" s="82">
        <v>1802771.95</v>
      </c>
      <c r="I3810" s="83">
        <v>4547</v>
      </c>
      <c r="J3810" s="97">
        <v>42747</v>
      </c>
      <c r="K3810" s="147">
        <v>1235406</v>
      </c>
    </row>
    <row r="3811" spans="1:11" s="35" customFormat="1" x14ac:dyDescent="0.2">
      <c r="A3811" s="79" t="s">
        <v>121</v>
      </c>
      <c r="B3811" s="79" t="s">
        <v>121</v>
      </c>
      <c r="C3811" s="79" t="s">
        <v>317</v>
      </c>
      <c r="D3811" s="80">
        <v>30443028</v>
      </c>
      <c r="E3811" s="85">
        <v>31</v>
      </c>
      <c r="F3811" s="74" t="s">
        <v>363</v>
      </c>
      <c r="G3811" s="147">
        <v>119016</v>
      </c>
      <c r="H3811" s="82">
        <v>2742</v>
      </c>
      <c r="I3811" s="83">
        <v>4560</v>
      </c>
      <c r="J3811" s="97">
        <v>42753</v>
      </c>
      <c r="K3811" s="147">
        <v>125025</v>
      </c>
    </row>
    <row r="3812" spans="1:11" s="35" customFormat="1" x14ac:dyDescent="0.2">
      <c r="A3812" s="79" t="s">
        <v>121</v>
      </c>
      <c r="B3812" s="79" t="s">
        <v>119</v>
      </c>
      <c r="C3812" s="79" t="s">
        <v>299</v>
      </c>
      <c r="D3812" s="80">
        <v>30444373</v>
      </c>
      <c r="E3812" s="85">
        <v>31</v>
      </c>
      <c r="F3812" s="74" t="s">
        <v>364</v>
      </c>
      <c r="G3812" s="147">
        <v>316364</v>
      </c>
      <c r="H3812" s="82">
        <v>0</v>
      </c>
      <c r="I3812" s="83">
        <v>4607</v>
      </c>
      <c r="J3812" s="97">
        <v>42815</v>
      </c>
      <c r="K3812" s="147">
        <v>316364</v>
      </c>
    </row>
    <row r="3813" spans="1:11" s="35" customFormat="1" x14ac:dyDescent="0.2">
      <c r="A3813" s="79" t="s">
        <v>121</v>
      </c>
      <c r="B3813" s="79" t="s">
        <v>119</v>
      </c>
      <c r="C3813" s="79" t="s">
        <v>299</v>
      </c>
      <c r="D3813" s="80">
        <v>30449824</v>
      </c>
      <c r="E3813" s="85">
        <v>31</v>
      </c>
      <c r="F3813" s="74" t="s">
        <v>365</v>
      </c>
      <c r="G3813" s="147">
        <v>88516</v>
      </c>
      <c r="H3813" s="82">
        <v>0</v>
      </c>
      <c r="I3813" s="83">
        <v>4559</v>
      </c>
      <c r="J3813" s="97">
        <v>42753</v>
      </c>
      <c r="K3813" s="147">
        <v>88516</v>
      </c>
    </row>
    <row r="3814" spans="1:11" s="35" customFormat="1" x14ac:dyDescent="0.2">
      <c r="A3814" s="79" t="s">
        <v>121</v>
      </c>
      <c r="B3814" s="79" t="s">
        <v>121</v>
      </c>
      <c r="C3814" s="79" t="s">
        <v>299</v>
      </c>
      <c r="D3814" s="80">
        <v>30451040</v>
      </c>
      <c r="E3814" s="85">
        <v>31</v>
      </c>
      <c r="F3814" s="74" t="s">
        <v>366</v>
      </c>
      <c r="G3814" s="147">
        <v>1091000</v>
      </c>
      <c r="H3814" s="82">
        <v>0</v>
      </c>
      <c r="I3814" s="83">
        <v>4645</v>
      </c>
      <c r="J3814" s="97">
        <v>42867</v>
      </c>
      <c r="K3814" s="147">
        <v>1091000</v>
      </c>
    </row>
    <row r="3815" spans="1:11" s="35" customFormat="1" x14ac:dyDescent="0.2">
      <c r="A3815" s="79" t="s">
        <v>121</v>
      </c>
      <c r="B3815" s="79" t="s">
        <v>307</v>
      </c>
      <c r="C3815" s="79" t="s">
        <v>317</v>
      </c>
      <c r="D3815" s="80">
        <v>30458536</v>
      </c>
      <c r="E3815" s="85">
        <v>31</v>
      </c>
      <c r="F3815" s="74" t="s">
        <v>367</v>
      </c>
      <c r="G3815" s="147">
        <v>26262</v>
      </c>
      <c r="H3815" s="82">
        <v>0</v>
      </c>
      <c r="I3815" s="83">
        <v>4559</v>
      </c>
      <c r="J3815" s="97">
        <v>42753</v>
      </c>
      <c r="K3815" s="147">
        <v>1038</v>
      </c>
    </row>
    <row r="3816" spans="1:11" s="35" customFormat="1" x14ac:dyDescent="0.2">
      <c r="A3816" s="79" t="s">
        <v>121</v>
      </c>
      <c r="B3816" s="79" t="s">
        <v>322</v>
      </c>
      <c r="C3816" s="79" t="s">
        <v>317</v>
      </c>
      <c r="D3816" s="80">
        <v>30458727</v>
      </c>
      <c r="E3816" s="85">
        <v>31</v>
      </c>
      <c r="F3816" s="74" t="s">
        <v>368</v>
      </c>
      <c r="G3816" s="147">
        <v>26262</v>
      </c>
      <c r="H3816" s="82">
        <v>0</v>
      </c>
      <c r="I3816" s="83">
        <v>4559</v>
      </c>
      <c r="J3816" s="97">
        <v>42753</v>
      </c>
      <c r="K3816" s="147">
        <v>5778</v>
      </c>
    </row>
    <row r="3817" spans="1:11" s="35" customFormat="1" x14ac:dyDescent="0.2">
      <c r="A3817" s="79" t="s">
        <v>121</v>
      </c>
      <c r="B3817" s="79" t="s">
        <v>117</v>
      </c>
      <c r="C3817" s="79" t="s">
        <v>299</v>
      </c>
      <c r="D3817" s="80">
        <v>30459024</v>
      </c>
      <c r="E3817" s="85">
        <v>31</v>
      </c>
      <c r="F3817" s="74" t="s">
        <v>369</v>
      </c>
      <c r="G3817" s="147">
        <v>117247</v>
      </c>
      <c r="H3817" s="82">
        <v>0</v>
      </c>
      <c r="I3817" s="83">
        <v>4560</v>
      </c>
      <c r="J3817" s="97">
        <v>42753</v>
      </c>
      <c r="K3817" s="147">
        <v>109247</v>
      </c>
    </row>
    <row r="3818" spans="1:11" s="35" customFormat="1" x14ac:dyDescent="0.2">
      <c r="A3818" s="79" t="s">
        <v>121</v>
      </c>
      <c r="B3818" s="79" t="s">
        <v>316</v>
      </c>
      <c r="C3818" s="79" t="s">
        <v>299</v>
      </c>
      <c r="D3818" s="80">
        <v>30464223</v>
      </c>
      <c r="E3818" s="85">
        <v>31</v>
      </c>
      <c r="F3818" s="74" t="s">
        <v>370</v>
      </c>
      <c r="G3818" s="147">
        <v>675916</v>
      </c>
      <c r="H3818" s="82">
        <v>0</v>
      </c>
      <c r="I3818" s="83">
        <v>4596</v>
      </c>
      <c r="J3818" s="97">
        <v>42804</v>
      </c>
      <c r="K3818" s="147">
        <v>675916</v>
      </c>
    </row>
    <row r="3819" spans="1:11" s="35" customFormat="1" x14ac:dyDescent="0.2">
      <c r="A3819" s="79" t="s">
        <v>121</v>
      </c>
      <c r="B3819" s="79" t="s">
        <v>119</v>
      </c>
      <c r="C3819" s="79" t="s">
        <v>299</v>
      </c>
      <c r="D3819" s="80">
        <v>30466736</v>
      </c>
      <c r="E3819" s="85">
        <v>31</v>
      </c>
      <c r="F3819" s="74" t="s">
        <v>371</v>
      </c>
      <c r="G3819" s="147">
        <v>525242</v>
      </c>
      <c r="H3819" s="82">
        <v>0</v>
      </c>
      <c r="I3819" s="83">
        <v>4559</v>
      </c>
      <c r="J3819" s="97">
        <v>42753</v>
      </c>
      <c r="K3819" s="147">
        <v>515452</v>
      </c>
    </row>
    <row r="3820" spans="1:11" s="35" customFormat="1" x14ac:dyDescent="0.2">
      <c r="A3820" s="79" t="s">
        <v>121</v>
      </c>
      <c r="B3820" s="79" t="s">
        <v>121</v>
      </c>
      <c r="C3820" s="79" t="s">
        <v>299</v>
      </c>
      <c r="D3820" s="80">
        <v>30467685</v>
      </c>
      <c r="E3820" s="85">
        <v>31</v>
      </c>
      <c r="F3820" s="74" t="s">
        <v>192</v>
      </c>
      <c r="G3820" s="147">
        <v>273621.03999999998</v>
      </c>
      <c r="H3820" s="82">
        <v>82086.312999999995</v>
      </c>
      <c r="I3820" s="83">
        <v>4560</v>
      </c>
      <c r="J3820" s="97">
        <v>42753</v>
      </c>
      <c r="K3820" s="147">
        <v>273714</v>
      </c>
    </row>
    <row r="3821" spans="1:11" s="35" customFormat="1" x14ac:dyDescent="0.2">
      <c r="A3821" s="79" t="s">
        <v>121</v>
      </c>
      <c r="B3821" s="79" t="s">
        <v>117</v>
      </c>
      <c r="C3821" s="79" t="s">
        <v>299</v>
      </c>
      <c r="D3821" s="80">
        <v>30468100</v>
      </c>
      <c r="E3821" s="85">
        <v>31</v>
      </c>
      <c r="F3821" s="74" t="s">
        <v>372</v>
      </c>
      <c r="G3821" s="147">
        <v>99991</v>
      </c>
      <c r="H3821" s="82">
        <v>0</v>
      </c>
      <c r="I3821" s="83">
        <v>4559</v>
      </c>
      <c r="J3821" s="97">
        <v>42753</v>
      </c>
      <c r="K3821" s="147">
        <v>99991</v>
      </c>
    </row>
    <row r="3822" spans="1:11" s="35" customFormat="1" x14ac:dyDescent="0.2">
      <c r="A3822" s="79" t="s">
        <v>121</v>
      </c>
      <c r="B3822" s="79" t="s">
        <v>121</v>
      </c>
      <c r="C3822" s="79" t="s">
        <v>299</v>
      </c>
      <c r="D3822" s="80">
        <v>30468485</v>
      </c>
      <c r="E3822" s="85">
        <v>31</v>
      </c>
      <c r="F3822" s="74" t="s">
        <v>373</v>
      </c>
      <c r="G3822" s="147">
        <v>500000</v>
      </c>
      <c r="H3822" s="82">
        <v>0</v>
      </c>
      <c r="I3822" s="83">
        <v>4559</v>
      </c>
      <c r="J3822" s="97">
        <v>42753</v>
      </c>
      <c r="K3822" s="147">
        <v>500000</v>
      </c>
    </row>
    <row r="3823" spans="1:11" s="35" customFormat="1" x14ac:dyDescent="0.2">
      <c r="A3823" s="79" t="s">
        <v>121</v>
      </c>
      <c r="B3823" s="79" t="s">
        <v>312</v>
      </c>
      <c r="C3823" s="79" t="s">
        <v>299</v>
      </c>
      <c r="D3823" s="80">
        <v>30468493</v>
      </c>
      <c r="E3823" s="85">
        <v>31</v>
      </c>
      <c r="F3823" s="74" t="s">
        <v>374</v>
      </c>
      <c r="G3823" s="147">
        <v>99990</v>
      </c>
      <c r="H3823" s="82">
        <v>0</v>
      </c>
      <c r="I3823" s="83">
        <v>4559</v>
      </c>
      <c r="J3823" s="97">
        <v>42753</v>
      </c>
      <c r="K3823" s="147">
        <v>99990</v>
      </c>
    </row>
    <row r="3824" spans="1:11" s="35" customFormat="1" x14ac:dyDescent="0.2">
      <c r="A3824" s="79" t="s">
        <v>121</v>
      </c>
      <c r="B3824" s="79" t="s">
        <v>114</v>
      </c>
      <c r="C3824" s="79" t="s">
        <v>299</v>
      </c>
      <c r="D3824" s="80">
        <v>30471690</v>
      </c>
      <c r="E3824" s="85">
        <v>31</v>
      </c>
      <c r="F3824" s="74" t="s">
        <v>218</v>
      </c>
      <c r="G3824" s="147">
        <v>442316</v>
      </c>
      <c r="H3824" s="82">
        <v>7000</v>
      </c>
      <c r="I3824" s="83">
        <v>4560</v>
      </c>
      <c r="J3824" s="97">
        <v>42753</v>
      </c>
      <c r="K3824" s="147">
        <v>442316</v>
      </c>
    </row>
    <row r="3825" spans="1:11" s="35" customFormat="1" x14ac:dyDescent="0.2">
      <c r="A3825" s="79" t="s">
        <v>121</v>
      </c>
      <c r="B3825" s="79" t="s">
        <v>114</v>
      </c>
      <c r="C3825" s="79" t="s">
        <v>299</v>
      </c>
      <c r="D3825" s="80">
        <v>30126285</v>
      </c>
      <c r="E3825" s="85">
        <v>31</v>
      </c>
      <c r="F3825" s="74" t="s">
        <v>174</v>
      </c>
      <c r="G3825" s="147">
        <v>790750</v>
      </c>
      <c r="H3825" s="82">
        <v>724350.228</v>
      </c>
      <c r="I3825" s="83">
        <v>4547</v>
      </c>
      <c r="J3825" s="97">
        <v>42747</v>
      </c>
      <c r="K3825" s="147">
        <v>419947</v>
      </c>
    </row>
    <row r="3826" spans="1:11" s="35" customFormat="1" x14ac:dyDescent="0.2">
      <c r="A3826" s="79" t="s">
        <v>121</v>
      </c>
      <c r="B3826" s="79" t="s">
        <v>119</v>
      </c>
      <c r="C3826" s="79" t="s">
        <v>299</v>
      </c>
      <c r="D3826" s="80">
        <v>30298580</v>
      </c>
      <c r="E3826" s="85">
        <v>31</v>
      </c>
      <c r="F3826" s="74" t="s">
        <v>180</v>
      </c>
      <c r="G3826" s="147">
        <v>346960</v>
      </c>
      <c r="H3826" s="82">
        <v>346960</v>
      </c>
      <c r="I3826" s="83">
        <v>4547</v>
      </c>
      <c r="J3826" s="97">
        <v>42747</v>
      </c>
      <c r="K3826" s="147">
        <v>100000</v>
      </c>
    </row>
    <row r="3827" spans="1:11" s="35" customFormat="1" x14ac:dyDescent="0.2">
      <c r="A3827" s="79" t="s">
        <v>121</v>
      </c>
      <c r="B3827" s="74" t="s">
        <v>114</v>
      </c>
      <c r="C3827" s="79" t="s">
        <v>299</v>
      </c>
      <c r="D3827" s="78">
        <v>3301001</v>
      </c>
      <c r="E3827" s="85">
        <v>33</v>
      </c>
      <c r="F3827" s="74" t="s">
        <v>5029</v>
      </c>
      <c r="G3827" s="147">
        <v>110000</v>
      </c>
      <c r="H3827" s="147">
        <v>0</v>
      </c>
      <c r="I3827" s="148">
        <v>4612</v>
      </c>
      <c r="J3827" s="149">
        <v>42832</v>
      </c>
      <c r="K3827" s="147">
        <v>110000</v>
      </c>
    </row>
    <row r="3828" spans="1:11" s="35" customFormat="1" x14ac:dyDescent="0.2">
      <c r="A3828" s="79" t="s">
        <v>121</v>
      </c>
      <c r="B3828" s="74" t="s">
        <v>114</v>
      </c>
      <c r="C3828" s="79" t="s">
        <v>299</v>
      </c>
      <c r="D3828" s="78">
        <v>3301200</v>
      </c>
      <c r="E3828" s="85">
        <v>33</v>
      </c>
      <c r="F3828" s="74" t="s">
        <v>181</v>
      </c>
      <c r="G3828" s="147">
        <v>1090000</v>
      </c>
      <c r="H3828" s="147">
        <v>581500</v>
      </c>
      <c r="I3828" s="148">
        <v>3901</v>
      </c>
      <c r="J3828" s="149">
        <v>43091</v>
      </c>
      <c r="K3828" s="147">
        <v>1090000</v>
      </c>
    </row>
    <row r="3829" spans="1:11" s="35" customFormat="1" x14ac:dyDescent="0.2">
      <c r="A3829" s="79" t="s">
        <v>121</v>
      </c>
      <c r="B3829" s="74" t="s">
        <v>114</v>
      </c>
      <c r="C3829" s="79" t="s">
        <v>299</v>
      </c>
      <c r="D3829" s="78">
        <v>3301201</v>
      </c>
      <c r="E3829" s="85">
        <v>33</v>
      </c>
      <c r="F3829" s="74" t="s">
        <v>184</v>
      </c>
      <c r="G3829" s="147">
        <v>783250</v>
      </c>
      <c r="H3829" s="147">
        <v>408250</v>
      </c>
      <c r="I3829" s="148">
        <v>3922</v>
      </c>
      <c r="J3829" s="149">
        <v>42002</v>
      </c>
      <c r="K3829" s="147">
        <v>500000</v>
      </c>
    </row>
    <row r="3830" spans="1:11" s="35" customFormat="1" x14ac:dyDescent="0.2">
      <c r="A3830" s="79" t="s">
        <v>121</v>
      </c>
      <c r="B3830" s="74" t="s">
        <v>114</v>
      </c>
      <c r="C3830" s="79" t="s">
        <v>299</v>
      </c>
      <c r="D3830" s="78">
        <v>3301202</v>
      </c>
      <c r="E3830" s="85">
        <v>33</v>
      </c>
      <c r="F3830" s="74" t="s">
        <v>194</v>
      </c>
      <c r="G3830" s="147">
        <v>370000</v>
      </c>
      <c r="H3830" s="147">
        <v>321947</v>
      </c>
      <c r="I3830" s="148">
        <v>4547</v>
      </c>
      <c r="J3830" s="149">
        <v>42747</v>
      </c>
      <c r="K3830" s="147">
        <v>76000</v>
      </c>
    </row>
    <row r="3831" spans="1:11" s="35" customFormat="1" ht="25.5" x14ac:dyDescent="0.2">
      <c r="A3831" s="79" t="s">
        <v>121</v>
      </c>
      <c r="B3831" s="74" t="s">
        <v>114</v>
      </c>
      <c r="C3831" s="79" t="s">
        <v>299</v>
      </c>
      <c r="D3831" s="78">
        <v>3301236</v>
      </c>
      <c r="E3831" s="85">
        <v>33</v>
      </c>
      <c r="F3831" s="74" t="s">
        <v>185</v>
      </c>
      <c r="G3831" s="147">
        <v>525000</v>
      </c>
      <c r="H3831" s="147">
        <v>525000</v>
      </c>
      <c r="I3831" s="148">
        <v>4547</v>
      </c>
      <c r="J3831" s="149">
        <v>42747</v>
      </c>
      <c r="K3831" s="147">
        <v>131250</v>
      </c>
    </row>
    <row r="3832" spans="1:11" s="35" customFormat="1" ht="25.5" x14ac:dyDescent="0.2">
      <c r="A3832" s="79" t="s">
        <v>121</v>
      </c>
      <c r="B3832" s="74" t="s">
        <v>114</v>
      </c>
      <c r="C3832" s="79" t="s">
        <v>299</v>
      </c>
      <c r="D3832" s="78">
        <v>3301243</v>
      </c>
      <c r="E3832" s="85">
        <v>33</v>
      </c>
      <c r="F3832" s="74" t="s">
        <v>375</v>
      </c>
      <c r="G3832" s="147">
        <v>113767.5</v>
      </c>
      <c r="H3832" s="147">
        <v>106325.625</v>
      </c>
      <c r="I3832" s="148">
        <v>4547</v>
      </c>
      <c r="J3832" s="149">
        <v>42747</v>
      </c>
      <c r="K3832" s="147">
        <v>7442</v>
      </c>
    </row>
    <row r="3833" spans="1:11" s="35" customFormat="1" x14ac:dyDescent="0.2">
      <c r="A3833" s="79" t="s">
        <v>121</v>
      </c>
      <c r="B3833" s="74" t="s">
        <v>114</v>
      </c>
      <c r="C3833" s="79" t="s">
        <v>299</v>
      </c>
      <c r="D3833" s="78">
        <v>3301252</v>
      </c>
      <c r="E3833" s="85">
        <v>33</v>
      </c>
      <c r="F3833" s="74" t="s">
        <v>376</v>
      </c>
      <c r="G3833" s="147">
        <v>870000</v>
      </c>
      <c r="H3833" s="147">
        <v>0</v>
      </c>
      <c r="I3833" s="148">
        <v>4547</v>
      </c>
      <c r="J3833" s="149">
        <v>42747</v>
      </c>
      <c r="K3833" s="147">
        <v>23000</v>
      </c>
    </row>
    <row r="3834" spans="1:11" s="35" customFormat="1" x14ac:dyDescent="0.2">
      <c r="A3834" s="79" t="s">
        <v>121</v>
      </c>
      <c r="B3834" s="79" t="s">
        <v>114</v>
      </c>
      <c r="C3834" s="79" t="s">
        <v>299</v>
      </c>
      <c r="D3834" s="80">
        <v>30465144</v>
      </c>
      <c r="E3834" s="85">
        <v>33</v>
      </c>
      <c r="F3834" s="74" t="s">
        <v>376</v>
      </c>
      <c r="G3834" s="147">
        <v>870000</v>
      </c>
      <c r="H3834" s="82">
        <v>0</v>
      </c>
      <c r="I3834" s="83">
        <v>4396</v>
      </c>
      <c r="J3834" s="97">
        <v>42545</v>
      </c>
      <c r="K3834" s="147">
        <v>870000</v>
      </c>
    </row>
    <row r="3835" spans="1:11" s="35" customFormat="1" x14ac:dyDescent="0.2">
      <c r="A3835" s="79" t="s">
        <v>121</v>
      </c>
      <c r="B3835" s="74" t="s">
        <v>114</v>
      </c>
      <c r="C3835" s="79" t="s">
        <v>299</v>
      </c>
      <c r="D3835" s="78">
        <v>3302003</v>
      </c>
      <c r="E3835" s="85">
        <v>33</v>
      </c>
      <c r="F3835" s="74" t="s">
        <v>175</v>
      </c>
      <c r="G3835" s="147">
        <v>174272</v>
      </c>
      <c r="H3835" s="147">
        <v>174272</v>
      </c>
      <c r="I3835" s="148">
        <v>4547</v>
      </c>
      <c r="J3835" s="149">
        <v>42747</v>
      </c>
      <c r="K3835" s="147">
        <v>487505</v>
      </c>
    </row>
    <row r="3836" spans="1:11" s="35" customFormat="1" x14ac:dyDescent="0.2">
      <c r="A3836" s="79" t="s">
        <v>121</v>
      </c>
      <c r="B3836" s="74" t="s">
        <v>114</v>
      </c>
      <c r="C3836" s="74"/>
      <c r="D3836" s="78">
        <v>3302024</v>
      </c>
      <c r="E3836" s="85">
        <v>33</v>
      </c>
      <c r="F3836" s="74" t="s">
        <v>377</v>
      </c>
      <c r="G3836" s="147">
        <v>2977764</v>
      </c>
      <c r="H3836" s="147">
        <v>0</v>
      </c>
      <c r="I3836" s="148">
        <v>4634</v>
      </c>
      <c r="J3836" s="149">
        <v>42272</v>
      </c>
      <c r="K3836" s="147">
        <v>2977764</v>
      </c>
    </row>
    <row r="3837" spans="1:11" s="35" customFormat="1" x14ac:dyDescent="0.2">
      <c r="A3837" s="79" t="s">
        <v>121</v>
      </c>
      <c r="B3837" s="74" t="s">
        <v>114</v>
      </c>
      <c r="C3837" s="74"/>
      <c r="D3837" s="78">
        <v>3302025</v>
      </c>
      <c r="E3837" s="85">
        <v>33</v>
      </c>
      <c r="F3837" s="74" t="s">
        <v>5030</v>
      </c>
      <c r="G3837" s="147">
        <v>5574693</v>
      </c>
      <c r="H3837" s="147">
        <v>5574693</v>
      </c>
      <c r="I3837" s="148">
        <v>4096</v>
      </c>
      <c r="J3837" s="149">
        <v>42195</v>
      </c>
      <c r="K3837" s="147">
        <v>2500000</v>
      </c>
    </row>
    <row r="3838" spans="1:11" s="35" customFormat="1" x14ac:dyDescent="0.2">
      <c r="A3838" s="79" t="s">
        <v>121</v>
      </c>
      <c r="B3838" s="74" t="s">
        <v>114</v>
      </c>
      <c r="C3838" s="79" t="s">
        <v>299</v>
      </c>
      <c r="D3838" s="78">
        <v>3303125</v>
      </c>
      <c r="E3838" s="85">
        <v>33</v>
      </c>
      <c r="F3838" s="74" t="s">
        <v>378</v>
      </c>
      <c r="G3838" s="147">
        <v>4635000</v>
      </c>
      <c r="H3838" s="147">
        <v>1927804</v>
      </c>
      <c r="I3838" s="148">
        <v>4521</v>
      </c>
      <c r="J3838" s="149">
        <v>42717</v>
      </c>
      <c r="K3838" s="147">
        <v>982396</v>
      </c>
    </row>
    <row r="3839" spans="1:11" s="35" customFormat="1" x14ac:dyDescent="0.2">
      <c r="A3839" s="79" t="s">
        <v>121</v>
      </c>
      <c r="B3839" s="74" t="s">
        <v>114</v>
      </c>
      <c r="C3839" s="79" t="s">
        <v>299</v>
      </c>
      <c r="D3839" s="78">
        <v>3303201</v>
      </c>
      <c r="E3839" s="85">
        <v>33</v>
      </c>
      <c r="F3839" s="74" t="s">
        <v>211</v>
      </c>
      <c r="G3839" s="147">
        <v>411973</v>
      </c>
      <c r="H3839" s="147">
        <v>376199.97200000001</v>
      </c>
      <c r="I3839" s="148">
        <v>4547</v>
      </c>
      <c r="J3839" s="149">
        <v>42747</v>
      </c>
      <c r="K3839" s="147">
        <v>30000</v>
      </c>
    </row>
    <row r="3840" spans="1:11" s="35" customFormat="1" x14ac:dyDescent="0.2">
      <c r="A3840" s="79" t="s">
        <v>121</v>
      </c>
      <c r="B3840" s="74" t="s">
        <v>114</v>
      </c>
      <c r="C3840" s="79" t="s">
        <v>299</v>
      </c>
      <c r="D3840" s="78">
        <v>3303204</v>
      </c>
      <c r="E3840" s="85">
        <v>33</v>
      </c>
      <c r="F3840" s="74" t="s">
        <v>152</v>
      </c>
      <c r="G3840" s="147">
        <v>266505</v>
      </c>
      <c r="H3840" s="147">
        <v>204730.94899999999</v>
      </c>
      <c r="I3840" s="148">
        <v>4547</v>
      </c>
      <c r="J3840" s="149">
        <v>42747</v>
      </c>
      <c r="K3840" s="147">
        <v>125005</v>
      </c>
    </row>
    <row r="3841" spans="1:11" s="35" customFormat="1" x14ac:dyDescent="0.2">
      <c r="A3841" s="79" t="s">
        <v>121</v>
      </c>
      <c r="B3841" s="74" t="s">
        <v>114</v>
      </c>
      <c r="C3841" s="79" t="s">
        <v>299</v>
      </c>
      <c r="D3841" s="78">
        <v>3303206</v>
      </c>
      <c r="E3841" s="85">
        <v>33</v>
      </c>
      <c r="F3841" s="74" t="s">
        <v>165</v>
      </c>
      <c r="G3841" s="147">
        <v>370218</v>
      </c>
      <c r="H3841" s="147">
        <v>322759.53100000002</v>
      </c>
      <c r="I3841" s="148">
        <v>4547</v>
      </c>
      <c r="J3841" s="149">
        <v>42747</v>
      </c>
      <c r="K3841" s="147">
        <v>65664</v>
      </c>
    </row>
    <row r="3842" spans="1:11" s="35" customFormat="1" x14ac:dyDescent="0.2">
      <c r="A3842" s="79" t="s">
        <v>121</v>
      </c>
      <c r="B3842" s="74" t="s">
        <v>114</v>
      </c>
      <c r="C3842" s="79" t="s">
        <v>299</v>
      </c>
      <c r="D3842" s="78">
        <v>3303207</v>
      </c>
      <c r="E3842" s="85">
        <v>33</v>
      </c>
      <c r="F3842" s="74" t="s">
        <v>128</v>
      </c>
      <c r="G3842" s="147">
        <v>1184920</v>
      </c>
      <c r="H3842" s="147">
        <v>951638.88399999996</v>
      </c>
      <c r="I3842" s="148">
        <v>4547</v>
      </c>
      <c r="J3842" s="149">
        <v>42747</v>
      </c>
      <c r="K3842" s="147">
        <v>276230</v>
      </c>
    </row>
    <row r="3843" spans="1:11" s="35" customFormat="1" x14ac:dyDescent="0.2">
      <c r="A3843" s="79" t="s">
        <v>121</v>
      </c>
      <c r="B3843" s="74" t="s">
        <v>114</v>
      </c>
      <c r="C3843" s="79" t="s">
        <v>299</v>
      </c>
      <c r="D3843" s="78">
        <v>3303222</v>
      </c>
      <c r="E3843" s="85">
        <v>33</v>
      </c>
      <c r="F3843" s="74" t="s">
        <v>161</v>
      </c>
      <c r="G3843" s="147">
        <v>471950</v>
      </c>
      <c r="H3843" s="147">
        <v>436084.326</v>
      </c>
      <c r="I3843" s="148">
        <v>4547</v>
      </c>
      <c r="J3843" s="149">
        <v>42747</v>
      </c>
      <c r="K3843" s="147">
        <v>38775</v>
      </c>
    </row>
    <row r="3844" spans="1:11" s="35" customFormat="1" x14ac:dyDescent="0.2">
      <c r="A3844" s="79" t="s">
        <v>121</v>
      </c>
      <c r="B3844" s="74" t="s">
        <v>114</v>
      </c>
      <c r="C3844" s="79" t="s">
        <v>299</v>
      </c>
      <c r="D3844" s="78">
        <v>3303228</v>
      </c>
      <c r="E3844" s="85">
        <v>33</v>
      </c>
      <c r="F3844" s="74" t="s">
        <v>133</v>
      </c>
      <c r="G3844" s="147">
        <v>1000165</v>
      </c>
      <c r="H3844" s="147">
        <v>436139</v>
      </c>
      <c r="I3844" s="148">
        <v>4547</v>
      </c>
      <c r="J3844" s="149">
        <v>42747</v>
      </c>
      <c r="K3844" s="147">
        <v>180000</v>
      </c>
    </row>
    <row r="3845" spans="1:11" s="35" customFormat="1" x14ac:dyDescent="0.2">
      <c r="A3845" s="79" t="s">
        <v>121</v>
      </c>
      <c r="B3845" s="74" t="s">
        <v>114</v>
      </c>
      <c r="C3845" s="79" t="s">
        <v>299</v>
      </c>
      <c r="D3845" s="78">
        <v>3303229</v>
      </c>
      <c r="E3845" s="85">
        <v>33</v>
      </c>
      <c r="F3845" s="74" t="s">
        <v>154</v>
      </c>
      <c r="G3845" s="147">
        <v>220000</v>
      </c>
      <c r="H3845" s="147">
        <v>102616.155</v>
      </c>
      <c r="I3845" s="148">
        <v>4547</v>
      </c>
      <c r="J3845" s="149">
        <v>42747</v>
      </c>
      <c r="K3845" s="147">
        <v>119534</v>
      </c>
    </row>
    <row r="3846" spans="1:11" s="35" customFormat="1" x14ac:dyDescent="0.2">
      <c r="A3846" s="79" t="s">
        <v>121</v>
      </c>
      <c r="B3846" s="74" t="s">
        <v>114</v>
      </c>
      <c r="C3846" s="79" t="s">
        <v>299</v>
      </c>
      <c r="D3846" s="78">
        <v>3303230</v>
      </c>
      <c r="E3846" s="85">
        <v>33</v>
      </c>
      <c r="F3846" s="74" t="s">
        <v>148</v>
      </c>
      <c r="G3846" s="147">
        <v>542650</v>
      </c>
      <c r="H3846" s="147">
        <v>139104.34099999999</v>
      </c>
      <c r="I3846" s="148">
        <v>4547</v>
      </c>
      <c r="J3846" s="149">
        <v>42747</v>
      </c>
      <c r="K3846" s="147">
        <v>228000</v>
      </c>
    </row>
    <row r="3847" spans="1:11" s="35" customFormat="1" x14ac:dyDescent="0.2">
      <c r="A3847" s="79" t="s">
        <v>121</v>
      </c>
      <c r="B3847" s="74" t="s">
        <v>114</v>
      </c>
      <c r="C3847" s="79" t="s">
        <v>299</v>
      </c>
      <c r="D3847" s="78">
        <v>3303231</v>
      </c>
      <c r="E3847" s="85">
        <v>33</v>
      </c>
      <c r="F3847" s="74" t="s">
        <v>164</v>
      </c>
      <c r="G3847" s="147">
        <v>1400000</v>
      </c>
      <c r="H3847" s="147">
        <v>928394.01399999997</v>
      </c>
      <c r="I3847" s="148">
        <v>4547</v>
      </c>
      <c r="J3847" s="149">
        <v>42747</v>
      </c>
      <c r="K3847" s="147">
        <v>475808</v>
      </c>
    </row>
    <row r="3848" spans="1:11" s="35" customFormat="1" x14ac:dyDescent="0.2">
      <c r="A3848" s="79" t="s">
        <v>121</v>
      </c>
      <c r="B3848" s="74" t="s">
        <v>114</v>
      </c>
      <c r="C3848" s="79" t="s">
        <v>299</v>
      </c>
      <c r="D3848" s="78">
        <v>3303232</v>
      </c>
      <c r="E3848" s="85">
        <v>33</v>
      </c>
      <c r="F3848" s="74" t="s">
        <v>138</v>
      </c>
      <c r="G3848" s="147">
        <v>965740</v>
      </c>
      <c r="H3848" s="147">
        <v>466487.41</v>
      </c>
      <c r="I3848" s="148">
        <v>4547</v>
      </c>
      <c r="J3848" s="149">
        <v>42747</v>
      </c>
      <c r="K3848" s="147">
        <v>280000</v>
      </c>
    </row>
    <row r="3849" spans="1:11" s="35" customFormat="1" x14ac:dyDescent="0.2">
      <c r="A3849" s="79" t="s">
        <v>121</v>
      </c>
      <c r="B3849" s="74" t="s">
        <v>114</v>
      </c>
      <c r="C3849" s="79" t="s">
        <v>299</v>
      </c>
      <c r="D3849" s="78">
        <v>3303233</v>
      </c>
      <c r="E3849" s="85">
        <v>33</v>
      </c>
      <c r="F3849" s="74" t="s">
        <v>130</v>
      </c>
      <c r="G3849" s="147">
        <v>2200000</v>
      </c>
      <c r="H3849" s="147">
        <v>1763433.21</v>
      </c>
      <c r="I3849" s="148">
        <v>4547</v>
      </c>
      <c r="J3849" s="149">
        <v>42747</v>
      </c>
      <c r="K3849" s="147">
        <v>590000</v>
      </c>
    </row>
    <row r="3850" spans="1:11" s="35" customFormat="1" x14ac:dyDescent="0.2">
      <c r="A3850" s="79" t="s">
        <v>121</v>
      </c>
      <c r="B3850" s="74" t="s">
        <v>114</v>
      </c>
      <c r="C3850" s="79" t="s">
        <v>299</v>
      </c>
      <c r="D3850" s="78">
        <v>3303234</v>
      </c>
      <c r="E3850" s="85">
        <v>33</v>
      </c>
      <c r="F3850" s="74" t="s">
        <v>143</v>
      </c>
      <c r="G3850" s="147">
        <v>900000</v>
      </c>
      <c r="H3850" s="147">
        <v>259422.198</v>
      </c>
      <c r="I3850" s="148">
        <v>4547</v>
      </c>
      <c r="J3850" s="149">
        <v>42747</v>
      </c>
      <c r="K3850" s="147">
        <v>300000</v>
      </c>
    </row>
    <row r="3851" spans="1:11" s="35" customFormat="1" x14ac:dyDescent="0.2">
      <c r="A3851" s="79" t="s">
        <v>121</v>
      </c>
      <c r="B3851" s="74" t="s">
        <v>114</v>
      </c>
      <c r="C3851" s="79" t="s">
        <v>299</v>
      </c>
      <c r="D3851" s="78">
        <v>3303235</v>
      </c>
      <c r="E3851" s="85">
        <v>33</v>
      </c>
      <c r="F3851" s="74" t="s">
        <v>155</v>
      </c>
      <c r="G3851" s="147">
        <v>300000</v>
      </c>
      <c r="H3851" s="147">
        <v>135828.17000000001</v>
      </c>
      <c r="I3851" s="148">
        <v>4547</v>
      </c>
      <c r="J3851" s="149">
        <v>42747</v>
      </c>
      <c r="K3851" s="147">
        <v>108000</v>
      </c>
    </row>
    <row r="3852" spans="1:11" s="35" customFormat="1" x14ac:dyDescent="0.2">
      <c r="A3852" s="79" t="s">
        <v>121</v>
      </c>
      <c r="B3852" s="74" t="s">
        <v>114</v>
      </c>
      <c r="C3852" s="79" t="s">
        <v>299</v>
      </c>
      <c r="D3852" s="78">
        <v>3303237</v>
      </c>
      <c r="E3852" s="85">
        <v>33</v>
      </c>
      <c r="F3852" s="74" t="s">
        <v>379</v>
      </c>
      <c r="G3852" s="147">
        <v>620302.22</v>
      </c>
      <c r="H3852" s="147">
        <v>619756.47400000005</v>
      </c>
      <c r="I3852" s="148">
        <v>4547</v>
      </c>
      <c r="J3852" s="149">
        <v>42747</v>
      </c>
      <c r="K3852" s="147">
        <v>546</v>
      </c>
    </row>
    <row r="3853" spans="1:11" s="35" customFormat="1" x14ac:dyDescent="0.2">
      <c r="A3853" s="79" t="s">
        <v>121</v>
      </c>
      <c r="B3853" s="74" t="s">
        <v>114</v>
      </c>
      <c r="C3853" s="79" t="s">
        <v>299</v>
      </c>
      <c r="D3853" s="78">
        <v>3303244</v>
      </c>
      <c r="E3853" s="85">
        <v>33</v>
      </c>
      <c r="F3853" s="74" t="s">
        <v>156</v>
      </c>
      <c r="G3853" s="147">
        <v>572000</v>
      </c>
      <c r="H3853" s="147">
        <v>194175.34099999999</v>
      </c>
      <c r="I3853" s="148">
        <v>4547</v>
      </c>
      <c r="J3853" s="149">
        <v>42747</v>
      </c>
      <c r="K3853" s="147">
        <v>150000</v>
      </c>
    </row>
    <row r="3854" spans="1:11" s="35" customFormat="1" x14ac:dyDescent="0.2">
      <c r="A3854" s="79" t="s">
        <v>121</v>
      </c>
      <c r="B3854" s="74" t="s">
        <v>114</v>
      </c>
      <c r="C3854" s="79" t="s">
        <v>299</v>
      </c>
      <c r="D3854" s="78">
        <v>3303245</v>
      </c>
      <c r="E3854" s="85">
        <v>33</v>
      </c>
      <c r="F3854" s="74" t="s">
        <v>125</v>
      </c>
      <c r="G3854" s="147">
        <v>2100000</v>
      </c>
      <c r="H3854" s="147">
        <v>1281429.0149999999</v>
      </c>
      <c r="I3854" s="148">
        <v>4547</v>
      </c>
      <c r="J3854" s="149">
        <v>42747</v>
      </c>
      <c r="K3854" s="147">
        <v>600000</v>
      </c>
    </row>
    <row r="3855" spans="1:11" s="35" customFormat="1" x14ac:dyDescent="0.2">
      <c r="A3855" s="79" t="s">
        <v>121</v>
      </c>
      <c r="B3855" s="74" t="s">
        <v>114</v>
      </c>
      <c r="C3855" s="79" t="s">
        <v>299</v>
      </c>
      <c r="D3855" s="78">
        <v>3303246</v>
      </c>
      <c r="E3855" s="85">
        <v>33</v>
      </c>
      <c r="F3855" s="74" t="s">
        <v>134</v>
      </c>
      <c r="G3855" s="147">
        <v>1000000</v>
      </c>
      <c r="H3855" s="147">
        <v>279056.35600000003</v>
      </c>
      <c r="I3855" s="148">
        <v>4547</v>
      </c>
      <c r="J3855" s="149">
        <v>42747</v>
      </c>
      <c r="K3855" s="147">
        <v>300000</v>
      </c>
    </row>
    <row r="3856" spans="1:11" s="35" customFormat="1" x14ac:dyDescent="0.2">
      <c r="A3856" s="79" t="s">
        <v>121</v>
      </c>
      <c r="B3856" s="74" t="s">
        <v>114</v>
      </c>
      <c r="C3856" s="79" t="s">
        <v>299</v>
      </c>
      <c r="D3856" s="78">
        <v>3303248</v>
      </c>
      <c r="E3856" s="85">
        <v>33</v>
      </c>
      <c r="F3856" s="74" t="s">
        <v>380</v>
      </c>
      <c r="G3856" s="147">
        <v>600000</v>
      </c>
      <c r="H3856" s="147">
        <v>66683</v>
      </c>
      <c r="I3856" s="148">
        <v>4547</v>
      </c>
      <c r="J3856" s="149">
        <v>42747</v>
      </c>
      <c r="K3856" s="147">
        <v>10000</v>
      </c>
    </row>
    <row r="3857" spans="1:11" s="35" customFormat="1" x14ac:dyDescent="0.2">
      <c r="A3857" s="79" t="s">
        <v>121</v>
      </c>
      <c r="B3857" s="74" t="s">
        <v>119</v>
      </c>
      <c r="C3857" s="79" t="s">
        <v>299</v>
      </c>
      <c r="D3857" s="78">
        <v>3303249</v>
      </c>
      <c r="E3857" s="85">
        <v>33</v>
      </c>
      <c r="F3857" s="74" t="s">
        <v>147</v>
      </c>
      <c r="G3857" s="147">
        <v>443730</v>
      </c>
      <c r="H3857" s="147">
        <v>89138.847999999998</v>
      </c>
      <c r="I3857" s="148">
        <v>4547</v>
      </c>
      <c r="J3857" s="149">
        <v>42747</v>
      </c>
      <c r="K3857" s="147">
        <v>100000</v>
      </c>
    </row>
    <row r="3858" spans="1:11" s="35" customFormat="1" x14ac:dyDescent="0.2">
      <c r="A3858" s="79" t="s">
        <v>121</v>
      </c>
      <c r="B3858" s="74" t="s">
        <v>119</v>
      </c>
      <c r="C3858" s="79" t="s">
        <v>299</v>
      </c>
      <c r="D3858" s="78">
        <v>3303250</v>
      </c>
      <c r="E3858" s="85">
        <v>33</v>
      </c>
      <c r="F3858" s="74" t="s">
        <v>137</v>
      </c>
      <c r="G3858" s="147">
        <v>407020</v>
      </c>
      <c r="H3858" s="147">
        <v>216455</v>
      </c>
      <c r="I3858" s="148">
        <v>4547</v>
      </c>
      <c r="J3858" s="149">
        <v>42747</v>
      </c>
      <c r="K3858" s="147">
        <v>160000</v>
      </c>
    </row>
    <row r="3859" spans="1:11" s="35" customFormat="1" ht="25.5" x14ac:dyDescent="0.2">
      <c r="A3859" s="79" t="s">
        <v>121</v>
      </c>
      <c r="B3859" s="74" t="s">
        <v>119</v>
      </c>
      <c r="C3859" s="79" t="s">
        <v>299</v>
      </c>
      <c r="D3859" s="78">
        <v>3303251</v>
      </c>
      <c r="E3859" s="85">
        <v>33</v>
      </c>
      <c r="F3859" s="74" t="s">
        <v>129</v>
      </c>
      <c r="G3859" s="147">
        <v>800000</v>
      </c>
      <c r="H3859" s="147">
        <v>589127.39899999998</v>
      </c>
      <c r="I3859" s="148">
        <v>4547</v>
      </c>
      <c r="J3859" s="149">
        <v>42747</v>
      </c>
      <c r="K3859" s="147">
        <v>268000</v>
      </c>
    </row>
    <row r="3860" spans="1:11" s="35" customFormat="1" x14ac:dyDescent="0.2">
      <c r="A3860" s="79" t="s">
        <v>121</v>
      </c>
      <c r="B3860" s="74" t="s">
        <v>119</v>
      </c>
      <c r="C3860" s="79" t="s">
        <v>299</v>
      </c>
      <c r="D3860" s="78">
        <v>3303252</v>
      </c>
      <c r="E3860" s="85">
        <v>33</v>
      </c>
      <c r="F3860" s="74" t="s">
        <v>135</v>
      </c>
      <c r="G3860" s="147">
        <v>600000</v>
      </c>
      <c r="H3860" s="147">
        <v>409595.88400000002</v>
      </c>
      <c r="I3860" s="148">
        <v>4547</v>
      </c>
      <c r="J3860" s="149">
        <v>42747</v>
      </c>
      <c r="K3860" s="147">
        <v>150000</v>
      </c>
    </row>
    <row r="3861" spans="1:11" s="35" customFormat="1" ht="25.5" x14ac:dyDescent="0.2">
      <c r="A3861" s="79" t="s">
        <v>121</v>
      </c>
      <c r="B3861" s="74" t="s">
        <v>119</v>
      </c>
      <c r="C3861" s="79" t="s">
        <v>299</v>
      </c>
      <c r="D3861" s="78">
        <v>3303253</v>
      </c>
      <c r="E3861" s="85">
        <v>33</v>
      </c>
      <c r="F3861" s="74" t="s">
        <v>122</v>
      </c>
      <c r="G3861" s="147">
        <v>2565000</v>
      </c>
      <c r="H3861" s="147">
        <v>1960042.82</v>
      </c>
      <c r="I3861" s="148">
        <v>4547</v>
      </c>
      <c r="J3861" s="149">
        <v>42747</v>
      </c>
      <c r="K3861" s="147">
        <v>1223550</v>
      </c>
    </row>
    <row r="3862" spans="1:11" s="35" customFormat="1" x14ac:dyDescent="0.2">
      <c r="A3862" s="79" t="s">
        <v>121</v>
      </c>
      <c r="B3862" s="74" t="s">
        <v>119</v>
      </c>
      <c r="C3862" s="79" t="s">
        <v>299</v>
      </c>
      <c r="D3862" s="78">
        <v>3303254</v>
      </c>
      <c r="E3862" s="85">
        <v>33</v>
      </c>
      <c r="F3862" s="74" t="s">
        <v>149</v>
      </c>
      <c r="G3862" s="147">
        <v>644760</v>
      </c>
      <c r="H3862" s="147">
        <v>30637.905999999999</v>
      </c>
      <c r="I3862" s="148">
        <v>4547</v>
      </c>
      <c r="J3862" s="149">
        <v>42747</v>
      </c>
      <c r="K3862" s="147">
        <v>100000</v>
      </c>
    </row>
    <row r="3863" spans="1:11" s="35" customFormat="1" ht="25.5" x14ac:dyDescent="0.2">
      <c r="A3863" s="79" t="s">
        <v>121</v>
      </c>
      <c r="B3863" s="74" t="s">
        <v>119</v>
      </c>
      <c r="C3863" s="79" t="s">
        <v>299</v>
      </c>
      <c r="D3863" s="78">
        <v>3303255</v>
      </c>
      <c r="E3863" s="85">
        <v>33</v>
      </c>
      <c r="F3863" s="74" t="s">
        <v>132</v>
      </c>
      <c r="G3863" s="147">
        <v>595600</v>
      </c>
      <c r="H3863" s="147">
        <v>230391.20800000001</v>
      </c>
      <c r="I3863" s="148">
        <v>4547</v>
      </c>
      <c r="J3863" s="149">
        <v>42747</v>
      </c>
      <c r="K3863" s="147">
        <v>201409</v>
      </c>
    </row>
    <row r="3864" spans="1:11" s="35" customFormat="1" x14ac:dyDescent="0.2">
      <c r="A3864" s="79" t="s">
        <v>121</v>
      </c>
      <c r="B3864" s="74" t="s">
        <v>119</v>
      </c>
      <c r="C3864" s="79" t="s">
        <v>299</v>
      </c>
      <c r="D3864" s="78">
        <v>3303256</v>
      </c>
      <c r="E3864" s="85">
        <v>33</v>
      </c>
      <c r="F3864" s="74" t="s">
        <v>222</v>
      </c>
      <c r="G3864" s="147">
        <v>450000</v>
      </c>
      <c r="H3864" s="147">
        <v>307535.69</v>
      </c>
      <c r="I3864" s="148">
        <v>4547</v>
      </c>
      <c r="J3864" s="149">
        <v>42747</v>
      </c>
      <c r="K3864" s="147">
        <v>100000</v>
      </c>
    </row>
    <row r="3865" spans="1:11" s="35" customFormat="1" x14ac:dyDescent="0.2">
      <c r="A3865" s="79" t="s">
        <v>121</v>
      </c>
      <c r="B3865" s="74" t="s">
        <v>119</v>
      </c>
      <c r="C3865" s="79" t="s">
        <v>299</v>
      </c>
      <c r="D3865" s="78">
        <v>3303257</v>
      </c>
      <c r="E3865" s="85">
        <v>33</v>
      </c>
      <c r="F3865" s="74" t="s">
        <v>381</v>
      </c>
      <c r="G3865" s="147">
        <v>540000</v>
      </c>
      <c r="H3865" s="147">
        <v>135000</v>
      </c>
      <c r="I3865" s="148">
        <v>4547</v>
      </c>
      <c r="J3865" s="149">
        <v>42747</v>
      </c>
      <c r="K3865" s="147">
        <v>100000</v>
      </c>
    </row>
    <row r="3866" spans="1:11" s="35" customFormat="1" x14ac:dyDescent="0.2">
      <c r="A3866" s="79" t="s">
        <v>121</v>
      </c>
      <c r="B3866" s="74" t="s">
        <v>119</v>
      </c>
      <c r="C3866" s="79" t="s">
        <v>299</v>
      </c>
      <c r="D3866" s="78">
        <v>3303258</v>
      </c>
      <c r="E3866" s="85">
        <v>33</v>
      </c>
      <c r="F3866" s="74" t="s">
        <v>157</v>
      </c>
      <c r="G3866" s="147">
        <v>242000</v>
      </c>
      <c r="H3866" s="147">
        <v>60500</v>
      </c>
      <c r="I3866" s="148">
        <v>4547</v>
      </c>
      <c r="J3866" s="149">
        <v>42747</v>
      </c>
      <c r="K3866" s="147">
        <v>100000</v>
      </c>
    </row>
    <row r="3867" spans="1:11" s="35" customFormat="1" x14ac:dyDescent="0.2">
      <c r="A3867" s="79" t="s">
        <v>121</v>
      </c>
      <c r="B3867" s="74" t="s">
        <v>119</v>
      </c>
      <c r="C3867" s="79" t="s">
        <v>299</v>
      </c>
      <c r="D3867" s="78">
        <v>3303259</v>
      </c>
      <c r="E3867" s="85">
        <v>33</v>
      </c>
      <c r="F3867" s="74" t="s">
        <v>127</v>
      </c>
      <c r="G3867" s="147">
        <v>582063</v>
      </c>
      <c r="H3867" s="147">
        <v>316252.00099999999</v>
      </c>
      <c r="I3867" s="148">
        <v>4547</v>
      </c>
      <c r="J3867" s="149">
        <v>42747</v>
      </c>
      <c r="K3867" s="147">
        <v>250000</v>
      </c>
    </row>
    <row r="3868" spans="1:11" s="35" customFormat="1" x14ac:dyDescent="0.2">
      <c r="A3868" s="79" t="s">
        <v>121</v>
      </c>
      <c r="B3868" s="74" t="s">
        <v>119</v>
      </c>
      <c r="C3868" s="79" t="s">
        <v>299</v>
      </c>
      <c r="D3868" s="78">
        <v>3303260</v>
      </c>
      <c r="E3868" s="85">
        <v>33</v>
      </c>
      <c r="F3868" s="74" t="s">
        <v>142</v>
      </c>
      <c r="G3868" s="147">
        <v>700005</v>
      </c>
      <c r="H3868" s="147">
        <v>154469.04800000001</v>
      </c>
      <c r="I3868" s="148">
        <v>4547</v>
      </c>
      <c r="J3868" s="149">
        <v>42747</v>
      </c>
      <c r="K3868" s="147">
        <v>150000</v>
      </c>
    </row>
    <row r="3869" spans="1:11" s="35" customFormat="1" x14ac:dyDescent="0.2">
      <c r="A3869" s="79" t="s">
        <v>121</v>
      </c>
      <c r="B3869" s="74" t="s">
        <v>119</v>
      </c>
      <c r="C3869" s="79" t="s">
        <v>299</v>
      </c>
      <c r="D3869" s="78">
        <v>3303261</v>
      </c>
      <c r="E3869" s="85">
        <v>33</v>
      </c>
      <c r="F3869" s="74" t="s">
        <v>153</v>
      </c>
      <c r="G3869" s="147">
        <v>427496</v>
      </c>
      <c r="H3869" s="147">
        <v>295121.74200000003</v>
      </c>
      <c r="I3869" s="148">
        <v>4547</v>
      </c>
      <c r="J3869" s="149">
        <v>42747</v>
      </c>
      <c r="K3869" s="147">
        <v>110000</v>
      </c>
    </row>
    <row r="3870" spans="1:11" s="35" customFormat="1" x14ac:dyDescent="0.2">
      <c r="A3870" s="79" t="s">
        <v>121</v>
      </c>
      <c r="B3870" s="74" t="s">
        <v>119</v>
      </c>
      <c r="C3870" s="79" t="s">
        <v>299</v>
      </c>
      <c r="D3870" s="78">
        <v>3303262</v>
      </c>
      <c r="E3870" s="85">
        <v>33</v>
      </c>
      <c r="F3870" s="74" t="s">
        <v>158</v>
      </c>
      <c r="G3870" s="147">
        <v>321651</v>
      </c>
      <c r="H3870" s="147">
        <v>122974.262</v>
      </c>
      <c r="I3870" s="148">
        <v>4547</v>
      </c>
      <c r="J3870" s="149">
        <v>42747</v>
      </c>
      <c r="K3870" s="147">
        <v>120000</v>
      </c>
    </row>
    <row r="3871" spans="1:11" s="35" customFormat="1" x14ac:dyDescent="0.2">
      <c r="A3871" s="79" t="s">
        <v>121</v>
      </c>
      <c r="B3871" s="74" t="s">
        <v>119</v>
      </c>
      <c r="C3871" s="79" t="s">
        <v>299</v>
      </c>
      <c r="D3871" s="78">
        <v>3303263</v>
      </c>
      <c r="E3871" s="85">
        <v>33</v>
      </c>
      <c r="F3871" s="74" t="s">
        <v>145</v>
      </c>
      <c r="G3871" s="147">
        <v>526200</v>
      </c>
      <c r="H3871" s="147">
        <v>91879.528000000006</v>
      </c>
      <c r="I3871" s="148">
        <v>4547</v>
      </c>
      <c r="J3871" s="149">
        <v>42747</v>
      </c>
      <c r="K3871" s="147">
        <v>100000</v>
      </c>
    </row>
    <row r="3872" spans="1:11" s="35" customFormat="1" x14ac:dyDescent="0.2">
      <c r="A3872" s="79" t="s">
        <v>121</v>
      </c>
      <c r="B3872" s="74" t="s">
        <v>119</v>
      </c>
      <c r="C3872" s="79" t="s">
        <v>299</v>
      </c>
      <c r="D3872" s="78">
        <v>3303264</v>
      </c>
      <c r="E3872" s="85">
        <v>33</v>
      </c>
      <c r="F3872" s="74" t="s">
        <v>136</v>
      </c>
      <c r="G3872" s="147">
        <v>899520</v>
      </c>
      <c r="H3872" s="147">
        <v>300918.20400000003</v>
      </c>
      <c r="I3872" s="148">
        <v>4547</v>
      </c>
      <c r="J3872" s="149">
        <v>42747</v>
      </c>
      <c r="K3872" s="147">
        <v>220000</v>
      </c>
    </row>
    <row r="3873" spans="1:11" s="35" customFormat="1" x14ac:dyDescent="0.2">
      <c r="A3873" s="79" t="s">
        <v>121</v>
      </c>
      <c r="B3873" s="74" t="s">
        <v>119</v>
      </c>
      <c r="C3873" s="79" t="s">
        <v>299</v>
      </c>
      <c r="D3873" s="78">
        <v>3303265</v>
      </c>
      <c r="E3873" s="85">
        <v>33</v>
      </c>
      <c r="F3873" s="74" t="s">
        <v>141</v>
      </c>
      <c r="G3873" s="147">
        <v>439382</v>
      </c>
      <c r="H3873" s="147">
        <v>162870.77100000001</v>
      </c>
      <c r="I3873" s="148">
        <v>4547</v>
      </c>
      <c r="J3873" s="149">
        <v>42747</v>
      </c>
      <c r="K3873" s="147">
        <v>103000</v>
      </c>
    </row>
    <row r="3874" spans="1:11" s="35" customFormat="1" x14ac:dyDescent="0.2">
      <c r="A3874" s="79" t="s">
        <v>121</v>
      </c>
      <c r="B3874" s="74" t="s">
        <v>119</v>
      </c>
      <c r="C3874" s="79" t="s">
        <v>299</v>
      </c>
      <c r="D3874" s="78">
        <v>3303266</v>
      </c>
      <c r="E3874" s="85">
        <v>33</v>
      </c>
      <c r="F3874" s="74" t="s">
        <v>150</v>
      </c>
      <c r="G3874" s="147">
        <v>540000</v>
      </c>
      <c r="H3874" s="147">
        <v>133456.967</v>
      </c>
      <c r="I3874" s="148">
        <v>4547</v>
      </c>
      <c r="J3874" s="149">
        <v>42747</v>
      </c>
      <c r="K3874" s="147">
        <v>243000</v>
      </c>
    </row>
    <row r="3875" spans="1:11" s="35" customFormat="1" x14ac:dyDescent="0.2">
      <c r="A3875" s="79" t="s">
        <v>121</v>
      </c>
      <c r="B3875" s="74" t="s">
        <v>119</v>
      </c>
      <c r="C3875" s="79" t="s">
        <v>299</v>
      </c>
      <c r="D3875" s="78">
        <v>3303267</v>
      </c>
      <c r="E3875" s="85">
        <v>33</v>
      </c>
      <c r="F3875" s="74" t="s">
        <v>382</v>
      </c>
      <c r="G3875" s="147">
        <v>576199</v>
      </c>
      <c r="H3875" s="147">
        <v>96182.754000000001</v>
      </c>
      <c r="I3875" s="148">
        <v>4547</v>
      </c>
      <c r="J3875" s="149">
        <v>42747</v>
      </c>
      <c r="K3875" s="147">
        <v>90000</v>
      </c>
    </row>
    <row r="3876" spans="1:11" s="35" customFormat="1" x14ac:dyDescent="0.2">
      <c r="A3876" s="79" t="s">
        <v>121</v>
      </c>
      <c r="B3876" s="74" t="s">
        <v>119</v>
      </c>
      <c r="C3876" s="79" t="s">
        <v>299</v>
      </c>
      <c r="D3876" s="78">
        <v>3303268</v>
      </c>
      <c r="E3876" s="85">
        <v>33</v>
      </c>
      <c r="F3876" s="74" t="s">
        <v>146</v>
      </c>
      <c r="G3876" s="147">
        <v>383761</v>
      </c>
      <c r="H3876" s="147">
        <v>123831.981</v>
      </c>
      <c r="I3876" s="148">
        <v>4547</v>
      </c>
      <c r="J3876" s="149">
        <v>42747</v>
      </c>
      <c r="K3876" s="147">
        <v>100000</v>
      </c>
    </row>
    <row r="3877" spans="1:11" s="35" customFormat="1" ht="25.5" x14ac:dyDescent="0.2">
      <c r="A3877" s="79" t="s">
        <v>121</v>
      </c>
      <c r="B3877" s="74" t="s">
        <v>119</v>
      </c>
      <c r="C3877" s="79" t="s">
        <v>299</v>
      </c>
      <c r="D3877" s="78">
        <v>3303269</v>
      </c>
      <c r="E3877" s="85">
        <v>33</v>
      </c>
      <c r="F3877" s="74" t="s">
        <v>383</v>
      </c>
      <c r="G3877" s="147">
        <v>360000</v>
      </c>
      <c r="H3877" s="147">
        <v>140739.144</v>
      </c>
      <c r="I3877" s="148">
        <v>4547</v>
      </c>
      <c r="J3877" s="149">
        <v>42747</v>
      </c>
      <c r="K3877" s="147">
        <v>120000</v>
      </c>
    </row>
    <row r="3878" spans="1:11" s="35" customFormat="1" ht="25.5" x14ac:dyDescent="0.2">
      <c r="A3878" s="79" t="s">
        <v>121</v>
      </c>
      <c r="B3878" s="74" t="s">
        <v>119</v>
      </c>
      <c r="C3878" s="79" t="s">
        <v>299</v>
      </c>
      <c r="D3878" s="78">
        <v>3303270</v>
      </c>
      <c r="E3878" s="85">
        <v>33</v>
      </c>
      <c r="F3878" s="74" t="s">
        <v>198</v>
      </c>
      <c r="G3878" s="147">
        <v>1470000</v>
      </c>
      <c r="H3878" s="147">
        <v>665950.07499999995</v>
      </c>
      <c r="I3878" s="148">
        <v>4547</v>
      </c>
      <c r="J3878" s="149">
        <v>42747</v>
      </c>
      <c r="K3878" s="147">
        <v>430000</v>
      </c>
    </row>
    <row r="3879" spans="1:11" s="35" customFormat="1" x14ac:dyDescent="0.2">
      <c r="A3879" s="79" t="s">
        <v>121</v>
      </c>
      <c r="B3879" s="74" t="s">
        <v>119</v>
      </c>
      <c r="C3879" s="79" t="s">
        <v>299</v>
      </c>
      <c r="D3879" s="78">
        <v>3303271</v>
      </c>
      <c r="E3879" s="85">
        <v>33</v>
      </c>
      <c r="F3879" s="74" t="s">
        <v>217</v>
      </c>
      <c r="G3879" s="147">
        <v>1470000</v>
      </c>
      <c r="H3879" s="147">
        <v>481773.728</v>
      </c>
      <c r="I3879" s="148">
        <v>4547</v>
      </c>
      <c r="J3879" s="149">
        <v>42747</v>
      </c>
      <c r="K3879" s="147">
        <v>420000</v>
      </c>
    </row>
    <row r="3880" spans="1:11" s="35" customFormat="1" x14ac:dyDescent="0.2">
      <c r="A3880" s="79" t="s">
        <v>121</v>
      </c>
      <c r="B3880" s="74" t="s">
        <v>119</v>
      </c>
      <c r="C3880" s="79" t="s">
        <v>299</v>
      </c>
      <c r="D3880" s="78">
        <v>3303273</v>
      </c>
      <c r="E3880" s="85">
        <v>33</v>
      </c>
      <c r="F3880" s="74" t="s">
        <v>131</v>
      </c>
      <c r="G3880" s="147">
        <v>600000</v>
      </c>
      <c r="H3880" s="147">
        <v>90914.906000000003</v>
      </c>
      <c r="I3880" s="148">
        <v>4547</v>
      </c>
      <c r="J3880" s="149">
        <v>42747</v>
      </c>
      <c r="K3880" s="147">
        <v>200000</v>
      </c>
    </row>
    <row r="3881" spans="1:11" s="35" customFormat="1" x14ac:dyDescent="0.2">
      <c r="A3881" s="79" t="s">
        <v>121</v>
      </c>
      <c r="B3881" s="74" t="s">
        <v>119</v>
      </c>
      <c r="C3881" s="79" t="s">
        <v>299</v>
      </c>
      <c r="D3881" s="78">
        <v>3303275</v>
      </c>
      <c r="E3881" s="85">
        <v>33</v>
      </c>
      <c r="F3881" s="74" t="s">
        <v>168</v>
      </c>
      <c r="G3881" s="147">
        <v>148950</v>
      </c>
      <c r="H3881" s="147">
        <v>130950.5</v>
      </c>
      <c r="I3881" s="148">
        <v>4547</v>
      </c>
      <c r="J3881" s="149">
        <v>42747</v>
      </c>
      <c r="K3881" s="147">
        <v>18000</v>
      </c>
    </row>
    <row r="3882" spans="1:11" s="35" customFormat="1" x14ac:dyDescent="0.2">
      <c r="A3882" s="79" t="s">
        <v>121</v>
      </c>
      <c r="B3882" s="74" t="s">
        <v>119</v>
      </c>
      <c r="C3882" s="79" t="s">
        <v>299</v>
      </c>
      <c r="D3882" s="78">
        <v>3303276</v>
      </c>
      <c r="E3882" s="85">
        <v>33</v>
      </c>
      <c r="F3882" s="74" t="s">
        <v>169</v>
      </c>
      <c r="G3882" s="147">
        <v>144717.57999999999</v>
      </c>
      <c r="H3882" s="147">
        <v>133979.35</v>
      </c>
      <c r="I3882" s="148">
        <v>4547</v>
      </c>
      <c r="J3882" s="149">
        <v>42747</v>
      </c>
      <c r="K3882" s="147">
        <v>10739</v>
      </c>
    </row>
    <row r="3883" spans="1:11" s="35" customFormat="1" ht="25.5" x14ac:dyDescent="0.2">
      <c r="A3883" s="79" t="s">
        <v>121</v>
      </c>
      <c r="B3883" s="74" t="s">
        <v>119</v>
      </c>
      <c r="C3883" s="79" t="s">
        <v>299</v>
      </c>
      <c r="D3883" s="78">
        <v>3303278</v>
      </c>
      <c r="E3883" s="85">
        <v>33</v>
      </c>
      <c r="F3883" s="74" t="s">
        <v>167</v>
      </c>
      <c r="G3883" s="147">
        <v>128985.31</v>
      </c>
      <c r="H3883" s="147">
        <v>86590.672000000006</v>
      </c>
      <c r="I3883" s="148">
        <v>4547</v>
      </c>
      <c r="J3883" s="149">
        <v>42747</v>
      </c>
      <c r="K3883" s="147">
        <v>40000</v>
      </c>
    </row>
    <row r="3884" spans="1:11" s="35" customFormat="1" x14ac:dyDescent="0.2">
      <c r="A3884" s="79" t="s">
        <v>121</v>
      </c>
      <c r="B3884" s="74" t="s">
        <v>114</v>
      </c>
      <c r="C3884" s="79" t="s">
        <v>299</v>
      </c>
      <c r="D3884" s="78">
        <v>3303279</v>
      </c>
      <c r="E3884" s="85">
        <v>33</v>
      </c>
      <c r="F3884" s="74" t="s">
        <v>163</v>
      </c>
      <c r="G3884" s="147">
        <v>110863.97</v>
      </c>
      <c r="H3884" s="147">
        <v>84132.150999999998</v>
      </c>
      <c r="I3884" s="148">
        <v>4547</v>
      </c>
      <c r="J3884" s="149">
        <v>42747</v>
      </c>
      <c r="K3884" s="147">
        <v>36116</v>
      </c>
    </row>
    <row r="3885" spans="1:11" s="35" customFormat="1" ht="25.5" x14ac:dyDescent="0.2">
      <c r="A3885" s="79" t="s">
        <v>121</v>
      </c>
      <c r="B3885" s="74" t="s">
        <v>114</v>
      </c>
      <c r="C3885" s="79" t="s">
        <v>299</v>
      </c>
      <c r="D3885" s="78">
        <v>3303280</v>
      </c>
      <c r="E3885" s="85">
        <v>33</v>
      </c>
      <c r="F3885" s="74" t="s">
        <v>384</v>
      </c>
      <c r="G3885" s="147">
        <v>150000</v>
      </c>
      <c r="H3885" s="147">
        <v>130500</v>
      </c>
      <c r="I3885" s="148">
        <v>4547</v>
      </c>
      <c r="J3885" s="149">
        <v>42747</v>
      </c>
      <c r="K3885" s="147">
        <v>19500</v>
      </c>
    </row>
    <row r="3886" spans="1:11" s="35" customFormat="1" ht="25.5" x14ac:dyDescent="0.2">
      <c r="A3886" s="79" t="s">
        <v>121</v>
      </c>
      <c r="B3886" s="74" t="s">
        <v>114</v>
      </c>
      <c r="C3886" s="79" t="s">
        <v>299</v>
      </c>
      <c r="D3886" s="78">
        <v>3303283</v>
      </c>
      <c r="E3886" s="85">
        <v>33</v>
      </c>
      <c r="F3886" s="74" t="s">
        <v>160</v>
      </c>
      <c r="G3886" s="147">
        <v>150000</v>
      </c>
      <c r="H3886" s="147">
        <v>105695.753</v>
      </c>
      <c r="I3886" s="148">
        <v>4547</v>
      </c>
      <c r="J3886" s="149">
        <v>42747</v>
      </c>
      <c r="K3886" s="147">
        <v>66295</v>
      </c>
    </row>
    <row r="3887" spans="1:11" s="35" customFormat="1" x14ac:dyDescent="0.2">
      <c r="A3887" s="79" t="s">
        <v>121</v>
      </c>
      <c r="B3887" s="74" t="s">
        <v>114</v>
      </c>
      <c r="C3887" s="79" t="s">
        <v>299</v>
      </c>
      <c r="D3887" s="78">
        <v>3303289</v>
      </c>
      <c r="E3887" s="85">
        <v>33</v>
      </c>
      <c r="F3887" s="74" t="s">
        <v>151</v>
      </c>
      <c r="G3887" s="147">
        <v>581018</v>
      </c>
      <c r="H3887" s="147">
        <v>75025.544999999998</v>
      </c>
      <c r="I3887" s="148">
        <v>4547</v>
      </c>
      <c r="J3887" s="149">
        <v>42747</v>
      </c>
      <c r="K3887" s="147">
        <v>162500</v>
      </c>
    </row>
    <row r="3888" spans="1:11" s="35" customFormat="1" x14ac:dyDescent="0.2">
      <c r="A3888" s="79" t="s">
        <v>121</v>
      </c>
      <c r="B3888" s="74" t="s">
        <v>114</v>
      </c>
      <c r="C3888" s="79" t="s">
        <v>299</v>
      </c>
      <c r="D3888" s="78">
        <v>3303290</v>
      </c>
      <c r="E3888" s="85">
        <v>33</v>
      </c>
      <c r="F3888" s="74" t="s">
        <v>124</v>
      </c>
      <c r="G3888" s="147">
        <v>1072000</v>
      </c>
      <c r="H3888" s="147">
        <v>414739.99900000001</v>
      </c>
      <c r="I3888" s="148">
        <v>4547</v>
      </c>
      <c r="J3888" s="149">
        <v>42747</v>
      </c>
      <c r="K3888" s="147">
        <v>525000</v>
      </c>
    </row>
    <row r="3889" spans="1:11" s="35" customFormat="1" ht="25.5" x14ac:dyDescent="0.2">
      <c r="A3889" s="79" t="s">
        <v>121</v>
      </c>
      <c r="B3889" s="74" t="s">
        <v>114</v>
      </c>
      <c r="C3889" s="79" t="s">
        <v>299</v>
      </c>
      <c r="D3889" s="78">
        <v>3303291</v>
      </c>
      <c r="E3889" s="85">
        <v>33</v>
      </c>
      <c r="F3889" s="74" t="s">
        <v>385</v>
      </c>
      <c r="G3889" s="147">
        <v>396613</v>
      </c>
      <c r="H3889" s="147">
        <v>0</v>
      </c>
      <c r="I3889" s="148">
        <v>4547</v>
      </c>
      <c r="J3889" s="149">
        <v>42747</v>
      </c>
      <c r="K3889" s="147">
        <v>135000</v>
      </c>
    </row>
    <row r="3890" spans="1:11" s="35" customFormat="1" x14ac:dyDescent="0.2">
      <c r="A3890" s="79" t="s">
        <v>121</v>
      </c>
      <c r="B3890" s="74" t="s">
        <v>114</v>
      </c>
      <c r="C3890" s="79" t="s">
        <v>299</v>
      </c>
      <c r="D3890" s="78">
        <v>3303292</v>
      </c>
      <c r="E3890" s="85">
        <v>33</v>
      </c>
      <c r="F3890" s="74" t="s">
        <v>123</v>
      </c>
      <c r="G3890" s="147">
        <v>4000000</v>
      </c>
      <c r="H3890" s="147">
        <v>501909.31099999999</v>
      </c>
      <c r="I3890" s="148">
        <v>4323</v>
      </c>
      <c r="J3890" s="149">
        <v>42475</v>
      </c>
      <c r="K3890" s="147">
        <v>4000000</v>
      </c>
    </row>
    <row r="3891" spans="1:11" s="35" customFormat="1" x14ac:dyDescent="0.2">
      <c r="A3891" s="79" t="s">
        <v>121</v>
      </c>
      <c r="B3891" s="74" t="s">
        <v>114</v>
      </c>
      <c r="C3891" s="79" t="s">
        <v>299</v>
      </c>
      <c r="D3891" s="78">
        <v>3303293</v>
      </c>
      <c r="E3891" s="85">
        <v>33</v>
      </c>
      <c r="F3891" s="74" t="s">
        <v>162</v>
      </c>
      <c r="G3891" s="147">
        <v>404159</v>
      </c>
      <c r="H3891" s="147">
        <v>0</v>
      </c>
      <c r="I3891" s="148">
        <v>4457</v>
      </c>
      <c r="J3891" s="149">
        <v>42608</v>
      </c>
      <c r="K3891" s="147">
        <v>404159</v>
      </c>
    </row>
    <row r="3892" spans="1:11" s="35" customFormat="1" x14ac:dyDescent="0.2">
      <c r="A3892" s="79" t="s">
        <v>121</v>
      </c>
      <c r="B3892" s="74" t="s">
        <v>114</v>
      </c>
      <c r="C3892" s="79" t="s">
        <v>299</v>
      </c>
      <c r="D3892" s="78">
        <v>3303294</v>
      </c>
      <c r="E3892" s="85">
        <v>33</v>
      </c>
      <c r="F3892" s="74" t="s">
        <v>386</v>
      </c>
      <c r="G3892" s="147">
        <v>807000</v>
      </c>
      <c r="H3892" s="147">
        <v>0</v>
      </c>
      <c r="I3892" s="148">
        <v>4607</v>
      </c>
      <c r="J3892" s="149">
        <v>42815</v>
      </c>
      <c r="K3892" s="147">
        <v>807000</v>
      </c>
    </row>
    <row r="3893" spans="1:11" s="35" customFormat="1" x14ac:dyDescent="0.2">
      <c r="A3893" s="79" t="s">
        <v>121</v>
      </c>
      <c r="B3893" s="74" t="s">
        <v>114</v>
      </c>
      <c r="C3893" s="79" t="s">
        <v>299</v>
      </c>
      <c r="D3893" s="78">
        <v>3303295</v>
      </c>
      <c r="E3893" s="85">
        <v>33</v>
      </c>
      <c r="F3893" s="74" t="s">
        <v>387</v>
      </c>
      <c r="G3893" s="147">
        <v>2973320</v>
      </c>
      <c r="H3893" s="147">
        <v>0</v>
      </c>
      <c r="I3893" s="148">
        <v>4559</v>
      </c>
      <c r="J3893" s="149">
        <v>42753</v>
      </c>
      <c r="K3893" s="147">
        <v>2973320</v>
      </c>
    </row>
    <row r="3894" spans="1:11" s="35" customFormat="1" x14ac:dyDescent="0.2">
      <c r="A3894" s="79" t="s">
        <v>121</v>
      </c>
      <c r="B3894" s="74" t="s">
        <v>114</v>
      </c>
      <c r="C3894" s="79" t="s">
        <v>299</v>
      </c>
      <c r="D3894" s="78">
        <v>3303301</v>
      </c>
      <c r="E3894" s="85">
        <v>33</v>
      </c>
      <c r="F3894" s="74" t="s">
        <v>126</v>
      </c>
      <c r="G3894" s="147">
        <v>840000</v>
      </c>
      <c r="H3894" s="147">
        <v>334434.76699999999</v>
      </c>
      <c r="I3894" s="148">
        <v>4547</v>
      </c>
      <c r="J3894" s="149">
        <v>42747</v>
      </c>
      <c r="K3894" s="147">
        <v>158000</v>
      </c>
    </row>
    <row r="3895" spans="1:11" s="35" customFormat="1" x14ac:dyDescent="0.2">
      <c r="A3895" s="79" t="s">
        <v>121</v>
      </c>
      <c r="B3895" s="74" t="s">
        <v>114</v>
      </c>
      <c r="C3895" s="79" t="s">
        <v>299</v>
      </c>
      <c r="D3895" s="78">
        <v>3303302</v>
      </c>
      <c r="E3895" s="85">
        <v>33</v>
      </c>
      <c r="F3895" s="74" t="s">
        <v>126</v>
      </c>
      <c r="G3895" s="147">
        <v>760000</v>
      </c>
      <c r="H3895" s="147">
        <v>0</v>
      </c>
      <c r="I3895" s="148">
        <v>4547</v>
      </c>
      <c r="J3895" s="149">
        <v>42747</v>
      </c>
      <c r="K3895" s="147">
        <v>142000</v>
      </c>
    </row>
    <row r="3896" spans="1:11" s="35" customFormat="1" x14ac:dyDescent="0.2">
      <c r="A3896" s="79" t="s">
        <v>121</v>
      </c>
      <c r="B3896" s="74" t="s">
        <v>114</v>
      </c>
      <c r="C3896" s="79" t="s">
        <v>299</v>
      </c>
      <c r="D3896" s="78">
        <v>20180468</v>
      </c>
      <c r="E3896" s="85">
        <v>33</v>
      </c>
      <c r="F3896" s="74" t="s">
        <v>139</v>
      </c>
      <c r="G3896" s="147">
        <v>1044853</v>
      </c>
      <c r="H3896" s="147">
        <v>1017349.336</v>
      </c>
      <c r="I3896" s="148">
        <v>4547</v>
      </c>
      <c r="J3896" s="149">
        <v>42747</v>
      </c>
      <c r="K3896" s="147">
        <v>195866</v>
      </c>
    </row>
    <row r="3897" spans="1:11" s="35" customFormat="1" x14ac:dyDescent="0.2">
      <c r="A3897" s="79" t="s">
        <v>121</v>
      </c>
      <c r="B3897" s="74" t="s">
        <v>114</v>
      </c>
      <c r="C3897" s="79" t="s">
        <v>299</v>
      </c>
      <c r="D3897" s="78">
        <v>30391424</v>
      </c>
      <c r="E3897" s="85">
        <v>33</v>
      </c>
      <c r="F3897" s="74" t="s">
        <v>159</v>
      </c>
      <c r="G3897" s="147">
        <v>446115</v>
      </c>
      <c r="H3897" s="147">
        <v>242233.74799999999</v>
      </c>
      <c r="I3897" s="148">
        <v>4547</v>
      </c>
      <c r="J3897" s="149">
        <v>42747</v>
      </c>
      <c r="K3897" s="147">
        <v>137303</v>
      </c>
    </row>
    <row r="3898" spans="1:11" s="35" customFormat="1" ht="25.5" x14ac:dyDescent="0.2">
      <c r="A3898" s="79" t="s">
        <v>121</v>
      </c>
      <c r="B3898" s="74" t="s">
        <v>119</v>
      </c>
      <c r="C3898" s="79" t="s">
        <v>299</v>
      </c>
      <c r="D3898" s="78">
        <v>30395523</v>
      </c>
      <c r="E3898" s="85">
        <v>33</v>
      </c>
      <c r="F3898" s="74" t="s">
        <v>166</v>
      </c>
      <c r="G3898" s="147">
        <v>192640</v>
      </c>
      <c r="H3898" s="147">
        <v>62343.483</v>
      </c>
      <c r="I3898" s="148">
        <v>4547</v>
      </c>
      <c r="J3898" s="149">
        <v>42747</v>
      </c>
      <c r="K3898" s="147">
        <v>50000</v>
      </c>
    </row>
    <row r="3899" spans="1:11" s="35" customFormat="1" x14ac:dyDescent="0.2">
      <c r="A3899" s="79" t="s">
        <v>121</v>
      </c>
      <c r="B3899" s="74" t="s">
        <v>119</v>
      </c>
      <c r="C3899" s="79" t="s">
        <v>299</v>
      </c>
      <c r="D3899" s="78">
        <v>30401173</v>
      </c>
      <c r="E3899" s="85">
        <v>33</v>
      </c>
      <c r="F3899" s="74" t="s">
        <v>144</v>
      </c>
      <c r="G3899" s="147">
        <v>699644</v>
      </c>
      <c r="H3899" s="147">
        <v>290895</v>
      </c>
      <c r="I3899" s="148">
        <v>4547</v>
      </c>
      <c r="J3899" s="149">
        <v>42747</v>
      </c>
      <c r="K3899" s="147">
        <v>213547</v>
      </c>
    </row>
    <row r="3900" spans="1:11" s="35" customFormat="1" x14ac:dyDescent="0.2">
      <c r="A3900" s="79" t="s">
        <v>121</v>
      </c>
      <c r="B3900" s="74" t="s">
        <v>114</v>
      </c>
      <c r="C3900" s="79" t="s">
        <v>299</v>
      </c>
      <c r="D3900" s="78">
        <v>303118723</v>
      </c>
      <c r="E3900" s="85">
        <v>33</v>
      </c>
      <c r="F3900" s="74" t="s">
        <v>140</v>
      </c>
      <c r="G3900" s="147">
        <v>872100</v>
      </c>
      <c r="H3900" s="147">
        <v>114930.054</v>
      </c>
      <c r="I3900" s="148">
        <v>4547</v>
      </c>
      <c r="J3900" s="149">
        <v>42747</v>
      </c>
      <c r="K3900" s="147">
        <v>200000</v>
      </c>
    </row>
    <row r="3901" spans="1:11" s="35" customFormat="1" x14ac:dyDescent="0.2">
      <c r="A3901" s="79" t="s">
        <v>2374</v>
      </c>
      <c r="B3901" s="74" t="s">
        <v>4045</v>
      </c>
      <c r="C3901" s="79" t="s">
        <v>299</v>
      </c>
      <c r="D3901" s="80">
        <v>30459407</v>
      </c>
      <c r="E3901" s="85">
        <v>31</v>
      </c>
      <c r="F3901" s="74" t="s">
        <v>4049</v>
      </c>
      <c r="G3901" s="150">
        <v>1354230</v>
      </c>
      <c r="H3901" s="150">
        <v>1354230</v>
      </c>
      <c r="I3901" s="80">
        <v>176</v>
      </c>
      <c r="J3901" s="97" t="s">
        <v>4110</v>
      </c>
      <c r="K3901" s="146"/>
    </row>
    <row r="3902" spans="1:11" s="35" customFormat="1" x14ac:dyDescent="0.2">
      <c r="A3902" s="79" t="s">
        <v>2374</v>
      </c>
      <c r="B3902" s="74" t="s">
        <v>4045</v>
      </c>
      <c r="C3902" s="79" t="s">
        <v>299</v>
      </c>
      <c r="D3902" s="80">
        <v>30460581</v>
      </c>
      <c r="E3902" s="85">
        <v>31</v>
      </c>
      <c r="F3902" s="74" t="s">
        <v>4050</v>
      </c>
      <c r="G3902" s="150">
        <v>269111</v>
      </c>
      <c r="H3902" s="150">
        <v>269111</v>
      </c>
      <c r="I3902" s="80">
        <v>175</v>
      </c>
      <c r="J3902" s="97" t="s">
        <v>4110</v>
      </c>
      <c r="K3902" s="146"/>
    </row>
    <row r="3903" spans="1:11" s="35" customFormat="1" x14ac:dyDescent="0.2">
      <c r="A3903" s="79" t="s">
        <v>2374</v>
      </c>
      <c r="B3903" s="74" t="s">
        <v>4045</v>
      </c>
      <c r="C3903" s="79" t="s">
        <v>299</v>
      </c>
      <c r="D3903" s="80">
        <v>30484512</v>
      </c>
      <c r="E3903" s="85">
        <v>31</v>
      </c>
      <c r="F3903" s="74" t="s">
        <v>4051</v>
      </c>
      <c r="G3903" s="150">
        <v>1208359</v>
      </c>
      <c r="H3903" s="150">
        <v>1208359</v>
      </c>
      <c r="I3903" s="80">
        <v>174</v>
      </c>
      <c r="J3903" s="97" t="s">
        <v>4110</v>
      </c>
      <c r="K3903" s="146"/>
    </row>
    <row r="3904" spans="1:11" s="35" customFormat="1" x14ac:dyDescent="0.2">
      <c r="A3904" s="79" t="s">
        <v>2374</v>
      </c>
      <c r="B3904" s="74" t="s">
        <v>4042</v>
      </c>
      <c r="C3904" s="79" t="s">
        <v>299</v>
      </c>
      <c r="D3904" s="80">
        <v>30477686</v>
      </c>
      <c r="E3904" s="80">
        <v>29</v>
      </c>
      <c r="F3904" s="74" t="s">
        <v>4052</v>
      </c>
      <c r="G3904" s="150">
        <v>142603</v>
      </c>
      <c r="H3904" s="150">
        <v>142603</v>
      </c>
      <c r="I3904" s="80">
        <v>168</v>
      </c>
      <c r="J3904" s="97" t="s">
        <v>4110</v>
      </c>
      <c r="K3904" s="146"/>
    </row>
    <row r="3905" spans="1:11" s="35" customFormat="1" x14ac:dyDescent="0.2">
      <c r="A3905" s="79" t="s">
        <v>2374</v>
      </c>
      <c r="B3905" s="74" t="s">
        <v>114</v>
      </c>
      <c r="C3905" s="79" t="s">
        <v>299</v>
      </c>
      <c r="D3905" s="80">
        <v>30480537</v>
      </c>
      <c r="E3905" s="80">
        <v>29</v>
      </c>
      <c r="F3905" s="74" t="s">
        <v>4053</v>
      </c>
      <c r="G3905" s="150">
        <v>1594525</v>
      </c>
      <c r="H3905" s="150">
        <v>1594525</v>
      </c>
      <c r="I3905" s="80">
        <v>153</v>
      </c>
      <c r="J3905" s="97" t="s">
        <v>4111</v>
      </c>
      <c r="K3905" s="146"/>
    </row>
    <row r="3906" spans="1:11" s="35" customFormat="1" x14ac:dyDescent="0.2">
      <c r="A3906" s="79" t="s">
        <v>2374</v>
      </c>
      <c r="B3906" s="74" t="s">
        <v>4042</v>
      </c>
      <c r="C3906" s="79" t="s">
        <v>317</v>
      </c>
      <c r="D3906" s="80">
        <v>30471786</v>
      </c>
      <c r="E3906" s="85">
        <v>31</v>
      </c>
      <c r="F3906" s="74" t="s">
        <v>4054</v>
      </c>
      <c r="G3906" s="150">
        <v>34870</v>
      </c>
      <c r="H3906" s="150">
        <v>34870</v>
      </c>
      <c r="I3906" s="80">
        <v>152</v>
      </c>
      <c r="J3906" s="97" t="s">
        <v>4112</v>
      </c>
      <c r="K3906" s="146"/>
    </row>
    <row r="3907" spans="1:11" s="35" customFormat="1" x14ac:dyDescent="0.2">
      <c r="A3907" s="79" t="s">
        <v>2374</v>
      </c>
      <c r="B3907" s="74" t="s">
        <v>4042</v>
      </c>
      <c r="C3907" s="79" t="s">
        <v>299</v>
      </c>
      <c r="D3907" s="80">
        <v>30482024</v>
      </c>
      <c r="E3907" s="85">
        <v>33</v>
      </c>
      <c r="F3907" s="74" t="s">
        <v>4055</v>
      </c>
      <c r="G3907" s="150">
        <v>55486</v>
      </c>
      <c r="H3907" s="150">
        <v>55486</v>
      </c>
      <c r="I3907" s="80">
        <v>151</v>
      </c>
      <c r="J3907" s="97" t="s">
        <v>4111</v>
      </c>
      <c r="K3907" s="146"/>
    </row>
    <row r="3908" spans="1:11" s="35" customFormat="1" x14ac:dyDescent="0.2">
      <c r="A3908" s="79" t="s">
        <v>2374</v>
      </c>
      <c r="B3908" s="74" t="s">
        <v>4042</v>
      </c>
      <c r="C3908" s="79" t="s">
        <v>299</v>
      </c>
      <c r="D3908" s="80">
        <v>30481619</v>
      </c>
      <c r="E3908" s="85">
        <v>33</v>
      </c>
      <c r="F3908" s="74" t="s">
        <v>4056</v>
      </c>
      <c r="G3908" s="150">
        <v>53671</v>
      </c>
      <c r="H3908" s="150">
        <v>53671</v>
      </c>
      <c r="I3908" s="80">
        <v>150</v>
      </c>
      <c r="J3908" s="97" t="s">
        <v>4111</v>
      </c>
      <c r="K3908" s="146"/>
    </row>
    <row r="3909" spans="1:11" s="35" customFormat="1" x14ac:dyDescent="0.2">
      <c r="A3909" s="79" t="s">
        <v>2374</v>
      </c>
      <c r="B3909" s="74" t="s">
        <v>4042</v>
      </c>
      <c r="C3909" s="79" t="s">
        <v>299</v>
      </c>
      <c r="D3909" s="80">
        <v>30482025</v>
      </c>
      <c r="E3909" s="85">
        <v>33</v>
      </c>
      <c r="F3909" s="74" t="s">
        <v>4057</v>
      </c>
      <c r="G3909" s="150">
        <v>53108</v>
      </c>
      <c r="H3909" s="150">
        <v>53108</v>
      </c>
      <c r="I3909" s="80">
        <v>149</v>
      </c>
      <c r="J3909" s="97" t="s">
        <v>4111</v>
      </c>
      <c r="K3909" s="146"/>
    </row>
    <row r="3910" spans="1:11" s="35" customFormat="1" x14ac:dyDescent="0.2">
      <c r="A3910" s="79" t="s">
        <v>2374</v>
      </c>
      <c r="B3910" s="74" t="s">
        <v>4043</v>
      </c>
      <c r="C3910" s="79" t="s">
        <v>317</v>
      </c>
      <c r="D3910" s="80">
        <v>30463378</v>
      </c>
      <c r="E3910" s="85">
        <v>31</v>
      </c>
      <c r="F3910" s="74" t="s">
        <v>4058</v>
      </c>
      <c r="G3910" s="150">
        <v>38041</v>
      </c>
      <c r="H3910" s="150">
        <v>38041</v>
      </c>
      <c r="I3910" s="80">
        <v>148</v>
      </c>
      <c r="J3910" s="97" t="s">
        <v>4111</v>
      </c>
      <c r="K3910" s="146"/>
    </row>
    <row r="3911" spans="1:11" s="35" customFormat="1" x14ac:dyDescent="0.2">
      <c r="A3911" s="79" t="s">
        <v>2374</v>
      </c>
      <c r="B3911" s="74" t="s">
        <v>4043</v>
      </c>
      <c r="C3911" s="79" t="s">
        <v>299</v>
      </c>
      <c r="D3911" s="80">
        <v>30436905</v>
      </c>
      <c r="E3911" s="85">
        <v>31</v>
      </c>
      <c r="F3911" s="74" t="s">
        <v>4059</v>
      </c>
      <c r="G3911" s="150">
        <v>950973</v>
      </c>
      <c r="H3911" s="150">
        <v>950973</v>
      </c>
      <c r="I3911" s="83">
        <v>143</v>
      </c>
      <c r="J3911" s="97" t="s">
        <v>4113</v>
      </c>
      <c r="K3911" s="146"/>
    </row>
    <row r="3912" spans="1:11" s="35" customFormat="1" x14ac:dyDescent="0.2">
      <c r="A3912" s="79" t="s">
        <v>2374</v>
      </c>
      <c r="B3912" s="74" t="s">
        <v>4043</v>
      </c>
      <c r="C3912" s="79" t="s">
        <v>299</v>
      </c>
      <c r="D3912" s="80">
        <v>30457896</v>
      </c>
      <c r="E3912" s="85">
        <v>31</v>
      </c>
      <c r="F3912" s="74" t="s">
        <v>4060</v>
      </c>
      <c r="G3912" s="150">
        <v>157270</v>
      </c>
      <c r="H3912" s="150">
        <v>157270</v>
      </c>
      <c r="I3912" s="83">
        <v>142</v>
      </c>
      <c r="J3912" s="97" t="s">
        <v>4113</v>
      </c>
      <c r="K3912" s="146"/>
    </row>
    <row r="3913" spans="1:11" s="35" customFormat="1" x14ac:dyDescent="0.2">
      <c r="A3913" s="79" t="s">
        <v>2374</v>
      </c>
      <c r="B3913" s="74" t="s">
        <v>4045</v>
      </c>
      <c r="C3913" s="79" t="s">
        <v>299</v>
      </c>
      <c r="D3913" s="80">
        <v>30464641</v>
      </c>
      <c r="E3913" s="85">
        <v>31</v>
      </c>
      <c r="F3913" s="74" t="s">
        <v>4061</v>
      </c>
      <c r="G3913" s="150">
        <v>76178367</v>
      </c>
      <c r="H3913" s="150">
        <v>76178367</v>
      </c>
      <c r="I3913" s="83">
        <v>136</v>
      </c>
      <c r="J3913" s="97" t="s">
        <v>4114</v>
      </c>
      <c r="K3913" s="146"/>
    </row>
    <row r="3914" spans="1:11" s="35" customFormat="1" x14ac:dyDescent="0.2">
      <c r="A3914" s="79" t="s">
        <v>2374</v>
      </c>
      <c r="B3914" s="74" t="s">
        <v>4042</v>
      </c>
      <c r="C3914" s="79" t="s">
        <v>299</v>
      </c>
      <c r="D3914" s="80">
        <v>30159472</v>
      </c>
      <c r="E3914" s="85">
        <v>31</v>
      </c>
      <c r="F3914" s="74" t="s">
        <v>4062</v>
      </c>
      <c r="G3914" s="150">
        <v>802184</v>
      </c>
      <c r="H3914" s="150">
        <v>802184</v>
      </c>
      <c r="I3914" s="83">
        <v>135</v>
      </c>
      <c r="J3914" s="97" t="s">
        <v>4114</v>
      </c>
      <c r="K3914" s="146"/>
    </row>
    <row r="3915" spans="1:11" s="35" customFormat="1" x14ac:dyDescent="0.2">
      <c r="A3915" s="79" t="s">
        <v>2374</v>
      </c>
      <c r="B3915" s="74" t="s">
        <v>4042</v>
      </c>
      <c r="C3915" s="79" t="s">
        <v>299</v>
      </c>
      <c r="D3915" s="80">
        <v>30069184</v>
      </c>
      <c r="E3915" s="85">
        <v>31</v>
      </c>
      <c r="F3915" s="74" t="s">
        <v>4063</v>
      </c>
      <c r="G3915" s="150">
        <v>338681.45299999998</v>
      </c>
      <c r="H3915" s="150">
        <v>338681.45299999998</v>
      </c>
      <c r="I3915" s="83">
        <v>134</v>
      </c>
      <c r="J3915" s="97" t="s">
        <v>4114</v>
      </c>
      <c r="K3915" s="146"/>
    </row>
    <row r="3916" spans="1:11" s="35" customFormat="1" x14ac:dyDescent="0.2">
      <c r="A3916" s="79" t="s">
        <v>2374</v>
      </c>
      <c r="B3916" s="74" t="s">
        <v>4042</v>
      </c>
      <c r="C3916" s="79" t="s">
        <v>299</v>
      </c>
      <c r="D3916" s="80">
        <v>30069184</v>
      </c>
      <c r="E3916" s="85">
        <v>31</v>
      </c>
      <c r="F3916" s="74" t="s">
        <v>4064</v>
      </c>
      <c r="G3916" s="150">
        <v>2856810</v>
      </c>
      <c r="H3916" s="150">
        <v>2856810</v>
      </c>
      <c r="I3916" s="83">
        <v>125</v>
      </c>
      <c r="J3916" s="97" t="s">
        <v>4115</v>
      </c>
      <c r="K3916" s="146"/>
    </row>
    <row r="3917" spans="1:11" s="35" customFormat="1" x14ac:dyDescent="0.2">
      <c r="A3917" s="79" t="s">
        <v>2374</v>
      </c>
      <c r="B3917" s="74" t="s">
        <v>4046</v>
      </c>
      <c r="C3917" s="79" t="s">
        <v>317</v>
      </c>
      <c r="D3917" s="80">
        <v>30459075</v>
      </c>
      <c r="E3917" s="85">
        <v>31</v>
      </c>
      <c r="F3917" s="74" t="s">
        <v>4065</v>
      </c>
      <c r="G3917" s="150">
        <v>60092</v>
      </c>
      <c r="H3917" s="150">
        <v>60092</v>
      </c>
      <c r="I3917" s="83">
        <v>124</v>
      </c>
      <c r="J3917" s="97" t="s">
        <v>4115</v>
      </c>
      <c r="K3917" s="146"/>
    </row>
    <row r="3918" spans="1:11" s="35" customFormat="1" x14ac:dyDescent="0.2">
      <c r="A3918" s="79" t="s">
        <v>2374</v>
      </c>
      <c r="B3918" s="74" t="s">
        <v>4042</v>
      </c>
      <c r="C3918" s="79" t="s">
        <v>317</v>
      </c>
      <c r="D3918" s="80">
        <v>30480796</v>
      </c>
      <c r="E3918" s="85">
        <v>31</v>
      </c>
      <c r="F3918" s="74" t="s">
        <v>4066</v>
      </c>
      <c r="G3918" s="150">
        <v>26220</v>
      </c>
      <c r="H3918" s="150">
        <v>26220</v>
      </c>
      <c r="I3918" s="83">
        <v>123</v>
      </c>
      <c r="J3918" s="97" t="s">
        <v>4115</v>
      </c>
      <c r="K3918" s="146"/>
    </row>
    <row r="3919" spans="1:11" s="35" customFormat="1" x14ac:dyDescent="0.2">
      <c r="A3919" s="79" t="s">
        <v>2374</v>
      </c>
      <c r="B3919" s="74" t="s">
        <v>4042</v>
      </c>
      <c r="C3919" s="79" t="s">
        <v>299</v>
      </c>
      <c r="D3919" s="80">
        <v>30476983</v>
      </c>
      <c r="E3919" s="85">
        <v>31</v>
      </c>
      <c r="F3919" s="74" t="s">
        <v>4067</v>
      </c>
      <c r="G3919" s="150">
        <v>776805</v>
      </c>
      <c r="H3919" s="150">
        <v>776805</v>
      </c>
      <c r="I3919" s="83">
        <v>121</v>
      </c>
      <c r="J3919" s="97" t="s">
        <v>4115</v>
      </c>
      <c r="K3919" s="146"/>
    </row>
    <row r="3920" spans="1:11" s="35" customFormat="1" x14ac:dyDescent="0.2">
      <c r="A3920" s="79" t="s">
        <v>2374</v>
      </c>
      <c r="B3920" s="74" t="s">
        <v>4042</v>
      </c>
      <c r="C3920" s="79" t="s">
        <v>299</v>
      </c>
      <c r="D3920" s="80">
        <v>30481891</v>
      </c>
      <c r="E3920" s="85">
        <v>31</v>
      </c>
      <c r="F3920" s="74" t="s">
        <v>4068</v>
      </c>
      <c r="G3920" s="150">
        <v>2313757</v>
      </c>
      <c r="H3920" s="150">
        <v>2313757</v>
      </c>
      <c r="I3920" s="83">
        <v>116</v>
      </c>
      <c r="J3920" s="97" t="s">
        <v>4116</v>
      </c>
      <c r="K3920" s="146"/>
    </row>
    <row r="3921" spans="1:11" s="35" customFormat="1" x14ac:dyDescent="0.2">
      <c r="A3921" s="79" t="s">
        <v>2374</v>
      </c>
      <c r="B3921" s="74" t="s">
        <v>4042</v>
      </c>
      <c r="C3921" s="79" t="s">
        <v>317</v>
      </c>
      <c r="D3921" s="80">
        <v>30104545</v>
      </c>
      <c r="E3921" s="85">
        <v>31</v>
      </c>
      <c r="F3921" s="74" t="s">
        <v>4069</v>
      </c>
      <c r="G3921" s="150">
        <v>157888</v>
      </c>
      <c r="H3921" s="150">
        <v>157888</v>
      </c>
      <c r="I3921" s="83">
        <v>115</v>
      </c>
      <c r="J3921" s="97" t="s">
        <v>4116</v>
      </c>
      <c r="K3921" s="146"/>
    </row>
    <row r="3922" spans="1:11" s="35" customFormat="1" x14ac:dyDescent="0.2">
      <c r="A3922" s="79" t="s">
        <v>2374</v>
      </c>
      <c r="B3922" s="74" t="s">
        <v>114</v>
      </c>
      <c r="C3922" s="79" t="s">
        <v>299</v>
      </c>
      <c r="D3922" s="80">
        <v>30469539</v>
      </c>
      <c r="E3922" s="85">
        <v>31</v>
      </c>
      <c r="F3922" s="74" t="s">
        <v>4070</v>
      </c>
      <c r="G3922" s="150">
        <v>203962</v>
      </c>
      <c r="H3922" s="150">
        <v>203962</v>
      </c>
      <c r="I3922" s="83">
        <v>114</v>
      </c>
      <c r="J3922" s="97" t="s">
        <v>4117</v>
      </c>
      <c r="K3922" s="146"/>
    </row>
    <row r="3923" spans="1:11" s="35" customFormat="1" x14ac:dyDescent="0.2">
      <c r="A3923" s="79" t="s">
        <v>2374</v>
      </c>
      <c r="B3923" s="74" t="s">
        <v>114</v>
      </c>
      <c r="C3923" s="79" t="s">
        <v>317</v>
      </c>
      <c r="D3923" s="80">
        <v>30386072</v>
      </c>
      <c r="E3923" s="85">
        <v>31</v>
      </c>
      <c r="F3923" s="74" t="s">
        <v>4071</v>
      </c>
      <c r="G3923" s="150">
        <v>2159100</v>
      </c>
      <c r="H3923" s="150">
        <v>2159100</v>
      </c>
      <c r="I3923" s="83">
        <v>90</v>
      </c>
      <c r="J3923" s="97" t="s">
        <v>4117</v>
      </c>
      <c r="K3923" s="146"/>
    </row>
    <row r="3924" spans="1:11" s="35" customFormat="1" x14ac:dyDescent="0.2">
      <c r="A3924" s="79" t="s">
        <v>2374</v>
      </c>
      <c r="B3924" s="74" t="s">
        <v>4042</v>
      </c>
      <c r="C3924" s="79" t="s">
        <v>317</v>
      </c>
      <c r="D3924" s="80">
        <v>30479805</v>
      </c>
      <c r="E3924" s="85">
        <v>31</v>
      </c>
      <c r="F3924" s="74" t="s">
        <v>4072</v>
      </c>
      <c r="G3924" s="150">
        <v>432115</v>
      </c>
      <c r="H3924" s="150">
        <v>432115</v>
      </c>
      <c r="I3924" s="83">
        <v>80</v>
      </c>
      <c r="J3924" s="97" t="s">
        <v>4118</v>
      </c>
      <c r="K3924" s="146"/>
    </row>
    <row r="3925" spans="1:11" s="35" customFormat="1" x14ac:dyDescent="0.2">
      <c r="A3925" s="79" t="s">
        <v>2374</v>
      </c>
      <c r="B3925" s="74" t="s">
        <v>114</v>
      </c>
      <c r="C3925" s="79" t="s">
        <v>299</v>
      </c>
      <c r="D3925" s="80">
        <v>30483578</v>
      </c>
      <c r="E3925" s="85">
        <v>33</v>
      </c>
      <c r="F3925" s="74" t="s">
        <v>4073</v>
      </c>
      <c r="G3925" s="150">
        <v>280000</v>
      </c>
      <c r="H3925" s="150">
        <v>280000</v>
      </c>
      <c r="I3925" s="83">
        <v>92</v>
      </c>
      <c r="J3925" s="97" t="s">
        <v>4119</v>
      </c>
      <c r="K3925" s="146"/>
    </row>
    <row r="3926" spans="1:11" s="35" customFormat="1" x14ac:dyDescent="0.2">
      <c r="A3926" s="79" t="s">
        <v>2374</v>
      </c>
      <c r="B3926" s="74" t="s">
        <v>4042</v>
      </c>
      <c r="C3926" s="79" t="s">
        <v>317</v>
      </c>
      <c r="D3926" s="80">
        <v>30480051</v>
      </c>
      <c r="E3926" s="85">
        <v>31</v>
      </c>
      <c r="F3926" s="74" t="s">
        <v>4074</v>
      </c>
      <c r="G3926" s="150">
        <v>25415</v>
      </c>
      <c r="H3926" s="150">
        <v>25415</v>
      </c>
      <c r="I3926" s="83">
        <v>89</v>
      </c>
      <c r="J3926" s="97" t="s">
        <v>4119</v>
      </c>
      <c r="K3926" s="146"/>
    </row>
    <row r="3927" spans="1:11" s="35" customFormat="1" x14ac:dyDescent="0.2">
      <c r="A3927" s="79" t="s">
        <v>2374</v>
      </c>
      <c r="B3927" s="74" t="s">
        <v>4042</v>
      </c>
      <c r="C3927" s="79" t="s">
        <v>299</v>
      </c>
      <c r="D3927" s="80">
        <v>30481361</v>
      </c>
      <c r="E3927" s="80">
        <v>29</v>
      </c>
      <c r="F3927" s="74" t="s">
        <v>4075</v>
      </c>
      <c r="G3927" s="150">
        <v>254025</v>
      </c>
      <c r="H3927" s="150">
        <v>254025</v>
      </c>
      <c r="I3927" s="83">
        <v>88</v>
      </c>
      <c r="J3927" s="97" t="s">
        <v>4119</v>
      </c>
      <c r="K3927" s="146"/>
    </row>
    <row r="3928" spans="1:11" s="35" customFormat="1" x14ac:dyDescent="0.2">
      <c r="A3928" s="79" t="s">
        <v>2374</v>
      </c>
      <c r="B3928" s="74" t="s">
        <v>4045</v>
      </c>
      <c r="C3928" s="79" t="s">
        <v>299</v>
      </c>
      <c r="D3928" s="80">
        <v>30465590</v>
      </c>
      <c r="E3928" s="80">
        <v>29</v>
      </c>
      <c r="F3928" s="74" t="s">
        <v>4076</v>
      </c>
      <c r="G3928" s="150">
        <v>152990</v>
      </c>
      <c r="H3928" s="150">
        <v>152990</v>
      </c>
      <c r="I3928" s="83">
        <v>81</v>
      </c>
      <c r="J3928" s="97" t="s">
        <v>4120</v>
      </c>
      <c r="K3928" s="146"/>
    </row>
    <row r="3929" spans="1:11" s="35" customFormat="1" x14ac:dyDescent="0.2">
      <c r="A3929" s="79" t="s">
        <v>2374</v>
      </c>
      <c r="B3929" s="74" t="s">
        <v>4043</v>
      </c>
      <c r="C3929" s="79" t="s">
        <v>299</v>
      </c>
      <c r="D3929" s="80">
        <v>30352029</v>
      </c>
      <c r="E3929" s="85">
        <v>31</v>
      </c>
      <c r="F3929" s="74" t="s">
        <v>4077</v>
      </c>
      <c r="G3929" s="150">
        <v>107833.133</v>
      </c>
      <c r="H3929" s="150">
        <v>107833.133</v>
      </c>
      <c r="I3929" s="83">
        <v>79</v>
      </c>
      <c r="J3929" s="97" t="s">
        <v>4120</v>
      </c>
      <c r="K3929" s="146"/>
    </row>
    <row r="3930" spans="1:11" s="35" customFormat="1" x14ac:dyDescent="0.2">
      <c r="A3930" s="79" t="s">
        <v>2374</v>
      </c>
      <c r="B3930" s="74" t="s">
        <v>114</v>
      </c>
      <c r="C3930" s="79" t="s">
        <v>299</v>
      </c>
      <c r="D3930" s="80">
        <v>30477787</v>
      </c>
      <c r="E3930" s="80">
        <v>29</v>
      </c>
      <c r="F3930" s="74" t="s">
        <v>4078</v>
      </c>
      <c r="G3930" s="150">
        <v>67175</v>
      </c>
      <c r="H3930" s="150">
        <v>67175</v>
      </c>
      <c r="I3930" s="83">
        <v>78</v>
      </c>
      <c r="J3930" s="97" t="s">
        <v>4120</v>
      </c>
      <c r="K3930" s="146"/>
    </row>
    <row r="3931" spans="1:11" s="35" customFormat="1" x14ac:dyDescent="0.2">
      <c r="A3931" s="79" t="s">
        <v>2374</v>
      </c>
      <c r="B3931" s="74" t="s">
        <v>4043</v>
      </c>
      <c r="C3931" s="79" t="s">
        <v>299</v>
      </c>
      <c r="D3931" s="80">
        <v>30477184</v>
      </c>
      <c r="E3931" s="85">
        <v>31</v>
      </c>
      <c r="F3931" s="74" t="s">
        <v>4079</v>
      </c>
      <c r="G3931" s="150">
        <v>543852</v>
      </c>
      <c r="H3931" s="150">
        <v>543852</v>
      </c>
      <c r="I3931" s="83">
        <v>77</v>
      </c>
      <c r="J3931" s="97" t="s">
        <v>4120</v>
      </c>
      <c r="K3931" s="146"/>
    </row>
    <row r="3932" spans="1:11" s="35" customFormat="1" x14ac:dyDescent="0.2">
      <c r="A3932" s="79" t="s">
        <v>2374</v>
      </c>
      <c r="B3932" s="74" t="s">
        <v>114</v>
      </c>
      <c r="C3932" s="79" t="s">
        <v>299</v>
      </c>
      <c r="D3932" s="80">
        <v>30481649</v>
      </c>
      <c r="E3932" s="85">
        <v>33</v>
      </c>
      <c r="F3932" s="74" t="s">
        <v>4080</v>
      </c>
      <c r="G3932" s="150">
        <v>314974</v>
      </c>
      <c r="H3932" s="150">
        <v>314974</v>
      </c>
      <c r="I3932" s="83">
        <v>73</v>
      </c>
      <c r="J3932" s="97" t="s">
        <v>4121</v>
      </c>
      <c r="K3932" s="146"/>
    </row>
    <row r="3933" spans="1:11" s="35" customFormat="1" x14ac:dyDescent="0.2">
      <c r="A3933" s="79" t="s">
        <v>2374</v>
      </c>
      <c r="B3933" s="74" t="s">
        <v>4045</v>
      </c>
      <c r="C3933" s="79" t="s">
        <v>299</v>
      </c>
      <c r="D3933" s="80">
        <v>30464093</v>
      </c>
      <c r="E3933" s="85">
        <v>31</v>
      </c>
      <c r="F3933" s="74" t="s">
        <v>4081</v>
      </c>
      <c r="G3933" s="150">
        <v>233590</v>
      </c>
      <c r="H3933" s="150">
        <v>233590</v>
      </c>
      <c r="I3933" s="83">
        <v>71</v>
      </c>
      <c r="J3933" s="97" t="s">
        <v>4121</v>
      </c>
      <c r="K3933" s="146"/>
    </row>
    <row r="3934" spans="1:11" s="35" customFormat="1" x14ac:dyDescent="0.2">
      <c r="A3934" s="79" t="s">
        <v>2374</v>
      </c>
      <c r="B3934" s="74" t="s">
        <v>114</v>
      </c>
      <c r="C3934" s="79" t="s">
        <v>299</v>
      </c>
      <c r="D3934" s="80">
        <v>30463187</v>
      </c>
      <c r="E3934" s="85">
        <v>33</v>
      </c>
      <c r="F3934" s="74" t="s">
        <v>4082</v>
      </c>
      <c r="G3934" s="150">
        <v>1636608</v>
      </c>
      <c r="H3934" s="150">
        <v>1636608</v>
      </c>
      <c r="I3934" s="83">
        <v>63</v>
      </c>
      <c r="J3934" s="97" t="s">
        <v>4122</v>
      </c>
      <c r="K3934" s="146"/>
    </row>
    <row r="3935" spans="1:11" s="35" customFormat="1" x14ac:dyDescent="0.2">
      <c r="A3935" s="79" t="s">
        <v>2374</v>
      </c>
      <c r="B3935" s="74" t="s">
        <v>4043</v>
      </c>
      <c r="C3935" s="79" t="s">
        <v>317</v>
      </c>
      <c r="D3935" s="80">
        <v>30463573</v>
      </c>
      <c r="E3935" s="85">
        <v>31</v>
      </c>
      <c r="F3935" s="74" t="s">
        <v>4083</v>
      </c>
      <c r="G3935" s="150">
        <v>34370</v>
      </c>
      <c r="H3935" s="150">
        <v>34370</v>
      </c>
      <c r="I3935" s="83">
        <v>62</v>
      </c>
      <c r="J3935" s="97" t="s">
        <v>4122</v>
      </c>
      <c r="K3935" s="146"/>
    </row>
    <row r="3936" spans="1:11" s="35" customFormat="1" x14ac:dyDescent="0.2">
      <c r="A3936" s="79" t="s">
        <v>2374</v>
      </c>
      <c r="B3936" s="74" t="s">
        <v>4042</v>
      </c>
      <c r="C3936" s="79" t="s">
        <v>299</v>
      </c>
      <c r="D3936" s="80">
        <v>30433122</v>
      </c>
      <c r="E3936" s="85">
        <v>31</v>
      </c>
      <c r="F3936" s="74" t="s">
        <v>4084</v>
      </c>
      <c r="G3936" s="150">
        <v>167816</v>
      </c>
      <c r="H3936" s="150">
        <v>167816</v>
      </c>
      <c r="I3936" s="83">
        <v>61</v>
      </c>
      <c r="J3936" s="97" t="s">
        <v>4122</v>
      </c>
      <c r="K3936" s="146"/>
    </row>
    <row r="3937" spans="1:11" s="35" customFormat="1" x14ac:dyDescent="0.2">
      <c r="A3937" s="79" t="s">
        <v>2374</v>
      </c>
      <c r="B3937" s="74" t="s">
        <v>4043</v>
      </c>
      <c r="C3937" s="79" t="s">
        <v>299</v>
      </c>
      <c r="D3937" s="80">
        <v>30130781</v>
      </c>
      <c r="E3937" s="85">
        <v>31</v>
      </c>
      <c r="F3937" s="74" t="s">
        <v>4085</v>
      </c>
      <c r="G3937" s="150">
        <v>959105</v>
      </c>
      <c r="H3937" s="150">
        <v>959105</v>
      </c>
      <c r="I3937" s="83">
        <v>54</v>
      </c>
      <c r="J3937" s="97" t="s">
        <v>4123</v>
      </c>
      <c r="K3937" s="146"/>
    </row>
    <row r="3938" spans="1:11" s="35" customFormat="1" x14ac:dyDescent="0.2">
      <c r="A3938" s="79" t="s">
        <v>2374</v>
      </c>
      <c r="B3938" s="74" t="s">
        <v>4042</v>
      </c>
      <c r="C3938" s="79" t="s">
        <v>299</v>
      </c>
      <c r="D3938" s="80">
        <v>30459502</v>
      </c>
      <c r="E3938" s="85">
        <v>31</v>
      </c>
      <c r="F3938" s="74" t="s">
        <v>4086</v>
      </c>
      <c r="G3938" s="150">
        <v>1260531</v>
      </c>
      <c r="H3938" s="150">
        <v>1260531</v>
      </c>
      <c r="I3938" s="83">
        <v>51</v>
      </c>
      <c r="J3938" s="97" t="s">
        <v>4123</v>
      </c>
      <c r="K3938" s="146"/>
    </row>
    <row r="3939" spans="1:11" s="35" customFormat="1" x14ac:dyDescent="0.2">
      <c r="A3939" s="79" t="s">
        <v>2374</v>
      </c>
      <c r="B3939" s="74" t="s">
        <v>4042</v>
      </c>
      <c r="C3939" s="79" t="s">
        <v>299</v>
      </c>
      <c r="D3939" s="80">
        <v>30479806</v>
      </c>
      <c r="E3939" s="85">
        <v>31</v>
      </c>
      <c r="F3939" s="74" t="s">
        <v>4087</v>
      </c>
      <c r="G3939" s="150">
        <v>1075308</v>
      </c>
      <c r="H3939" s="150">
        <v>1075308</v>
      </c>
      <c r="I3939" s="83">
        <v>50</v>
      </c>
      <c r="J3939" s="97" t="s">
        <v>4123</v>
      </c>
      <c r="K3939" s="146"/>
    </row>
    <row r="3940" spans="1:11" s="35" customFormat="1" x14ac:dyDescent="0.2">
      <c r="A3940" s="79" t="s">
        <v>2374</v>
      </c>
      <c r="B3940" s="74" t="s">
        <v>4047</v>
      </c>
      <c r="C3940" s="79" t="s">
        <v>299</v>
      </c>
      <c r="D3940" s="80">
        <v>30481685</v>
      </c>
      <c r="E3940" s="85">
        <v>31</v>
      </c>
      <c r="F3940" s="74" t="s">
        <v>4088</v>
      </c>
      <c r="G3940" s="150">
        <v>1208134</v>
      </c>
      <c r="H3940" s="150">
        <v>1208134</v>
      </c>
      <c r="I3940" s="83">
        <v>39</v>
      </c>
      <c r="J3940" s="97" t="s">
        <v>4124</v>
      </c>
      <c r="K3940" s="146"/>
    </row>
    <row r="3941" spans="1:11" s="35" customFormat="1" x14ac:dyDescent="0.2">
      <c r="A3941" s="79" t="s">
        <v>2374</v>
      </c>
      <c r="B3941" s="74" t="s">
        <v>4089</v>
      </c>
      <c r="C3941" s="79" t="s">
        <v>299</v>
      </c>
      <c r="D3941" s="80">
        <v>30463633</v>
      </c>
      <c r="E3941" s="85">
        <v>31</v>
      </c>
      <c r="F3941" s="74" t="s">
        <v>4090</v>
      </c>
      <c r="G3941" s="150">
        <v>312076</v>
      </c>
      <c r="H3941" s="150">
        <v>312076</v>
      </c>
      <c r="I3941" s="83">
        <v>37</v>
      </c>
      <c r="J3941" s="97" t="s">
        <v>4124</v>
      </c>
      <c r="K3941" s="146"/>
    </row>
    <row r="3942" spans="1:11" s="35" customFormat="1" x14ac:dyDescent="0.2">
      <c r="A3942" s="79" t="s">
        <v>2374</v>
      </c>
      <c r="B3942" s="74" t="s">
        <v>4042</v>
      </c>
      <c r="C3942" s="79" t="s">
        <v>299</v>
      </c>
      <c r="D3942" s="80">
        <v>30130471</v>
      </c>
      <c r="E3942" s="85">
        <v>31</v>
      </c>
      <c r="F3942" s="74" t="s">
        <v>4091</v>
      </c>
      <c r="G3942" s="150">
        <v>756196</v>
      </c>
      <c r="H3942" s="150">
        <v>756196</v>
      </c>
      <c r="I3942" s="83">
        <v>36</v>
      </c>
      <c r="J3942" s="97" t="s">
        <v>4124</v>
      </c>
      <c r="K3942" s="146"/>
    </row>
    <row r="3943" spans="1:11" s="35" customFormat="1" x14ac:dyDescent="0.2">
      <c r="A3943" s="79" t="s">
        <v>2374</v>
      </c>
      <c r="B3943" s="74" t="s">
        <v>4042</v>
      </c>
      <c r="C3943" s="79" t="s">
        <v>317</v>
      </c>
      <c r="D3943" s="80">
        <v>30221472</v>
      </c>
      <c r="E3943" s="85">
        <v>31</v>
      </c>
      <c r="F3943" s="74" t="s">
        <v>4092</v>
      </c>
      <c r="G3943" s="150">
        <v>20514</v>
      </c>
      <c r="H3943" s="150">
        <v>20514</v>
      </c>
      <c r="I3943" s="83">
        <v>34</v>
      </c>
      <c r="J3943" s="97" t="s">
        <v>4124</v>
      </c>
      <c r="K3943" s="146"/>
    </row>
    <row r="3944" spans="1:11" s="35" customFormat="1" x14ac:dyDescent="0.2">
      <c r="A3944" s="79" t="s">
        <v>2374</v>
      </c>
      <c r="B3944" s="74" t="s">
        <v>4093</v>
      </c>
      <c r="C3944" s="79" t="s">
        <v>317</v>
      </c>
      <c r="D3944" s="80">
        <v>30406024</v>
      </c>
      <c r="E3944" s="85">
        <v>31</v>
      </c>
      <c r="F3944" s="74" t="s">
        <v>4094</v>
      </c>
      <c r="G3944" s="150">
        <v>10559</v>
      </c>
      <c r="H3944" s="150">
        <v>10559</v>
      </c>
      <c r="I3944" s="83">
        <v>33</v>
      </c>
      <c r="J3944" s="97" t="s">
        <v>4124</v>
      </c>
      <c r="K3944" s="146"/>
    </row>
    <row r="3945" spans="1:11" s="35" customFormat="1" ht="25.5" x14ac:dyDescent="0.2">
      <c r="A3945" s="79" t="s">
        <v>2374</v>
      </c>
      <c r="B3945" s="74" t="s">
        <v>4044</v>
      </c>
      <c r="C3945" s="79" t="s">
        <v>317</v>
      </c>
      <c r="D3945" s="80">
        <v>30137224</v>
      </c>
      <c r="E3945" s="85">
        <v>31</v>
      </c>
      <c r="F3945" s="74" t="s">
        <v>4095</v>
      </c>
      <c r="G3945" s="150">
        <v>26600</v>
      </c>
      <c r="H3945" s="150">
        <v>26600</v>
      </c>
      <c r="I3945" s="83">
        <v>32</v>
      </c>
      <c r="J3945" s="97" t="s">
        <v>4124</v>
      </c>
      <c r="K3945" s="146"/>
    </row>
    <row r="3946" spans="1:11" s="35" customFormat="1" x14ac:dyDescent="0.2">
      <c r="A3946" s="79" t="s">
        <v>2374</v>
      </c>
      <c r="B3946" s="74" t="s">
        <v>4042</v>
      </c>
      <c r="C3946" s="79" t="s">
        <v>317</v>
      </c>
      <c r="D3946" s="80">
        <v>30429822</v>
      </c>
      <c r="E3946" s="85">
        <v>31</v>
      </c>
      <c r="F3946" s="74" t="s">
        <v>4096</v>
      </c>
      <c r="G3946" s="150">
        <v>262424</v>
      </c>
      <c r="H3946" s="150">
        <v>262424</v>
      </c>
      <c r="I3946" s="83">
        <v>13</v>
      </c>
      <c r="J3946" s="97" t="s">
        <v>4125</v>
      </c>
      <c r="K3946" s="146"/>
    </row>
    <row r="3947" spans="1:11" s="35" customFormat="1" x14ac:dyDescent="0.2">
      <c r="A3947" s="79" t="s">
        <v>2374</v>
      </c>
      <c r="B3947" s="74" t="s">
        <v>4042</v>
      </c>
      <c r="C3947" s="79" t="s">
        <v>299</v>
      </c>
      <c r="D3947" s="80">
        <v>30466788</v>
      </c>
      <c r="E3947" s="85">
        <v>31</v>
      </c>
      <c r="F3947" s="74" t="s">
        <v>4097</v>
      </c>
      <c r="G3947" s="150">
        <v>166543</v>
      </c>
      <c r="H3947" s="150">
        <v>166543</v>
      </c>
      <c r="I3947" s="83">
        <v>12</v>
      </c>
      <c r="J3947" s="97" t="s">
        <v>4125</v>
      </c>
      <c r="K3947" s="146"/>
    </row>
    <row r="3948" spans="1:11" s="35" customFormat="1" x14ac:dyDescent="0.2">
      <c r="A3948" s="79" t="s">
        <v>2374</v>
      </c>
      <c r="B3948" s="74" t="s">
        <v>4042</v>
      </c>
      <c r="C3948" s="79" t="s">
        <v>299</v>
      </c>
      <c r="D3948" s="80">
        <v>30471090</v>
      </c>
      <c r="E3948" s="85">
        <v>31</v>
      </c>
      <c r="F3948" s="74" t="s">
        <v>4098</v>
      </c>
      <c r="G3948" s="150">
        <v>60000</v>
      </c>
      <c r="H3948" s="150">
        <v>60000</v>
      </c>
      <c r="I3948" s="83">
        <v>11</v>
      </c>
      <c r="J3948" s="97" t="s">
        <v>4125</v>
      </c>
      <c r="K3948" s="146"/>
    </row>
    <row r="3949" spans="1:11" s="35" customFormat="1" x14ac:dyDescent="0.2">
      <c r="A3949" s="79" t="s">
        <v>2374</v>
      </c>
      <c r="B3949" s="74" t="s">
        <v>114</v>
      </c>
      <c r="C3949" s="79" t="s">
        <v>299</v>
      </c>
      <c r="D3949" s="80">
        <v>30460835</v>
      </c>
      <c r="E3949" s="85">
        <v>31</v>
      </c>
      <c r="F3949" s="74" t="s">
        <v>4099</v>
      </c>
      <c r="G3949" s="150">
        <v>159732</v>
      </c>
      <c r="H3949" s="150">
        <v>159732</v>
      </c>
      <c r="I3949" s="83">
        <v>10</v>
      </c>
      <c r="J3949" s="97" t="s">
        <v>4125</v>
      </c>
      <c r="K3949" s="146"/>
    </row>
    <row r="3950" spans="1:11" s="35" customFormat="1" x14ac:dyDescent="0.2">
      <c r="A3950" s="79" t="s">
        <v>2374</v>
      </c>
      <c r="B3950" s="74" t="s">
        <v>4042</v>
      </c>
      <c r="C3950" s="79" t="s">
        <v>299</v>
      </c>
      <c r="D3950" s="80">
        <v>30285024</v>
      </c>
      <c r="E3950" s="85">
        <v>31</v>
      </c>
      <c r="F3950" s="74" t="s">
        <v>4100</v>
      </c>
      <c r="G3950" s="150">
        <v>3584</v>
      </c>
      <c r="H3950" s="150">
        <v>3584</v>
      </c>
      <c r="I3950" s="83">
        <v>8</v>
      </c>
      <c r="J3950" s="97" t="s">
        <v>4125</v>
      </c>
      <c r="K3950" s="146"/>
    </row>
    <row r="3951" spans="1:11" s="35" customFormat="1" x14ac:dyDescent="0.2">
      <c r="A3951" s="79" t="s">
        <v>2374</v>
      </c>
      <c r="B3951" s="74" t="s">
        <v>4048</v>
      </c>
      <c r="C3951" s="79" t="s">
        <v>299</v>
      </c>
      <c r="D3951" s="80">
        <v>30382326</v>
      </c>
      <c r="E3951" s="85">
        <v>31</v>
      </c>
      <c r="F3951" s="74" t="s">
        <v>4101</v>
      </c>
      <c r="G3951" s="150">
        <v>14455.2</v>
      </c>
      <c r="H3951" s="150">
        <v>14455.2</v>
      </c>
      <c r="I3951" s="80">
        <v>173</v>
      </c>
      <c r="J3951" s="97" t="s">
        <v>4110</v>
      </c>
      <c r="K3951" s="151"/>
    </row>
    <row r="3952" spans="1:11" s="35" customFormat="1" x14ac:dyDescent="0.2">
      <c r="A3952" s="79" t="s">
        <v>2374</v>
      </c>
      <c r="B3952" s="74" t="s">
        <v>4045</v>
      </c>
      <c r="C3952" s="79" t="s">
        <v>299</v>
      </c>
      <c r="D3952" s="80">
        <v>30485154</v>
      </c>
      <c r="E3952" s="85">
        <v>31</v>
      </c>
      <c r="F3952" s="74" t="s">
        <v>4102</v>
      </c>
      <c r="G3952" s="150">
        <v>446738</v>
      </c>
      <c r="H3952" s="150">
        <v>446738</v>
      </c>
      <c r="I3952" s="80">
        <v>167</v>
      </c>
      <c r="J3952" s="97" t="s">
        <v>4110</v>
      </c>
      <c r="K3952" s="151"/>
    </row>
    <row r="3953" spans="1:11" s="35" customFormat="1" x14ac:dyDescent="0.2">
      <c r="A3953" s="79" t="s">
        <v>2374</v>
      </c>
      <c r="B3953" s="74" t="s">
        <v>4045</v>
      </c>
      <c r="C3953" s="79" t="s">
        <v>299</v>
      </c>
      <c r="D3953" s="80">
        <v>30463832</v>
      </c>
      <c r="E3953" s="85">
        <v>31</v>
      </c>
      <c r="F3953" s="74" t="s">
        <v>4103</v>
      </c>
      <c r="G3953" s="150">
        <v>145972</v>
      </c>
      <c r="H3953" s="150">
        <v>145972</v>
      </c>
      <c r="I3953" s="80">
        <v>166</v>
      </c>
      <c r="J3953" s="97" t="s">
        <v>4110</v>
      </c>
      <c r="K3953" s="151"/>
    </row>
    <row r="3954" spans="1:11" s="35" customFormat="1" x14ac:dyDescent="0.2">
      <c r="A3954" s="79" t="s">
        <v>2374</v>
      </c>
      <c r="B3954" s="74" t="s">
        <v>4045</v>
      </c>
      <c r="C3954" s="79" t="s">
        <v>317</v>
      </c>
      <c r="D3954" s="80">
        <v>30318822</v>
      </c>
      <c r="E3954" s="85">
        <v>31</v>
      </c>
      <c r="F3954" s="74" t="s">
        <v>4104</v>
      </c>
      <c r="G3954" s="150">
        <v>35822</v>
      </c>
      <c r="H3954" s="150">
        <v>35822</v>
      </c>
      <c r="I3954" s="80">
        <v>165</v>
      </c>
      <c r="J3954" s="97" t="s">
        <v>4110</v>
      </c>
      <c r="K3954" s="151"/>
    </row>
    <row r="3955" spans="1:11" s="35" customFormat="1" x14ac:dyDescent="0.2">
      <c r="A3955" s="79" t="s">
        <v>2374</v>
      </c>
      <c r="B3955" s="74" t="s">
        <v>4045</v>
      </c>
      <c r="C3955" s="79" t="s">
        <v>356</v>
      </c>
      <c r="D3955" s="80">
        <v>30458640</v>
      </c>
      <c r="E3955" s="85">
        <v>31</v>
      </c>
      <c r="F3955" s="74" t="s">
        <v>4105</v>
      </c>
      <c r="G3955" s="150">
        <v>287221</v>
      </c>
      <c r="H3955" s="150">
        <v>287221</v>
      </c>
      <c r="I3955" s="83">
        <v>122</v>
      </c>
      <c r="J3955" s="97" t="s">
        <v>4115</v>
      </c>
      <c r="K3955" s="151"/>
    </row>
    <row r="3956" spans="1:11" s="35" customFormat="1" x14ac:dyDescent="0.2">
      <c r="A3956" s="79" t="s">
        <v>2374</v>
      </c>
      <c r="B3956" s="74" t="s">
        <v>114</v>
      </c>
      <c r="C3956" s="79" t="s">
        <v>299</v>
      </c>
      <c r="D3956" s="80">
        <v>30469940</v>
      </c>
      <c r="E3956" s="85">
        <v>33</v>
      </c>
      <c r="F3956" s="74" t="s">
        <v>4106</v>
      </c>
      <c r="G3956" s="150">
        <v>1131328</v>
      </c>
      <c r="H3956" s="150">
        <v>1131328</v>
      </c>
      <c r="I3956" s="83">
        <v>113</v>
      </c>
      <c r="J3956" s="97" t="s">
        <v>4116</v>
      </c>
      <c r="K3956" s="151"/>
    </row>
    <row r="3957" spans="1:11" s="35" customFormat="1" x14ac:dyDescent="0.2">
      <c r="A3957" s="79" t="s">
        <v>2374</v>
      </c>
      <c r="B3957" s="74" t="s">
        <v>4045</v>
      </c>
      <c r="C3957" s="79" t="s">
        <v>317</v>
      </c>
      <c r="D3957" s="80">
        <v>30429277</v>
      </c>
      <c r="E3957" s="85">
        <v>31</v>
      </c>
      <c r="F3957" s="74" t="s">
        <v>4107</v>
      </c>
      <c r="G3957" s="150">
        <v>54056</v>
      </c>
      <c r="H3957" s="150">
        <v>54056</v>
      </c>
      <c r="I3957" s="83">
        <v>72</v>
      </c>
      <c r="J3957" s="97" t="s">
        <v>4121</v>
      </c>
      <c r="K3957" s="151"/>
    </row>
    <row r="3958" spans="1:11" s="35" customFormat="1" x14ac:dyDescent="0.2">
      <c r="A3958" s="79" t="s">
        <v>2374</v>
      </c>
      <c r="B3958" s="74" t="s">
        <v>4045</v>
      </c>
      <c r="C3958" s="79" t="s">
        <v>299</v>
      </c>
      <c r="D3958" s="80">
        <v>30477184</v>
      </c>
      <c r="E3958" s="85">
        <v>31</v>
      </c>
      <c r="F3958" s="74" t="s">
        <v>4108</v>
      </c>
      <c r="G3958" s="150">
        <v>85532</v>
      </c>
      <c r="H3958" s="150">
        <v>85532</v>
      </c>
      <c r="I3958" s="83">
        <v>70</v>
      </c>
      <c r="J3958" s="97" t="s">
        <v>4121</v>
      </c>
      <c r="K3958" s="151"/>
    </row>
    <row r="3959" spans="1:11" s="35" customFormat="1" x14ac:dyDescent="0.2">
      <c r="A3959" s="79" t="s">
        <v>2374</v>
      </c>
      <c r="B3959" s="74" t="s">
        <v>4044</v>
      </c>
      <c r="C3959" s="79" t="s">
        <v>317</v>
      </c>
      <c r="D3959" s="80">
        <v>30305772</v>
      </c>
      <c r="E3959" s="85">
        <v>31</v>
      </c>
      <c r="F3959" s="74" t="s">
        <v>4109</v>
      </c>
      <c r="G3959" s="150">
        <v>157357</v>
      </c>
      <c r="H3959" s="150">
        <v>157357</v>
      </c>
      <c r="I3959" s="83">
        <v>9</v>
      </c>
      <c r="J3959" s="97" t="s">
        <v>4125</v>
      </c>
      <c r="K3959" s="151"/>
    </row>
    <row r="3960" spans="1:11" s="35" customFormat="1" x14ac:dyDescent="0.2">
      <c r="A3960" s="59"/>
      <c r="B3960" s="60"/>
      <c r="C3960" s="60"/>
      <c r="D3960" s="61"/>
      <c r="E3960" s="61"/>
      <c r="F3960" s="64"/>
      <c r="G3960" s="58"/>
      <c r="H3960" s="58"/>
      <c r="I3960" s="61"/>
      <c r="J3960" s="69"/>
      <c r="K3960" s="58"/>
    </row>
    <row r="3961" spans="1:11" s="35" customFormat="1" x14ac:dyDescent="0.2">
      <c r="A3961" s="59"/>
      <c r="B3961" s="60"/>
      <c r="C3961" s="60"/>
      <c r="D3961" s="61"/>
      <c r="E3961" s="61"/>
      <c r="F3961" s="64"/>
      <c r="G3961" s="58"/>
      <c r="H3961" s="58"/>
      <c r="I3961" s="61"/>
      <c r="J3961" s="69"/>
      <c r="K3961" s="58"/>
    </row>
  </sheetData>
  <protectedRanges>
    <protectedRange sqref="D1765 F1765" name="proyectos_6_1_1"/>
    <protectedRange sqref="D1766 F1766" name="proyectos_7_1_1"/>
    <protectedRange sqref="D1767 F1767" name="proyectos_8_1_1"/>
    <protectedRange sqref="D1768 F1768" name="proyectos_9_1_1"/>
    <protectedRange sqref="D1770:D1771 F1770:F1771" name="proyectos_10_1_1"/>
    <protectedRange sqref="D1772:D1779 F1772:F1779" name="proyectos_11_1_1"/>
  </protectedRanges>
  <autoFilter ref="A15:K3959">
    <filterColumn colId="3">
      <filters>
        <filter val="29"/>
        <filter val="31"/>
        <filter val="33"/>
      </filters>
    </filterColumn>
    <filterColumn colId="6">
      <filters>
        <filter val="0"/>
        <filter val="1"/>
      </filters>
    </filterColumn>
    <filterColumn colId="9">
      <filters>
        <filter val="02-04-2017"/>
        <filter val="02-05-2017"/>
        <filter val="03-01-2017"/>
        <filter val="03-02-2016 // 09-03-2016"/>
        <filter val="03-04-2017"/>
        <filter val="03-07-2013 y 07-10-2015"/>
        <filter val="27-02-2017"/>
        <filter val="27-10-2010 y 11-03-2015"/>
        <filter val="27-10-2010/07-11-2012"/>
        <filter val="27-11-2013 Y 27-05-2016"/>
        <filter val="29-05-2017"/>
        <filter val="30-09-2013 / 27-05-2015"/>
        <filter val="30-09-2013 Y 24-09-2014 Y 04-11-2015"/>
        <filter val="31-07-2013"/>
      </filters>
    </filterColumn>
  </autoFilter>
  <mergeCells count="4">
    <mergeCell ref="D2:F6"/>
    <mergeCell ref="F13:K13"/>
    <mergeCell ref="A13:E13"/>
    <mergeCell ref="A11:K11"/>
  </mergeCells>
  <conditionalFormatting sqref="C35:D35 F35:G35">
    <cfRule type="duplicateValues" dxfId="2" priority="5"/>
  </conditionalFormatting>
  <conditionalFormatting sqref="D15">
    <cfRule type="duplicateValues" dxfId="1" priority="1"/>
  </conditionalFormatting>
  <conditionalFormatting sqref="D16:D44 D49:D205">
    <cfRule type="duplicateValues" dxfId="0" priority="10"/>
  </conditionalFormatting>
  <pageMargins left="0.7" right="0.7" top="0.75" bottom="0.75" header="0.3" footer="0.3"/>
  <pageSetup paperSize="5" scale="53"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DETALLE GORES</vt:lpstr>
      <vt:lpstr>02-2 (Sub 24) 2.1</vt:lpstr>
      <vt:lpstr>Detalle 1° Trimestre 2017</vt:lpstr>
      <vt:lpstr>8 - Cartera 1° Semestre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SUBDERE</dc:creator>
  <cp:lastModifiedBy>Karin Andrea Nazal Fernandez</cp:lastModifiedBy>
  <cp:lastPrinted>2017-08-03T16:06:05Z</cp:lastPrinted>
  <dcterms:created xsi:type="dcterms:W3CDTF">2012-04-05T15:15:10Z</dcterms:created>
  <dcterms:modified xsi:type="dcterms:W3CDTF">2017-08-21T19:03:24Z</dcterms:modified>
</cp:coreProperties>
</file>