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7560" activeTab="1"/>
  </bookViews>
  <sheets>
    <sheet name="PMB 2014" sheetId="2" r:id="rId1"/>
    <sheet name="Acciones Concurrentes año 214" sheetId="1" r:id="rId2"/>
  </sheets>
  <definedNames>
    <definedName name="_xlnm._FilterDatabase" localSheetId="1" hidden="1">'Acciones Concurrentes año 214'!$A$20:$M$477</definedName>
    <definedName name="_xlnm._FilterDatabase" localSheetId="0" hidden="1">'PMB 2014'!$C$44:$H$181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D19" i="2"/>
  <c r="M474" i="1"/>
  <c r="L474" i="1"/>
  <c r="K474" i="1"/>
  <c r="J474" i="1"/>
  <c r="H474" i="1"/>
  <c r="I474" i="1"/>
  <c r="G474" i="1"/>
  <c r="F474" i="1"/>
  <c r="E474" i="1"/>
  <c r="F42" i="2" l="1"/>
</calcChain>
</file>

<file path=xl/sharedStrings.xml><?xml version="1.0" encoding="utf-8"?>
<sst xmlns="http://schemas.openxmlformats.org/spreadsheetml/2006/main" count="2136" uniqueCount="868">
  <si>
    <t>Programa 03</t>
  </si>
  <si>
    <t>Glosa 05 PROGRAMA MEJORAMIENTO DE BARRIOS</t>
  </si>
  <si>
    <t>Requerimiento:</t>
  </si>
  <si>
    <t>La Subsecretaría deberá informar trimestralmente a las comisiones de Hacienda del Senado y de la Cámara de Diputados la distribución regional y comunal de los recursos ejecutados a través del Programa Mejoramiento de Barrios, así como los proyectos financiados con cargo a estos recursos. Asimismo, en igual plazo, dicha información debe ser publicada en formato electrónico en la página web de la Subsecretaría de Desarrollo Regional y Administrativo. Los precitados deberán contener la nómina de los profesionales pagados con acciones concurrentes identificando el monto pagado.</t>
  </si>
  <si>
    <t>Periodicidad:</t>
  </si>
  <si>
    <t>Trimestral a las Comisiones de Hacienda del Senado y de la Cámara de Diputados</t>
  </si>
  <si>
    <t>ACCIONES CONCURRENTES</t>
  </si>
  <si>
    <t>REGIÓN</t>
  </si>
  <si>
    <t>COMUNA</t>
  </si>
  <si>
    <t>TIPOLOGÍA</t>
  </si>
  <si>
    <t>NOMBRE DEL PROYECTO</t>
  </si>
  <si>
    <t>MONTO ASIGNADO</t>
  </si>
  <si>
    <t xml:space="preserve">TOTAL MONTO CONTRATO </t>
  </si>
  <si>
    <t>Gasto Acumulado al Informe Anterior</t>
  </si>
  <si>
    <t>Inversión Abril 2014</t>
  </si>
  <si>
    <t>Inversión Mayo 2014</t>
  </si>
  <si>
    <t>Inversión Junio 2014</t>
  </si>
  <si>
    <t>INVERSIÓN Abril-Junio  2014</t>
  </si>
  <si>
    <t>INVERSIÓN ACUMULADA</t>
  </si>
  <si>
    <t>COMPROMISO PENDIENTE</t>
  </si>
  <si>
    <t>TARAPACÁ</t>
  </si>
  <si>
    <t>ALTO HOSPICIO</t>
  </si>
  <si>
    <t>ASISTENCIA TÉCNICA</t>
  </si>
  <si>
    <t>GENERACIÓN DE PROYECTOS PMB DE ALCANTARILLADO Y AGUA POTABLE PARA SECTOR URBANO DE LA COMUNA DE ALTO HOSPICIO</t>
  </si>
  <si>
    <t>HUARA</t>
  </si>
  <si>
    <t>OBRA</t>
  </si>
  <si>
    <t xml:space="preserve">OBRAS DE EMERGENCIA PARA REHABILITACIÓN DE PTAS, POBLACION 2  DE NOVIEMBRE, PISAGUA, COMUNA DE HUARA </t>
  </si>
  <si>
    <t>CONTRATACIÓN PROFESIONALES PARA RECONSTRUCCIÓN</t>
  </si>
  <si>
    <t>CONTRATACIÓN DE PROFESIONALES PARA CATASTRO DE EDIFICIOS PÚBLICOS Y PRIVADO DAÑADO POR EL TERREMOTO</t>
  </si>
  <si>
    <t>POZO ALMONTE</t>
  </si>
  <si>
    <t>CONTRATACIÓN DE PROFESIONALES PARA ELABORACIÓN DE PROYECTOS DE RECONSTRUCCIÓN</t>
  </si>
  <si>
    <t>CONTRATACIÓN DE PROFESIONALES PARA CATASTRO DE EDIFICACIONES PÚBLICAS Y PRIVADAS DAÑADAS POR EL TERREMOTO</t>
  </si>
  <si>
    <t>PICA</t>
  </si>
  <si>
    <t>IQUIQUE</t>
  </si>
  <si>
    <t>CONTRATACIÓN DE PROFESIONALES PARA CATASTRO DE VIVIENDAS (POST TERREMOTO 01.04.2014)</t>
  </si>
  <si>
    <t>CONTRATACIÓN DE PROFESIONALES PARAELABORACIÓN DE PROYECTOS DE RECONSTRUCCIÓN (POST TERREMOTO 01.04.2014)</t>
  </si>
  <si>
    <t>CAMIÑA</t>
  </si>
  <si>
    <t>CONTRATACIÓN DE PROFESIONALES PARA CATASTRO Y ELABORACIÓN DE PROYECTOS DE CONSTRUCCIÓN</t>
  </si>
  <si>
    <t>RECUPERACIÓN DE SISTEMAS DE AGUA POTABLE CAMIÑA</t>
  </si>
  <si>
    <t>ANTOFAGASTA</t>
  </si>
  <si>
    <t>SAN PEDRO DE ATACAMA</t>
  </si>
  <si>
    <t>ESTUDIO</t>
  </si>
  <si>
    <t>CONSTRUCCION SISTEMA DE DISPOSICIÒN FINAL AGUAS SERVIDAS SAN PEDRO DE ATACAMA</t>
  </si>
  <si>
    <t>TOCOPILLA</t>
  </si>
  <si>
    <t>CONTRATACIÓN ASISTENCIA TECNICA PROFESIONALES AACC PMB</t>
  </si>
  <si>
    <t>ATACAMA</t>
  </si>
  <si>
    <t>HUASCO</t>
  </si>
  <si>
    <t>DISEÑO</t>
  </si>
  <si>
    <t>CONSTRUCCIÓN SISTEMA ALCANTARILLADO SECTOR LA ARENA</t>
  </si>
  <si>
    <t>VALLENAR</t>
  </si>
  <si>
    <t>SANEAMIENTO SANITARIO DE LAS POSTAS DE SALUD RURAL EN LAS LOCALIDADES AISLADAS DE LA REGIÓN DE ATACAMA</t>
  </si>
  <si>
    <t>ALTO DEL CARMEN</t>
  </si>
  <si>
    <t>CONSTRUCCION CASETAS SANITARIAS LOCALIDADES DE QUEBRADA DE COLPE, COLLAY Y CONAY</t>
  </si>
  <si>
    <t>CONSTRUCCION SOLUCIONES SANITARIA Y OBRAS COMPLEMENTARIAS, LOCALIDAD DE CACHIYUYO</t>
  </si>
  <si>
    <t>CONSTRUCCION SOLUCIONES SANITARIA Y OBRAS COMPLEMENTARIAS, LOCALIDAD DE INCAHUASI</t>
  </si>
  <si>
    <t>DESARROLLO DE INICIATIVAS DE SANEAMIENTO SANITARIO RURAL</t>
  </si>
  <si>
    <t>COQUIMBO</t>
  </si>
  <si>
    <t>SANEAMIENTO SANITARIO GUANAQUEROS</t>
  </si>
  <si>
    <t>ILLAPEL</t>
  </si>
  <si>
    <t>CONST. SIST. A.P. ALTERNATIVO TUNQUÉN</t>
  </si>
  <si>
    <t>CONSTRUCCIÓN SIST. DE AGUA POTABLE ALTERNATIVO LOS LOROS</t>
  </si>
  <si>
    <t>LA HIGUERA</t>
  </si>
  <si>
    <t>C.C.S. LOS CHOROS</t>
  </si>
  <si>
    <t>ASISTENCIA TECNICA PARA GENERACIÓN DE PROYECTOS, VARIAS LOCALIDADES, COMUNA DE LA HIGUERA</t>
  </si>
  <si>
    <t>ANDACOLLO</t>
  </si>
  <si>
    <t>ELABORACIÓN DE CARTERA DE PROYECTOS DE SANEAMIENTO SANITARIO EN BENEFICIO DE FAMILIAS SIN SERVICIOS BÁSICOS DE ANDACOLLO</t>
  </si>
  <si>
    <t>SANEAMIENTO SANITARIO PAN DE AZÚCAR II ETAPA</t>
  </si>
  <si>
    <t>OVALLE</t>
  </si>
  <si>
    <t>ASISTENCIA TECNICA PARA PROYECTOS A.P.R, EMERGENCIA POR ESCASEZ HIDRICA Y SOLUCIONES SANITARIAS COMUNA DE OVALLE</t>
  </si>
  <si>
    <t>RÍO HURTADO</t>
  </si>
  <si>
    <t>MEJORAMIENTO SISTEMAS DE ACUMULACIÓN DE AGUA EN RECINTOS DE ATENCIÓN PRIMARIA, RÍO HURTADO.</t>
  </si>
  <si>
    <t>CANELA</t>
  </si>
  <si>
    <t>ASISTENCIA TECNICA PARA GENERAR PROYECTO A NIVEL DE PERFIL DE SOLUCIONES SANITARIAS EN HUENTELAUQUEN SUR Y MINCHA NORTE, PARA ETAPA DE DISEÑO, COMUNA</t>
  </si>
  <si>
    <t>CONSTRUCCIÓN SISTEMA DE ALCANTARILLADO LOCALIDAD DE CARACOLES DE PICHASCA</t>
  </si>
  <si>
    <t>SANEAMIENTO SANITARIO SECTOR EL SAUCE RINCONADA DE MIRAMAR II ETAPA</t>
  </si>
  <si>
    <t>VICUÑA</t>
  </si>
  <si>
    <t>CONSTRUCCION SOLUCIONES SANITARIAS LOCALIDAD DE LOURDES, VICUÑA</t>
  </si>
  <si>
    <t>REEMPLAZO PLANTA DE TRATAMIENTO DE AGUAS SERVIDAS LOCALIDAD DE TABAQUEROS</t>
  </si>
  <si>
    <t>OBRAS COMPLEMENTARIAS DE HABILITACION DE TERRENO PRO-CASA ESPERANZA JUVENIL DE LAS BREAS</t>
  </si>
  <si>
    <t>ASISTENCIA TECNICA DE PROFESIONALES PARA LA ELABORACION DE PERFILES Y PROYECTOS DE INTERES COMUNA DE OVALLE</t>
  </si>
  <si>
    <t>CONTRATACIÓN DE SERVICIOS PROFESIONALES DE ASISTENCIA TÉCNICA, VARIAS LOCALIDADES, COMUNA DE RÍO HURTADO</t>
  </si>
  <si>
    <t>LOS VILOS</t>
  </si>
  <si>
    <t>GENERACIÓN SISTEMAS DE AGUA POTABLE RURAL, COMUNA DE LOS VILOS</t>
  </si>
  <si>
    <t>PUNITAQUI</t>
  </si>
  <si>
    <t>CONTRATACIÓN DE PROFESIONALES PARA LA GENERACIÓN DE PROYECTOS PMB, VARIAS LOCALIDADES</t>
  </si>
  <si>
    <t>CONSTRUCCION SOLUCIONES SANITARIAS SAN ISIDRO - CALINGASTA, COMPLEMENTARIO</t>
  </si>
  <si>
    <t>OBRAS COMPLEMENTARIAS SECTOR NUEVA TALCUNA Y CALINGASTA</t>
  </si>
  <si>
    <t>MONTE PATRIA</t>
  </si>
  <si>
    <t>CONSTRUCCION DE ESTANQUES DE ACUMULACION DE AGUA POTABLE ESTABLECIMIENTOS EDUCACIONALES Y DE SALUD COMUNA DE MONTE PATRIA</t>
  </si>
  <si>
    <t>CONSTRUCCIÓN ESTANQUES DE ACUMULACIÓN AGUA POTABLE, VARIAS LOCALIDADES.</t>
  </si>
  <si>
    <t>SALAMANCA</t>
  </si>
  <si>
    <t>CONSTRUCCIÓN PLANTA DE EMERGENCIA DE TRATAMIENTO DE AGUAS SERVIDAS VILLA ESPERANZA, SECTOR DE CHUCHIÑÍ.</t>
  </si>
  <si>
    <t>EXTENSIÓN MATRIZ AGUA POTABLE SECTOR LAS PEÑAS DE SOTAQUI, COMUNA DE OVALLE</t>
  </si>
  <si>
    <t>HABILITACIÓN POZO SECTOR LA RINCONADA DE PUNITAQU</t>
  </si>
  <si>
    <t>APOYO TÉCNICO PARA GENERACIÓN DE INICIATIVAS DE INVERSIÓN, VARIAS LOCALIDADES, COMUNA DE LA HIGUERA</t>
  </si>
  <si>
    <t>ASISTENCIA TECNICA PARA GENERACIÓN DE PROYECTOS, VARIOS SECTORES, COMUNA DE LA HIGUERA</t>
  </si>
  <si>
    <t>ASISTENCIA TÉCNICA PARA PROYECTOS APR Y SOLUCIONES SANITARIAS, COMUNA DE OVALLE</t>
  </si>
  <si>
    <t>CONTRATACIÓN DE SERVICIOS PROFESIONALES DE ASISTENCIA TÉCNICA SECTOR SECANO</t>
  </si>
  <si>
    <t>CONTRATACIÓN DE SERVICIOS PROFESIONALES DE ASISTENCIA TÉCNICA PARA GENERACIÓN DE PROYECTOS, INTERVENCIONES DIFERENTES SECTORES DE LA COMUNA.</t>
  </si>
  <si>
    <t>CONTRATACIÓN DE SERVICIOS PROFESIONALES DE ASISTENCIA TÉCNICA,VARIAS LOCALIDADES, COMUNA DE RÍO HURTADO.</t>
  </si>
  <si>
    <t>VALPARAÍSO</t>
  </si>
  <si>
    <t>PETORCA</t>
  </si>
  <si>
    <t>EXTENSIÓN RED ALCANTARILLADO CALLE SABINO MORENO DE PETORCA</t>
  </si>
  <si>
    <t>CALLE LARGA</t>
  </si>
  <si>
    <t>EXPEDIENTE DELIMITACIÓN DE POLÍGONOS DE PROTECCIÓN DE LOS MONUMENTOS HISTÓRICOS DE LAS CASAS DE PEDRO AGUIRRE CERDA Y DOMINGO FAUSTINO SARMIENTO Y PETROGLIFOS DEL CERRO PATAGUAL</t>
  </si>
  <si>
    <t>SANEAMIENTO DE TÍTULOS</t>
  </si>
  <si>
    <t xml:space="preserve">SANEAMIENTO DE TÍTULO DE DOMINIO COMUNA DE VALPARAÍS0 </t>
  </si>
  <si>
    <t>SANEAMIENTO DIVERSOS SECTORES, CALLE LARGA.</t>
  </si>
  <si>
    <t>JUAN FERNÁNDEZ</t>
  </si>
  <si>
    <t>ASISTENCIA TECNICA PARA LA UNIDAD DE GESTION AMBIENTAL DE LA COMUNA DE JUAN FERNÁNDEZ</t>
  </si>
  <si>
    <t>ESTUDIO DEL SISTEMA DE DISTRIBUCIÓN DE MEDIA Y BAJA TENSIÓN DE LA COMUNA DE JUAN FERNÁNDEZ.</t>
  </si>
  <si>
    <t>ISLA DE PASCUA</t>
  </si>
  <si>
    <t>CONSOLIDACION URBANA PARA LA COMUNA DE ISLA DE PASCUA</t>
  </si>
  <si>
    <t>ASISTENCIA TECNICA PARA EL ESTUDIO DE CONSOLIDACION URBANA PARA LA COMUNA DE ISLA DE PASCUA</t>
  </si>
  <si>
    <t>CABILDO</t>
  </si>
  <si>
    <t>OBRAS DE URBANIZACION COMITE ALLEGADOS CERRO NEGRO, CABILDO</t>
  </si>
  <si>
    <t>APOYO PARA LA UNIDAD DE GESTION AMBIENTAL DE LA COMUNA DE ISLA DE PASCUA</t>
  </si>
  <si>
    <t>PUTAENDO</t>
  </si>
  <si>
    <t>ASISTENCIA TECNICA PARA ELABORACIÓN DE DISEÑOS DE SISTEMAS DE ALCANTARILLADO VARIOS SECTORES RURALES DE LA COMUNA DE PUTAENDO</t>
  </si>
  <si>
    <t>SAN FELIPE</t>
  </si>
  <si>
    <t>MEJORAMIENTO SISTEMA AGUA POTABLE RURAL (APR) SECTOR LA TROYA, SAN FELIPE</t>
  </si>
  <si>
    <t>SANTA MARÍA</t>
  </si>
  <si>
    <t>EXTENSION RED DE ALCANTARILLADO CALLEJON VELASCO</t>
  </si>
  <si>
    <t>ESTUDIO DE CARACTERIZACIÓN DE LOS RESIDUOS SÓLIDOS URBANOS GENERADOS EN LA COMUNA DE ISLA DE PASCUA</t>
  </si>
  <si>
    <t>QUINTERO</t>
  </si>
  <si>
    <t>ESTUDIO DE EFICIENCIA ENERGÉTICA EN EL SISTEMA DE ALUMBRADO PÚBLICO COMUNA DE QUINTERO.-</t>
  </si>
  <si>
    <t>ASISTENCIA TÉCNICA PARA PROYECTOS DE ELECTRIFICACIÓN RURAL, COMUNA DE JUAN FERNÁNDEZ</t>
  </si>
  <si>
    <t>PUCHUNCAVÍ</t>
  </si>
  <si>
    <t>ASISTENCIA TECNICA PARA LA ELABORACION DE PROYECTOS Y REGULARIZACIONES</t>
  </si>
  <si>
    <t>PROGRAMA DE MINIMIZACIÓN DE RSD POR COMPOSTAJE EN LOCALIDADES AISLADAS DE LA COMUNA DE PETORCA</t>
  </si>
  <si>
    <t>ALGARROBO</t>
  </si>
  <si>
    <t>DESARROLLO URBANO DEL SECTOR EL LITRE DE ALGARROBO</t>
  </si>
  <si>
    <t>MEJORAMIENTO PLANTA DE TRATAMIENTO DE AGUAS SERVIDAS DOMICILIARIAS, ARTIFICIO, CABILDO</t>
  </si>
  <si>
    <t>EL QUISCO</t>
  </si>
  <si>
    <t>CONSTRUCCION ALCANTARILLADO AV. ESPAÑA, ENTRE CALLE TRES SUR Y AV. TRALCAMAHUIDA, COMUNA DE EL QUISCO</t>
  </si>
  <si>
    <t>LIMACHE</t>
  </si>
  <si>
    <t>CONTRATACIÓN DE SERVICIOS PROFESIONALES DE ASISTENCIA TÉCNCIA, PARA LA GENERACIÓN DE PROYECTOS DE LA COMUNA DE LIMACHE</t>
  </si>
  <si>
    <t>OLMUÉ</t>
  </si>
  <si>
    <t>ESTUDIO DE PROYECTO RED DE ALCANTARILLADO DIVERSOS SECTORES, OLMUE</t>
  </si>
  <si>
    <t>CARTAGENA</t>
  </si>
  <si>
    <t>APOYO A LA GESTION FISICA DEL TERRITORIO COMUNAL MEDIANTE LA ELABORACION Y POSTULACIÓN DE INICIATIVAS DE INVERSION DE INTERES LOCAL</t>
  </si>
  <si>
    <t>CASABLANCA</t>
  </si>
  <si>
    <t>ELABORACIÓN Y EVALUACIÓN DE PROYECTOS SOCIALES PARA SECTORES VULNERABLES DE LA COMUNA DE CASABLANCA</t>
  </si>
  <si>
    <t>LLAY LLAY</t>
  </si>
  <si>
    <t>ASISTENCIA TECNICA PARA ELABORACION DE CARTERA DE PROYECTOS DE AGUA POTABLE Y ALCANTARILLADO EN DIFERENTES SECTORES DE LA COMUNA</t>
  </si>
  <si>
    <t>PAPUDO</t>
  </si>
  <si>
    <t>ASESORÍA PARA LA CONSTITUCION DE SERVIDUMBRES DE PASO DE ALCANTARILLADO SANEAMIENTO BASICO PULLALLY, COMUNA DE PAPUDO</t>
  </si>
  <si>
    <t>ASISTENCIA TÉCNICA PARA LA ELABORACIÓN DE DISEÑOS DE SISTEMAS DE ALCANTARILLADO VARIOS SECTORES RURALES DE LA COMUNA DE SAN FELIPE</t>
  </si>
  <si>
    <t>ASISTENCIA TECNICA PARA EL DISEÑO DE SANEAMIENTO SANITARIO DIFERENTES SECTORES DE SANTA MARIA</t>
  </si>
  <si>
    <t>SANTO DOMINGO</t>
  </si>
  <si>
    <t>GENERACIÓN, EVALUACIÓN Y GESTIÓN DE PROYECTOS SOCIALES PARA LA COMUNA DE SANTO DOMINGO</t>
  </si>
  <si>
    <t>LA LIGUA</t>
  </si>
  <si>
    <t>CONSTRUCCION DE ACOMETIDAS DE UNIONES DOMICILIARIAS DE ALCANTARILLADO CALLES FERROCARRIL-FERROCARRIL ORIENTE-14 PONIENTE - SECTOR LA CHIMBA, COMUNA LA LIGUA</t>
  </si>
  <si>
    <t>ADQUISICIÓN TERRENO</t>
  </si>
  <si>
    <t>ADQUISICIÓN TERRENO LO OROZCO</t>
  </si>
  <si>
    <t>ASISTENCIA PARA LA ELABORACIÓN, SEGUIMIENTO Y MONITOREO DE PROYECTOS ASOCIADOS A LA GESTIÓN DE RESIDUOS SÓLIDOS URBANOS EN LA COMUNA DE ISLA DE PASCUA</t>
  </si>
  <si>
    <t>LIB.BDO.O'HIGGINS</t>
  </si>
  <si>
    <t>OLIVAR</t>
  </si>
  <si>
    <t>CONT. PROF. A.T. LEVANTAMIENTO CATASTRO EDIFICIOS PÚ., PATRIM. Y VIV. EN ADOBE</t>
  </si>
  <si>
    <t>PEUMO</t>
  </si>
  <si>
    <t>C.C.S. VARIOS SECTORES</t>
  </si>
  <si>
    <t>RENGO</t>
  </si>
  <si>
    <t>CONST. DE A.P., ALCANTARILLADO Y PAVIMENTACIÓN SECTOR POPETA</t>
  </si>
  <si>
    <t>CONTRATACIÓN DE PROFESIONALES PARA LA COMUNA</t>
  </si>
  <si>
    <t>EXTENSIÓN RED A.P. ESMERALDA CALLEJONES LOS TRONCOS Y LOS PEÑAS</t>
  </si>
  <si>
    <t>CCS ESMERALDA</t>
  </si>
  <si>
    <t>MACHALÍ</t>
  </si>
  <si>
    <t>SANEAMIENTO Y REGULARIZACIÓN DE TÍTULOS DE DOMINIO BENEFICIARIOS C.C.S. COYA</t>
  </si>
  <si>
    <t>ELABORACIÓN DE EXPEDIENTE DECLARATORIA DE MONUMENTO HISTORICO CASONA SAN JOAQUIN DE LOS MAYOR Y PUENTE CAL Y CANTO MACHALI</t>
  </si>
  <si>
    <t>QUINTA DE TILCOCO</t>
  </si>
  <si>
    <t>CONSTRUCCION PLANTADE TRATAMIENTO DE AGUAS SERVIDAS MEDIALUNA DE GUACARHUE</t>
  </si>
  <si>
    <t>CODEGUA</t>
  </si>
  <si>
    <t>CONSTRUCCION EXTENSIÓN DE REDES DE AP AMABLE ASTORGA E ISLA NORTE</t>
  </si>
  <si>
    <t>DOÑIHUE</t>
  </si>
  <si>
    <t>DESARROLLO DE PROYECTOS DE SANEAMIENTO SANITARIO Y DEPORTIVOS</t>
  </si>
  <si>
    <t>LOLOL</t>
  </si>
  <si>
    <t>CONTRAPARTE TECNICA DISEÑO CONSTRUCCION CASETAS SANITARIAS HACIENDA DE LOLOL, RINCÓN LOS UBILLAS, EL MOLINO Y PUNTA DE LA PIEDRA, COMUNA DE LOLOL</t>
  </si>
  <si>
    <t>PERALILLO</t>
  </si>
  <si>
    <t>AMPLIACIÓN RED DE AGUA POTABLE SECTOR LOS AROMOS- PUQUILLAY, PERALILLO.</t>
  </si>
  <si>
    <t>RANCAGUA</t>
  </si>
  <si>
    <t>CATASTRO DE SANEAMIENTO SANITARIO DEL SECTOR RURAL LA PALMA.</t>
  </si>
  <si>
    <t>CATASTRO DE SANEAMIENTO SANITARIO SECTOR EL RABANAL Y ALREDEDORES.</t>
  </si>
  <si>
    <t>PAREDONES</t>
  </si>
  <si>
    <t>MEJORAMIENTO INFRAESTRUCTURA SANITARIA COMUNA PAREDONES</t>
  </si>
  <si>
    <t>LITUECHE</t>
  </si>
  <si>
    <t>FACTIBILIDAD TÉCNICA, ECONÓMICA, SOCIAL Y AMBIENTAL PARA IMPLEMENTACIÓN DE REDES DE CONTENEDORES DE TRANSFERENCIA DE RESIDUOS SÓLIDOS DOMICILIARIOS</t>
  </si>
  <si>
    <t>LA ESTRELLA</t>
  </si>
  <si>
    <t>CONTRATACIÓN DE PROFESIONALES PARA GENERACIÓN DE PROYECTOS</t>
  </si>
  <si>
    <t>MAULE</t>
  </si>
  <si>
    <t>LICANTÉN</t>
  </si>
  <si>
    <t>EVALUACIÓN DAÑOS ESTRUCTURALES, CONECTIVIDAD, ALC. Y SERVICIOS BÁSICOS</t>
  </si>
  <si>
    <t>SAGRADA FAMILIA</t>
  </si>
  <si>
    <t>INSPECCIÓN TÉCNICA</t>
  </si>
  <si>
    <t>C.C.S. PETEROA-SANTA ANA</t>
  </si>
  <si>
    <t>SAN CLEMENTE</t>
  </si>
  <si>
    <t>C.C.S BAJO PERQUÍN CORRALONES</t>
  </si>
  <si>
    <t>PENCAHUE</t>
  </si>
  <si>
    <t>CONSTRUCCIÓN SISTEMA DE APR LOCALIDAD DE TANHUAO (HIDROGEOLÓGICO PARA PREFAC.)</t>
  </si>
  <si>
    <t>CONSTRUCCIÓN SISTEMA DE APR LOCALIDAD DE TOCONEY (HIDROGEOLÓGICO PARA PREFAC.)</t>
  </si>
  <si>
    <t>HUALAÑÉ</t>
  </si>
  <si>
    <t>CONSTRUCCIÓN RED AGUA POTABLE (52 BIS) SECTOR LA HIGUERA</t>
  </si>
  <si>
    <t>REPARACIÓN POZO DE AGUA POTABLE DE LORA</t>
  </si>
  <si>
    <t>SANEAMIENTO SANITARIO Y PROYECTOS PMB</t>
  </si>
  <si>
    <t>RÍO CLARO</t>
  </si>
  <si>
    <t>CONSTRUCCIÓN SERVICIO AGUA POTABLE RURAL LOCALIDAD DE PASO ANCHO</t>
  </si>
  <si>
    <t>CONSTRUCCIÓN RED AGUA POTABLE LOTEO MANANTIAL-VILLA LOS JARDINES</t>
  </si>
  <si>
    <t>LINARES</t>
  </si>
  <si>
    <t>ASISTENCIA TECNICA PROYECTOS PMB COMUNA DE LINARES</t>
  </si>
  <si>
    <t>YERBAS BUENAS</t>
  </si>
  <si>
    <t>ALCANTARILLADO DE AGUAS SERVIDAS CON PTAS VILLA LISONJERA</t>
  </si>
  <si>
    <t>REPARACIÓN PLANTA DE TRATAMIENTO DE AGUAS SERVIDAS SECTOR QUIÑIPEUMO</t>
  </si>
  <si>
    <t>CONSTITUCIÓN</t>
  </si>
  <si>
    <t>SOLUCIONES SANITARIAS DOMICILIARIAS DE AGUAS SERVIDAS,  SECTOR SANTA OLGA</t>
  </si>
  <si>
    <t>LONGAVÍ</t>
  </si>
  <si>
    <t>ASISTENCIA TECNICA PROFESIONAL PARA PROYECTOS MEJORAMIENTO DE BARRIOS , LONGAVI</t>
  </si>
  <si>
    <t>VILLA ALEGRE</t>
  </si>
  <si>
    <t>CONSTRUCCIÓN DE SONDAJE CON CAUDAL GARANTIZADO, LOCALIDAD DE COIBUNGO</t>
  </si>
  <si>
    <t>DOTACIÓN DE SERVICIOS DE ALCANTARILLADO ,AGUA POTABLE Y ELECTRICIDAD, SAN RAMÓN, ESPERANZA 2000</t>
  </si>
  <si>
    <t>PELARCO</t>
  </si>
  <si>
    <t>AMPLIACIÓN RED A.P. SECTOR SAN FRANCISCO</t>
  </si>
  <si>
    <t>TENO</t>
  </si>
  <si>
    <t>INSPECTOR TÉCNICO PARA APR SANTA ROSA</t>
  </si>
  <si>
    <t>CHANCO</t>
  </si>
  <si>
    <t>CCS LA VEGA, EJECUCIÓN AMPLIACIÓN AGUA POTABLE, ALC. Y PAVIMENTACIÓN PUEBLO NUEVO Y DISEÑO DE URBANIZACIÓN DIVERSOS SECTORES ÁREA URBANA DE CHANCO</t>
  </si>
  <si>
    <t>ASESORIA TECNICA PROFESIONAL PARA DISEÑOS Y REGULARIZACION DE SOLUCIONES SANITARIAS EN DIVERSOS SECTORES</t>
  </si>
  <si>
    <t>SANEAMIENTO SANITARIO VARIOS SECTORES COMUNA DE MAULE</t>
  </si>
  <si>
    <t>SOLUCION DE ALCANTARILLADO CON PLANTA DE TRATAMIENTOS DE AGUAS SERVIDAS - SAN RAFAEL</t>
  </si>
  <si>
    <t>CAPTACION Y ACUMULACION A.P.R. SANTA ROSA</t>
  </si>
  <si>
    <t>AMPLIACIÓN DEL SISTEMA DE AGUA POTABLE SECTOR DE CABRERÍA</t>
  </si>
  <si>
    <t>MEJORAMIENTO Y AMPLIACION DEL SERVICIO DE AGUA POTABLE RURAL LO FIGUEROA</t>
  </si>
  <si>
    <t>EXTENSION DE RED APR EL ALAMO HACIA SECTOR PERQUIN-COMUNA SAN CLEMENTE</t>
  </si>
  <si>
    <t>PELLUHUE</t>
  </si>
  <si>
    <t>CONTRATACION DE PORFESIONALES PARA EL SANEAMIENTO SANITARIO Y ENERGIZACION VARIOS SECTORES DE LA COMUNA</t>
  </si>
  <si>
    <t>RED DE DISTRIBUCION A.P.R SANTA ROSA</t>
  </si>
  <si>
    <t>ASISTENCIA TECNICA COMPLEMENTARIA PARA PROYECTOS PMB Y OTROS</t>
  </si>
  <si>
    <t>ASISTENCIA COMO CONTRAPARTE TECNICA SANEAMIENTO SANITARIO VARIOS PMB</t>
  </si>
  <si>
    <t>ASISTENCIA LEGAL</t>
  </si>
  <si>
    <t>SANEAMIENTO Y REGULARIZACION DE TERRENOS, SERVIDUMBRES DE PASO, Y POTENCIALES JUICIOS.</t>
  </si>
  <si>
    <t>ASISTENCIA TÉCNICA DE RESIDUOS SÓLIDOS DOMICILIARIOS PARA LA ASOCIACIÓN DE MUNICIPALIDADES DE LA REGIÓN DEL MAULE</t>
  </si>
  <si>
    <t>EXTENSIÓN RED DE ALCANTARILLADO VILLA LAS ROSAS DE COLÍN</t>
  </si>
  <si>
    <t>MODIFICACIÓN (AMPLIACIÓN) PLANTA DE TRATAMIENTO DE AGUAS SERVIDAS LOCALIDAD DE COLÍN, COMUNA DE MAULE</t>
  </si>
  <si>
    <t>CONSTRUCCIÓN Y DISTRIBUCIÓN RED DE AGUA POTABLE LOCALIDAD DE REYES</t>
  </si>
  <si>
    <t>CUREPTO</t>
  </si>
  <si>
    <t>CONSTRUCCION SOLUCIONES SANITARIAS DIVERSOS SECTORES</t>
  </si>
  <si>
    <t>“CONTRAPARTE TÉCNICA EN LA EJECUCIÓN DE DISEÑOS DE ALCANTARILLADO Y CONSTRUCCIÓN DE SOLUCIONES SANITARIAS DE VARIOS SECTORES - ASISTENCIA Nº2”</t>
  </si>
  <si>
    <t>ASISTENCIA TÉCNICA PARA SANEAMIENTO SANITARIO DE DIVERSOS SECTORES DE LA COMUNA DE TENO</t>
  </si>
  <si>
    <t>SOLUCIÓN PARA EL TRATAMIENTO DE AGUAS SERVIDAS ESTRELLA DE HUEMUL</t>
  </si>
  <si>
    <t>SOLUCIÓN PARA EL TRATAMIENTO DE AGUAS SERVIDAS VENTANA DEL BAJO</t>
  </si>
  <si>
    <t>“CATASTRO DE INICIATIVAS PMB EN LA COMUNA DE SAGRADA FAMILIA”</t>
  </si>
  <si>
    <t>CONSERVACION MEJORAMIENTO PLANTA DE TRATAMIENTO SAN RAMON</t>
  </si>
  <si>
    <t>CONSTRUCCION PLANTA ELEVADORA AGUAS SERVIDAS ALCANTARILLADO VILLA LOS JARDINES HUALAÑÉ, COMUNA DE HUALAÑÉ</t>
  </si>
  <si>
    <t>CURICÓ</t>
  </si>
  <si>
    <t>CONSTRUCCION REPOSICION TORRE Y ESTANQUE APR EL MAITEN</t>
  </si>
  <si>
    <t>VICHUQUÉN</t>
  </si>
  <si>
    <t>CONSTRUCCION POZOS DE CAPTACIÓN DE AGUAS</t>
  </si>
  <si>
    <t>PROYECTO DE TERMINACIÓN C.S.S. Y ALCANTARILLADO QUEBRADA DE AGUA</t>
  </si>
  <si>
    <t>PROYECTO DE TERMINACIÓN C.S.S. Y ALCANTARILLADO QUERI</t>
  </si>
  <si>
    <t>RETIRO</t>
  </si>
  <si>
    <t>CONTRATACION DE ASISTENCIA TECNICA COMO CONTRAPARTE TECNICA Y FORMULACION DE PROYECTOS PMB EN DIVERSOS SECTORES DE LA COMUNA DE RETIRO</t>
  </si>
  <si>
    <t>UNIDAD GESTIONADORA DE PROYECTOS, SAN CLEMENTE</t>
  </si>
  <si>
    <t>AGUA POTABLE, ALCANTARILLADO Y PAVIMENTACIÓN CALLE VICTORIA Y LOS PASOS, COMUNA DE CHANCO.</t>
  </si>
  <si>
    <t>COLBÚN</t>
  </si>
  <si>
    <t>MEJORAMIENTO PLANTAS ELEVADORAS DE AGUAS SERVIDAS EN SECTOR PANIMÁVIDA</t>
  </si>
  <si>
    <t>SOLUCIÓN PARA EL TRATAMIENTO DE AGUAS SERVIDAS MORZA</t>
  </si>
  <si>
    <t>PROYECTO DE TERMINACIÓN C.S.S. Y ALCANTARILLADO MARIPOSAS</t>
  </si>
  <si>
    <t>ASISTENCIA TÉCNICA PARA LA GENERACIÓN DE PROYECTOS DE SANEAMIENTO SANITARIO DE VILLAS RURALES DE LA COMUNA DE MAULE</t>
  </si>
  <si>
    <t>ASESORÍA PROFESIONAL PARA GENERAR Y FORMULAR DIVERSOS PROYECTOS PMB EN DISTINTOS SECTORES RURALES DE LA COMUNA DE PELARCO</t>
  </si>
  <si>
    <t>CONSTRUCCIÓN RED DE ALCANTARILLADO Y AGUA POTABLE CAMINO LAS VEGAS DE LINARES</t>
  </si>
  <si>
    <t>ASISTENCIA TÉCNICA PARA SANEAMIENTO SANITARIO LOCALIDAD DE MAITENES Y PASO ANCHO</t>
  </si>
  <si>
    <t>CONSTRUCCIÓN SISTEMA DE ALCANTARILLADO PARA LA LOCALIDAD DE EL MANZANO</t>
  </si>
  <si>
    <t>CONSTRUCCIÓN SONDAJE PARA SISTEMA AGUA POTABLE RURAL SECTOR HUENCUECHO, EL ARROZAL Y OTROS.</t>
  </si>
  <si>
    <t>SAN RAFAEL</t>
  </si>
  <si>
    <t>CONTRATACION DE ASESORIA PROFESIONAL PARA GENERACIÓN DE PROYECTOS DISTINTOS SECTORES COMUNA DE SAN RAFAEL</t>
  </si>
  <si>
    <t>ASISTENCIA TÉCNICA PARA LA CONSTRUCCIÓN DE DISEÑOS DE ALCANTARILLADO, APR Y SOLUCIONES SANITARIAS DE LA COMUNA DE SAGRADA FAMILIA</t>
  </si>
  <si>
    <t>CONTRATACIÓN I.T.O. CONSTRUCCIÓN RED AGUA POTABLE REYES – COMUNA DE VILLA ALEGRE</t>
  </si>
  <si>
    <t>SANEAMIENTO SANITARIO DIVERSOS SECTORES RURALES DE VILLA ALEGRE</t>
  </si>
  <si>
    <t>RED DE AGUA POTABLE Y MEJORAMIENTO DE LA FUENTE DE CAPTACION SECTOR RAPILERMO</t>
  </si>
  <si>
    <t>BÍO BÍO</t>
  </si>
  <si>
    <t>HUALPÉN</t>
  </si>
  <si>
    <t>PLAN DE GETIÓN REGIONAL DE RSD REGIÓN DE BÍOBÍO</t>
  </si>
  <si>
    <t>CORONEL</t>
  </si>
  <si>
    <t>MEJORAMIENTO DE TERRENO PARA CONSTRUCCIÓN DE 148 VIVIENDAS SOCIALES EN CORONEL</t>
  </si>
  <si>
    <t>CHILLÁN VIEJO</t>
  </si>
  <si>
    <t>INSTALACIÓN SISTEMAS DE APR SECTORES QUILMO, QUILMO SUR ORIENTE, LLOLLINCO, LAS RAÍCES Y LOS COLIHUES</t>
  </si>
  <si>
    <t>SANTA JUANA</t>
  </si>
  <si>
    <t>EXTENSION RED AGUA POTABLE CALLE BIOBIO Y BENAVIDES COMUNA DE SANTA JUANA</t>
  </si>
  <si>
    <t>RÁNQUIL</t>
  </si>
  <si>
    <t>APOYO TECNICO PARA EJECUCION DE PROYECTOS SANITARIOS DE LA COMUNA DE RANQUIL</t>
  </si>
  <si>
    <t>LAJA</t>
  </si>
  <si>
    <t>MEJORAMIENTO SISTEMA AGUA POTABLE LOCALIDAD VILLA LAJA Y OTROS</t>
  </si>
  <si>
    <t>SANEAMIENTO SANITARIO, VARIOS SECTORES DE LA COMUNA DE RANQUIL</t>
  </si>
  <si>
    <t>TOMÉ</t>
  </si>
  <si>
    <t>EXTENSION SERVICIO DE AGUA POTABLE Y ALCANTARILLADO AGUAS SERVIDAS POBLACION MIRAMAR, COMUNA DE TOME</t>
  </si>
  <si>
    <t>SAN NICOLÁS</t>
  </si>
  <si>
    <t>CONSTRUCCIÓN POZO PROFUNDO SECTOR CHANGARAL COMUNA DE SAN NICOLAS</t>
  </si>
  <si>
    <t>"ESTUDIO SONAJES Y DISEÑOS INGENERÌA APR SECTORES TRES PINOS, DIUQUÌN Y QUILLAYAL, COMUNA DE LAJA"</t>
  </si>
  <si>
    <t>"ESTUDIO SONDAJES Y DISEÑOS INGENIERÌA LOS CIÈNOGOS, LAS CIÈNAGAS Y CHORRILLOS, LAJA</t>
  </si>
  <si>
    <t>CABRERO</t>
  </si>
  <si>
    <t>ASISTENCIA TECNICA COMUNA DE CABRERO</t>
  </si>
  <si>
    <t>SISTEMA DE IMPULSIÓN, ALMACENAMIENTO Y DISTRIBUCIÓN AGUA POTABLE SECTOR HUAMPULI DE LAJUELAS, COMUNA DE SAN NICOLAS</t>
  </si>
  <si>
    <t>SANEAMIENTO SANITARIO SECTOR CENTENARIO, TOMÉ</t>
  </si>
  <si>
    <t>YUNGAY</t>
  </si>
  <si>
    <t>INSPECCION TECNICA PARA LA OBRA REPARACION SISTEMA DE ALCANTARILLADO LOCALIDAD DE CAMPANARIO</t>
  </si>
  <si>
    <t>PINTO</t>
  </si>
  <si>
    <t>APOYO PARA LA GENERACION DE PROYECTOS DEPARTAMENTO SECPLAN</t>
  </si>
  <si>
    <t>ALTO BÍO BÍO</t>
  </si>
  <si>
    <t>NORMALIZACION AGUA POTABLE DIVERSAS COMUNIDADES ALTO BIOBIO</t>
  </si>
  <si>
    <t>CURANILAHUE</t>
  </si>
  <si>
    <t>ASISTENCIA TECNICA SECPLAN CARTERA DE PROYECTOS COMUNA DE CURANILAHUE”</t>
  </si>
  <si>
    <t>CONSTRUCCION POZO PROFUNDO PARA SISTEMA DE AGUA POTABLE RURAL SECTOR LOS MAYOS, COMUNA DE YUNGAY</t>
  </si>
  <si>
    <t>CONSTRUCCION POZO PROFUNDO, SECTOR CANCHA LOS BOTONES</t>
  </si>
  <si>
    <t>CHILLÁN</t>
  </si>
  <si>
    <t>APOYO TÉCNICO DE SANEAMIENTO SANITARIO EN DIVERSAS LOCALIDADES URBANAS Y RURALES DE LA COMUNA DE CHILLÁN</t>
  </si>
  <si>
    <t>ESTUDIO APR Y SANEAMIENTO, SECTORES CHEQURA, CERRO VERDE, EL GALPÓN Y CANCHA LOS BOTONES, COMUNA DE RANQUIL</t>
  </si>
  <si>
    <t>COELEMU</t>
  </si>
  <si>
    <t>ASISITENCIA TÉCNICA DE PROFESIONALES PARA LA MUNICIPALIDAD DE COELEMU</t>
  </si>
  <si>
    <t>SAN ROSENDO</t>
  </si>
  <si>
    <t>ASISTENCIA TECNICA PARA LA COMUNA DE SAN ROSENSO</t>
  </si>
  <si>
    <t>ARAUCO</t>
  </si>
  <si>
    <t>SANEAMIENTO SANITARIO INTEGRAL EN VARIAS LOCALIDADES URBANAS Y RURALES DE LA COMUNA DE ARAUCO.</t>
  </si>
  <si>
    <t>EL CARMEN</t>
  </si>
  <si>
    <t>CONTINUIDAD DE ASISTENCIA TECNICA: SOLUCIÓN INTEGRAL PARA DOTAR DE SERVICIOS BÁSICOS A SECTOR URBANO DE LA COMUNA DE EL CARMEN</t>
  </si>
  <si>
    <t>ÑIQUÉN</t>
  </si>
  <si>
    <t>ASISTENCIA TÉCNICA (INGENIERO CIVIL) PARA LA I.MUNICIPALIDAD DE ÑIQUÉN</t>
  </si>
  <si>
    <t>NINHUE</t>
  </si>
  <si>
    <t>CONSTRUCCIÓN POZO PROFUNDO Y RED APR SECTOR HUALTE</t>
  </si>
  <si>
    <t>CONSTRUCCIÓN POZO PROFUNDO Y RED APR SECTOR PANGUE</t>
  </si>
  <si>
    <t>QUILLÓN</t>
  </si>
  <si>
    <t>GENERACIÓN PROYECTOS SANITARIOS URBANOS Y DEFICIT DE AGUA BEBESTIBLE RURAL</t>
  </si>
  <si>
    <t>SAN CARLOS</t>
  </si>
  <si>
    <t>EXTENSION RED DE AGUA POTABLE CALLES ROBLE Y ARTURO PRAT COMUNA DE SAN CARLOS</t>
  </si>
  <si>
    <t>CAÑETE</t>
  </si>
  <si>
    <t>CONSTRUCCION POZO COMUNIDAD CACIQUE LLANCAO</t>
  </si>
  <si>
    <t>OBRAS DE MEJORAMIENTO POR EMERGENCIA SANITARIA DE ALCANTARILLADO EN LOCALIDAD SAN GREGORIO, COMUNA DE ÑIQUÉN.</t>
  </si>
  <si>
    <t>TREHUACO</t>
  </si>
  <si>
    <t>SANEAMIENTO SANITARIO SECTORES EL MANZANO, PURALIHUE, EL AROMO Y OTROS</t>
  </si>
  <si>
    <t>REGULARIZACION SISTEMA DE AGUA POTABLE Y CONSTRUCCION EXTENSION DE REDES DEL SECTOR DE VEGAS DE ANTIQUINA</t>
  </si>
  <si>
    <t>CONSTRUCCION POZO PROFUNDO, PLAN ABASTOS A.P. COMUNIDAD JOSÉ ANTONIO MELITA</t>
  </si>
  <si>
    <t>SANEAMIENTO SANITARIO INTEGRAL, LOCALIDAD HUILLINCO, APR TUCAPEL, SANTA ANGELA Y DIVERSOS SECTORES</t>
  </si>
  <si>
    <t>LEBU</t>
  </si>
  <si>
    <t>SOLICITUD DE DOS PROFESIONALES PARA SANEAMIENTO SANITARIO, URBANIZACIÓN Y MEJORA DE INFRAESTRUCTURA URBANA</t>
  </si>
  <si>
    <t>CONSTRUCCION POZO PROFUNDO, PLAN ABASTOS A.P. COMUNIDAD JUAN IGNACIO CATRILEO</t>
  </si>
  <si>
    <t>SANEAMIENTO SANITARIO INTEGRAL CALETA PUNTA LAVAPIÉ, ARAUCO</t>
  </si>
  <si>
    <t>QUILLECO</t>
  </si>
  <si>
    <t>ESTUDIO DE AGUA POTABLE EN SECTORES RURALES EL RETOBO, MARILEO, CENTINELA, COMUNA DE QUILLECO</t>
  </si>
  <si>
    <t>ASISTENCIA TECNICA COMO APOYO A EQUIPO SECPLAN, CURANILAHUE</t>
  </si>
  <si>
    <t>LOS ÁLAMOS</t>
  </si>
  <si>
    <t>ASESORÍA PROYECTOS PMB SANEAMIENTO SANITARIO, COMUNA DE LOS ÁLAMOS</t>
  </si>
  <si>
    <t>TIRÚA</t>
  </si>
  <si>
    <t>ASISTENCIA TECNICA “APOYO EN PROYECTOS SANITARIOS Y PROYECTOS PAA</t>
  </si>
  <si>
    <t>SANEAMIENTO SANITARIO INTEGRAL EN LOCALIDADES DISPERSAS DE LA COMUNA DE ARAUCO.</t>
  </si>
  <si>
    <t>PENCO</t>
  </si>
  <si>
    <t>URBANIZACION SECTORES PRIMER AGUA, SAN JOSE Y GEOCHILE, PROYECTOS DE SANEAMIENTO INTEGRAL</t>
  </si>
  <si>
    <t>INSTALACIÓN SERVICIO DE AGUA POTABLE RURAL SECTOR LOS NOGALES, COMUNA DE YUNGAY</t>
  </si>
  <si>
    <t>CONSTRUCCIÓN DE EXTENSIÓN RED DE A.P. Y A.S. CALLES MAYUPARA, CUCAHUES, MILLARAY Y LONCO SECTOR HUERTOS FAMILIARES</t>
  </si>
  <si>
    <t>COBQUECURA</t>
  </si>
  <si>
    <t>CONTRATACIÓN DE PROFESIONALES PARA EL DESARROLLO DE PROYECTOS PMB EN DIVERSOS SECTORES DE LA COMUNA DE COBQUECURA</t>
  </si>
  <si>
    <t>HABILITACIÓN TERRENO PROYECTO HABITACIONAL DE COMITÉ LA ESPERANZA</t>
  </si>
  <si>
    <t>ASISTENCIA TECNICA EN DESARROLLO PROYECTOS APR SECTOR REPOSO, LLENQUEHUE Y DIVERSOS SECTORES DE LA COMUNA</t>
  </si>
  <si>
    <t>SOLUCIONES SANITARIAS DE ALCANTARILLADO Y AGUA POTABLE SECTOR AGUA LINDA B, QUILLÓN</t>
  </si>
  <si>
    <t>DISEÑO CONSTRUCCION CASETAS SANITARIAS Y MEJORAMIENTO DE SOLUCIONES PARTICULARES DE APR NINHUE 2013</t>
  </si>
  <si>
    <t>QUIRIHUE</t>
  </si>
  <si>
    <t>ASISTENCIA TÉCNICA EN ELABORACIÓN Y POSTULACIÓN PROYECTOS PMB, COMUNA DE QUIRIHUE</t>
  </si>
  <si>
    <t>ASISTENCIA TÉCNICA PARA GENERACIÓN DE PROYECTOS PMB, COMUNA DE SAN CARLOS</t>
  </si>
  <si>
    <t>“ESTUDIO AMPLIACION Y MEJORAMIENTO SISTEMA DE AGUA POTABLE RURAL DE TRES ESQUINAS, SAN CARLOS”</t>
  </si>
  <si>
    <t>REPARACIÓN OBRAS SANIATRIAS SECTORES CHACRA ALICIA Y POBLACIÓN EL COLO, TOMÉ</t>
  </si>
  <si>
    <t>ESTUDIO DE INGENIERIA: SANEAMIENTO SANITARIO INTEGRAL SECTOR JUAN PABLO II – SANTA ELENA, COMUNA DE QUILLECO, ZONA CATASTROFE</t>
  </si>
  <si>
    <t>ASESORIA PROFESIONAL PROYECTOS PMB SANEAMIENTO SANITARIO, DIVERSOS SECTORES INDIGENAS, COMUNA DE LOS ALAMOS.</t>
  </si>
  <si>
    <t>COIHUECO</t>
  </si>
  <si>
    <t>ASISTENCIA TECNICA PARA LA ELABORACION DE PROYECTOS DE ALCANTARILLADO Y AGUA POTABLE EN DIVERSOS SECTORES DE COIHUECO</t>
  </si>
  <si>
    <t>PORTEZUELO</t>
  </si>
  <si>
    <t>CONTRATACION DE PROFESIONALES PARA DISEÑO DE PROYECTOS DE SANEAMIENTO SANITARIO</t>
  </si>
  <si>
    <t>ASISTENCIA TECNICA PARA LA ELABORACION DE PROYECTOS DE ALCANTARILLADO Y AGUA POTABLE EN DIVERSOS SECTORES RURALES Y URBANOS DE RANQUIL</t>
  </si>
  <si>
    <t>ADQUISICIÓN TERRENO PARA EQUIPAMIENTO DEPORTIVO RIBERA RIO LAJA</t>
  </si>
  <si>
    <t>DISEÑO SISTEMAS DE AGUA POTABLE RURAL Y SOLUCIONES PARTICULARES SECTORES RURALES COMUNA DE NINHUE 2014</t>
  </si>
  <si>
    <t>ARAUCANÍA</t>
  </si>
  <si>
    <t>LONCOCHE</t>
  </si>
  <si>
    <t>ACTUALIZACION CONSTRUCCION CASETAS SANITARIAS LOCALIDAD DE LA PAZ</t>
  </si>
  <si>
    <t>VICTORIA</t>
  </si>
  <si>
    <t>ABASTO DE AGUA POTABLE COMUNIDAD INDIGENA ANSELMO ENEF PAILAHUEQUE</t>
  </si>
  <si>
    <t>ABASTO DE AGUA POTABLE COMUNIDAD INDIGENA ANTONIO HUENUHUEQUE</t>
  </si>
  <si>
    <t>GALVARINO</t>
  </si>
  <si>
    <t>MEJ. SISTEMA DE ABASTO DE AGUA POTABLE PARA LA COMUNIDAD INDÍGENA JUAN ANTIPI NORTE, COMUNA DE GALVARINO</t>
  </si>
  <si>
    <t>LUMACO</t>
  </si>
  <si>
    <t>CONSTRUCCION SOLUCIONES SANITARIAS SECTOR NORTE</t>
  </si>
  <si>
    <t>PITRUFQUÉN</t>
  </si>
  <si>
    <t>EXTENSION DE RED DE ALCANTARILLADO CALLE M.A. MATTA Y PASAJE AMANECER. LOCALIDAD DE PITRUFQUEN.</t>
  </si>
  <si>
    <t>VILCÚN</t>
  </si>
  <si>
    <t>INSPECCIÓN TÉCNICA ABASTO DE AGUA POTABLE COMUNA DE VILCÚN</t>
  </si>
  <si>
    <t>LONQUIMAY</t>
  </si>
  <si>
    <t xml:space="preserve">CONTRATACION DE PROFESIONALES TECNICOS PARA LA FORMULACION DE PROYECTOS DE INVERSION </t>
  </si>
  <si>
    <t>LOS SAUCES</t>
  </si>
  <si>
    <t>REPARACIÓN APR CARACOLES</t>
  </si>
  <si>
    <t>ABASTO DE AGUA POTABLE COMUNIDAD INDÍGENA QUINQUEN</t>
  </si>
  <si>
    <t>TOLTÉN</t>
  </si>
  <si>
    <t>NORMALIZACION ELECTRICA VARIOS SECTORES 2 COMUNA DE TOLTEN</t>
  </si>
  <si>
    <t>ERCILLA</t>
  </si>
  <si>
    <t>INSPECCION TECNICA ABASTOS DE AGUA POTABLE, DISTINTAS COMUNIDADES INDIGENAS DE ERCILLA</t>
  </si>
  <si>
    <t>TEMUCO</t>
  </si>
  <si>
    <t>ASISTENCIA TÉCNICA OBRA CONSTRUCCIÓN PLAN DE CIERRE VERTEDERO BOYECO</t>
  </si>
  <si>
    <t>DISEÑO NORMALIZACION ELECTRIFICACION RURAL, LOS SAUCES</t>
  </si>
  <si>
    <t>CHOLCHOL</t>
  </si>
  <si>
    <t>ABASTOS DE AGUA POTABLE COMUNIDAD INDIGENA FERMIN HUENCHUAL II</t>
  </si>
  <si>
    <t>CUNCO</t>
  </si>
  <si>
    <t>ASISTENCIA TECNICA PARA GENERACION DE CARTERA DE PROYECTOS EN LA COMUNA DE CUNCO</t>
  </si>
  <si>
    <t>PADRE LAS CASAS</t>
  </si>
  <si>
    <t>ASISTENCIA TECNICA PARA ABASTOS DE AGUA Y SANEAMIENTO SANITARIO</t>
  </si>
  <si>
    <t>CONTRATACIÓN DE PROFESIONALES  AREA CONSTRUCIÓN PARA ASISTENCIA TECNICA EN DIVERSOS PROYECTOS PMB, LOS SAUCES</t>
  </si>
  <si>
    <t>ASISTENCIA TECNICA EN GESTION DE RESIDUOS SOLIDOS PARA LA ASOCIACION DE MUNICIPALIDADES DE LA PRECORDILLERA</t>
  </si>
  <si>
    <t>ABASTO DE AGUA POTABLE COMUNIDAD INDIGENA ALEX LEMUN</t>
  </si>
  <si>
    <t>ASESORIA A LA INSPECCION TECNICA, LEVANTAMIENTO DE NUEVOS PROYECTOS DE SANEAMIENTO SANITARIO ABASTO DE AGUA POTABLE Y CASETAS SANITARIAS</t>
  </si>
  <si>
    <t>ASISTENCIA TECNICA PARA SANEAMIENTO SANITARIO DIVERSOS SECTORES, COMUNA DE ERCILLA.</t>
  </si>
  <si>
    <t>VILLARRICA</t>
  </si>
  <si>
    <t>ASISTENCIA TÉCNICA PARA FORMULACIÓN DE PROYECTOS DE INFRAESTRUCTURA SANITARIA BÁSICA, PARA LA LOCALIDAD DE LICAN RAY.</t>
  </si>
  <si>
    <t>CURACAUTÍN</t>
  </si>
  <si>
    <t>ESTUDIO DE SANEAMIENTO SANITARIO INTEGRAL DE LA LOCALIDAD DE MALALCAHUELLO, COMUNA DE CURACAUTÍN REGIÓN DE LA ARAUCANÍA</t>
  </si>
  <si>
    <t>ASISTENCIA TECNICA ABASTO DE AGUA POTABLE Y DISEÑO C.C.S. GALVARINO</t>
  </si>
  <si>
    <t>ABASTO DE AGUA POTABLE COMUNIDAD INDIGENA CACIQUE JOSE GUIÑON</t>
  </si>
  <si>
    <t>ABASTO DE AGUA POTABLE COMUNIDAD INDIGENA SAN RAMON II</t>
  </si>
  <si>
    <t>CONSTRUCCIÓN INFRAESTRUCTURA SANITARIA SECTOR RURAL</t>
  </si>
  <si>
    <t>PUCÓN</t>
  </si>
  <si>
    <t>EXTENSION DE REDES DE ALCANTARILLADO Y AGUA POTABLE PASAJE RAFAELA ABURTO - PUCON</t>
  </si>
  <si>
    <t>EXTENSIÓN DE RED AGUA POTABLE A SECTOR BOTROLHUE, TEMUCO.</t>
  </si>
  <si>
    <t>ABASTO DE AGUA POTABLE SECTOR LAS MARGARITAS, CUNCO</t>
  </si>
  <si>
    <t>ABASTO DE AGUA POTABLE SECTOR CUATRO ESQUINA</t>
  </si>
  <si>
    <t>ANGOL</t>
  </si>
  <si>
    <t>CONTRATACIÓN ASESOR TÉCNICO PARA LA EVALUACIÓN AMBIENTAL Y GESTIÓN DEL CENTRO INTEGRAL DE MANEJO DE RESIDUOS SÓLIDOS, ASOCIACION DE MUNICIPIOS MALLECO</t>
  </si>
  <si>
    <t>ABASTO DE AGUA POTABLE COMUNIDAD INDIGENA PASCUAL IGNACIO ÑANCUPIL</t>
  </si>
  <si>
    <t>PROYECTO EXTENSION RED DE AGUA POTABLE Y ALCANTARILLADO VILLA SANTA ELENA - COMUNA DE PUCON</t>
  </si>
  <si>
    <t>ABASTO DE AGUA POTBALE SECTOR CHANQUIN, COMUNA DE TOLTEN</t>
  </si>
  <si>
    <t>CONTRATACIÓN DE PROFESIONALES PARA ASISTENCIA TECNICA EN SANEAMIENTO SANITARIO INTEGRAL DIVERSOS SECTORES. MUNICIPALIDAD DE PUCÓN</t>
  </si>
  <si>
    <t>INSPECCIÓN TÉCNICA PLAN ABASTO DE AGUA REGIÓN DE LA ARAUCANÍA</t>
  </si>
  <si>
    <t>ABASTO DE AGUA POTABLE COMUNIDAD INDIGENA AUTONOMA MAPUCHE TEMUCUICUI</t>
  </si>
  <si>
    <t>ABASTO DE AGUA POTABLE SECTOR ALASKA</t>
  </si>
  <si>
    <t>ABASTO DE AGUA POTABLE SECTOR CURACO</t>
  </si>
  <si>
    <t>MEJORAMIENTO SISTEMA DE ABASTO DE AGUA SECTOR CORRIENTES BLANCAS COMUNA GALVARINO</t>
  </si>
  <si>
    <t>CURARREHUE</t>
  </si>
  <si>
    <t>CONTRATACION DE PROFESIONALES PARA LEVANTAR DEMANDA DE ABASTOS DE AGUA EN SECTORES RURALES DE LA COMUNA DE CURARREHUE</t>
  </si>
  <si>
    <t>FREIRE</t>
  </si>
  <si>
    <t>ASISTENCIA TECNICA PARA LA ELABORACION DE PROYECTOS DE AGUA POTABLE RURAL</t>
  </si>
  <si>
    <t>“ASISTENCIA TECNICA LEGAL, PARA VARIOS PROYECTOS, LOS SAUCES”</t>
  </si>
  <si>
    <t>CONSERVACION SISTEMA DE AGUA POTABLE SELVA OSCURA - VICTORIA</t>
  </si>
  <si>
    <t>ABASTO DE AGUA POTABLE SECTOR ALTO CALBUCO</t>
  </si>
  <si>
    <t>ABASTO DE AGUA POTABLE SECTOR PICHI PELLAHUEN</t>
  </si>
  <si>
    <t>EXTENSIÓN ALCANTARILLADO Y CONSTRUCCIÓN PEAS, SECTOR SAN MARTÍN SUR, COMUNA DE VICTORIA.</t>
  </si>
  <si>
    <t>EXTENSION DE ALCANTARILLADO Y CONSTRUCCION PEAS, SECTOR SAN MARTÍN NORTE, COMUNA DE VICTORIA</t>
  </si>
  <si>
    <t>CONSTRUCCIÓN INFRAESTRUCTURA SANITARIA P.M.B. QUEULE, TOLTÉN</t>
  </si>
  <si>
    <t>ASISTENCIA TÉCNICA PROYECTO PLAN DE CIERRE VERTEDERO BOYECO, TEMUCO</t>
  </si>
  <si>
    <t>INSPECCION TECNICA ABASTOS DE AGUA 2014 COMUNA DE CUNCO</t>
  </si>
  <si>
    <t>“ADQUISICION TERRENO CONSTRUCCION CENTRO RECREACIONAL MUNICIPAL, LONCOCHE”</t>
  </si>
  <si>
    <t>ADQUISICIÓN TERRENO PARA CONSTRUCCIÓN DE VIVIENDAS</t>
  </si>
  <si>
    <t>ASISTENCIA TÉCNICA PARA GENERACION DE CARTERA DE PROYECTOS DE ABASTOS DE AGUA DIVERSOS SECTORES RURALES, COMUNA DE LONQUIMAY</t>
  </si>
  <si>
    <t>LOS LAGOS</t>
  </si>
  <si>
    <t>FRESIA</t>
  </si>
  <si>
    <t>PLAN DE CIERRE VERTEDERO FRESIA</t>
  </si>
  <si>
    <t>HUALAIHUÉ</t>
  </si>
  <si>
    <t>ESTUDIO CONSTRUCCIÓN CASETAS SANITARIAS LOCALIDAD DE HORNOPIREN COMPLEMENTARIO A PROYECTO 100291</t>
  </si>
  <si>
    <t>ANCUD</t>
  </si>
  <si>
    <t>ESTUDIO PROYECTO REDES DE AGUA POTABLE, ALCANTARILLADO Y ACTUALIZACIONES DE PROYECTOS DE PAVIMENTOS, COMUNA DE ANCUD</t>
  </si>
  <si>
    <t>QUEMCHI</t>
  </si>
  <si>
    <t>CONSTRUCCIÓN Y MEJORAMIENTO SUMINISTRO ELÉCTRICO SECTOR INSULAR MECHUQUE</t>
  </si>
  <si>
    <t>CALBUCO</t>
  </si>
  <si>
    <t>CONSTRUCCIÓN EXTENSIÓN RED A.P. Y ALCANTARILLADO POBLACIÓN LOS ÁNGELES 34 VIVIENDAS</t>
  </si>
  <si>
    <t>RíO NEGRO</t>
  </si>
  <si>
    <t>GENERAR PROYECTOS DE ELECTRIFICACION DE LA COMUNA DE RIO NEGRO</t>
  </si>
  <si>
    <t>SAN JUAN DE LA COSTA</t>
  </si>
  <si>
    <t>SANEAMIENTO SANITARIO DIVERSAS LOCALIDADES DE SAN JUAN DE LA COSTA</t>
  </si>
  <si>
    <t>PUERTO MONTT</t>
  </si>
  <si>
    <t>INSTALACION DEL SERVICIO DE AGUA POTABLE RURAL PARPALEN - MOLEJONES DE PUERTO MONTT</t>
  </si>
  <si>
    <t>AMPLIACION RED DE AGUA POTABLE RURAL DE LA LOCALIDAD DE LINAO A LOS SECTORES DE RIO NEGRO Y GUAPILINAO COMUNA DE ANCUD</t>
  </si>
  <si>
    <t>FUTALEUFÚ</t>
  </si>
  <si>
    <t>CONSTRUCCIÓN ALCANTARILLADO CALLE LAUTARO SUR Y OTRAS DE FUTALEUFÚ</t>
  </si>
  <si>
    <t>CONSTRUCCION DISEÑO ING. INF. SANITARIA VILLA CHACAO, ANCUD</t>
  </si>
  <si>
    <t>ESTUDIO A.P.R DIVERSOS SECTORES DE FRESIA</t>
  </si>
  <si>
    <t>SANEAMIENTO SANITARIO RURAL, COMUNA DE FRESIA</t>
  </si>
  <si>
    <t>SANEAMIENTO SANITARIO URBANO, COMUNA DE FRESIA</t>
  </si>
  <si>
    <t>QUEILEN</t>
  </si>
  <si>
    <t>SANEAMIENTO SANITARIO DIVERSOS SECTORES URBANOS DE QUEILÉN</t>
  </si>
  <si>
    <t>SANEAMIENTO SANITARIO DIVERSOS SECTORES RURALES DE QUEILÉN</t>
  </si>
  <si>
    <t>CONSTRUCCION POZO PROFUNDO SECTOR LAS CRUCES, COMUNA DE FRESIA</t>
  </si>
  <si>
    <t>DALCAHUE</t>
  </si>
  <si>
    <t>APOYO Y REGULARIZACION DE TERRENOS, COMUNA DE DALCAHUE</t>
  </si>
  <si>
    <t>ASESORIA JURIDICA PARA LA COMUNA DE RIO NEGRO</t>
  </si>
  <si>
    <t>MEJORAMIENTO SISTEMA DE ALCANTARILLADO QUEILEN URBANO COMPLEMENTARIO</t>
  </si>
  <si>
    <t>LOS MUERMOS</t>
  </si>
  <si>
    <t>ESTUDIO E INGENIERÍA SERVICIO DE AGUA POTABLE RURAL OSTIONES, SANTA AMANDA, LOS ÁLAMOS Y SAN CARLOS, COMUNA DE LOS MUERMOS.</t>
  </si>
  <si>
    <t>ESTUDIO HIDROGEOLOGICO LOCALIDAD MISION SAN JUAN</t>
  </si>
  <si>
    <t>CAPTACIÓN SUBTERRÁNEA DE LA LOCALIDAD DE SAN CARLOS DE ÑADY, COMUNA DE LOS MUERMOS.</t>
  </si>
  <si>
    <t>CHAITÉN</t>
  </si>
  <si>
    <t>ESTUDIO HIDROGEOLÓGICO ISLAS DESERTORES , COMUNA DE CHAITÉN</t>
  </si>
  <si>
    <t>OBRAS PROYECTOS SUBDERE COMUNA DE LOS MUERMOS</t>
  </si>
  <si>
    <t>SANEAMIENTO TITULOS DE DOMINIO DIVERSOS SECTORES RURALES DE QUEILÉN</t>
  </si>
  <si>
    <t>CONSTRUCCION APR SECTOR ISLA TABON</t>
  </si>
  <si>
    <t>CONSTRUCCION DE POZO SECTOR DE ÑIDA COMUNA DE QUEILEN</t>
  </si>
  <si>
    <t>CONSTRUCCIÓN DE POZO SECTOR DE DETICO - QUECHU COMUNA DE QUEILEN</t>
  </si>
  <si>
    <t>REPOSICIÓN ALUMBRADO PÚBLICO CHAITÉN</t>
  </si>
  <si>
    <t>SANEAMIENTO SANITARIO URBANO Y RURAL PARA DESARROLLO PRODUCTIVO DE LOS MUERMOS</t>
  </si>
  <si>
    <t>REPARACIÓN RED DE AGUA POTABLE</t>
  </si>
  <si>
    <t>OSORNO</t>
  </si>
  <si>
    <t>ASISTENCIA TÉCNICA INGENIERO DEL ÁREA DE LA CONSTRUCCIÓN DEL PROYECTO MANEJO SUSTENTABLE DE RESIDUOS SOLIDOS</t>
  </si>
  <si>
    <t>PUERTO VARAS</t>
  </si>
  <si>
    <t>ASISTENCIA TÉCNICA PARA LA JEFATURA Y COORDINACIÓN PARA EL PROYECTO CONSTRUCCIÓN Y PUESTA EN MARCHA DEL RELLENO SANITARIO PROVINCIAL PUERTO VARAS</t>
  </si>
  <si>
    <t>APOYO TÉCNICO INGENIERO CIVIL ASOCIACIÓN MUNICIPALIDADES PROVINCIA DE OSORNO MANEJO INTEGRADO DE RESIDUOS SOLIDOS</t>
  </si>
  <si>
    <t>SECRETARIO TÉCNICO ASOCIACIÓN MUNICIPALIDADES PROVINCIA DE OSORNO MANEJO INTEGRADO DE RESIDUOS SOLIDOS</t>
  </si>
  <si>
    <t>CONSTRUCCIÓN DE POZO PROFUNDO SECTOR RURAL CUESTA LA VACA, COMUNA DE LOS MUERMOS</t>
  </si>
  <si>
    <t>ASISTENCIA LEGAL REVISIÓN Y CONTRATACIÓN LICITACIÓN INTERNACIONAL</t>
  </si>
  <si>
    <t>LLANQUIHUE</t>
  </si>
  <si>
    <t>REPOSICION PLANTA TRATAMIENTO AGUAS SERVIDAS LOS .PELLINES LLANQUIHUE</t>
  </si>
  <si>
    <t>FRUTILLAR</t>
  </si>
  <si>
    <t>MEJORAMIENTO SANITARIO URBANO DEL SECTOR COSTANERA DE FRUTILLAR</t>
  </si>
  <si>
    <t>PALENA</t>
  </si>
  <si>
    <t>ELABORACION Y SEGUIMIENTO CARTERA DE PROYECTOS DE AGUA POTABLE Y ALCANTARILLADO EN COMUNA DE PALENA</t>
  </si>
  <si>
    <t>CONSTRUCCION APR SECTOR LA CAMPANA</t>
  </si>
  <si>
    <t>CONSTRUCCIÓN DE LA FUENTE Y ESTUDIO HIDROGEOLOGICO PARA EL SERVICIO DE AGUA POTABLE RURAL DE ISLA QUENU.</t>
  </si>
  <si>
    <t>CONSTRUCCION POZO PROFUNDO SECTOR MILLACURA</t>
  </si>
  <si>
    <t>GENERACIÓN DE PROYECTOS PARA LA COMUNA DE CHAITÉN</t>
  </si>
  <si>
    <t>CATASTRO, DISEÑO Y FORMULACION PROYECTOS ELECTRICOS DALCAHUE</t>
  </si>
  <si>
    <t>ASISTENCIA TÉCNICA PLANTA TRATAMIENTO NVA. BRAUNAU Y DIFERENTES PROGRAMAS MUNICIPALES</t>
  </si>
  <si>
    <t>EXTENSION COLECTOR PUBLICO DE ALCANTARILLADO DE AGUAS SERVIDAS CALLE CESAR ERCILLA,</t>
  </si>
  <si>
    <t>SANEAMIENTO SANITARIO SECTOR CAICUMEO Y AVENIDA LA PAZ COMUNA DE ANCUD</t>
  </si>
  <si>
    <t>SANEAMIENTO SANITARIO LOCALIDAD DEL TEPUAL, SECTOR LA POBLACIÓN</t>
  </si>
  <si>
    <t>ASISTENCIA TÉCNICA EN GESTIÓN DE RESIDUOS SÓLIDOS DOMICILIARIOS PARA LAS COMUNAS DE FUTALEUFÚ PALENA Y CHAITÉN</t>
  </si>
  <si>
    <t>APOYO TECNICO MANEJO SUSTENTABLE DE RESIDUOS COMUNA DE FRUTILLAR - AREA ADMINISTRATIVA Y PROYECTOS</t>
  </si>
  <si>
    <t>SAN PABLO</t>
  </si>
  <si>
    <t>APOYO PROFESIONAL EN ELABORACIÓN Y PRESENTACIÓN DE PROYECTOS SANITARIOS EN SECTORES RURALES DE LA COMUNA DE SAN PABLO</t>
  </si>
  <si>
    <t>FORMULACION CARTERA DE PROYECTOS DE AGUA POTABLE Y ALCANTARILLADO COMUNA DE PALENA</t>
  </si>
  <si>
    <t>ASISTENCIA TÉCNICA CATASTRO, ANÁLISIS Y FORMULACIÓN DE PROYECTOS DE AGUA POTABLE Y ALCANTARILLADO RURAL COMUNA DE DALCAHUE</t>
  </si>
  <si>
    <t>OBRAS COMPLEMENTARIAS PLANTA DE TRATAMIENTO DE PARGA</t>
  </si>
  <si>
    <t>AYSÉN</t>
  </si>
  <si>
    <t>RÍO IBÁÑEZ</t>
  </si>
  <si>
    <t>ELECTRIFICACION RURAL SECTORES EL RODADO Y EL TRAIHUANCA, BAHIA MURTA.</t>
  </si>
  <si>
    <t>MEJORAMIENTO DE BARRIOS CON DEFICIT DE SERVICIOS BASICOS EN LA COMUNA DE AYSEN</t>
  </si>
  <si>
    <t>O´HIGGINS</t>
  </si>
  <si>
    <t>ASISTENCIA TECNICA DE UN CONSTRUCTOR CIVIL Y ARQUITECTO PARA CONTRAPARTE TECNICA Y GENERACIÓN DE PROYECTOS</t>
  </si>
  <si>
    <t>COCHRANE</t>
  </si>
  <si>
    <t>ELABORACION DE SOLUCIONES SANITARIAS SECTORES AISLADOS</t>
  </si>
  <si>
    <t>ASISTENCIA TECNICA ENERGIZACIÓN</t>
  </si>
  <si>
    <t>ASISTENCIA TECNICA SANEAMENTO SANITARIO</t>
  </si>
  <si>
    <t>SOLUCIONES SANITARIAS DE ALCANTARILLADO DIVERSOS SECTORES</t>
  </si>
  <si>
    <t>HABILITACION TERRENO CEMENTERIO PUERTO AYSEN</t>
  </si>
  <si>
    <t>SANEAMIENTO SANITARIO RURAL SECTOR ARROYO TAMANGO</t>
  </si>
  <si>
    <t>INSPECCIÓN TÉCNICA DE OBRAS PARA EL PROYECTO EXTENSIÓN DE COLECTOR PÚBLICO DE ALCANTARILLADO SECTOR CHACRAS NORTE</t>
  </si>
  <si>
    <t>EXTENSIÓN COLECTOR PÚBLICO DE ALCANTARILLADO SECTOR CHACRAS NORTE</t>
  </si>
  <si>
    <t>SANEAMIENTO SANITARIO</t>
  </si>
  <si>
    <t>ASISTENCIA TÉCNICA PARA GENERACIÓN DE PROYECTOS Y CONTRAPARTE TÉCNICA.</t>
  </si>
  <si>
    <t>LAGO VERDE</t>
  </si>
  <si>
    <t>IMPLEMENTACION PANELES FOTOVOLTAICOS EN LOS SECTORES RURALES DE CACIQUE BLANCO, EL PONCHO, LAGO VERDE Y RIO PICO EN LA COMUNA DE LAGO VERDE</t>
  </si>
  <si>
    <t>IMPLEMENTACION PANELES FOTOVOLTAICOS EN LOS SECTORES RURALES DE LAS QUEMAS, EL CÁCERES, EL CARONTE Y CISNE MEDIO EN LA COMUNA DE LAGO VERDE</t>
  </si>
  <si>
    <t>INSTALACIÓN LUMINARIAS BANDEJON CENTRAL PTO. TRANQUILO Y RENOVACIÓN LUMINARIAS BANDEJON CENTRAL PTO. IBAÑEZ</t>
  </si>
  <si>
    <t>ELECTRIFICACION RURAL SECTORES LAGO TRANQUILO DE RÍO TRANQUILO, EL MULLER Y BAHÍA URRUTIA DE PTO. SÁNCHEZ</t>
  </si>
  <si>
    <t>INSTALACIÓN PLANTA DE OSMOSIS INVERSA 10.000 LTS-H PARA EL SISTEMAS DE AGUA POTABLE RURAL ISLAS HUICHAS, COMUNA DE AYSEN</t>
  </si>
  <si>
    <t>GUAITECAS</t>
  </si>
  <si>
    <t>MEJORAMIENTO APR GUAITECAS</t>
  </si>
  <si>
    <t>ASISTENCIA TECNICA DE DOS ARQUITECTOS PARA GENERACIÓN DE PROYECTOS Y CONTRAPARTE TÉCNICA</t>
  </si>
  <si>
    <t>ASISTENCIA TECNICA EN PROYECTOS SANITARIOS</t>
  </si>
  <si>
    <t>ASISTENCIA TECNICA EN PROYECTOS DE ENERGIZACION</t>
  </si>
  <si>
    <t>GENERACIÓN DE SOLUCIONES SANITARIAS SECTORES URBANOS Y RURALES DE COCHRANE</t>
  </si>
  <si>
    <t>MAGALLANES</t>
  </si>
  <si>
    <t>PUNTA ARENAS</t>
  </si>
  <si>
    <t>DIAGNÓSTICO, PLAN DE GESTIÓN RSD, PROG. DE MINIMIZACIÓN, RECICLAJE Y UBIC. SITIO</t>
  </si>
  <si>
    <t>TORRES DEL PAINE</t>
  </si>
  <si>
    <t xml:space="preserve">ASISTENCIA TECNICA PROFESIONAL PARA ASESORIA PROYECTO MUNICIPAL </t>
  </si>
  <si>
    <t>“CONTRATACIÓN DE PROFESIONAL PARA ASISTENCIA TÉCNICA EN GESTIÓN DE RESIDUOS SÓLIDOS, MUNICIPALIDAD PUNTA ARENAS”</t>
  </si>
  <si>
    <t>NATALES</t>
  </si>
  <si>
    <t>CONSTRUCCION DE INFRAESTRUCTURA SANITARIA SECTOR URBANO GRUPO 3</t>
  </si>
  <si>
    <t>“CONSTRUCCIÓN DE INFRAESTRUCTURA SANITARIA Y ALCANTARILLADO PARTICULAR SECTOR HUERTOS FAMILIARES GRUPO 3, PUERTO NATALES”</t>
  </si>
  <si>
    <t>ESTUDIO DE SUMINISTRO DE ENERGÍA ELÉCTRICA MEDIANTE GENERACIÓN DE MICROCENTRAL HIDRÁULICA EN LOCALIDAD DE PUERTO EDÉN</t>
  </si>
  <si>
    <t>PORVENIR</t>
  </si>
  <si>
    <t>CONTRATACION DE ASISTENCIA TECNICA PARA LA GESTION DE LOS RESIDUOS SOLIDOS DOMICILIARIOS Y ASMILABLES, TIERRA DEL FUEGO</t>
  </si>
  <si>
    <t>PRIMAVERA</t>
  </si>
  <si>
    <t>IMPLEMENTACIÓN SISTEMA COMPLEMENTARIO DE ENERGÍA EÓLICA, SECTOR BAHÍA AZUL, COMUNA DE PRIMAVERA</t>
  </si>
  <si>
    <t>INSPECCION TECNICA PARA OBRAS DE CONSTRUCCION INFRAESTRUCTURA SANITARIA, PUERTO NATALES</t>
  </si>
  <si>
    <t>METROPOLITANA</t>
  </si>
  <si>
    <t>MAIPÚ</t>
  </si>
  <si>
    <t>HAB. SIST. DE A.P. SECTOR MAITÉN 1</t>
  </si>
  <si>
    <t>HAB. SIST. DE A.P. SECTOR EL MAITÉN II</t>
  </si>
  <si>
    <t>PADRE HURTADO</t>
  </si>
  <si>
    <t>CONSTRUCCIÓN SANEAMIENTO SANITARIO EL CANELO</t>
  </si>
  <si>
    <t>LA CISTERNA</t>
  </si>
  <si>
    <t>INSTALACION DE ARRANQUES DE AGUA POTABLE Y UNIONES DOMICILIARIAS DE ALCANTARILLADO- DIVERSOS SECTORES COMUNA DE LA CISTERNA</t>
  </si>
  <si>
    <t>CALERA DE TANGO</t>
  </si>
  <si>
    <t>PMB AGUA POTABLE DIVERSOS SECTORES II - CALERA DE TANGO</t>
  </si>
  <si>
    <t>SAN JOAQUÍN</t>
  </si>
  <si>
    <t>INSPECCION TECNICA PROYECTO MEJORAMIENTO EJE CANNING DE LA LEGUA</t>
  </si>
  <si>
    <t>PAINE</t>
  </si>
  <si>
    <t>APOYO LEGAL DIVERSOS PROYECTOS SANITARIOS</t>
  </si>
  <si>
    <t>LA FLORIDA</t>
  </si>
  <si>
    <t>CATASTRO DE ESTADO DE CONSERVACION DE INMUEBLES DE CONSERVACION HISTORICA Y PROPUESTA DE POLIGONOS DE PROTECCION.</t>
  </si>
  <si>
    <t>CATASTRO PARA BENEFICIARIOS DE TITULOS DE DOMINIO SECTORES VILLAS O HIGGINS Y ARTURO PRAT</t>
  </si>
  <si>
    <t>ISLA DE MAIPO</t>
  </si>
  <si>
    <t>ESTUDIO DE PROYECTO DE RED DE ALCANTARILLADO, SECTOR SAN VICENTE DE NALTAGUA</t>
  </si>
  <si>
    <t>PLAN DE INVERSIÓN DE SOLUCIONES SANITARIAS PARA EL BARRIO “LA LEGUA AÑO 2013”</t>
  </si>
  <si>
    <t>SAN RAMÓN</t>
  </si>
  <si>
    <t>SANEAMIENTO SANITARIO EN DIVERSOS SECTORES DE LA COMUNA</t>
  </si>
  <si>
    <t>AMUR</t>
  </si>
  <si>
    <t>ESTUDIO PARA PROYECTOS DE SANEAMIENTO SANITARIO EN LOCALIDADES AISLADAS</t>
  </si>
  <si>
    <t>CURACAVÍ</t>
  </si>
  <si>
    <t>SANEAMIENTO SANITARIO PARA DIVERSOS SECTORES</t>
  </si>
  <si>
    <t>COLINA</t>
  </si>
  <si>
    <t>“CONSTRUCCION 5 UNIONES DOMICILIRIAS ALCANTARILLADO SECTOR ESMERALDA”</t>
  </si>
  <si>
    <t>MARÍA PINTO</t>
  </si>
  <si>
    <t>PROFESIONAL DIAGNOSTICO PLANTAS DE TRATAMIENTO 2013</t>
  </si>
  <si>
    <t>PIRQUE</t>
  </si>
  <si>
    <t>MEJORAMIENTO APR EL PRINCIPAL, ESTACIÓN DE BOMBEO LOS CORRALES</t>
  </si>
  <si>
    <t>DESCARGA PLANTA DE TRATAMIENTO AGUAS SERVIDAS VILLA BICENTENARIO</t>
  </si>
  <si>
    <t>ASESORÍA PARA DIVERSOS PROYECTOS DE INTERÉS COMUNAL</t>
  </si>
  <si>
    <t>EL MONTE</t>
  </si>
  <si>
    <t>CONSTRUCCIÓN DE ALCANTARILLADO PARTICULAR VIVIENDAS A RECONSTRUIR TERREMOTO 2010, COMUNA DE EL MONTE.</t>
  </si>
  <si>
    <t>MELIPILLA</t>
  </si>
  <si>
    <t>ASESORIA PROFESIONAL EN SANEAMENTO BASICO PARA LA COMUNA</t>
  </si>
  <si>
    <t>PROFESIONAL DIAGNOSTICO SOLUCIONES SANITARIAS 2013</t>
  </si>
  <si>
    <t>LO ESPEJO</t>
  </si>
  <si>
    <t>PROFESIONAL PARA PROYECTOS DE SANEAMIENTO SANITARIO</t>
  </si>
  <si>
    <t>MEJORAMIENTO PTAS SECTOR RURAL CERRILLOS PATAGUILLA</t>
  </si>
  <si>
    <t>URBANIZACION SECTOR FRANCISCO JOFRE</t>
  </si>
  <si>
    <t>ALHUÉ</t>
  </si>
  <si>
    <t>MEJORAMIENTO PLANTA DE TRATAMIENTO DE AGUAS SERVIDAS VILLA ALHUE</t>
  </si>
  <si>
    <t>APOYO LEGAL DIVERSOS PROYECTOS SANITARIOS II</t>
  </si>
  <si>
    <t>LOS RÍOS</t>
  </si>
  <si>
    <t>VALDIVIA</t>
  </si>
  <si>
    <t>ESTUDIO IMPACTO AMBIENTAL RELLENO SANITARIO DE RESIDUOS SÓLIDOS DOMICILIARIOS REGIÓN DE LOS RÍOS</t>
  </si>
  <si>
    <t xml:space="preserve">CONSTRUCCIÓN SISTEMA ALCANTARILLADO LOCALIDADES DE NIEBLA Y LOS MOLINOS </t>
  </si>
  <si>
    <t>MARIQUINA</t>
  </si>
  <si>
    <t>ESTUDIO SANEAMIENTO SANITARIO LOCALIDADES DE MISSISSIPPI Y MEHUIN BAJO</t>
  </si>
  <si>
    <t>ESTUDIO SANEAMIENTO SANITARIO LOCALIDAD DE ANTILHUE</t>
  </si>
  <si>
    <t>SANEAMIENTO SANITARIO LOCALIDADES DE QUILQUILCO Y UZTARITZ</t>
  </si>
  <si>
    <t>FUTRONO</t>
  </si>
  <si>
    <t>CONSTRUCCION ALCANTARILLADO DE 31 VIVIENDAS, POBLACIÓN EL BOSQUE</t>
  </si>
  <si>
    <t>CONSTRUCCION ALCANTARILLADO PARA 15 VIVIENDAS POBLACION LOS CASTAÑOS</t>
  </si>
  <si>
    <t>CONSTRUCCION ALCANTARILLADO PARA 40 VIVIENDAS POBLACION LOS MAÑIOS 1</t>
  </si>
  <si>
    <t>CONSTRUCCION ALCANTARILLADO PARA 51 VIVIENDAS POBLACION LOS MAÑIOS 2</t>
  </si>
  <si>
    <t>CONSTRUCCIÓN ALCANTARILLADO PÚBLICO PASAJES LOS ULMOS Y LOS LINGUES</t>
  </si>
  <si>
    <t>LANCO</t>
  </si>
  <si>
    <t>ASISTENCIA TÉCNICA PROFESIONALES PARA PROYECTOS CON FINANCIAMIENTO DE LA SUBDERE EN LA COMUNA DE LANCO</t>
  </si>
  <si>
    <t>CORRAL</t>
  </si>
  <si>
    <t>CONSTRUCCIÓN SISTEMA DE EVACUACIÓN, TRATAMIENTO Y DISPOSICIÓN FINAL DE AS SECTOR ARICA INTERIOR, CORRAL</t>
  </si>
  <si>
    <t>ESTUDIO PARA LA CONSTRUCCION DEL SISTEMA DE ALCANTARILLADO Y CASETAS SANITARIAS SECTOR AMARGOS SAN CARLOS</t>
  </si>
  <si>
    <t>PANGUIPULLI</t>
  </si>
  <si>
    <t>SANEAMIENTO SANITARIO DIVERSOS SECTORES URBANOS DE LA CIUDAD DE PANGUIPULLI</t>
  </si>
  <si>
    <t>MEJORAMIENTO Y AMPLIACION SISTEMA DE ALCANTARILLADO DE VILLA CAYUMAPU</t>
  </si>
  <si>
    <t>SANEAMIENTO SANITARIO LOCALIDADES DE CHOSHUENCO Y PUERTO FUY</t>
  </si>
  <si>
    <t>CONTINUACIÓN ASISTENCIA TÉCNICA PARA SUPERVISIÓN DE PROYECTOS PMB EN ETAPA DE DISEÑO Y EJECUCIÓN EN LA COMUNA DE MNARIQUINA</t>
  </si>
  <si>
    <t>ASISTENCIA TÉCNICA DE UN PROFESIONAL PARA PROYECTOS CON FINANCIAMIENTO DE LA SUBDERE EN LA COMUNA DE CORRAL</t>
  </si>
  <si>
    <t>ESTUDIO MECANICA DE SUELO PARA HABILITACION TERRENO SECTOR CIRCUNVALACION SUR –DE 73 VIVIENDAS SOCIALES PARA ERRADICACION DE CAMPAMENTO LA ESTRELLA</t>
  </si>
  <si>
    <t>ESTUDIO MECANICA DE SUELO PARA HABILITACION TERRENO SECTOR RURAL HUELLELHUE, VALDIVIA - PROYECTO 25 VIVIENDAS SOCIALES , CON URBANIZACION</t>
  </si>
  <si>
    <t>ESTUDIO MECANICA DE SUELO PARA HABILITACION TERRENO SECTOR RURAL NIEBLA ALTO VALDIVIA - PROYECTO 37 VIVIENDAS SOCIALES CON URBANIZACION</t>
  </si>
  <si>
    <t>CONEXION DE VIVIENDAS COMPLEMENTARIO A CONSTRUCCION DE ALCANTARILLADO Y PLANTA DE TRATAMIENTO MEHUIN</t>
  </si>
  <si>
    <t>LA UNIÓN</t>
  </si>
  <si>
    <t>MEJORAMIENTO DE REDES Y PLANTA ELEVADORA AGUAS SERVIDAS ( PEAS ) POBLACION MUNDACA, COMUNA DE LA UNION</t>
  </si>
  <si>
    <t>CASETAS SANITARIAS Y PLANTAS ELEVADORAS INDIVIDUALES COMPLEMENTARIO A CONSTRUCCIÓN DE ALCANTARILLADO Y PTAS SECTOR DE PELCHUQUIN.</t>
  </si>
  <si>
    <t>PLAN DE DIFUSION Y COMUNICACION PARA EL MANEJO SUSTENTABLE DE RESIDUOS SOLIDOS REGION DE LOS RIOS</t>
  </si>
  <si>
    <t>ASISTENCIA TECNICA PROFESIONALES PARA PROYECTOS DE SANEAMIENTO SANITARIO EN LA COMUNA DE VALDIVIA , SEGUNDA ETAPA</t>
  </si>
  <si>
    <t>CONEXIONES DE VIVIENDAS Y CONEXIONES DE VIVIENDAS CON PLANTAS ELEVADORAS INDIVIDUALES COMPLEMENTARIO A CONSTRUCCIÓN ALCANTARILLADO Y P.T.A.S. MEHUÍN</t>
  </si>
  <si>
    <t>CONSTRUCCIÓN CASETAS SANITARIAS COMPLEMENTARIO A CONSTRUCCIÓN ALCANTARILLADO Y PLANTA DE TRATAMIENTO DE AGUAS SERVIDAS DEL SECTOR MEHUÍN.</t>
  </si>
  <si>
    <t xml:space="preserve"> A.M. DE LOS RIOS DE RESIDUOS Y GESTION AMBIENTAL</t>
  </si>
  <si>
    <t>ASISTENCIA TÉCNICA PARA EL PROYECTO MANEJO SUSTENTABLE DE RESIDUOS SÓLIDOS REGIÓN DE LOS RÍOS</t>
  </si>
  <si>
    <t>ARICA Y PARINACOTA</t>
  </si>
  <si>
    <t>GENERAL LAGOS</t>
  </si>
  <si>
    <t>ESTUDIO PLAN DE DISPOSICIÓN FINAL DE RESIDUOS SOLIDOS DOMICILIARIOS Y ASIMILABLES DE LA COMUNA DE GENERAL LAGOS</t>
  </si>
  <si>
    <t>CAMARONES</t>
  </si>
  <si>
    <t>PROFESIONAL DE ASISTENCIA TÉCNICA DE RESIDUOS SÓLIDOS PARA MUNICIPIOS RURALES DE LA REGIÓN DE ARICA Y PARINACOTA</t>
  </si>
  <si>
    <t>PUTRE</t>
  </si>
  <si>
    <t>CONSTRUCCION DEL SISTEMA DE AGUA POTABLE RURAL DE LA LOCALIDAD DE ZAPAHUIRA.</t>
  </si>
  <si>
    <t>ARICA</t>
  </si>
  <si>
    <t>CONTRATACIÓN DE PROFESIONALES PARA CATASTRO EDIFICACIÓN PUBLICA Y PRIVADA DAÑADA POR TERREMOTO DEL 01.04.2014</t>
  </si>
  <si>
    <t>CONTRATACIÓN DE PROFESIONALES PARA EVALUACIÓN DE DAÑOS ESTRUCTURALES, CONECTIVIDAD, ALC., SERVICIOS BÁSICOS Y ELABORACIÓN DE PROYECTOS</t>
  </si>
  <si>
    <t>EVALUACIÓN DE DAÑOS ESTRUCTURALES CONECTIVIDAD, ALCANTARILLADO, SERVICIOS BÁSICOS Y ELABORACIÓN DE PROYECTOS EN COMUNA DE CAMARONES</t>
  </si>
  <si>
    <t>TOTAL GENERAL</t>
  </si>
  <si>
    <t>NOTA: Esta información se totaliza por Región</t>
  </si>
  <si>
    <t>($)</t>
  </si>
  <si>
    <t>Saldo por Girar              ($)</t>
  </si>
  <si>
    <t>TOTAL</t>
  </si>
  <si>
    <t>SUMA REGIONES</t>
  </si>
  <si>
    <t xml:space="preserve"> </t>
  </si>
  <si>
    <t>CONSOLIDADO</t>
  </si>
  <si>
    <t>RESUMEN OBRAS CIVILES - ACCIONES CONCURRENTES</t>
  </si>
  <si>
    <t>Primer Trimestre</t>
  </si>
  <si>
    <t>TOTALES</t>
  </si>
  <si>
    <t>Nombre profesional</t>
  </si>
  <si>
    <t>Descripción Funciones Realizadas</t>
  </si>
  <si>
    <t>Profesional Registrado</t>
  </si>
  <si>
    <t>Registro MOP</t>
  </si>
  <si>
    <t>Registro Minvu</t>
  </si>
  <si>
    <t>Sin Registro</t>
  </si>
  <si>
    <t>Monto Cancelado al Segundo Trimestre</t>
  </si>
  <si>
    <t>GABRIELA YANET PALMA RUIZ</t>
  </si>
  <si>
    <t>KATIA BELEN  TOMCKOWIACK CALISTO</t>
  </si>
  <si>
    <t>SOC. CONSTRUCTORA PUPELDE</t>
  </si>
  <si>
    <t>PALOMA CONSTANZA FERRADA BARRIENTOS</t>
  </si>
  <si>
    <t>CONSTRUCTORA AVILA Y BEDECARRATZ LTDA.</t>
  </si>
  <si>
    <t>SERVICIOS INTEGRALES MATILDE DEL ROSARIO ROZAS ROSAZ</t>
  </si>
  <si>
    <t>RODOLFO EDUARDO CATALAN VERGARA</t>
  </si>
  <si>
    <t>JOSE ARTURO ACUÑA VERA</t>
  </si>
  <si>
    <t>JORGE RUBEN GARRIDO ULLOA</t>
  </si>
  <si>
    <t>ROSA MARGARITA PEREZ MEDRANO</t>
  </si>
  <si>
    <t>CRISTIAN ALFREDO LAGOS OÑATE</t>
  </si>
  <si>
    <t>MARTA CONTRERAS LOPEZ</t>
  </si>
  <si>
    <t>TRITEC INTERVENTO SA</t>
  </si>
  <si>
    <t>CARLOS ROBERTO  NEIRA SEPULVEDA</t>
  </si>
  <si>
    <t>JOSE RAUL  URIBE  SOTO</t>
  </si>
  <si>
    <t>Constructora e Inmobiliaria Lacuy Ltda.</t>
  </si>
  <si>
    <t>PONTIFICIA UNIVERSIDAD CATOLICA DE VALPARAISO</t>
  </si>
  <si>
    <t>FERNANDO ARNOLDO IMARAY GARCIA</t>
  </si>
  <si>
    <t>NATALYA CORTÉS ESPINOZA</t>
  </si>
  <si>
    <t>LALY CASTRO RESTOVICH</t>
  </si>
  <si>
    <t>YAMILE ABIGAIL DÍAZ DÍAZ</t>
  </si>
  <si>
    <t>FERRETERÍA JOSÉ CÁRCAMO DÍAZ E.I.R.L</t>
  </si>
  <si>
    <t>GEOWATER LTDA</t>
  </si>
  <si>
    <t>CONSULTORA TERRANOSTRUM LTDA.</t>
  </si>
  <si>
    <t>INEXCA S.A.</t>
  </si>
  <si>
    <t>HIPOLITO ALEXIS SEPULVEDA RIVERA</t>
  </si>
  <si>
    <t>IVAN ALBERTO ROBLES VALENZUELA</t>
  </si>
  <si>
    <t>SOCIEDAD CONSTRUCTORA MONSALVES Y VERGARA LIMITADA</t>
  </si>
  <si>
    <t>GUILLERMO ANTONIO MARTINEZ ASENJO</t>
  </si>
  <si>
    <t>CARLOS ERASMO PALMA VERA</t>
  </si>
  <si>
    <t>CONSTRUCTORA CARLOS RENE GARCIA LTDA.</t>
  </si>
  <si>
    <t>DAVID ABEL   ACEVEDO PARADA</t>
  </si>
  <si>
    <t>ROY ALEXIS BARRAZA TORO</t>
  </si>
  <si>
    <t>SISTEMA DE REDES LIMITADA</t>
  </si>
  <si>
    <t>ANDREA CAROLINA FLORES  MARTINEZ</t>
  </si>
  <si>
    <t>CARLOS INFANTE ACEVEDO</t>
  </si>
  <si>
    <t>MACARENA MARTINEZ PINASCO</t>
  </si>
  <si>
    <t>EDUARDO  ARAYA CORTES</t>
  </si>
  <si>
    <t>ROLANDO MARTINEZ ROJAS</t>
  </si>
  <si>
    <t>DAGOBERTO ERNESTO CASTILLO FRITIS</t>
  </si>
  <si>
    <t>ORNELLA   VILMA BOLELLI DIAZ</t>
  </si>
  <si>
    <t>PEDRO ANTONIO FUENTES CORDERO</t>
  </si>
  <si>
    <t>ANA AURORA GUTIERREZ URIBE</t>
  </si>
  <si>
    <t>CARLOS DÍAZ DÍAZ</t>
  </si>
  <si>
    <t>JULIO HERNANDO   DIAZ JOFRE</t>
  </si>
  <si>
    <t>MARIA LORETO ARAYA DIAZ</t>
  </si>
  <si>
    <t>FELIPE ANDRES CARVAJAL DROGUETT</t>
  </si>
  <si>
    <t>FELIPE ANDRES BOILET MUÑOZ</t>
  </si>
  <si>
    <t>TRATAMIENTOS DE AGUAS MANANTIAL CHILE S.A.</t>
  </si>
  <si>
    <t>COMPOSTCHILE CONSULTORES EN EDUCACION YGESTION AMBIENTAL</t>
  </si>
  <si>
    <t>MARTIN QUINTANILLA NIEVA</t>
  </si>
  <si>
    <t>SERGIO EDUARDO MORALES IBARRA</t>
  </si>
  <si>
    <t>CONSTRUCTORA CAUQUENES</t>
  </si>
  <si>
    <t>JAIME ERNESTO DÍAZ MOYA</t>
  </si>
  <si>
    <t>ALVAC DEL PACÍFICO S.A.</t>
  </si>
  <si>
    <t>OLAVE GONZALEZ FRANCISCO ALEJANDRO INGENIERIA Y CONSTRUCCION EMPRESA INDIVIDUAL DE RESPONSABILIDAD L</t>
  </si>
  <si>
    <t>GABRIEL ALBERTO GONZALEZ PARRA</t>
  </si>
  <si>
    <t>CARLOS ALBERTO  SAAVEDRA GONZALEZ</t>
  </si>
  <si>
    <t>ARQUIMEDA LTDA.</t>
  </si>
  <si>
    <t>LUIS FELIPE ROJAS RODRIGUEZ</t>
  </si>
  <si>
    <t>PABLO VERGARA HERRERA</t>
  </si>
  <si>
    <t>JORGE EDUARDO GONZALEZ NUÑEZ</t>
  </si>
  <si>
    <t>CESAR ANTONIO MÉNDEZ PALMA</t>
  </si>
  <si>
    <t>JUAN PATRICIO LARA  DITZEL</t>
  </si>
  <si>
    <t>RODRIGO MARCELO ALBANÉS ARAYA</t>
  </si>
  <si>
    <t>RICARDO FRANCISCO MEDEL ALBORNOZ</t>
  </si>
  <si>
    <t>JUAN PABLO PINTO ARAYA</t>
  </si>
  <si>
    <t>JAVIER IGNACIO RODRIGUEZ ACEVEDO</t>
  </si>
  <si>
    <t>CLAUDIO JARA REYES</t>
  </si>
  <si>
    <t>JOSÉ LUIS CÁCERES BUENO</t>
  </si>
  <si>
    <t>FERNANDO SANDOVAL CASTRO</t>
  </si>
  <si>
    <t>SERGIO  TORRES MIRANDA</t>
  </si>
  <si>
    <t>CONSTRUCTORA S&amp;V lTDA</t>
  </si>
  <si>
    <t>CONST. PEREIRA E HIJOS LTDA.</t>
  </si>
  <si>
    <t>MANUEL LUIS FUENTES NORAMBUENA</t>
  </si>
  <si>
    <t>FRANCISCO JAVIER  URIBE COLILLANCA</t>
  </si>
  <si>
    <t>ALEX MANUEL SAN MARTIN FUENTES</t>
  </si>
  <si>
    <t>CARLOS SAN MARTÍN BARROS</t>
  </si>
  <si>
    <t>LUIS ESPINOZA MAIBE</t>
  </si>
  <si>
    <t>ARTURO LINDORFO CASTILLO ARAVENA</t>
  </si>
  <si>
    <t>ENRIQUE RODOLFO RILLING LANGER</t>
  </si>
  <si>
    <t>FRANCISCO ROMERO CONSTANZO</t>
  </si>
  <si>
    <t>OMAR EDUARDO  VEGA BASTIAS</t>
  </si>
  <si>
    <t>NICOLAS MARTINEZ ZAPATA</t>
  </si>
  <si>
    <t>EDUARDO ANTONIO CASTRO GONZALEZ</t>
  </si>
  <si>
    <t>CLAUDIO ANDRES ARANEDA PEREZ</t>
  </si>
  <si>
    <t>MARCOS ANTONIO SALINAS PARRA</t>
  </si>
  <si>
    <t>CARLOS  AHUMADA MERCADO</t>
  </si>
  <si>
    <t>ROBINSON QUEZADA GONZALEZ</t>
  </si>
  <si>
    <t>CRISTIAN  CAMPOS SAEZ</t>
  </si>
  <si>
    <t>EMPRESA CONSTRUCTORA MARQUEZ LTDA</t>
  </si>
  <si>
    <t>DAN ELIAS  CONTRERAS  GUZMÁN</t>
  </si>
  <si>
    <t>CONSTANZA DENISSE  PRADENAS  FERNANDEZ</t>
  </si>
  <si>
    <t>ALCIBIADES GERMAN VÁSQUEZ CID</t>
  </si>
  <si>
    <t>INGENIERIA WASSERBAU LTDA.</t>
  </si>
  <si>
    <t>CHRISTIAN CIFUENTES BASTIAS</t>
  </si>
  <si>
    <t>OBRAS CIVILES ELIANA DE ORUE RIOS E.I.R.L.</t>
  </si>
  <si>
    <t>MAURICIO DEL RIO ARMARIO</t>
  </si>
  <si>
    <t>FELIPE MANRÍQUEZ CONTRERAS</t>
  </si>
  <si>
    <t>DIEGO DARIO COFRE REYES</t>
  </si>
  <si>
    <t>POZOS PROFUNDOS Y CONSTRUCCIONES RAUL SANCHEZ CARRASCO EIRL</t>
  </si>
  <si>
    <t>PEDRO QUEZADA BAIER</t>
  </si>
  <si>
    <t>ALFREDO VALLEJOS EIR</t>
  </si>
  <si>
    <t>CLAUDIO HUMBERTO CATRIL SEPULVEDA</t>
  </si>
  <si>
    <t>VITALIA MACARENA ARAYA VENEGAS</t>
  </si>
  <si>
    <t>NATALIA PILAR  ACUÑA CUMSILLE</t>
  </si>
  <si>
    <t>MELISSA ARCOS RIQUELME</t>
  </si>
  <si>
    <t>JAVIER ALFONSO  SÁNCHEZ  ANDRADE</t>
  </si>
  <si>
    <t>DANIEL ALEJANDRO CASTRO  CAICHEO</t>
  </si>
  <si>
    <t>JORGE ANDRES GONZALEZ ARAVENA</t>
  </si>
  <si>
    <t>GISLANNIA NATALY VOLPI AYALA</t>
  </si>
  <si>
    <t>MARÍA CAROLINA PARDOW GARCÍA</t>
  </si>
  <si>
    <t>JHON SANCHEZ ARROYO</t>
  </si>
  <si>
    <t>BILL ROBERT SHERIFF ARRIAGADA</t>
  </si>
  <si>
    <t>FRANCISCO ANDRES MABAN LANDAETA</t>
  </si>
  <si>
    <t>SERGIO ANDRES  TRONCOSO SPICHIGER</t>
  </si>
  <si>
    <t>LUIS ESTEBAN SALVADORES BERSEZIO</t>
  </si>
  <si>
    <t>JAIME LEONARDO  INOSTROZA  PULGAR</t>
  </si>
  <si>
    <t>ERIK JORGE FORCAEL GONZALEZ</t>
  </si>
  <si>
    <t>LESLI ORIETTA BARRA STUDER</t>
  </si>
  <si>
    <t>XIMENA ANDREA PALMA SAEZ</t>
  </si>
  <si>
    <t>MARIA CRISTINA ÑANCUCHEO LINCOÑIR</t>
  </si>
  <si>
    <t>CONSTRUCTORA JCO</t>
  </si>
  <si>
    <t>GABRIEL ALEJANDRO LOVERA MEDINA</t>
  </si>
  <si>
    <t>INES ELIZABETH LAGOS JARAMILLO</t>
  </si>
  <si>
    <t>ENRIQUE  VASQUEZ ARREDONDO</t>
  </si>
  <si>
    <t>CONSTRUCCION AGUA POTABLE HABILITACION TERRENO 196 VIVIENDAS SOCIALES DALCAHUE</t>
  </si>
  <si>
    <t>CONSTRUCCION ALCANTARILLADO HABILITACION TERRENO 196 VIVIENDAS SOCIALES</t>
  </si>
  <si>
    <t>CONSTRUCCION Y MEJORAMIENTO SUMINSTRO ELECTRICO  SECTOR INSULAR MECHUQUE</t>
  </si>
  <si>
    <t>CONSTRUCCIÓN ALCANTARILLADO DE AGUAS SERVIDAS CALLE OHIGGINS, LOCALIDAD DE RÍO NEGRO</t>
  </si>
  <si>
    <t>GENERAR PROYECTOS DE ALCANTARILLADO Y AGUA POTABLE SECTOR URBANO Y RURAL DE RIO NEGRO</t>
  </si>
  <si>
    <t>GENERACIÓN DE SOLUCIONES SANITARIAS SECTORES URBANOS Y RURALES DE  COCHRANE</t>
  </si>
  <si>
    <t>CONSTRUCCIÓN RELLENO SANITARIO DE RSD Y PLAN DE CIERRE VERTEDERO DE PUERTO NATALES</t>
  </si>
  <si>
    <t>CONSTRUCCIÓN DE INFRAESTRUCTURA SANITARIA BASICA Y ALCANTARILLADO PARTICULAR DE SECTOR VILLA CERRO DOROTEA</t>
  </si>
  <si>
    <t>SANEAMIENTO DE TÍTULOS DE DOMINIO SECTORES HOSPITAL Y CHAMPA, EN LA COMUNA DE PAINE</t>
  </si>
  <si>
    <t>OBRAS DE EMERGENCIA PARA REHABILITACIÓN DE PTAS, POBLACION 2  DE NOVIEMBRE, PISAGUA, COMUNA DE HUARA</t>
  </si>
  <si>
    <t>CONTRATACIÓN DE PROFESIONALES  PARA CATASTRO EDIFICACIÓN PUBLICA Y PRIVADA DAÑADA POR  TERREMOTO DEL 01.04.2014</t>
  </si>
  <si>
    <t>DISEÑOS DE PROYECTOS INTEGRALES DE URBANIZACIÓN BASE  Y OBRAS DE EQUIPAMIENTO COMUNAL COMPLEMENTARIO PARA LAS COMUNAS DE LA REGIÓN DE ANTOFAGASTA</t>
  </si>
  <si>
    <t>SANEAMIENTO SANITARIO DE LAS POSTAS DE SALUD RURAL  EN LAS LOCALIDADES AISLADAS DE LA REGIÓN DE ATACAMA</t>
  </si>
  <si>
    <t>EXTENSIÓN RED DE ALCANTARILLADO A VARIAS SUBDIVISIBLES VILLA CONVENTO VIEJO</t>
  </si>
  <si>
    <t>CCS BAJO PERQUÍN CORRALONES</t>
  </si>
  <si>
    <t>CONSTRUCCIÓN SONDAJE PARA SISTEMA AGUA POTABLE RURAL SECTOR HUENCUECHO, EL ARROZAL Y OTROS</t>
  </si>
  <si>
    <t>CONTRATACIÓN DE PROFESIONALES PARA EL SANEAMIENTO SANITARIO Y ENERGIZACIÓN VARIOS SECTORES DE LA COMUNA</t>
  </si>
  <si>
    <t>ESTUDIO DE INGENIERIA: SANEAMIENTO SANITARIO INTEGRAL SECTOR JUAN PABLO II – SANTA ELENA, COMUNA DE  QUILLECO,  ZONA CATASTROFE</t>
  </si>
  <si>
    <t>ASISTENCIA TÉCNICA PARA DIVERSOS ESTUDIOS DE SANEAMIENTO SANITARIO, COMUNA DE QUILLECO</t>
  </si>
  <si>
    <t>REGULARIZACIÓN DE ALCANTARILLADO DE AGUAS SERVIDAS E INFRAESTRUCTURA SANITARIA CALLES MAC IVER, M. RUIZ DE GAMBOA, CHILLÁN.</t>
  </si>
  <si>
    <t>CONTRATACIÓN DE PROFESIONALES PARA EL DESARROLLO DE PROYECTOS  PMB EN DIVERSOS SECTORES DE LA COMUNA DE COBQUECURA</t>
  </si>
  <si>
    <t>CONSTRUCCION AGUA POTABLE RURAL SECTOR PROYECTO O'HIGGINS</t>
  </si>
  <si>
    <t>SANEAMIENTO SANITARIOS SECTORES RURALES COMUNA SAN FABIAN</t>
  </si>
  <si>
    <t>ABASTO DE AGUA POTABLE  SECTOR LAS MARGARITAS, CUNCO</t>
  </si>
  <si>
    <t>INSPECCION TÉCNICA PLAN ABASTO DE AGUA, REGIÓN DE LA ARAUCANÍA</t>
  </si>
  <si>
    <t>INSPECCIÓN TÉCNICA  ABASTO DE AGUA POTABLE, COMUNA DE VILCUN</t>
  </si>
  <si>
    <t>ASISTENCIA  TECNICA  PARA SANEAMIENTO SANITARIO  DIVERSOS SECTORES, COMUNA DE ERCILLA.</t>
  </si>
  <si>
    <t>280</t>
  </si>
  <si>
    <t>10-55</t>
  </si>
  <si>
    <t>sin registro</t>
  </si>
  <si>
    <t>347</t>
  </si>
  <si>
    <t>1515</t>
  </si>
  <si>
    <t>63611</t>
  </si>
  <si>
    <t>xxx</t>
  </si>
  <si>
    <t>4061</t>
  </si>
  <si>
    <t>40581</t>
  </si>
  <si>
    <t>4403</t>
  </si>
  <si>
    <t>4471</t>
  </si>
  <si>
    <t>772</t>
  </si>
  <si>
    <t>50818</t>
  </si>
  <si>
    <t>5263</t>
  </si>
  <si>
    <t>5649</t>
  </si>
  <si>
    <t>5220</t>
  </si>
  <si>
    <t>5639</t>
  </si>
  <si>
    <t>5300</t>
  </si>
  <si>
    <t>5301</t>
  </si>
  <si>
    <t>0</t>
  </si>
  <si>
    <t>6243</t>
  </si>
  <si>
    <t>62443</t>
  </si>
  <si>
    <t>5050</t>
  </si>
  <si>
    <t>1644</t>
  </si>
  <si>
    <t>INFORME ACUMULADO DE INVERSIONES SEGUNDO TRIMESTRE 2014</t>
  </si>
  <si>
    <t>Segundo Trimeste Año 2014</t>
  </si>
  <si>
    <t xml:space="preserve">Monto Inicial  $   </t>
  </si>
  <si>
    <t>Incremento $</t>
  </si>
  <si>
    <t>Disminuciones  $</t>
  </si>
  <si>
    <t>Monto Vigente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</si>
</sst>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&quot;$&quot;\ 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sz val="10"/>
      <name val="Arial"/>
      <family val="2"/>
    </font>
    <font>
      <b/>
      <sz val="8"/>
      <name val="Verdana"/>
      <family val="2"/>
    </font>
    <font>
      <b/>
      <sz val="10"/>
      <color indexed="6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justify"/>
    </xf>
    <xf numFmtId="0" fontId="3" fillId="3" borderId="0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center"/>
    </xf>
    <xf numFmtId="0" fontId="5" fillId="0" borderId="0" xfId="0" applyFont="1"/>
    <xf numFmtId="3" fontId="2" fillId="4" borderId="12" xfId="0" applyNumberFormat="1" applyFont="1" applyFill="1" applyBorder="1" applyAlignment="1">
      <alignment horizontal="left"/>
    </xf>
    <xf numFmtId="12" fontId="6" fillId="0" borderId="15" xfId="0" applyNumberFormat="1" applyFont="1" applyFill="1" applyBorder="1"/>
    <xf numFmtId="3" fontId="2" fillId="4" borderId="16" xfId="0" applyNumberFormat="1" applyFont="1" applyFill="1" applyBorder="1" applyAlignment="1">
      <alignment horizontal="left"/>
    </xf>
    <xf numFmtId="165" fontId="2" fillId="4" borderId="16" xfId="0" applyNumberFormat="1" applyFont="1" applyFill="1" applyBorder="1" applyAlignment="1">
      <alignment horizontal="left"/>
    </xf>
    <xf numFmtId="3" fontId="2" fillId="4" borderId="17" xfId="0" applyNumberFormat="1" applyFont="1" applyFill="1" applyBorder="1" applyAlignment="1">
      <alignment horizontal="left"/>
    </xf>
    <xf numFmtId="0" fontId="8" fillId="0" borderId="0" xfId="0" applyFont="1"/>
    <xf numFmtId="0" fontId="0" fillId="0" borderId="13" xfId="0" applyBorder="1"/>
    <xf numFmtId="0" fontId="7" fillId="0" borderId="13" xfId="0" applyFont="1" applyBorder="1"/>
    <xf numFmtId="0" fontId="2" fillId="0" borderId="13" xfId="0" applyFont="1" applyBorder="1"/>
    <xf numFmtId="0" fontId="3" fillId="0" borderId="13" xfId="0" applyFont="1" applyBorder="1"/>
    <xf numFmtId="164" fontId="3" fillId="0" borderId="0" xfId="1" applyNumberFormat="1" applyFont="1"/>
    <xf numFmtId="164" fontId="3" fillId="0" borderId="0" xfId="1" applyNumberFormat="1" applyFont="1" applyFill="1"/>
    <xf numFmtId="164" fontId="3" fillId="3" borderId="0" xfId="1" applyNumberFormat="1" applyFont="1" applyFill="1" applyBorder="1" applyAlignment="1">
      <alignment horizontal="center" vertical="justify"/>
    </xf>
    <xf numFmtId="164" fontId="3" fillId="0" borderId="0" xfId="1" applyNumberFormat="1" applyFont="1" applyFill="1" applyBorder="1" applyAlignment="1">
      <alignment horizontal="center" vertical="justify"/>
    </xf>
    <xf numFmtId="164" fontId="4" fillId="0" borderId="0" xfId="1" applyNumberFormat="1" applyFont="1" applyAlignment="1">
      <alignment horizontal="center"/>
    </xf>
    <xf numFmtId="164" fontId="2" fillId="2" borderId="9" xfId="1" applyNumberFormat="1" applyFont="1" applyFill="1" applyBorder="1" applyAlignment="1">
      <alignment horizontal="center" vertical="center" wrapText="1"/>
    </xf>
    <xf numFmtId="164" fontId="2" fillId="2" borderId="19" xfId="1" applyNumberFormat="1" applyFont="1" applyFill="1" applyBorder="1" applyAlignment="1">
      <alignment horizontal="center" vertical="center" wrapText="1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wrapText="1"/>
    </xf>
    <xf numFmtId="164" fontId="2" fillId="2" borderId="22" xfId="1" applyNumberFormat="1" applyFont="1" applyFill="1" applyBorder="1" applyAlignment="1">
      <alignment horizontal="center" wrapText="1"/>
    </xf>
    <xf numFmtId="164" fontId="0" fillId="0" borderId="13" xfId="1" applyNumberFormat="1" applyFont="1" applyBorder="1"/>
    <xf numFmtId="164" fontId="7" fillId="0" borderId="13" xfId="1" applyNumberFormat="1" applyFont="1" applyBorder="1"/>
    <xf numFmtId="0" fontId="7" fillId="0" borderId="0" xfId="0" applyFont="1" applyBorder="1"/>
    <xf numFmtId="164" fontId="7" fillId="0" borderId="0" xfId="1" applyNumberFormat="1" applyFont="1" applyBorder="1"/>
    <xf numFmtId="12" fontId="6" fillId="0" borderId="0" xfId="0" applyNumberFormat="1" applyFont="1" applyFill="1" applyBorder="1"/>
    <xf numFmtId="0" fontId="2" fillId="4" borderId="0" xfId="0" applyFont="1" applyFill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/>
    </xf>
    <xf numFmtId="3" fontId="2" fillId="2" borderId="23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left" vertical="top"/>
    </xf>
    <xf numFmtId="3" fontId="3" fillId="2" borderId="24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left" vertical="top"/>
    </xf>
    <xf numFmtId="3" fontId="3" fillId="2" borderId="22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9" fillId="2" borderId="20" xfId="0" applyNumberFormat="1" applyFont="1" applyFill="1" applyBorder="1" applyAlignment="1">
      <alignment horizontal="center" wrapText="1"/>
    </xf>
    <xf numFmtId="3" fontId="3" fillId="4" borderId="24" xfId="0" applyNumberFormat="1" applyFont="1" applyFill="1" applyBorder="1" applyAlignment="1">
      <alignment horizontal="right"/>
    </xf>
    <xf numFmtId="3" fontId="3" fillId="4" borderId="25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vertical="center"/>
    </xf>
    <xf numFmtId="3" fontId="2" fillId="4" borderId="23" xfId="0" applyNumberFormat="1" applyFont="1" applyFill="1" applyBorder="1" applyAlignment="1">
      <alignment horizontal="right"/>
    </xf>
    <xf numFmtId="166" fontId="3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3" fontId="3" fillId="0" borderId="14" xfId="0" applyNumberFormat="1" applyFont="1" applyBorder="1"/>
    <xf numFmtId="0" fontId="3" fillId="0" borderId="28" xfId="0" applyFont="1" applyBorder="1"/>
    <xf numFmtId="0" fontId="3" fillId="0" borderId="14" xfId="0" applyFont="1" applyBorder="1" applyAlignment="1"/>
    <xf numFmtId="0" fontId="3" fillId="0" borderId="13" xfId="0" applyFont="1" applyBorder="1" applyAlignment="1">
      <alignment wrapText="1"/>
    </xf>
    <xf numFmtId="3" fontId="3" fillId="0" borderId="13" xfId="0" applyNumberFormat="1" applyFont="1" applyBorder="1"/>
    <xf numFmtId="0" fontId="3" fillId="0" borderId="29" xfId="0" applyFont="1" applyBorder="1"/>
    <xf numFmtId="0" fontId="0" fillId="0" borderId="21" xfId="0" applyBorder="1"/>
    <xf numFmtId="164" fontId="0" fillId="0" borderId="21" xfId="1" applyNumberFormat="1" applyFont="1" applyBorder="1"/>
    <xf numFmtId="0" fontId="0" fillId="0" borderId="14" xfId="0" applyBorder="1"/>
    <xf numFmtId="164" fontId="0" fillId="0" borderId="14" xfId="1" applyNumberFormat="1" applyFont="1" applyBorder="1"/>
    <xf numFmtId="0" fontId="7" fillId="0" borderId="5" xfId="0" applyFont="1" applyBorder="1"/>
    <xf numFmtId="0" fontId="7" fillId="0" borderId="18" xfId="0" applyFont="1" applyBorder="1"/>
    <xf numFmtId="164" fontId="7" fillId="0" borderId="18" xfId="1" applyNumberFormat="1" applyFont="1" applyBorder="1"/>
    <xf numFmtId="164" fontId="7" fillId="0" borderId="23" xfId="1" applyNumberFormat="1" applyFont="1" applyBorder="1"/>
    <xf numFmtId="0" fontId="7" fillId="0" borderId="14" xfId="0" applyFont="1" applyBorder="1"/>
    <xf numFmtId="164" fontId="7" fillId="0" borderId="14" xfId="1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justify"/>
    </xf>
    <xf numFmtId="0" fontId="3" fillId="2" borderId="3" xfId="0" applyFont="1" applyFill="1" applyBorder="1" applyAlignment="1">
      <alignment horizontal="left" vertical="justify"/>
    </xf>
    <xf numFmtId="0" fontId="3" fillId="2" borderId="4" xfId="0" applyFont="1" applyFill="1" applyBorder="1" applyAlignment="1">
      <alignment horizontal="left" vertical="justify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1181100</xdr:colOff>
      <xdr:row>6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0</xdr:col>
      <xdr:colOff>1247775</xdr:colOff>
      <xdr:row>6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8100"/>
          <a:ext cx="1181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H181"/>
  <sheetViews>
    <sheetView showGridLines="0" view="pageBreakPreview" zoomScale="84" zoomScaleNormal="106" zoomScaleSheetLayoutView="84" workbookViewId="0">
      <selection sqref="A1:A1048576"/>
    </sheetView>
  </sheetViews>
  <sheetFormatPr baseColWidth="10" defaultRowHeight="12.75" x14ac:dyDescent="0.2"/>
  <cols>
    <col min="1" max="2" width="11.42578125" style="2"/>
    <col min="3" max="3" width="37.5703125" style="37" customWidth="1"/>
    <col min="4" max="4" width="36" style="34" bestFit="1" customWidth="1"/>
    <col min="5" max="5" width="25.42578125" style="34" customWidth="1"/>
    <col min="6" max="6" width="20.7109375" style="34" bestFit="1" customWidth="1"/>
    <col min="7" max="7" width="26.28515625" style="2" customWidth="1"/>
    <col min="8" max="8" width="26" style="2" bestFit="1" customWidth="1"/>
    <col min="9" max="16384" width="11.42578125" style="2"/>
  </cols>
  <sheetData>
    <row r="8" spans="3:8" x14ac:dyDescent="0.2">
      <c r="C8" s="33" t="s">
        <v>863</v>
      </c>
    </row>
    <row r="9" spans="3:8" x14ac:dyDescent="0.2">
      <c r="C9" s="33" t="s">
        <v>0</v>
      </c>
    </row>
    <row r="10" spans="3:8" s="36" customFormat="1" x14ac:dyDescent="0.2">
      <c r="C10" s="33" t="s">
        <v>1</v>
      </c>
      <c r="D10" s="35"/>
      <c r="E10" s="35"/>
      <c r="F10" s="35"/>
    </row>
    <row r="11" spans="3:8" ht="13.5" thickBot="1" x14ac:dyDescent="0.25"/>
    <row r="12" spans="3:8" ht="71.25" customHeight="1" thickBot="1" x14ac:dyDescent="0.25">
      <c r="C12" s="38" t="s">
        <v>673</v>
      </c>
      <c r="D12" s="81" t="s">
        <v>3</v>
      </c>
      <c r="E12" s="82"/>
      <c r="F12" s="82"/>
      <c r="G12" s="82"/>
      <c r="H12" s="83"/>
    </row>
    <row r="13" spans="3:8" ht="13.5" thickBot="1" x14ac:dyDescent="0.25"/>
    <row r="14" spans="3:8" ht="13.5" thickBot="1" x14ac:dyDescent="0.25">
      <c r="C14" s="39" t="s">
        <v>4</v>
      </c>
      <c r="D14" s="84" t="s">
        <v>5</v>
      </c>
      <c r="E14" s="85"/>
      <c r="F14" s="86"/>
    </row>
    <row r="15" spans="3:8" ht="13.5" thickBot="1" x14ac:dyDescent="0.25"/>
    <row r="16" spans="3:8" ht="13.5" thickBot="1" x14ac:dyDescent="0.25">
      <c r="C16" s="40" t="s">
        <v>864</v>
      </c>
      <c r="D16" s="41">
        <v>10910731000</v>
      </c>
    </row>
    <row r="17" spans="3:6" x14ac:dyDescent="0.2">
      <c r="C17" s="42" t="s">
        <v>865</v>
      </c>
      <c r="D17" s="43">
        <v>25902491000</v>
      </c>
    </row>
    <row r="18" spans="3:6" ht="13.5" thickBot="1" x14ac:dyDescent="0.25">
      <c r="C18" s="44" t="s">
        <v>866</v>
      </c>
      <c r="D18" s="45">
        <v>0</v>
      </c>
    </row>
    <row r="19" spans="3:6" ht="13.5" thickBot="1" x14ac:dyDescent="0.25">
      <c r="C19" s="40" t="s">
        <v>867</v>
      </c>
      <c r="D19" s="41">
        <f>SUM(D16:D18)</f>
        <v>36813222000</v>
      </c>
    </row>
    <row r="21" spans="3:6" x14ac:dyDescent="0.2">
      <c r="D21" s="87" t="s">
        <v>674</v>
      </c>
      <c r="E21" s="87"/>
      <c r="F21" s="87"/>
    </row>
    <row r="22" spans="3:6" x14ac:dyDescent="0.2">
      <c r="D22" s="87" t="s">
        <v>675</v>
      </c>
      <c r="E22" s="87"/>
      <c r="F22" s="87"/>
    </row>
    <row r="23" spans="3:6" ht="13.5" thickBot="1" x14ac:dyDescent="0.25"/>
    <row r="24" spans="3:6" x14ac:dyDescent="0.2">
      <c r="E24" s="88" t="s">
        <v>7</v>
      </c>
      <c r="F24" s="46" t="s">
        <v>676</v>
      </c>
    </row>
    <row r="25" spans="3:6" ht="25.5" x14ac:dyDescent="0.2">
      <c r="E25" s="89"/>
      <c r="F25" s="47" t="s">
        <v>6</v>
      </c>
    </row>
    <row r="26" spans="3:6" ht="13.5" thickBot="1" x14ac:dyDescent="0.25">
      <c r="E26" s="90"/>
      <c r="F26" s="48" t="s">
        <v>669</v>
      </c>
    </row>
    <row r="27" spans="3:6" x14ac:dyDescent="0.2">
      <c r="E27" s="8" t="s">
        <v>20</v>
      </c>
      <c r="F27" s="49">
        <f>+'Acciones Concurrentes año 214'!K31</f>
        <v>159450371</v>
      </c>
    </row>
    <row r="28" spans="3:6" x14ac:dyDescent="0.2">
      <c r="E28" s="10" t="s">
        <v>39</v>
      </c>
      <c r="F28" s="50">
        <f>+'Acciones Concurrentes año 214'!K34</f>
        <v>57260000</v>
      </c>
    </row>
    <row r="29" spans="3:6" x14ac:dyDescent="0.2">
      <c r="E29" s="10" t="s">
        <v>45</v>
      </c>
      <c r="F29" s="50">
        <f>+'Acciones Concurrentes año 214'!K41</f>
        <v>35564000</v>
      </c>
    </row>
    <row r="30" spans="3:6" x14ac:dyDescent="0.2">
      <c r="E30" s="10" t="s">
        <v>56</v>
      </c>
      <c r="F30" s="50">
        <f>+'Acciones Concurrentes año 214'!K74</f>
        <v>479422992</v>
      </c>
    </row>
    <row r="31" spans="3:6" x14ac:dyDescent="0.2">
      <c r="E31" s="10" t="s">
        <v>100</v>
      </c>
      <c r="F31" s="50">
        <f>+'Acciones Concurrentes año 214'!K108</f>
        <v>179074209</v>
      </c>
    </row>
    <row r="32" spans="3:6" x14ac:dyDescent="0.2">
      <c r="E32" s="10" t="s">
        <v>156</v>
      </c>
      <c r="F32" s="50">
        <f>+'Acciones Concurrentes año 214'!K127</f>
        <v>124937939</v>
      </c>
    </row>
    <row r="33" spans="3:8" x14ac:dyDescent="0.2">
      <c r="E33" s="10" t="s">
        <v>188</v>
      </c>
      <c r="F33" s="50">
        <f>+'Acciones Concurrentes año 214'!K193</f>
        <v>639523399</v>
      </c>
    </row>
    <row r="34" spans="3:8" x14ac:dyDescent="0.2">
      <c r="E34" s="10" t="s">
        <v>277</v>
      </c>
      <c r="F34" s="50">
        <f>+'Acciones Concurrentes año 214'!K258</f>
        <v>638450074</v>
      </c>
    </row>
    <row r="35" spans="3:8" x14ac:dyDescent="0.2">
      <c r="E35" s="10" t="s">
        <v>375</v>
      </c>
      <c r="F35" s="50">
        <f>+'Acciones Concurrentes año 214'!K315</f>
        <v>772046552</v>
      </c>
    </row>
    <row r="36" spans="3:8" x14ac:dyDescent="0.2">
      <c r="E36" s="10" t="s">
        <v>452</v>
      </c>
      <c r="F36" s="50">
        <f>+'Acciones Concurrentes año 214'!K373</f>
        <v>951091231</v>
      </c>
    </row>
    <row r="37" spans="3:8" x14ac:dyDescent="0.2">
      <c r="E37" s="10" t="s">
        <v>528</v>
      </c>
      <c r="F37" s="50">
        <f>+'Acciones Concurrentes año 214'!K397</f>
        <v>248544658</v>
      </c>
    </row>
    <row r="38" spans="3:8" x14ac:dyDescent="0.2">
      <c r="E38" s="11" t="s">
        <v>557</v>
      </c>
      <c r="F38" s="50">
        <f>+'Acciones Concurrentes año 214'!K407</f>
        <v>200640162</v>
      </c>
    </row>
    <row r="39" spans="3:8" x14ac:dyDescent="0.2">
      <c r="E39" s="10" t="s">
        <v>572</v>
      </c>
      <c r="F39" s="50">
        <f>+'Acciones Concurrentes año 214'!K435</f>
        <v>360961607</v>
      </c>
    </row>
    <row r="40" spans="3:8" x14ac:dyDescent="0.2">
      <c r="E40" s="11" t="s">
        <v>618</v>
      </c>
      <c r="F40" s="50">
        <f>+'Acciones Concurrentes año 214'!K466</f>
        <v>517257384</v>
      </c>
    </row>
    <row r="41" spans="3:8" ht="13.5" thickBot="1" x14ac:dyDescent="0.25">
      <c r="E41" s="12" t="s">
        <v>656</v>
      </c>
      <c r="F41" s="51">
        <f>+'Acciones Concurrentes año 214'!K473</f>
        <v>48282534</v>
      </c>
    </row>
    <row r="42" spans="3:8" ht="13.5" thickBot="1" x14ac:dyDescent="0.25">
      <c r="E42" s="52" t="s">
        <v>677</v>
      </c>
      <c r="F42" s="53">
        <f>SUM(F27:F41)</f>
        <v>5412507112</v>
      </c>
      <c r="G42" s="54"/>
    </row>
    <row r="43" spans="3:8" ht="13.5" thickBot="1" x14ac:dyDescent="0.25"/>
    <row r="44" spans="3:8" ht="22.5" customHeight="1" thickBot="1" x14ac:dyDescent="0.25">
      <c r="C44" s="74" t="s">
        <v>678</v>
      </c>
      <c r="D44" s="74" t="s">
        <v>679</v>
      </c>
      <c r="E44" s="76" t="s">
        <v>684</v>
      </c>
      <c r="F44" s="78" t="s">
        <v>680</v>
      </c>
      <c r="G44" s="79"/>
      <c r="H44" s="80"/>
    </row>
    <row r="45" spans="3:8" ht="16.5" customHeight="1" thickBot="1" x14ac:dyDescent="0.25">
      <c r="C45" s="75"/>
      <c r="D45" s="75"/>
      <c r="E45" s="77"/>
      <c r="F45" s="55" t="s">
        <v>681</v>
      </c>
      <c r="G45" s="55" t="s">
        <v>682</v>
      </c>
      <c r="H45" s="55" t="s">
        <v>683</v>
      </c>
    </row>
    <row r="46" spans="3:8" ht="38.25" x14ac:dyDescent="0.2">
      <c r="C46" s="56" t="s">
        <v>685</v>
      </c>
      <c r="D46" s="57" t="s">
        <v>496</v>
      </c>
      <c r="E46" s="58">
        <v>581558</v>
      </c>
      <c r="F46" s="59"/>
      <c r="G46" s="56"/>
      <c r="H46" s="60"/>
    </row>
    <row r="47" spans="3:8" ht="38.25" x14ac:dyDescent="0.2">
      <c r="C47" s="56" t="s">
        <v>686</v>
      </c>
      <c r="D47" s="57" t="s">
        <v>496</v>
      </c>
      <c r="E47" s="58">
        <v>581834</v>
      </c>
      <c r="F47" s="59"/>
      <c r="G47" s="56"/>
      <c r="H47" s="60"/>
    </row>
    <row r="48" spans="3:8" ht="25.5" x14ac:dyDescent="0.2">
      <c r="C48" s="56" t="s">
        <v>687</v>
      </c>
      <c r="D48" s="57" t="s">
        <v>472</v>
      </c>
      <c r="E48" s="58">
        <v>163641990</v>
      </c>
      <c r="F48" s="59"/>
      <c r="G48" s="56"/>
      <c r="H48" s="60"/>
    </row>
    <row r="49" spans="3:8" ht="25.5" x14ac:dyDescent="0.2">
      <c r="C49" s="56" t="s">
        <v>688</v>
      </c>
      <c r="D49" s="57" t="s">
        <v>481</v>
      </c>
      <c r="E49" s="58">
        <v>1686666</v>
      </c>
      <c r="F49" s="59"/>
      <c r="G49" s="56"/>
      <c r="H49" s="60"/>
    </row>
    <row r="50" spans="3:8" ht="38.25" x14ac:dyDescent="0.2">
      <c r="C50" s="56" t="s">
        <v>689</v>
      </c>
      <c r="D50" s="57" t="s">
        <v>811</v>
      </c>
      <c r="E50" s="58">
        <v>31642216</v>
      </c>
      <c r="F50" s="59"/>
      <c r="G50" s="56" t="s">
        <v>838</v>
      </c>
      <c r="H50" s="60"/>
    </row>
    <row r="51" spans="3:8" ht="38.25" x14ac:dyDescent="0.2">
      <c r="C51" s="56" t="s">
        <v>689</v>
      </c>
      <c r="D51" s="57" t="s">
        <v>812</v>
      </c>
      <c r="E51" s="58">
        <v>60597826</v>
      </c>
      <c r="F51" s="59"/>
      <c r="G51" s="56" t="s">
        <v>839</v>
      </c>
      <c r="H51" s="60"/>
    </row>
    <row r="52" spans="3:8" ht="38.25" x14ac:dyDescent="0.2">
      <c r="C52" s="56" t="s">
        <v>690</v>
      </c>
      <c r="D52" s="57" t="s">
        <v>813</v>
      </c>
      <c r="E52" s="58">
        <v>28401546</v>
      </c>
      <c r="F52" s="59"/>
      <c r="G52" s="56"/>
      <c r="H52" s="60"/>
    </row>
    <row r="53" spans="3:8" ht="25.5" x14ac:dyDescent="0.2">
      <c r="C53" s="56" t="s">
        <v>691</v>
      </c>
      <c r="D53" s="57" t="s">
        <v>482</v>
      </c>
      <c r="E53" s="58">
        <v>5400000</v>
      </c>
      <c r="F53" s="59"/>
      <c r="G53" s="56"/>
      <c r="H53" s="60"/>
    </row>
    <row r="54" spans="3:8" ht="51" x14ac:dyDescent="0.2">
      <c r="C54" s="56" t="s">
        <v>692</v>
      </c>
      <c r="D54" s="57" t="s">
        <v>814</v>
      </c>
      <c r="E54" s="58">
        <v>9182280</v>
      </c>
      <c r="F54" s="59"/>
      <c r="G54" s="56"/>
      <c r="H54" s="60"/>
    </row>
    <row r="55" spans="3:8" ht="51" x14ac:dyDescent="0.2">
      <c r="C55" s="56" t="s">
        <v>693</v>
      </c>
      <c r="D55" s="57" t="s">
        <v>815</v>
      </c>
      <c r="E55" s="58">
        <v>1800000</v>
      </c>
      <c r="F55" s="59"/>
      <c r="G55" s="56"/>
      <c r="H55" s="60"/>
    </row>
    <row r="56" spans="3:8" ht="25.5" x14ac:dyDescent="0.2">
      <c r="C56" s="56" t="s">
        <v>694</v>
      </c>
      <c r="D56" s="57" t="s">
        <v>515</v>
      </c>
      <c r="E56" s="58">
        <v>2600000</v>
      </c>
      <c r="F56" s="59"/>
      <c r="G56" s="56"/>
      <c r="H56" s="60"/>
    </row>
    <row r="57" spans="3:8" ht="25.5" x14ac:dyDescent="0.2">
      <c r="C57" s="56" t="s">
        <v>695</v>
      </c>
      <c r="D57" s="57" t="s">
        <v>515</v>
      </c>
      <c r="E57" s="58">
        <v>3400000</v>
      </c>
      <c r="F57" s="59"/>
      <c r="G57" s="56"/>
      <c r="H57" s="60"/>
    </row>
    <row r="58" spans="3:8" ht="63.75" x14ac:dyDescent="0.2">
      <c r="C58" s="56" t="s">
        <v>696</v>
      </c>
      <c r="D58" s="57" t="s">
        <v>521</v>
      </c>
      <c r="E58" s="58">
        <v>6000000</v>
      </c>
      <c r="F58" s="59"/>
      <c r="G58" s="56"/>
      <c r="H58" s="60"/>
    </row>
    <row r="59" spans="3:8" ht="76.5" x14ac:dyDescent="0.2">
      <c r="C59" s="56" t="s">
        <v>697</v>
      </c>
      <c r="D59" s="57" t="s">
        <v>547</v>
      </c>
      <c r="E59" s="58">
        <v>73328218</v>
      </c>
      <c r="F59" s="59"/>
      <c r="G59" s="56"/>
      <c r="H59" s="60"/>
    </row>
    <row r="60" spans="3:8" ht="38.25" x14ac:dyDescent="0.2">
      <c r="C60" s="56" t="s">
        <v>698</v>
      </c>
      <c r="D60" s="57" t="s">
        <v>816</v>
      </c>
      <c r="E60" s="58">
        <v>1700000</v>
      </c>
      <c r="F60" s="59"/>
      <c r="G60" s="56"/>
      <c r="H60" s="60"/>
    </row>
    <row r="61" spans="3:8" ht="38.25" x14ac:dyDescent="0.2">
      <c r="C61" s="56" t="s">
        <v>699</v>
      </c>
      <c r="D61" s="57" t="s">
        <v>816</v>
      </c>
      <c r="E61" s="58">
        <v>2600000</v>
      </c>
      <c r="F61" s="59"/>
      <c r="G61" s="56"/>
      <c r="H61" s="60"/>
    </row>
    <row r="62" spans="3:8" x14ac:dyDescent="0.2">
      <c r="C62" s="56" t="s">
        <v>700</v>
      </c>
      <c r="D62" s="57" t="s">
        <v>543</v>
      </c>
      <c r="E62" s="58">
        <v>22496151</v>
      </c>
      <c r="F62" s="59"/>
      <c r="G62" s="56"/>
      <c r="H62" s="60"/>
    </row>
    <row r="63" spans="3:8" ht="38.25" x14ac:dyDescent="0.2">
      <c r="C63" s="56" t="s">
        <v>701</v>
      </c>
      <c r="D63" s="57" t="s">
        <v>559</v>
      </c>
      <c r="E63" s="58">
        <v>19225556</v>
      </c>
      <c r="F63" s="59"/>
      <c r="G63" s="56"/>
      <c r="H63" s="60"/>
    </row>
    <row r="64" spans="3:8" ht="51" x14ac:dyDescent="0.2">
      <c r="C64" s="56" t="s">
        <v>702</v>
      </c>
      <c r="D64" s="57" t="s">
        <v>562</v>
      </c>
      <c r="E64" s="58">
        <v>1280000</v>
      </c>
      <c r="F64" s="59"/>
      <c r="G64" s="56"/>
      <c r="H64" s="60"/>
    </row>
    <row r="65" spans="3:8" ht="51" x14ac:dyDescent="0.2">
      <c r="C65" s="56" t="s">
        <v>703</v>
      </c>
      <c r="D65" s="57" t="s">
        <v>568</v>
      </c>
      <c r="E65" s="58">
        <v>2830000</v>
      </c>
      <c r="F65" s="59"/>
      <c r="G65" s="56"/>
      <c r="H65" s="60"/>
    </row>
    <row r="66" spans="3:8" ht="51" x14ac:dyDescent="0.2">
      <c r="C66" s="56" t="s">
        <v>704</v>
      </c>
      <c r="D66" s="57" t="s">
        <v>817</v>
      </c>
      <c r="E66" s="58">
        <v>4400000</v>
      </c>
      <c r="F66" s="59"/>
      <c r="G66" s="56"/>
      <c r="H66" s="60"/>
    </row>
    <row r="67" spans="3:8" ht="51" x14ac:dyDescent="0.2">
      <c r="C67" s="56" t="s">
        <v>705</v>
      </c>
      <c r="D67" s="57" t="s">
        <v>571</v>
      </c>
      <c r="E67" s="58">
        <v>1215000</v>
      </c>
      <c r="F67" s="59" t="s">
        <v>840</v>
      </c>
      <c r="G67" s="56"/>
      <c r="H67" s="60"/>
    </row>
    <row r="68" spans="3:8" ht="63.75" x14ac:dyDescent="0.2">
      <c r="C68" s="56" t="s">
        <v>706</v>
      </c>
      <c r="D68" s="57" t="s">
        <v>818</v>
      </c>
      <c r="E68" s="58">
        <v>22674061</v>
      </c>
      <c r="F68" s="59" t="s">
        <v>841</v>
      </c>
      <c r="G68" s="56"/>
      <c r="H68" s="60"/>
    </row>
    <row r="69" spans="3:8" ht="38.25" x14ac:dyDescent="0.2">
      <c r="C69" s="56" t="s">
        <v>706</v>
      </c>
      <c r="D69" s="57" t="s">
        <v>564</v>
      </c>
      <c r="E69" s="58">
        <v>27398894</v>
      </c>
      <c r="F69" s="59" t="s">
        <v>841</v>
      </c>
      <c r="G69" s="56"/>
      <c r="H69" s="60"/>
    </row>
    <row r="70" spans="3:8" ht="38.25" x14ac:dyDescent="0.2">
      <c r="C70" s="56" t="s">
        <v>707</v>
      </c>
      <c r="D70" s="57" t="s">
        <v>599</v>
      </c>
      <c r="E70" s="58">
        <v>7892883</v>
      </c>
      <c r="F70" s="59"/>
      <c r="G70" s="56"/>
      <c r="H70" s="60"/>
    </row>
    <row r="71" spans="3:8" ht="38.25" x14ac:dyDescent="0.2">
      <c r="C71" s="56" t="s">
        <v>708</v>
      </c>
      <c r="D71" s="57" t="s">
        <v>819</v>
      </c>
      <c r="E71" s="58">
        <v>2607410</v>
      </c>
      <c r="F71" s="59"/>
      <c r="G71" s="56"/>
      <c r="H71" s="60"/>
    </row>
    <row r="72" spans="3:8" ht="25.5" x14ac:dyDescent="0.2">
      <c r="C72" s="56" t="s">
        <v>709</v>
      </c>
      <c r="D72" s="57" t="s">
        <v>613</v>
      </c>
      <c r="E72" s="58">
        <v>6676309</v>
      </c>
      <c r="F72" s="59" t="s">
        <v>842</v>
      </c>
      <c r="G72" s="56"/>
      <c r="H72" s="60"/>
    </row>
    <row r="73" spans="3:8" ht="25.5" x14ac:dyDescent="0.2">
      <c r="C73" s="56" t="s">
        <v>710</v>
      </c>
      <c r="D73" s="57" t="s">
        <v>605</v>
      </c>
      <c r="E73" s="58">
        <v>2800000</v>
      </c>
      <c r="F73" s="59"/>
      <c r="G73" s="56"/>
      <c r="H73" s="60"/>
    </row>
    <row r="74" spans="3:8" ht="51" x14ac:dyDescent="0.2">
      <c r="C74" s="56" t="s">
        <v>711</v>
      </c>
      <c r="D74" s="57" t="s">
        <v>820</v>
      </c>
      <c r="E74" s="58">
        <v>29650308</v>
      </c>
      <c r="F74" s="59"/>
      <c r="G74" s="56" t="s">
        <v>843</v>
      </c>
      <c r="H74" s="60"/>
    </row>
    <row r="75" spans="3:8" ht="38.25" x14ac:dyDescent="0.2">
      <c r="C75" s="56" t="s">
        <v>712</v>
      </c>
      <c r="D75" s="57" t="s">
        <v>639</v>
      </c>
      <c r="E75" s="58">
        <v>61306524</v>
      </c>
      <c r="F75" s="59"/>
      <c r="G75" s="56"/>
      <c r="H75" s="60"/>
    </row>
    <row r="76" spans="3:8" ht="51" x14ac:dyDescent="0.2">
      <c r="C76" s="56" t="s">
        <v>713</v>
      </c>
      <c r="D76" s="57" t="s">
        <v>633</v>
      </c>
      <c r="E76" s="58">
        <v>1400000</v>
      </c>
      <c r="F76" s="59"/>
      <c r="G76" s="56"/>
      <c r="H76" s="60"/>
    </row>
    <row r="77" spans="3:8" ht="51" x14ac:dyDescent="0.2">
      <c r="C77" s="56" t="s">
        <v>714</v>
      </c>
      <c r="D77" s="57" t="s">
        <v>633</v>
      </c>
      <c r="E77" s="58">
        <v>2800000</v>
      </c>
      <c r="F77" s="59"/>
      <c r="G77" s="56"/>
      <c r="H77" s="60"/>
    </row>
    <row r="78" spans="3:8" ht="76.5" x14ac:dyDescent="0.2">
      <c r="C78" s="56" t="s">
        <v>715</v>
      </c>
      <c r="D78" s="57" t="s">
        <v>649</v>
      </c>
      <c r="E78" s="58">
        <v>8705556</v>
      </c>
      <c r="F78" s="59"/>
      <c r="G78" s="56"/>
      <c r="H78" s="60"/>
    </row>
    <row r="79" spans="3:8" ht="51" x14ac:dyDescent="0.2">
      <c r="C79" s="56" t="s">
        <v>716</v>
      </c>
      <c r="D79" s="57" t="s">
        <v>821</v>
      </c>
      <c r="E79" s="58">
        <v>1388889</v>
      </c>
      <c r="F79" s="59"/>
      <c r="G79" s="56"/>
      <c r="H79" s="60"/>
    </row>
    <row r="80" spans="3:8" ht="51" x14ac:dyDescent="0.2">
      <c r="C80" s="56" t="s">
        <v>717</v>
      </c>
      <c r="D80" s="57" t="s">
        <v>821</v>
      </c>
      <c r="E80" s="58">
        <v>1388889</v>
      </c>
      <c r="F80" s="59"/>
      <c r="G80" s="56"/>
      <c r="H80" s="60"/>
    </row>
    <row r="81" spans="3:8" ht="38.25" x14ac:dyDescent="0.2">
      <c r="C81" s="56" t="s">
        <v>718</v>
      </c>
      <c r="D81" s="57" t="s">
        <v>42</v>
      </c>
      <c r="E81" s="58">
        <v>30248999</v>
      </c>
      <c r="F81" s="59"/>
      <c r="G81" s="56"/>
      <c r="H81" s="60"/>
    </row>
    <row r="82" spans="3:8" ht="76.5" x14ac:dyDescent="0.2">
      <c r="C82" s="56" t="s">
        <v>719</v>
      </c>
      <c r="D82" s="57" t="s">
        <v>822</v>
      </c>
      <c r="E82" s="58">
        <v>1400000</v>
      </c>
      <c r="F82" s="59"/>
      <c r="G82" s="56"/>
      <c r="H82" s="60"/>
    </row>
    <row r="83" spans="3:8" ht="76.5" x14ac:dyDescent="0.2">
      <c r="C83" s="56" t="s">
        <v>720</v>
      </c>
      <c r="D83" s="57" t="s">
        <v>822</v>
      </c>
      <c r="E83" s="58">
        <v>1400000</v>
      </c>
      <c r="F83" s="59"/>
      <c r="G83" s="56"/>
      <c r="H83" s="60"/>
    </row>
    <row r="84" spans="3:8" ht="76.5" x14ac:dyDescent="0.2">
      <c r="C84" s="56" t="s">
        <v>721</v>
      </c>
      <c r="D84" s="57" t="s">
        <v>822</v>
      </c>
      <c r="E84" s="58">
        <v>1400000</v>
      </c>
      <c r="F84" s="59"/>
      <c r="G84" s="56"/>
      <c r="H84" s="60"/>
    </row>
    <row r="85" spans="3:8" ht="76.5" x14ac:dyDescent="0.2">
      <c r="C85" s="56" t="s">
        <v>722</v>
      </c>
      <c r="D85" s="57" t="s">
        <v>822</v>
      </c>
      <c r="E85" s="58">
        <v>1400000</v>
      </c>
      <c r="F85" s="59"/>
      <c r="G85" s="56"/>
      <c r="H85" s="60"/>
    </row>
    <row r="86" spans="3:8" ht="76.5" x14ac:dyDescent="0.2">
      <c r="C86" s="56" t="s">
        <v>723</v>
      </c>
      <c r="D86" s="57" t="s">
        <v>822</v>
      </c>
      <c r="E86" s="58">
        <v>1400000</v>
      </c>
      <c r="F86" s="59"/>
      <c r="G86" s="56"/>
      <c r="H86" s="60"/>
    </row>
    <row r="87" spans="3:8" ht="51" x14ac:dyDescent="0.2">
      <c r="C87" s="56" t="s">
        <v>724</v>
      </c>
      <c r="D87" s="57" t="s">
        <v>823</v>
      </c>
      <c r="E87" s="58">
        <v>900000</v>
      </c>
      <c r="F87" s="59"/>
      <c r="G87" s="56"/>
      <c r="H87" s="60"/>
    </row>
    <row r="88" spans="3:8" ht="51" x14ac:dyDescent="0.2">
      <c r="C88" s="56" t="s">
        <v>725</v>
      </c>
      <c r="D88" s="57" t="s">
        <v>823</v>
      </c>
      <c r="E88" s="58">
        <v>1100000</v>
      </c>
      <c r="F88" s="59"/>
      <c r="G88" s="56"/>
      <c r="H88" s="60"/>
    </row>
    <row r="89" spans="3:8" ht="38.25" x14ac:dyDescent="0.2">
      <c r="C89" s="56" t="s">
        <v>726</v>
      </c>
      <c r="D89" s="57" t="s">
        <v>82</v>
      </c>
      <c r="E89" s="58">
        <v>3000000</v>
      </c>
      <c r="F89" s="59"/>
      <c r="G89" s="56"/>
      <c r="H89" s="60"/>
    </row>
    <row r="90" spans="3:8" ht="38.25" x14ac:dyDescent="0.2">
      <c r="C90" s="56" t="s">
        <v>727</v>
      </c>
      <c r="D90" s="57" t="s">
        <v>82</v>
      </c>
      <c r="E90" s="58">
        <v>3000000</v>
      </c>
      <c r="F90" s="59"/>
      <c r="G90" s="56"/>
      <c r="H90" s="60"/>
    </row>
    <row r="91" spans="3:8" ht="51" x14ac:dyDescent="0.2">
      <c r="C91" s="56" t="s">
        <v>728</v>
      </c>
      <c r="D91" s="57" t="s">
        <v>91</v>
      </c>
      <c r="E91" s="58">
        <v>54879180</v>
      </c>
      <c r="F91" s="59" t="s">
        <v>844</v>
      </c>
      <c r="G91" s="56" t="s">
        <v>844</v>
      </c>
      <c r="H91" s="60"/>
    </row>
    <row r="92" spans="3:8" ht="63.75" x14ac:dyDescent="0.2">
      <c r="C92" s="56" t="s">
        <v>729</v>
      </c>
      <c r="D92" s="57" t="s">
        <v>68</v>
      </c>
      <c r="E92" s="58">
        <v>800000</v>
      </c>
      <c r="F92" s="59"/>
      <c r="G92" s="56"/>
      <c r="H92" s="60"/>
    </row>
    <row r="93" spans="3:8" ht="63.75" x14ac:dyDescent="0.2">
      <c r="C93" s="56" t="s">
        <v>730</v>
      </c>
      <c r="D93" s="57" t="s">
        <v>68</v>
      </c>
      <c r="E93" s="58">
        <v>1300000</v>
      </c>
      <c r="F93" s="59"/>
      <c r="G93" s="56"/>
      <c r="H93" s="60"/>
    </row>
    <row r="94" spans="3:8" ht="63.75" x14ac:dyDescent="0.2">
      <c r="C94" s="56" t="s">
        <v>731</v>
      </c>
      <c r="D94" s="57" t="s">
        <v>68</v>
      </c>
      <c r="E94" s="58">
        <v>1400000</v>
      </c>
      <c r="F94" s="59"/>
      <c r="G94" s="56"/>
      <c r="H94" s="60"/>
    </row>
    <row r="95" spans="3:8" ht="51" x14ac:dyDescent="0.2">
      <c r="C95" s="56" t="s">
        <v>732</v>
      </c>
      <c r="D95" s="57" t="s">
        <v>80</v>
      </c>
      <c r="E95" s="58">
        <v>461290</v>
      </c>
      <c r="F95" s="59"/>
      <c r="G95" s="56"/>
      <c r="H95" s="60"/>
    </row>
    <row r="96" spans="3:8" ht="51" x14ac:dyDescent="0.2">
      <c r="C96" s="56" t="s">
        <v>733</v>
      </c>
      <c r="D96" s="57" t="s">
        <v>132</v>
      </c>
      <c r="E96" s="58">
        <v>40193199</v>
      </c>
      <c r="F96" s="59"/>
      <c r="G96" s="56"/>
      <c r="H96" s="60"/>
    </row>
    <row r="97" spans="3:8" ht="51" x14ac:dyDescent="0.2">
      <c r="C97" s="56" t="s">
        <v>734</v>
      </c>
      <c r="D97" s="57" t="s">
        <v>129</v>
      </c>
      <c r="E97" s="58">
        <v>17382000</v>
      </c>
      <c r="F97" s="59"/>
      <c r="G97" s="56"/>
      <c r="H97" s="60"/>
    </row>
    <row r="98" spans="3:8" ht="63.75" x14ac:dyDescent="0.2">
      <c r="C98" s="56" t="s">
        <v>735</v>
      </c>
      <c r="D98" s="57" t="s">
        <v>147</v>
      </c>
      <c r="E98" s="58">
        <v>1444444</v>
      </c>
      <c r="F98" s="59"/>
      <c r="G98" s="56"/>
      <c r="H98" s="60"/>
    </row>
    <row r="99" spans="3:8" x14ac:dyDescent="0.2">
      <c r="C99" s="56" t="s">
        <v>736</v>
      </c>
      <c r="D99" s="57" t="s">
        <v>160</v>
      </c>
      <c r="E99" s="58">
        <v>9104043</v>
      </c>
      <c r="F99" s="59"/>
      <c r="G99" s="56"/>
      <c r="H99" s="60"/>
    </row>
    <row r="100" spans="3:8" ht="51" x14ac:dyDescent="0.2">
      <c r="C100" s="56" t="s">
        <v>737</v>
      </c>
      <c r="D100" s="57" t="s">
        <v>824</v>
      </c>
      <c r="E100" s="58">
        <v>3112733</v>
      </c>
      <c r="F100" s="59"/>
      <c r="G100" s="56"/>
      <c r="H100" s="60"/>
    </row>
    <row r="101" spans="3:8" ht="38.25" x14ac:dyDescent="0.2">
      <c r="C101" s="56" t="s">
        <v>738</v>
      </c>
      <c r="D101" s="57" t="s">
        <v>181</v>
      </c>
      <c r="E101" s="58">
        <v>900000</v>
      </c>
      <c r="F101" s="59"/>
      <c r="G101" s="56"/>
      <c r="H101" s="60"/>
    </row>
    <row r="102" spans="3:8" ht="76.5" x14ac:dyDescent="0.2">
      <c r="C102" s="56" t="s">
        <v>739</v>
      </c>
      <c r="D102" s="57" t="s">
        <v>185</v>
      </c>
      <c r="E102" s="58">
        <v>31040000</v>
      </c>
      <c r="F102" s="59"/>
      <c r="G102" s="56"/>
      <c r="H102" s="60"/>
    </row>
    <row r="103" spans="3:8" x14ac:dyDescent="0.2">
      <c r="C103" s="56" t="s">
        <v>740</v>
      </c>
      <c r="D103" s="57" t="s">
        <v>825</v>
      </c>
      <c r="E103" s="58">
        <v>8933330</v>
      </c>
      <c r="F103" s="59"/>
      <c r="G103" s="56" t="s">
        <v>845</v>
      </c>
      <c r="H103" s="60"/>
    </row>
    <row r="104" spans="3:8" ht="25.5" x14ac:dyDescent="0.2">
      <c r="C104" s="56" t="s">
        <v>741</v>
      </c>
      <c r="D104" s="57" t="s">
        <v>243</v>
      </c>
      <c r="E104" s="58">
        <v>1333333</v>
      </c>
      <c r="F104" s="59"/>
      <c r="G104" s="56"/>
      <c r="H104" s="60"/>
    </row>
    <row r="105" spans="3:8" ht="25.5" x14ac:dyDescent="0.2">
      <c r="C105" s="56" t="s">
        <v>742</v>
      </c>
      <c r="D105" s="57" t="s">
        <v>243</v>
      </c>
      <c r="E105" s="58">
        <v>1333333</v>
      </c>
      <c r="F105" s="59"/>
      <c r="G105" s="56"/>
      <c r="H105" s="60"/>
    </row>
    <row r="106" spans="3:8" ht="51" x14ac:dyDescent="0.2">
      <c r="C106" s="56" t="s">
        <v>743</v>
      </c>
      <c r="D106" s="57" t="s">
        <v>826</v>
      </c>
      <c r="E106" s="58">
        <v>11787153</v>
      </c>
      <c r="F106" s="59"/>
      <c r="G106" s="56"/>
      <c r="H106" s="60"/>
    </row>
    <row r="107" spans="3:8" ht="63.75" x14ac:dyDescent="0.2">
      <c r="C107" s="56" t="s">
        <v>744</v>
      </c>
      <c r="D107" s="57" t="s">
        <v>266</v>
      </c>
      <c r="E107" s="58">
        <v>3160000</v>
      </c>
      <c r="F107" s="59"/>
      <c r="G107" s="56"/>
      <c r="H107" s="60"/>
    </row>
    <row r="108" spans="3:8" ht="63.75" x14ac:dyDescent="0.2">
      <c r="C108" s="56" t="s">
        <v>745</v>
      </c>
      <c r="D108" s="57" t="s">
        <v>266</v>
      </c>
      <c r="E108" s="58">
        <v>3160000</v>
      </c>
      <c r="F108" s="59"/>
      <c r="G108" s="56"/>
      <c r="H108" s="60"/>
    </row>
    <row r="109" spans="3:8" ht="25.5" x14ac:dyDescent="0.2">
      <c r="C109" s="56" t="s">
        <v>746</v>
      </c>
      <c r="D109" s="57" t="s">
        <v>202</v>
      </c>
      <c r="E109" s="58">
        <v>3000000</v>
      </c>
      <c r="F109" s="59"/>
      <c r="G109" s="56"/>
      <c r="H109" s="60"/>
    </row>
    <row r="110" spans="3:8" ht="25.5" x14ac:dyDescent="0.2">
      <c r="C110" s="56" t="s">
        <v>747</v>
      </c>
      <c r="D110" s="57" t="s">
        <v>259</v>
      </c>
      <c r="E110" s="58">
        <v>1800000</v>
      </c>
      <c r="F110" s="59"/>
      <c r="G110" s="56"/>
      <c r="H110" s="60"/>
    </row>
    <row r="111" spans="3:8" ht="25.5" x14ac:dyDescent="0.2">
      <c r="C111" s="56" t="s">
        <v>748</v>
      </c>
      <c r="D111" s="57" t="s">
        <v>259</v>
      </c>
      <c r="E111" s="58">
        <v>3600000</v>
      </c>
      <c r="F111" s="59"/>
      <c r="G111" s="56"/>
      <c r="H111" s="60"/>
    </row>
    <row r="112" spans="3:8" ht="25.5" x14ac:dyDescent="0.2">
      <c r="C112" s="56" t="s">
        <v>749</v>
      </c>
      <c r="D112" s="57" t="s">
        <v>259</v>
      </c>
      <c r="E112" s="58">
        <v>4800000</v>
      </c>
      <c r="F112" s="59"/>
      <c r="G112" s="56"/>
      <c r="H112" s="60"/>
    </row>
    <row r="113" spans="3:8" ht="25.5" x14ac:dyDescent="0.2">
      <c r="C113" s="56" t="s">
        <v>750</v>
      </c>
      <c r="D113" s="57" t="s">
        <v>259</v>
      </c>
      <c r="E113" s="58">
        <v>2400000</v>
      </c>
      <c r="F113" s="59"/>
      <c r="G113" s="56"/>
      <c r="H113" s="60"/>
    </row>
    <row r="114" spans="3:8" ht="51" x14ac:dyDescent="0.2">
      <c r="C114" s="56" t="s">
        <v>751</v>
      </c>
      <c r="D114" s="57" t="s">
        <v>272</v>
      </c>
      <c r="E114" s="58">
        <v>2200000</v>
      </c>
      <c r="F114" s="59"/>
      <c r="G114" s="56"/>
      <c r="H114" s="60"/>
    </row>
    <row r="115" spans="3:8" ht="51" x14ac:dyDescent="0.2">
      <c r="C115" s="56" t="s">
        <v>752</v>
      </c>
      <c r="D115" s="57" t="s">
        <v>272</v>
      </c>
      <c r="E115" s="58">
        <v>2200000</v>
      </c>
      <c r="F115" s="59"/>
      <c r="G115" s="56"/>
      <c r="H115" s="60"/>
    </row>
    <row r="116" spans="3:8" ht="51" x14ac:dyDescent="0.2">
      <c r="C116" s="56" t="s">
        <v>753</v>
      </c>
      <c r="D116" s="57" t="s">
        <v>272</v>
      </c>
      <c r="E116" s="58">
        <v>1160000</v>
      </c>
      <c r="F116" s="59"/>
      <c r="G116" s="56"/>
      <c r="H116" s="60"/>
    </row>
    <row r="117" spans="3:8" ht="76.5" x14ac:dyDescent="0.2">
      <c r="C117" s="56" t="s">
        <v>754</v>
      </c>
      <c r="D117" s="57" t="s">
        <v>223</v>
      </c>
      <c r="E117" s="58">
        <v>2400000</v>
      </c>
      <c r="F117" s="59"/>
      <c r="G117" s="56"/>
      <c r="H117" s="60"/>
    </row>
    <row r="118" spans="3:8" ht="76.5" x14ac:dyDescent="0.2">
      <c r="C118" s="56" t="s">
        <v>755</v>
      </c>
      <c r="D118" s="57" t="s">
        <v>223</v>
      </c>
      <c r="E118" s="58">
        <v>2400000</v>
      </c>
      <c r="F118" s="59"/>
      <c r="G118" s="56"/>
      <c r="H118" s="60"/>
    </row>
    <row r="119" spans="3:8" ht="51" x14ac:dyDescent="0.2">
      <c r="C119" s="56" t="s">
        <v>756</v>
      </c>
      <c r="D119" s="57" t="s">
        <v>827</v>
      </c>
      <c r="E119" s="58">
        <v>244444</v>
      </c>
      <c r="F119" s="59"/>
      <c r="G119" s="56"/>
      <c r="H119" s="60"/>
    </row>
    <row r="120" spans="3:8" ht="25.5" x14ac:dyDescent="0.2">
      <c r="C120" s="56" t="s">
        <v>757</v>
      </c>
      <c r="D120" s="57" t="s">
        <v>200</v>
      </c>
      <c r="E120" s="58">
        <v>6600420</v>
      </c>
      <c r="F120" s="59"/>
      <c r="G120" s="56"/>
      <c r="H120" s="60"/>
    </row>
    <row r="121" spans="3:8" ht="38.25" x14ac:dyDescent="0.2">
      <c r="C121" s="56" t="s">
        <v>758</v>
      </c>
      <c r="D121" s="57" t="s">
        <v>262</v>
      </c>
      <c r="E121" s="58">
        <v>26939201</v>
      </c>
      <c r="F121" s="59"/>
      <c r="G121" s="56"/>
      <c r="H121" s="60"/>
    </row>
    <row r="122" spans="3:8" ht="38.25" x14ac:dyDescent="0.2">
      <c r="C122" s="56" t="s">
        <v>759</v>
      </c>
      <c r="D122" s="57" t="s">
        <v>214</v>
      </c>
      <c r="E122" s="58">
        <v>3333334</v>
      </c>
      <c r="F122" s="59"/>
      <c r="G122" s="56"/>
      <c r="H122" s="60"/>
    </row>
    <row r="123" spans="3:8" ht="38.25" x14ac:dyDescent="0.2">
      <c r="C123" s="56" t="s">
        <v>760</v>
      </c>
      <c r="D123" s="57" t="s">
        <v>214</v>
      </c>
      <c r="E123" s="58">
        <v>3333334</v>
      </c>
      <c r="F123" s="59"/>
      <c r="G123" s="56"/>
      <c r="H123" s="60"/>
    </row>
    <row r="124" spans="3:8" ht="76.5" x14ac:dyDescent="0.2">
      <c r="C124" s="56" t="s">
        <v>761</v>
      </c>
      <c r="D124" s="57" t="s">
        <v>258</v>
      </c>
      <c r="E124" s="58">
        <v>3000000</v>
      </c>
      <c r="F124" s="59"/>
      <c r="G124" s="56"/>
      <c r="H124" s="60"/>
    </row>
    <row r="125" spans="3:8" ht="76.5" x14ac:dyDescent="0.2">
      <c r="C125" s="56" t="s">
        <v>762</v>
      </c>
      <c r="D125" s="57" t="s">
        <v>258</v>
      </c>
      <c r="E125" s="58">
        <v>2000000</v>
      </c>
      <c r="F125" s="59"/>
      <c r="G125" s="56"/>
      <c r="H125" s="60"/>
    </row>
    <row r="126" spans="3:8" ht="25.5" x14ac:dyDescent="0.2">
      <c r="C126" s="56" t="s">
        <v>763</v>
      </c>
      <c r="D126" s="57" t="s">
        <v>300</v>
      </c>
      <c r="E126" s="58">
        <v>3244151</v>
      </c>
      <c r="F126" s="59"/>
      <c r="G126" s="56"/>
      <c r="H126" s="60"/>
    </row>
    <row r="127" spans="3:8" ht="51" x14ac:dyDescent="0.2">
      <c r="C127" s="56" t="s">
        <v>764</v>
      </c>
      <c r="D127" s="57" t="s">
        <v>319</v>
      </c>
      <c r="E127" s="58">
        <v>4650000</v>
      </c>
      <c r="F127" s="59"/>
      <c r="G127" s="56"/>
      <c r="H127" s="60"/>
    </row>
    <row r="128" spans="3:8" ht="38.25" x14ac:dyDescent="0.2">
      <c r="C128" s="56" t="s">
        <v>765</v>
      </c>
      <c r="D128" s="57" t="s">
        <v>341</v>
      </c>
      <c r="E128" s="58">
        <v>8623597</v>
      </c>
      <c r="F128" s="59"/>
      <c r="G128" s="56"/>
      <c r="H128" s="60"/>
    </row>
    <row r="129" spans="3:8" ht="51" x14ac:dyDescent="0.2">
      <c r="C129" s="56" t="s">
        <v>766</v>
      </c>
      <c r="D129" s="57" t="s">
        <v>338</v>
      </c>
      <c r="E129" s="58">
        <v>3200000</v>
      </c>
      <c r="F129" s="59"/>
      <c r="G129" s="56"/>
      <c r="H129" s="60"/>
    </row>
    <row r="130" spans="3:8" ht="63.75" x14ac:dyDescent="0.2">
      <c r="C130" s="56" t="s">
        <v>767</v>
      </c>
      <c r="D130" s="57" t="s">
        <v>358</v>
      </c>
      <c r="E130" s="58">
        <v>1650000</v>
      </c>
      <c r="F130" s="59"/>
      <c r="G130" s="56"/>
      <c r="H130" s="60"/>
    </row>
    <row r="131" spans="3:8" ht="38.25" x14ac:dyDescent="0.2">
      <c r="C131" s="56" t="s">
        <v>768</v>
      </c>
      <c r="D131" s="57" t="s">
        <v>289</v>
      </c>
      <c r="E131" s="58">
        <v>38053608</v>
      </c>
      <c r="F131" s="59"/>
      <c r="G131" s="56" t="s">
        <v>846</v>
      </c>
      <c r="H131" s="60"/>
    </row>
    <row r="132" spans="3:8" ht="63.75" x14ac:dyDescent="0.2">
      <c r="C132" s="56" t="s">
        <v>769</v>
      </c>
      <c r="D132" s="57" t="s">
        <v>828</v>
      </c>
      <c r="E132" s="58">
        <v>6438000</v>
      </c>
      <c r="F132" s="59" t="s">
        <v>847</v>
      </c>
      <c r="G132" s="56"/>
      <c r="H132" s="60"/>
    </row>
    <row r="133" spans="3:8" ht="51" x14ac:dyDescent="0.2">
      <c r="C133" s="56" t="s">
        <v>770</v>
      </c>
      <c r="D133" s="57" t="s">
        <v>829</v>
      </c>
      <c r="E133" s="58">
        <v>736667</v>
      </c>
      <c r="F133" s="59"/>
      <c r="G133" s="56"/>
      <c r="H133" s="60"/>
    </row>
    <row r="134" spans="3:8" ht="51" x14ac:dyDescent="0.2">
      <c r="C134" s="56" t="s">
        <v>771</v>
      </c>
      <c r="D134" s="57" t="s">
        <v>829</v>
      </c>
      <c r="E134" s="58">
        <v>1300000</v>
      </c>
      <c r="F134" s="59"/>
      <c r="G134" s="56"/>
      <c r="H134" s="60"/>
    </row>
    <row r="135" spans="3:8" ht="25.5" x14ac:dyDescent="0.2">
      <c r="C135" s="56" t="s">
        <v>772</v>
      </c>
      <c r="D135" s="57" t="s">
        <v>317</v>
      </c>
      <c r="E135" s="58">
        <v>3200000</v>
      </c>
      <c r="F135" s="59"/>
      <c r="G135" s="56"/>
      <c r="H135" s="60"/>
    </row>
    <row r="136" spans="3:8" ht="25.5" x14ac:dyDescent="0.2">
      <c r="C136" s="56" t="s">
        <v>773</v>
      </c>
      <c r="D136" s="57" t="s">
        <v>317</v>
      </c>
      <c r="E136" s="58">
        <v>2800000</v>
      </c>
      <c r="F136" s="59"/>
      <c r="G136" s="56"/>
      <c r="H136" s="60"/>
    </row>
    <row r="137" spans="3:8" ht="25.5" x14ac:dyDescent="0.2">
      <c r="C137" s="56" t="s">
        <v>774</v>
      </c>
      <c r="D137" s="57" t="s">
        <v>317</v>
      </c>
      <c r="E137" s="58">
        <v>2400000</v>
      </c>
      <c r="F137" s="59"/>
      <c r="G137" s="56"/>
      <c r="H137" s="60"/>
    </row>
    <row r="138" spans="3:8" ht="63.75" x14ac:dyDescent="0.2">
      <c r="C138" s="56" t="s">
        <v>775</v>
      </c>
      <c r="D138" s="57" t="s">
        <v>830</v>
      </c>
      <c r="E138" s="58">
        <v>44562725</v>
      </c>
      <c r="F138" s="59"/>
      <c r="G138" s="56"/>
      <c r="H138" s="60"/>
    </row>
    <row r="139" spans="3:8" ht="63.75" x14ac:dyDescent="0.2">
      <c r="C139" s="56" t="s">
        <v>776</v>
      </c>
      <c r="D139" s="57" t="s">
        <v>831</v>
      </c>
      <c r="E139" s="58">
        <v>1600000</v>
      </c>
      <c r="F139" s="59"/>
      <c r="G139" s="56"/>
      <c r="H139" s="60"/>
    </row>
    <row r="140" spans="3:8" ht="63.75" x14ac:dyDescent="0.2">
      <c r="C140" s="56" t="s">
        <v>777</v>
      </c>
      <c r="D140" s="57" t="s">
        <v>831</v>
      </c>
      <c r="E140" s="58">
        <v>890000</v>
      </c>
      <c r="F140" s="59"/>
      <c r="G140" s="56"/>
      <c r="H140" s="60"/>
    </row>
    <row r="141" spans="3:8" ht="38.25" x14ac:dyDescent="0.2">
      <c r="C141" s="56" t="s">
        <v>778</v>
      </c>
      <c r="D141" s="57" t="s">
        <v>832</v>
      </c>
      <c r="E141" s="58">
        <v>3391024</v>
      </c>
      <c r="F141" s="59"/>
      <c r="G141" s="56"/>
      <c r="H141" s="60"/>
    </row>
    <row r="142" spans="3:8" ht="25.5" x14ac:dyDescent="0.2">
      <c r="C142" s="56" t="s">
        <v>779</v>
      </c>
      <c r="D142" s="57" t="s">
        <v>326</v>
      </c>
      <c r="E142" s="58">
        <v>11740750</v>
      </c>
      <c r="F142" s="59"/>
      <c r="G142" s="56"/>
      <c r="H142" s="60"/>
    </row>
    <row r="143" spans="3:8" ht="51" x14ac:dyDescent="0.2">
      <c r="C143" s="56" t="s">
        <v>780</v>
      </c>
      <c r="D143" s="57" t="s">
        <v>360</v>
      </c>
      <c r="E143" s="58">
        <v>3600000</v>
      </c>
      <c r="F143" s="59"/>
      <c r="G143" s="56"/>
      <c r="H143" s="60"/>
    </row>
    <row r="144" spans="3:8" ht="51" x14ac:dyDescent="0.2">
      <c r="C144" s="56" t="s">
        <v>781</v>
      </c>
      <c r="D144" s="57" t="s">
        <v>364</v>
      </c>
      <c r="E144" s="58">
        <v>3475000</v>
      </c>
      <c r="F144" s="59" t="s">
        <v>848</v>
      </c>
      <c r="G144" s="56"/>
      <c r="H144" s="60"/>
    </row>
    <row r="145" spans="3:8" ht="38.25" x14ac:dyDescent="0.2">
      <c r="C145" s="56" t="s">
        <v>782</v>
      </c>
      <c r="D145" s="57" t="s">
        <v>363</v>
      </c>
      <c r="E145" s="58">
        <v>2557920</v>
      </c>
      <c r="F145" s="59"/>
      <c r="G145" s="56"/>
      <c r="H145" s="60"/>
    </row>
    <row r="146" spans="3:8" ht="38.25" x14ac:dyDescent="0.2">
      <c r="C146" s="56" t="s">
        <v>783</v>
      </c>
      <c r="D146" s="57" t="s">
        <v>363</v>
      </c>
      <c r="E146" s="58">
        <v>3202080</v>
      </c>
      <c r="F146" s="59"/>
      <c r="G146" s="56"/>
      <c r="H146" s="60"/>
    </row>
    <row r="147" spans="3:8" ht="38.25" x14ac:dyDescent="0.2">
      <c r="C147" s="56" t="s">
        <v>780</v>
      </c>
      <c r="D147" s="57" t="s">
        <v>833</v>
      </c>
      <c r="E147" s="58">
        <v>1400000</v>
      </c>
      <c r="F147" s="59"/>
      <c r="G147" s="56"/>
      <c r="H147" s="60"/>
    </row>
    <row r="148" spans="3:8" ht="38.25" x14ac:dyDescent="0.2">
      <c r="C148" s="56" t="s">
        <v>784</v>
      </c>
      <c r="D148" s="57" t="s">
        <v>833</v>
      </c>
      <c r="E148" s="58">
        <v>600000</v>
      </c>
      <c r="F148" s="59"/>
      <c r="G148" s="56"/>
      <c r="H148" s="60"/>
    </row>
    <row r="149" spans="3:8" ht="63.75" x14ac:dyDescent="0.2">
      <c r="C149" s="56" t="s">
        <v>785</v>
      </c>
      <c r="D149" s="57" t="s">
        <v>299</v>
      </c>
      <c r="E149" s="58">
        <v>40094257</v>
      </c>
      <c r="F149" s="59"/>
      <c r="G149" s="56"/>
      <c r="H149" s="60"/>
    </row>
    <row r="150" spans="3:8" ht="25.5" x14ac:dyDescent="0.2">
      <c r="C150" s="56" t="s">
        <v>786</v>
      </c>
      <c r="D150" s="57" t="s">
        <v>834</v>
      </c>
      <c r="E150" s="58">
        <v>74628367</v>
      </c>
      <c r="F150" s="59"/>
      <c r="G150" s="56"/>
      <c r="H150" s="60"/>
    </row>
    <row r="151" spans="3:8" ht="25.5" x14ac:dyDescent="0.2">
      <c r="C151" s="56" t="s">
        <v>787</v>
      </c>
      <c r="D151" s="57" t="s">
        <v>424</v>
      </c>
      <c r="E151" s="58">
        <v>18213674</v>
      </c>
      <c r="F151" s="59"/>
      <c r="G151" s="56"/>
      <c r="H151" s="60"/>
    </row>
    <row r="152" spans="3:8" ht="51" x14ac:dyDescent="0.2">
      <c r="C152" s="56" t="s">
        <v>788</v>
      </c>
      <c r="D152" s="57" t="s">
        <v>404</v>
      </c>
      <c r="E152" s="58">
        <v>3300000</v>
      </c>
      <c r="F152" s="59"/>
      <c r="G152" s="56"/>
      <c r="H152" s="60"/>
    </row>
    <row r="153" spans="3:8" ht="51" x14ac:dyDescent="0.2">
      <c r="C153" s="56" t="s">
        <v>789</v>
      </c>
      <c r="D153" s="57" t="s">
        <v>404</v>
      </c>
      <c r="E153" s="58">
        <v>2200000</v>
      </c>
      <c r="F153" s="59"/>
      <c r="G153" s="56"/>
      <c r="H153" s="60"/>
    </row>
    <row r="154" spans="3:8" ht="51" x14ac:dyDescent="0.2">
      <c r="C154" s="56" t="s">
        <v>790</v>
      </c>
      <c r="D154" s="57" t="s">
        <v>404</v>
      </c>
      <c r="E154" s="58">
        <v>2200000</v>
      </c>
      <c r="F154" s="59"/>
      <c r="G154" s="56"/>
      <c r="H154" s="60"/>
    </row>
    <row r="155" spans="3:8" ht="51" x14ac:dyDescent="0.2">
      <c r="C155" s="56" t="s">
        <v>791</v>
      </c>
      <c r="D155" s="57" t="s">
        <v>408</v>
      </c>
      <c r="E155" s="58">
        <v>3520000</v>
      </c>
      <c r="F155" s="59"/>
      <c r="G155" s="56"/>
      <c r="H155" s="60"/>
    </row>
    <row r="156" spans="3:8" ht="63.75" x14ac:dyDescent="0.2">
      <c r="C156" s="56" t="s">
        <v>792</v>
      </c>
      <c r="D156" s="57" t="s">
        <v>437</v>
      </c>
      <c r="E156" s="58">
        <v>2200000</v>
      </c>
      <c r="F156" s="59"/>
      <c r="G156" s="56"/>
      <c r="H156" s="60"/>
    </row>
    <row r="157" spans="3:8" ht="63.75" x14ac:dyDescent="0.2">
      <c r="C157" s="56" t="s">
        <v>793</v>
      </c>
      <c r="D157" s="57" t="s">
        <v>437</v>
      </c>
      <c r="E157" s="58">
        <v>2200000</v>
      </c>
      <c r="F157" s="59"/>
      <c r="G157" s="56"/>
      <c r="H157" s="60"/>
    </row>
    <row r="158" spans="3:8" ht="38.25" x14ac:dyDescent="0.2">
      <c r="C158" s="56" t="s">
        <v>794</v>
      </c>
      <c r="D158" s="57" t="s">
        <v>439</v>
      </c>
      <c r="E158" s="58">
        <v>1000000</v>
      </c>
      <c r="F158" s="59"/>
      <c r="G158" s="56"/>
      <c r="H158" s="60"/>
    </row>
    <row r="159" spans="3:8" ht="38.25" x14ac:dyDescent="0.2">
      <c r="C159" s="56" t="s">
        <v>795</v>
      </c>
      <c r="D159" s="57" t="s">
        <v>439</v>
      </c>
      <c r="E159" s="58">
        <v>900000</v>
      </c>
      <c r="F159" s="59"/>
      <c r="G159" s="56"/>
      <c r="H159" s="60"/>
    </row>
    <row r="160" spans="3:8" ht="51" x14ac:dyDescent="0.2">
      <c r="C160" s="56" t="s">
        <v>786</v>
      </c>
      <c r="D160" s="57" t="s">
        <v>435</v>
      </c>
      <c r="E160" s="58">
        <v>79203581</v>
      </c>
      <c r="F160" s="59"/>
      <c r="G160" s="56"/>
      <c r="H160" s="60"/>
    </row>
    <row r="161" spans="3:8" ht="38.25" x14ac:dyDescent="0.2">
      <c r="C161" s="56" t="s">
        <v>796</v>
      </c>
      <c r="D161" s="57" t="s">
        <v>416</v>
      </c>
      <c r="E161" s="58">
        <v>2400000</v>
      </c>
      <c r="F161" s="59"/>
      <c r="G161" s="56"/>
      <c r="H161" s="60"/>
    </row>
    <row r="162" spans="3:8" ht="38.25" x14ac:dyDescent="0.2">
      <c r="C162" s="56" t="s">
        <v>797</v>
      </c>
      <c r="D162" s="57" t="s">
        <v>416</v>
      </c>
      <c r="E162" s="58">
        <v>600000</v>
      </c>
      <c r="F162" s="59"/>
      <c r="G162" s="56"/>
      <c r="H162" s="60"/>
    </row>
    <row r="163" spans="3:8" ht="76.5" x14ac:dyDescent="0.2">
      <c r="C163" s="56" t="s">
        <v>798</v>
      </c>
      <c r="D163" s="57" t="s">
        <v>410</v>
      </c>
      <c r="E163" s="58">
        <v>2400000</v>
      </c>
      <c r="F163" s="59" t="s">
        <v>849</v>
      </c>
      <c r="G163" s="56"/>
      <c r="H163" s="60"/>
    </row>
    <row r="164" spans="3:8" ht="76.5" x14ac:dyDescent="0.2">
      <c r="C164" s="56" t="s">
        <v>799</v>
      </c>
      <c r="D164" s="57" t="s">
        <v>410</v>
      </c>
      <c r="E164" s="58">
        <v>2240000</v>
      </c>
      <c r="F164" s="59"/>
      <c r="G164" s="56" t="s">
        <v>850</v>
      </c>
      <c r="H164" s="60"/>
    </row>
    <row r="165" spans="3:8" ht="25.5" x14ac:dyDescent="0.2">
      <c r="C165" s="56" t="s">
        <v>800</v>
      </c>
      <c r="D165" s="57" t="s">
        <v>835</v>
      </c>
      <c r="E165" s="58">
        <v>3000000</v>
      </c>
      <c r="F165" s="59" t="s">
        <v>851</v>
      </c>
      <c r="G165" s="56"/>
      <c r="H165" s="60"/>
    </row>
    <row r="166" spans="3:8" ht="25.5" x14ac:dyDescent="0.2">
      <c r="C166" s="56" t="s">
        <v>801</v>
      </c>
      <c r="D166" s="57" t="s">
        <v>835</v>
      </c>
      <c r="E166" s="58">
        <v>1500000</v>
      </c>
      <c r="F166" s="59" t="s">
        <v>852</v>
      </c>
      <c r="G166" s="56"/>
      <c r="H166" s="60"/>
    </row>
    <row r="167" spans="3:8" ht="25.5" x14ac:dyDescent="0.2">
      <c r="C167" s="56" t="s">
        <v>802</v>
      </c>
      <c r="D167" s="57" t="s">
        <v>835</v>
      </c>
      <c r="E167" s="58">
        <v>1500000</v>
      </c>
      <c r="F167" s="59" t="s">
        <v>853</v>
      </c>
      <c r="G167" s="56"/>
      <c r="H167" s="60"/>
    </row>
    <row r="168" spans="3:8" ht="25.5" x14ac:dyDescent="0.2">
      <c r="C168" s="56" t="s">
        <v>803</v>
      </c>
      <c r="D168" s="57" t="s">
        <v>835</v>
      </c>
      <c r="E168" s="58">
        <v>1500000</v>
      </c>
      <c r="F168" s="59" t="s">
        <v>854</v>
      </c>
      <c r="G168" s="56"/>
      <c r="H168" s="60"/>
    </row>
    <row r="169" spans="3:8" ht="38.25" x14ac:dyDescent="0.2">
      <c r="C169" s="56" t="s">
        <v>804</v>
      </c>
      <c r="D169" s="57" t="s">
        <v>836</v>
      </c>
      <c r="E169" s="58">
        <v>1400000</v>
      </c>
      <c r="F169" s="59" t="s">
        <v>855</v>
      </c>
      <c r="G169" s="56"/>
      <c r="H169" s="60"/>
    </row>
    <row r="170" spans="3:8" ht="38.25" x14ac:dyDescent="0.2">
      <c r="C170" s="56" t="s">
        <v>805</v>
      </c>
      <c r="D170" s="57" t="s">
        <v>836</v>
      </c>
      <c r="E170" s="58">
        <v>1400000</v>
      </c>
      <c r="F170" s="59" t="s">
        <v>856</v>
      </c>
      <c r="G170" s="56" t="s">
        <v>857</v>
      </c>
      <c r="H170" s="60"/>
    </row>
    <row r="171" spans="3:8" ht="76.5" x14ac:dyDescent="0.2">
      <c r="C171" s="56" t="s">
        <v>806</v>
      </c>
      <c r="D171" s="57" t="s">
        <v>426</v>
      </c>
      <c r="E171" s="58">
        <v>3900000</v>
      </c>
      <c r="F171" s="59"/>
      <c r="G171" s="56"/>
      <c r="H171" s="60"/>
    </row>
    <row r="172" spans="3:8" ht="25.5" x14ac:dyDescent="0.2">
      <c r="C172" s="56" t="s">
        <v>807</v>
      </c>
      <c r="D172" s="57" t="s">
        <v>434</v>
      </c>
      <c r="E172" s="58">
        <v>5943310</v>
      </c>
      <c r="F172" s="59"/>
      <c r="G172" s="56" t="s">
        <v>858</v>
      </c>
      <c r="H172" s="60"/>
    </row>
    <row r="173" spans="3:8" ht="25.5" x14ac:dyDescent="0.2">
      <c r="C173" s="56" t="s">
        <v>807</v>
      </c>
      <c r="D173" s="57" t="s">
        <v>433</v>
      </c>
      <c r="E173" s="58">
        <v>38148556</v>
      </c>
      <c r="F173" s="59"/>
      <c r="G173" s="56" t="s">
        <v>859</v>
      </c>
      <c r="H173" s="60"/>
    </row>
    <row r="174" spans="3:8" ht="51" x14ac:dyDescent="0.2">
      <c r="C174" s="56" t="s">
        <v>808</v>
      </c>
      <c r="D174" s="57" t="s">
        <v>837</v>
      </c>
      <c r="E174" s="58">
        <v>2700000</v>
      </c>
      <c r="F174" s="59" t="s">
        <v>860</v>
      </c>
      <c r="G174" s="56"/>
      <c r="H174" s="60"/>
    </row>
    <row r="175" spans="3:8" ht="51" x14ac:dyDescent="0.2">
      <c r="C175" s="56" t="s">
        <v>809</v>
      </c>
      <c r="D175" s="57" t="s">
        <v>837</v>
      </c>
      <c r="E175" s="58">
        <v>1250000</v>
      </c>
      <c r="F175" s="59"/>
      <c r="G175" s="56"/>
      <c r="H175" s="60"/>
    </row>
    <row r="176" spans="3:8" ht="25.5" x14ac:dyDescent="0.2">
      <c r="C176" s="56" t="s">
        <v>786</v>
      </c>
      <c r="D176" s="57" t="s">
        <v>442</v>
      </c>
      <c r="E176" s="58">
        <v>54932841</v>
      </c>
      <c r="F176" s="59"/>
      <c r="G176" s="56"/>
      <c r="H176" s="60"/>
    </row>
    <row r="177" spans="3:8" ht="25.5" x14ac:dyDescent="0.2">
      <c r="C177" s="56" t="s">
        <v>786</v>
      </c>
      <c r="D177" s="57" t="s">
        <v>443</v>
      </c>
      <c r="E177" s="58">
        <v>43188181</v>
      </c>
      <c r="F177" s="59"/>
      <c r="G177" s="56"/>
      <c r="H177" s="60"/>
    </row>
    <row r="178" spans="3:8" ht="38.25" x14ac:dyDescent="0.2">
      <c r="C178" s="56" t="s">
        <v>810</v>
      </c>
      <c r="D178" s="57" t="s">
        <v>441</v>
      </c>
      <c r="E178" s="58">
        <v>11131492</v>
      </c>
      <c r="F178" s="59" t="s">
        <v>861</v>
      </c>
      <c r="G178" s="56"/>
      <c r="H178" s="60"/>
    </row>
    <row r="179" spans="3:8" ht="51" x14ac:dyDescent="0.2">
      <c r="C179" s="56" t="s">
        <v>712</v>
      </c>
      <c r="D179" s="57" t="s">
        <v>444</v>
      </c>
      <c r="E179" s="58">
        <v>13542390</v>
      </c>
      <c r="F179" s="59"/>
      <c r="G179" s="56"/>
      <c r="H179" s="60"/>
    </row>
    <row r="180" spans="3:8" ht="51" x14ac:dyDescent="0.2">
      <c r="C180" s="56" t="s">
        <v>712</v>
      </c>
      <c r="D180" s="57" t="s">
        <v>445</v>
      </c>
      <c r="E180" s="58">
        <v>16517305</v>
      </c>
      <c r="F180" s="59"/>
      <c r="G180" s="56"/>
      <c r="H180" s="60"/>
    </row>
    <row r="181" spans="3:8" x14ac:dyDescent="0.2">
      <c r="C181" s="17"/>
      <c r="D181" s="61"/>
      <c r="E181" s="62"/>
      <c r="F181" s="63"/>
      <c r="G181" s="17"/>
      <c r="H181" s="17"/>
    </row>
  </sheetData>
  <autoFilter ref="C44:H181">
    <filterColumn colId="3" showButton="0"/>
    <filterColumn colId="4" showButton="0"/>
  </autoFilter>
  <mergeCells count="9">
    <mergeCell ref="C44:C45"/>
    <mergeCell ref="D44:D45"/>
    <mergeCell ref="E44:E45"/>
    <mergeCell ref="F44:H44"/>
    <mergeCell ref="D12:H12"/>
    <mergeCell ref="D14:F14"/>
    <mergeCell ref="D21:F21"/>
    <mergeCell ref="D22:F22"/>
    <mergeCell ref="E24:E26"/>
  </mergeCells>
  <pageMargins left="0.39370078740157483" right="0.19685039370078741" top="0.39370078740157483" bottom="0" header="0" footer="0"/>
  <pageSetup paperSize="125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N477"/>
  <sheetViews>
    <sheetView showGridLines="0" tabSelected="1" view="pageBreakPreview" zoomScale="84" zoomScaleNormal="90" zoomScaleSheetLayoutView="84" workbookViewId="0">
      <selection activeCell="E5" sqref="E5"/>
    </sheetView>
  </sheetViews>
  <sheetFormatPr baseColWidth="10" defaultRowHeight="12.75" x14ac:dyDescent="0.2"/>
  <cols>
    <col min="1" max="1" width="26.28515625" style="2" customWidth="1"/>
    <col min="2" max="2" width="25.42578125" style="2" customWidth="1"/>
    <col min="3" max="3" width="22.85546875" style="2" customWidth="1"/>
    <col min="4" max="4" width="43.85546875" style="2" customWidth="1"/>
    <col min="5" max="6" width="20.42578125" style="18" bestFit="1" customWidth="1"/>
    <col min="7" max="7" width="20.42578125" style="18" customWidth="1"/>
    <col min="8" max="8" width="19.140625" style="18" bestFit="1" customWidth="1"/>
    <col min="9" max="9" width="19" style="19" bestFit="1" customWidth="1"/>
    <col min="10" max="10" width="19.42578125" style="19" bestFit="1" customWidth="1"/>
    <col min="11" max="11" width="18.85546875" style="18" customWidth="1"/>
    <col min="12" max="12" width="19" style="18" bestFit="1" customWidth="1"/>
    <col min="13" max="13" width="31.42578125" style="18" bestFit="1" customWidth="1"/>
    <col min="14" max="14" width="15.5703125" style="2" bestFit="1" customWidth="1"/>
    <col min="15" max="15" width="17.5703125" style="2" customWidth="1"/>
    <col min="16" max="16" width="13" style="2" customWidth="1"/>
    <col min="17" max="16384" width="11.42578125" style="2"/>
  </cols>
  <sheetData>
    <row r="8" spans="1:13" x14ac:dyDescent="0.2">
      <c r="A8" s="1" t="s">
        <v>0</v>
      </c>
    </row>
    <row r="9" spans="1:13" x14ac:dyDescent="0.2">
      <c r="A9" s="1" t="s">
        <v>1</v>
      </c>
    </row>
    <row r="10" spans="1:13" ht="13.5" thickBot="1" x14ac:dyDescent="0.25">
      <c r="A10" s="1"/>
    </row>
    <row r="11" spans="1:13" ht="53.25" customHeight="1" thickBot="1" x14ac:dyDescent="0.25">
      <c r="A11" s="3" t="s">
        <v>2</v>
      </c>
      <c r="B11" s="81" t="s">
        <v>3</v>
      </c>
      <c r="C11" s="82"/>
      <c r="D11" s="82"/>
      <c r="E11" s="82"/>
      <c r="F11" s="82"/>
      <c r="G11" s="82"/>
      <c r="H11" s="82"/>
      <c r="I11" s="82"/>
      <c r="J11" s="82"/>
      <c r="K11" s="83"/>
    </row>
    <row r="12" spans="1:13" ht="13.5" thickBot="1" x14ac:dyDescent="0.25">
      <c r="A12" s="4"/>
      <c r="B12" s="5"/>
      <c r="C12" s="5"/>
      <c r="D12" s="5"/>
      <c r="E12" s="20"/>
      <c r="F12" s="20"/>
      <c r="G12" s="20"/>
      <c r="H12" s="20"/>
      <c r="I12" s="21"/>
      <c r="J12" s="21"/>
    </row>
    <row r="13" spans="1:13" ht="16.5" customHeight="1" thickBot="1" x14ac:dyDescent="0.25">
      <c r="A13" s="6" t="s">
        <v>4</v>
      </c>
      <c r="B13" s="94" t="s">
        <v>5</v>
      </c>
      <c r="C13" s="85"/>
      <c r="D13" s="85"/>
      <c r="E13" s="85"/>
      <c r="F13" s="85"/>
      <c r="G13" s="85"/>
      <c r="H13" s="85"/>
      <c r="I13" s="85"/>
      <c r="J13" s="85"/>
      <c r="K13" s="86"/>
    </row>
    <row r="14" spans="1:13" x14ac:dyDescent="0.2">
      <c r="A14" s="4"/>
      <c r="B14" s="5"/>
      <c r="C14" s="5"/>
      <c r="D14" s="5"/>
      <c r="E14" s="20"/>
      <c r="F14" s="20"/>
      <c r="G14" s="20"/>
      <c r="H14" s="20"/>
      <c r="I14" s="21"/>
      <c r="J14" s="21"/>
    </row>
    <row r="15" spans="1:13" x14ac:dyDescent="0.2">
      <c r="A15" s="95" t="s">
        <v>6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22"/>
      <c r="M15" s="22"/>
    </row>
    <row r="16" spans="1:13" x14ac:dyDescent="0.2">
      <c r="A16" s="87" t="s">
        <v>862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22"/>
      <c r="M16" s="22"/>
    </row>
    <row r="17" spans="1:14" ht="13.5" thickBot="1" x14ac:dyDescent="0.25"/>
    <row r="18" spans="1:14" ht="35.25" customHeight="1" x14ac:dyDescent="0.2">
      <c r="A18" s="88" t="s">
        <v>7</v>
      </c>
      <c r="B18" s="92" t="s">
        <v>8</v>
      </c>
      <c r="C18" s="92" t="s">
        <v>9</v>
      </c>
      <c r="D18" s="92" t="s">
        <v>10</v>
      </c>
      <c r="E18" s="23" t="s">
        <v>11</v>
      </c>
      <c r="F18" s="23" t="s">
        <v>12</v>
      </c>
      <c r="G18" s="23" t="s">
        <v>13</v>
      </c>
      <c r="H18" s="23" t="s">
        <v>14</v>
      </c>
      <c r="I18" s="23" t="s">
        <v>15</v>
      </c>
      <c r="J18" s="23" t="s">
        <v>16</v>
      </c>
      <c r="K18" s="23" t="s">
        <v>17</v>
      </c>
      <c r="L18" s="23" t="s">
        <v>18</v>
      </c>
      <c r="M18" s="24" t="s">
        <v>19</v>
      </c>
    </row>
    <row r="19" spans="1:14" x14ac:dyDescent="0.2">
      <c r="A19" s="91"/>
      <c r="B19" s="93"/>
      <c r="C19" s="93"/>
      <c r="D19" s="93"/>
      <c r="E19" s="25" t="s">
        <v>669</v>
      </c>
      <c r="F19" s="25" t="s">
        <v>669</v>
      </c>
      <c r="G19" s="25"/>
      <c r="H19" s="25"/>
      <c r="I19" s="25"/>
      <c r="J19" s="25"/>
      <c r="K19" s="26" t="s">
        <v>669</v>
      </c>
      <c r="L19" s="26" t="s">
        <v>669</v>
      </c>
      <c r="M19" s="27" t="s">
        <v>670</v>
      </c>
    </row>
    <row r="20" spans="1:14" s="7" customFormat="1" x14ac:dyDescent="0.2">
      <c r="A20" s="14" t="s">
        <v>20</v>
      </c>
      <c r="B20" s="14" t="s">
        <v>21</v>
      </c>
      <c r="C20" s="14" t="s">
        <v>22</v>
      </c>
      <c r="D20" s="14" t="s">
        <v>23</v>
      </c>
      <c r="E20" s="28">
        <v>19200000</v>
      </c>
      <c r="F20" s="28">
        <v>19200000</v>
      </c>
      <c r="G20" s="28">
        <v>9600000</v>
      </c>
      <c r="H20" s="28">
        <v>0</v>
      </c>
      <c r="I20" s="28">
        <v>7680000</v>
      </c>
      <c r="J20" s="28">
        <v>0</v>
      </c>
      <c r="K20" s="28">
        <v>7680000</v>
      </c>
      <c r="L20" s="28">
        <v>17280000</v>
      </c>
      <c r="M20" s="28">
        <v>1920000</v>
      </c>
      <c r="N20" s="9"/>
    </row>
    <row r="21" spans="1:14" s="7" customFormat="1" x14ac:dyDescent="0.2">
      <c r="A21" s="14" t="s">
        <v>20</v>
      </c>
      <c r="B21" s="14" t="s">
        <v>24</v>
      </c>
      <c r="C21" s="14" t="s">
        <v>25</v>
      </c>
      <c r="D21" s="14" t="s">
        <v>26</v>
      </c>
      <c r="E21" s="28">
        <v>74125770</v>
      </c>
      <c r="F21" s="28">
        <v>74125770</v>
      </c>
      <c r="G21" s="28">
        <v>29650308</v>
      </c>
      <c r="H21" s="28">
        <v>0</v>
      </c>
      <c r="I21" s="28">
        <v>0</v>
      </c>
      <c r="J21" s="28">
        <v>35580370</v>
      </c>
      <c r="K21" s="28">
        <v>35580370</v>
      </c>
      <c r="L21" s="28">
        <v>65230678</v>
      </c>
      <c r="M21" s="28">
        <v>8895092</v>
      </c>
      <c r="N21" s="9"/>
    </row>
    <row r="22" spans="1:14" s="7" customFormat="1" x14ac:dyDescent="0.2">
      <c r="A22" s="14" t="s">
        <v>20</v>
      </c>
      <c r="B22" s="14" t="s">
        <v>21</v>
      </c>
      <c r="C22" s="14" t="s">
        <v>22</v>
      </c>
      <c r="D22" s="14" t="s">
        <v>27</v>
      </c>
      <c r="E22" s="28">
        <v>96000000</v>
      </c>
      <c r="F22" s="28">
        <v>96000000</v>
      </c>
      <c r="G22" s="28">
        <v>0</v>
      </c>
      <c r="H22" s="28">
        <v>0</v>
      </c>
      <c r="I22" s="28">
        <v>42666665</v>
      </c>
      <c r="J22" s="28">
        <v>0</v>
      </c>
      <c r="K22" s="28">
        <v>42666665</v>
      </c>
      <c r="L22" s="28">
        <v>42666665</v>
      </c>
      <c r="M22" s="28">
        <v>53333335</v>
      </c>
      <c r="N22" s="9"/>
    </row>
    <row r="23" spans="1:14" s="7" customFormat="1" x14ac:dyDescent="0.2">
      <c r="A23" s="14" t="s">
        <v>20</v>
      </c>
      <c r="B23" s="14" t="s">
        <v>24</v>
      </c>
      <c r="C23" s="14" t="s">
        <v>22</v>
      </c>
      <c r="D23" s="14" t="s">
        <v>28</v>
      </c>
      <c r="E23" s="28">
        <v>25453336</v>
      </c>
      <c r="F23" s="28">
        <v>25453336</v>
      </c>
      <c r="G23" s="28">
        <v>0</v>
      </c>
      <c r="H23" s="28">
        <v>0</v>
      </c>
      <c r="I23" s="28">
        <v>0</v>
      </c>
      <c r="J23" s="28">
        <v>12726668</v>
      </c>
      <c r="K23" s="28">
        <v>12726668</v>
      </c>
      <c r="L23" s="28">
        <v>12726668</v>
      </c>
      <c r="M23" s="28">
        <v>12726668</v>
      </c>
      <c r="N23" s="9"/>
    </row>
    <row r="24" spans="1:14" s="7" customFormat="1" x14ac:dyDescent="0.2">
      <c r="A24" s="14" t="s">
        <v>20</v>
      </c>
      <c r="B24" s="14" t="s">
        <v>29</v>
      </c>
      <c r="C24" s="14" t="s">
        <v>22</v>
      </c>
      <c r="D24" s="14" t="s">
        <v>30</v>
      </c>
      <c r="E24" s="28">
        <v>32200000</v>
      </c>
      <c r="F24" s="28">
        <v>32200000</v>
      </c>
      <c r="G24" s="28">
        <v>0</v>
      </c>
      <c r="H24" s="28">
        <v>0</v>
      </c>
      <c r="I24" s="28">
        <v>8050000</v>
      </c>
      <c r="J24" s="28">
        <v>0</v>
      </c>
      <c r="K24" s="28">
        <v>8050000</v>
      </c>
      <c r="L24" s="28">
        <v>8050000</v>
      </c>
      <c r="M24" s="28">
        <v>24150000</v>
      </c>
      <c r="N24" s="9"/>
    </row>
    <row r="25" spans="1:14" s="7" customFormat="1" x14ac:dyDescent="0.2">
      <c r="A25" s="14" t="s">
        <v>20</v>
      </c>
      <c r="B25" s="14" t="s">
        <v>29</v>
      </c>
      <c r="C25" s="14" t="s">
        <v>22</v>
      </c>
      <c r="D25" s="14" t="s">
        <v>31</v>
      </c>
      <c r="E25" s="28">
        <v>18860000</v>
      </c>
      <c r="F25" s="28">
        <v>18860000</v>
      </c>
      <c r="G25" s="28">
        <v>0</v>
      </c>
      <c r="H25" s="28">
        <v>0</v>
      </c>
      <c r="I25" s="28">
        <v>9430000</v>
      </c>
      <c r="J25" s="28">
        <v>0</v>
      </c>
      <c r="K25" s="28">
        <v>9430000</v>
      </c>
      <c r="L25" s="28">
        <v>9430000</v>
      </c>
      <c r="M25" s="28">
        <v>9430000</v>
      </c>
      <c r="N25" s="9"/>
    </row>
    <row r="26" spans="1:14" s="7" customFormat="1" x14ac:dyDescent="0.2">
      <c r="A26" s="14" t="s">
        <v>20</v>
      </c>
      <c r="B26" s="14" t="s">
        <v>32</v>
      </c>
      <c r="C26" s="14" t="s">
        <v>22</v>
      </c>
      <c r="D26" s="14" t="s">
        <v>28</v>
      </c>
      <c r="E26" s="28">
        <v>16100002</v>
      </c>
      <c r="F26" s="28">
        <v>16100002</v>
      </c>
      <c r="G26" s="28">
        <v>0</v>
      </c>
      <c r="H26" s="28">
        <v>0</v>
      </c>
      <c r="I26" s="28">
        <v>0</v>
      </c>
      <c r="J26" s="28">
        <v>8050001</v>
      </c>
      <c r="K26" s="28">
        <v>8050001</v>
      </c>
      <c r="L26" s="28">
        <v>8050001</v>
      </c>
      <c r="M26" s="28">
        <v>8050001</v>
      </c>
      <c r="N26" s="9"/>
    </row>
    <row r="27" spans="1:14" s="7" customFormat="1" x14ac:dyDescent="0.2">
      <c r="A27" s="14" t="s">
        <v>20</v>
      </c>
      <c r="B27" s="14" t="s">
        <v>33</v>
      </c>
      <c r="C27" s="14" t="s">
        <v>22</v>
      </c>
      <c r="D27" s="14" t="s">
        <v>34</v>
      </c>
      <c r="E27" s="28">
        <v>11066668</v>
      </c>
      <c r="F27" s="28">
        <v>7400001</v>
      </c>
      <c r="G27" s="28">
        <v>0</v>
      </c>
      <c r="H27" s="28">
        <v>0</v>
      </c>
      <c r="I27" s="28">
        <v>0</v>
      </c>
      <c r="J27" s="28">
        <v>7400000</v>
      </c>
      <c r="K27" s="28">
        <v>7400000</v>
      </c>
      <c r="L27" s="28">
        <v>7400000</v>
      </c>
      <c r="M27" s="28">
        <v>3666668</v>
      </c>
      <c r="N27" s="9"/>
    </row>
    <row r="28" spans="1:14" s="7" customFormat="1" x14ac:dyDescent="0.2">
      <c r="A28" s="14" t="s">
        <v>20</v>
      </c>
      <c r="B28" s="14" t="s">
        <v>33</v>
      </c>
      <c r="C28" s="14" t="s">
        <v>22</v>
      </c>
      <c r="D28" s="14" t="s">
        <v>35</v>
      </c>
      <c r="E28" s="28">
        <v>20666670</v>
      </c>
      <c r="F28" s="28">
        <v>15733336</v>
      </c>
      <c r="G28" s="28">
        <v>0</v>
      </c>
      <c r="H28" s="28">
        <v>0</v>
      </c>
      <c r="I28" s="28">
        <v>0</v>
      </c>
      <c r="J28" s="28">
        <v>9066667</v>
      </c>
      <c r="K28" s="28">
        <v>9066667</v>
      </c>
      <c r="L28" s="28">
        <v>9066667</v>
      </c>
      <c r="M28" s="28">
        <v>11600003</v>
      </c>
      <c r="N28" s="9"/>
    </row>
    <row r="29" spans="1:14" s="7" customFormat="1" x14ac:dyDescent="0.2">
      <c r="A29" s="14" t="s">
        <v>20</v>
      </c>
      <c r="B29" s="14" t="s">
        <v>36</v>
      </c>
      <c r="C29" s="14" t="s">
        <v>22</v>
      </c>
      <c r="D29" s="14" t="s">
        <v>37</v>
      </c>
      <c r="E29" s="28">
        <v>14600000</v>
      </c>
      <c r="F29" s="28">
        <v>14600000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14600000</v>
      </c>
      <c r="N29" s="9"/>
    </row>
    <row r="30" spans="1:14" s="7" customFormat="1" ht="13.5" thickBot="1" x14ac:dyDescent="0.25">
      <c r="A30" s="64" t="s">
        <v>20</v>
      </c>
      <c r="B30" s="64" t="s">
        <v>36</v>
      </c>
      <c r="C30" s="64" t="s">
        <v>25</v>
      </c>
      <c r="D30" s="64" t="s">
        <v>38</v>
      </c>
      <c r="E30" s="65">
        <v>47000000</v>
      </c>
      <c r="F30" s="65">
        <v>47000000</v>
      </c>
      <c r="G30" s="65">
        <v>0</v>
      </c>
      <c r="H30" s="65">
        <v>0</v>
      </c>
      <c r="I30" s="65">
        <v>0</v>
      </c>
      <c r="J30" s="65">
        <v>18800000</v>
      </c>
      <c r="K30" s="65">
        <v>18800000</v>
      </c>
      <c r="L30" s="65">
        <v>18800000</v>
      </c>
      <c r="M30" s="65">
        <v>28200000</v>
      </c>
      <c r="N30" s="9"/>
    </row>
    <row r="31" spans="1:14" s="13" customFormat="1" ht="13.5" thickBot="1" x14ac:dyDescent="0.25">
      <c r="A31" s="68" t="s">
        <v>671</v>
      </c>
      <c r="B31" s="69"/>
      <c r="C31" s="69"/>
      <c r="D31" s="69"/>
      <c r="E31" s="70">
        <v>375272446</v>
      </c>
      <c r="F31" s="70">
        <v>366672445</v>
      </c>
      <c r="G31" s="70">
        <v>39250308</v>
      </c>
      <c r="H31" s="70">
        <v>0</v>
      </c>
      <c r="I31" s="70">
        <v>67826665</v>
      </c>
      <c r="J31" s="70">
        <v>91623706</v>
      </c>
      <c r="K31" s="70">
        <v>159450371</v>
      </c>
      <c r="L31" s="70">
        <v>198700679</v>
      </c>
      <c r="M31" s="71">
        <v>176571767</v>
      </c>
      <c r="N31" s="32"/>
    </row>
    <row r="32" spans="1:14" s="7" customFormat="1" x14ac:dyDescent="0.2">
      <c r="A32" s="66" t="s">
        <v>39</v>
      </c>
      <c r="B32" s="66" t="s">
        <v>40</v>
      </c>
      <c r="C32" s="66" t="s">
        <v>41</v>
      </c>
      <c r="D32" s="66" t="s">
        <v>42</v>
      </c>
      <c r="E32" s="67">
        <v>120300000</v>
      </c>
      <c r="F32" s="67">
        <v>120300000</v>
      </c>
      <c r="G32" s="67">
        <v>106040000</v>
      </c>
      <c r="H32" s="67">
        <v>14260000</v>
      </c>
      <c r="I32" s="67">
        <v>0</v>
      </c>
      <c r="J32" s="67">
        <v>0</v>
      </c>
      <c r="K32" s="67">
        <v>14260000</v>
      </c>
      <c r="L32" s="67">
        <v>120300000</v>
      </c>
      <c r="M32" s="67">
        <v>0</v>
      </c>
      <c r="N32" s="9"/>
    </row>
    <row r="33" spans="1:14" s="7" customFormat="1" ht="13.5" thickBot="1" x14ac:dyDescent="0.25">
      <c r="A33" s="64" t="s">
        <v>39</v>
      </c>
      <c r="B33" s="64" t="s">
        <v>43</v>
      </c>
      <c r="C33" s="64" t="s">
        <v>22</v>
      </c>
      <c r="D33" s="64" t="s">
        <v>44</v>
      </c>
      <c r="E33" s="65">
        <v>103200000</v>
      </c>
      <c r="F33" s="65">
        <v>103200000</v>
      </c>
      <c r="G33" s="65">
        <v>0</v>
      </c>
      <c r="H33" s="65">
        <v>0</v>
      </c>
      <c r="I33" s="65">
        <v>43000000</v>
      </c>
      <c r="J33" s="65">
        <v>0</v>
      </c>
      <c r="K33" s="65">
        <v>43000000</v>
      </c>
      <c r="L33" s="65">
        <v>43000000</v>
      </c>
      <c r="M33" s="65">
        <v>60200000</v>
      </c>
      <c r="N33" s="9"/>
    </row>
    <row r="34" spans="1:14" s="13" customFormat="1" ht="13.5" thickBot="1" x14ac:dyDescent="0.25">
      <c r="A34" s="68" t="s">
        <v>671</v>
      </c>
      <c r="B34" s="69"/>
      <c r="C34" s="69"/>
      <c r="D34" s="69"/>
      <c r="E34" s="70">
        <v>223500000</v>
      </c>
      <c r="F34" s="70">
        <v>223500000</v>
      </c>
      <c r="G34" s="70">
        <v>106040000</v>
      </c>
      <c r="H34" s="70">
        <v>14260000</v>
      </c>
      <c r="I34" s="70">
        <v>43000000</v>
      </c>
      <c r="J34" s="70">
        <v>0</v>
      </c>
      <c r="K34" s="70">
        <v>57260000</v>
      </c>
      <c r="L34" s="70">
        <v>163300000</v>
      </c>
      <c r="M34" s="71">
        <v>60200000</v>
      </c>
      <c r="N34" s="32"/>
    </row>
    <row r="35" spans="1:14" s="7" customFormat="1" x14ac:dyDescent="0.2">
      <c r="A35" s="66" t="s">
        <v>45</v>
      </c>
      <c r="B35" s="66" t="s">
        <v>46</v>
      </c>
      <c r="C35" s="66" t="s">
        <v>47</v>
      </c>
      <c r="D35" s="66" t="s">
        <v>48</v>
      </c>
      <c r="E35" s="67">
        <v>30010500</v>
      </c>
      <c r="F35" s="67">
        <v>30010500</v>
      </c>
      <c r="G35" s="67">
        <v>30010500</v>
      </c>
      <c r="H35" s="67">
        <v>0</v>
      </c>
      <c r="I35" s="67">
        <v>0</v>
      </c>
      <c r="J35" s="67">
        <v>0</v>
      </c>
      <c r="K35" s="67">
        <v>0</v>
      </c>
      <c r="L35" s="67">
        <v>30010500</v>
      </c>
      <c r="M35" s="67">
        <v>0</v>
      </c>
      <c r="N35" s="9"/>
    </row>
    <row r="36" spans="1:14" s="7" customFormat="1" x14ac:dyDescent="0.2">
      <c r="A36" s="14" t="s">
        <v>45</v>
      </c>
      <c r="B36" s="14" t="s">
        <v>49</v>
      </c>
      <c r="C36" s="14" t="s">
        <v>22</v>
      </c>
      <c r="D36" s="14" t="s">
        <v>50</v>
      </c>
      <c r="E36" s="28">
        <v>22000000</v>
      </c>
      <c r="F36" s="28">
        <v>22000000</v>
      </c>
      <c r="G36" s="28">
        <v>18200000</v>
      </c>
      <c r="H36" s="28">
        <v>3800000</v>
      </c>
      <c r="I36" s="28">
        <v>0</v>
      </c>
      <c r="J36" s="28">
        <v>0</v>
      </c>
      <c r="K36" s="28">
        <v>3800000</v>
      </c>
      <c r="L36" s="28">
        <v>22000000</v>
      </c>
      <c r="M36" s="28">
        <v>0</v>
      </c>
      <c r="N36" s="9"/>
    </row>
    <row r="37" spans="1:14" s="7" customFormat="1" x14ac:dyDescent="0.2">
      <c r="A37" s="14" t="s">
        <v>45</v>
      </c>
      <c r="B37" s="14" t="s">
        <v>51</v>
      </c>
      <c r="C37" s="14" t="s">
        <v>25</v>
      </c>
      <c r="D37" s="14" t="s">
        <v>52</v>
      </c>
      <c r="E37" s="28">
        <v>83302000</v>
      </c>
      <c r="F37" s="28">
        <v>83301990</v>
      </c>
      <c r="G37" s="28">
        <v>33320800</v>
      </c>
      <c r="H37" s="28">
        <v>0</v>
      </c>
      <c r="I37" s="28">
        <v>0</v>
      </c>
      <c r="J37" s="28">
        <v>0</v>
      </c>
      <c r="K37" s="28">
        <v>0</v>
      </c>
      <c r="L37" s="28">
        <v>33320800</v>
      </c>
      <c r="M37" s="28">
        <v>49981200</v>
      </c>
      <c r="N37" s="9"/>
    </row>
    <row r="38" spans="1:14" s="7" customFormat="1" x14ac:dyDescent="0.2">
      <c r="A38" s="14" t="s">
        <v>45</v>
      </c>
      <c r="B38" s="14" t="s">
        <v>49</v>
      </c>
      <c r="C38" s="14" t="s">
        <v>41</v>
      </c>
      <c r="D38" s="14" t="s">
        <v>53</v>
      </c>
      <c r="E38" s="28">
        <v>34930000</v>
      </c>
      <c r="F38" s="28">
        <v>34900000</v>
      </c>
      <c r="G38" s="28">
        <v>0</v>
      </c>
      <c r="H38" s="28">
        <v>13972000</v>
      </c>
      <c r="I38" s="28">
        <v>0</v>
      </c>
      <c r="J38" s="28">
        <v>0</v>
      </c>
      <c r="K38" s="28">
        <v>13972000</v>
      </c>
      <c r="L38" s="28">
        <v>13972000</v>
      </c>
      <c r="M38" s="28">
        <v>20958000</v>
      </c>
      <c r="N38" s="9"/>
    </row>
    <row r="39" spans="1:14" s="7" customFormat="1" x14ac:dyDescent="0.2">
      <c r="A39" s="14" t="s">
        <v>45</v>
      </c>
      <c r="B39" s="14" t="s">
        <v>49</v>
      </c>
      <c r="C39" s="14" t="s">
        <v>41</v>
      </c>
      <c r="D39" s="14" t="s">
        <v>54</v>
      </c>
      <c r="E39" s="28">
        <v>33080000</v>
      </c>
      <c r="F39" s="28">
        <v>33000000</v>
      </c>
      <c r="G39" s="28">
        <v>0</v>
      </c>
      <c r="H39" s="28">
        <v>13232000</v>
      </c>
      <c r="I39" s="28">
        <v>0</v>
      </c>
      <c r="J39" s="28">
        <v>0</v>
      </c>
      <c r="K39" s="28">
        <v>13232000</v>
      </c>
      <c r="L39" s="28">
        <v>13232000</v>
      </c>
      <c r="M39" s="28">
        <v>19848000</v>
      </c>
      <c r="N39" s="9"/>
    </row>
    <row r="40" spans="1:14" s="7" customFormat="1" ht="13.5" thickBot="1" x14ac:dyDescent="0.25">
      <c r="A40" s="64" t="s">
        <v>45</v>
      </c>
      <c r="B40" s="64" t="s">
        <v>51</v>
      </c>
      <c r="C40" s="64" t="s">
        <v>22</v>
      </c>
      <c r="D40" s="64" t="s">
        <v>55</v>
      </c>
      <c r="E40" s="65">
        <v>13368000</v>
      </c>
      <c r="F40" s="65">
        <v>10260000</v>
      </c>
      <c r="G40" s="65">
        <v>0</v>
      </c>
      <c r="H40" s="65">
        <v>4560000</v>
      </c>
      <c r="I40" s="65">
        <v>0</v>
      </c>
      <c r="J40" s="65">
        <v>0</v>
      </c>
      <c r="K40" s="65">
        <v>4560000</v>
      </c>
      <c r="L40" s="65">
        <v>4560000</v>
      </c>
      <c r="M40" s="65">
        <v>8808000</v>
      </c>
      <c r="N40" s="9"/>
    </row>
    <row r="41" spans="1:14" s="13" customFormat="1" ht="13.5" thickBot="1" x14ac:dyDescent="0.25">
      <c r="A41" s="68" t="s">
        <v>671</v>
      </c>
      <c r="B41" s="69"/>
      <c r="C41" s="69"/>
      <c r="D41" s="69"/>
      <c r="E41" s="70">
        <v>216690500</v>
      </c>
      <c r="F41" s="70">
        <v>213472490</v>
      </c>
      <c r="G41" s="70">
        <v>81531300</v>
      </c>
      <c r="H41" s="70">
        <v>35564000</v>
      </c>
      <c r="I41" s="70">
        <v>0</v>
      </c>
      <c r="J41" s="70">
        <v>0</v>
      </c>
      <c r="K41" s="70">
        <v>35564000</v>
      </c>
      <c r="L41" s="70">
        <v>117095300</v>
      </c>
      <c r="M41" s="71">
        <v>99595200</v>
      </c>
      <c r="N41" s="32"/>
    </row>
    <row r="42" spans="1:14" s="7" customFormat="1" x14ac:dyDescent="0.2">
      <c r="A42" s="66" t="s">
        <v>56</v>
      </c>
      <c r="B42" s="66" t="s">
        <v>56</v>
      </c>
      <c r="C42" s="66" t="s">
        <v>41</v>
      </c>
      <c r="D42" s="66" t="s">
        <v>57</v>
      </c>
      <c r="E42" s="67">
        <v>50000000</v>
      </c>
      <c r="F42" s="67">
        <v>50000000</v>
      </c>
      <c r="G42" s="67">
        <v>46000000</v>
      </c>
      <c r="H42" s="67">
        <v>0</v>
      </c>
      <c r="I42" s="67">
        <v>0</v>
      </c>
      <c r="J42" s="67">
        <v>0</v>
      </c>
      <c r="K42" s="67">
        <v>0</v>
      </c>
      <c r="L42" s="67">
        <v>46000000</v>
      </c>
      <c r="M42" s="67">
        <v>4000000</v>
      </c>
      <c r="N42" s="9"/>
    </row>
    <row r="43" spans="1:14" s="7" customFormat="1" x14ac:dyDescent="0.2">
      <c r="A43" s="14" t="s">
        <v>56</v>
      </c>
      <c r="B43" s="14" t="s">
        <v>58</v>
      </c>
      <c r="C43" s="14" t="s">
        <v>25</v>
      </c>
      <c r="D43" s="14" t="s">
        <v>59</v>
      </c>
      <c r="E43" s="28">
        <v>49949000</v>
      </c>
      <c r="F43" s="28">
        <v>49949000</v>
      </c>
      <c r="G43" s="28">
        <v>40705000</v>
      </c>
      <c r="H43" s="28">
        <v>0</v>
      </c>
      <c r="I43" s="28">
        <v>9244000</v>
      </c>
      <c r="J43" s="28">
        <v>0</v>
      </c>
      <c r="K43" s="28">
        <v>9244000</v>
      </c>
      <c r="L43" s="28">
        <v>49949000</v>
      </c>
      <c r="M43" s="28">
        <v>0</v>
      </c>
      <c r="N43" s="9"/>
    </row>
    <row r="44" spans="1:14" s="7" customFormat="1" x14ac:dyDescent="0.2">
      <c r="A44" s="14" t="s">
        <v>56</v>
      </c>
      <c r="B44" s="14" t="s">
        <v>58</v>
      </c>
      <c r="C44" s="14" t="s">
        <v>25</v>
      </c>
      <c r="D44" s="14" t="s">
        <v>60</v>
      </c>
      <c r="E44" s="28">
        <v>36721000</v>
      </c>
      <c r="F44" s="28">
        <v>32759772</v>
      </c>
      <c r="G44" s="28">
        <v>28061000</v>
      </c>
      <c r="H44" s="28">
        <v>4698772</v>
      </c>
      <c r="I44" s="28">
        <v>0</v>
      </c>
      <c r="J44" s="28">
        <v>0</v>
      </c>
      <c r="K44" s="28">
        <v>4698772</v>
      </c>
      <c r="L44" s="28">
        <v>32759772</v>
      </c>
      <c r="M44" s="28">
        <v>3961228</v>
      </c>
      <c r="N44" s="9"/>
    </row>
    <row r="45" spans="1:14" s="7" customFormat="1" x14ac:dyDescent="0.2">
      <c r="A45" s="14" t="s">
        <v>56</v>
      </c>
      <c r="B45" s="14" t="s">
        <v>61</v>
      </c>
      <c r="C45" s="14" t="s">
        <v>47</v>
      </c>
      <c r="D45" s="14" t="s">
        <v>62</v>
      </c>
      <c r="E45" s="28">
        <v>31114000</v>
      </c>
      <c r="F45" s="28">
        <v>41070900</v>
      </c>
      <c r="G45" s="28">
        <v>29122600</v>
      </c>
      <c r="H45" s="28">
        <v>0</v>
      </c>
      <c r="I45" s="28">
        <v>0</v>
      </c>
      <c r="J45" s="28">
        <v>0</v>
      </c>
      <c r="K45" s="28">
        <v>0</v>
      </c>
      <c r="L45" s="28">
        <v>29122600</v>
      </c>
      <c r="M45" s="28">
        <v>1991400</v>
      </c>
      <c r="N45" s="9"/>
    </row>
    <row r="46" spans="1:14" s="7" customFormat="1" x14ac:dyDescent="0.2">
      <c r="A46" s="14" t="s">
        <v>56</v>
      </c>
      <c r="B46" s="14" t="s">
        <v>61</v>
      </c>
      <c r="C46" s="14" t="s">
        <v>22</v>
      </c>
      <c r="D46" s="14" t="s">
        <v>63</v>
      </c>
      <c r="E46" s="28">
        <v>32400000</v>
      </c>
      <c r="F46" s="28">
        <v>32400000</v>
      </c>
      <c r="G46" s="28">
        <v>32400000</v>
      </c>
      <c r="H46" s="28">
        <v>0</v>
      </c>
      <c r="I46" s="28">
        <v>0</v>
      </c>
      <c r="J46" s="28">
        <v>0</v>
      </c>
      <c r="K46" s="28">
        <v>0</v>
      </c>
      <c r="L46" s="28">
        <v>32400000</v>
      </c>
      <c r="M46" s="28">
        <v>0</v>
      </c>
      <c r="N46" s="9"/>
    </row>
    <row r="47" spans="1:14" s="7" customFormat="1" x14ac:dyDescent="0.2">
      <c r="A47" s="14" t="s">
        <v>56</v>
      </c>
      <c r="B47" s="14" t="s">
        <v>64</v>
      </c>
      <c r="C47" s="14" t="s">
        <v>22</v>
      </c>
      <c r="D47" s="14" t="s">
        <v>65</v>
      </c>
      <c r="E47" s="28">
        <v>38080000</v>
      </c>
      <c r="F47" s="28">
        <v>37560000</v>
      </c>
      <c r="G47" s="28">
        <v>37560000</v>
      </c>
      <c r="H47" s="28">
        <v>0</v>
      </c>
      <c r="I47" s="28">
        <v>0</v>
      </c>
      <c r="J47" s="28">
        <v>0</v>
      </c>
      <c r="K47" s="28">
        <v>0</v>
      </c>
      <c r="L47" s="28">
        <v>37560000</v>
      </c>
      <c r="M47" s="28">
        <v>520000</v>
      </c>
      <c r="N47" s="9"/>
    </row>
    <row r="48" spans="1:14" s="7" customFormat="1" x14ac:dyDescent="0.2">
      <c r="A48" s="14" t="s">
        <v>56</v>
      </c>
      <c r="B48" s="14" t="s">
        <v>56</v>
      </c>
      <c r="C48" s="14" t="s">
        <v>41</v>
      </c>
      <c r="D48" s="14" t="s">
        <v>66</v>
      </c>
      <c r="E48" s="28">
        <v>47000000</v>
      </c>
      <c r="F48" s="28">
        <v>47000000</v>
      </c>
      <c r="G48" s="28">
        <v>41360000</v>
      </c>
      <c r="H48" s="28">
        <v>0</v>
      </c>
      <c r="I48" s="28">
        <v>0</v>
      </c>
      <c r="J48" s="28">
        <v>0</v>
      </c>
      <c r="K48" s="28">
        <v>0</v>
      </c>
      <c r="L48" s="28">
        <v>41360000</v>
      </c>
      <c r="M48" s="28">
        <v>5640000</v>
      </c>
      <c r="N48" s="9"/>
    </row>
    <row r="49" spans="1:14" s="7" customFormat="1" x14ac:dyDescent="0.2">
      <c r="A49" s="14" t="s">
        <v>56</v>
      </c>
      <c r="B49" s="14" t="s">
        <v>67</v>
      </c>
      <c r="C49" s="14" t="s">
        <v>25</v>
      </c>
      <c r="D49" s="14" t="s">
        <v>68</v>
      </c>
      <c r="E49" s="28">
        <v>42000000</v>
      </c>
      <c r="F49" s="28">
        <v>42000000</v>
      </c>
      <c r="G49" s="28">
        <v>39900000</v>
      </c>
      <c r="H49" s="28">
        <v>0</v>
      </c>
      <c r="I49" s="28">
        <v>0</v>
      </c>
      <c r="J49" s="28">
        <v>2100000</v>
      </c>
      <c r="K49" s="28">
        <v>2100000</v>
      </c>
      <c r="L49" s="28">
        <v>42000000</v>
      </c>
      <c r="M49" s="28">
        <v>0</v>
      </c>
      <c r="N49" s="9"/>
    </row>
    <row r="50" spans="1:14" s="7" customFormat="1" x14ac:dyDescent="0.2">
      <c r="A50" s="14" t="s">
        <v>56</v>
      </c>
      <c r="B50" s="14" t="s">
        <v>69</v>
      </c>
      <c r="C50" s="14" t="s">
        <v>25</v>
      </c>
      <c r="D50" s="14" t="s">
        <v>70</v>
      </c>
      <c r="E50" s="28">
        <v>31023668</v>
      </c>
      <c r="F50" s="28">
        <v>31023668</v>
      </c>
      <c r="G50" s="28">
        <v>31023668</v>
      </c>
      <c r="H50" s="28">
        <v>0</v>
      </c>
      <c r="I50" s="28">
        <v>0</v>
      </c>
      <c r="J50" s="28">
        <v>0</v>
      </c>
      <c r="K50" s="28">
        <v>0</v>
      </c>
      <c r="L50" s="28">
        <v>31023668</v>
      </c>
      <c r="M50" s="28">
        <v>0</v>
      </c>
      <c r="N50" s="9"/>
    </row>
    <row r="51" spans="1:14" s="7" customFormat="1" x14ac:dyDescent="0.2">
      <c r="A51" s="14" t="s">
        <v>56</v>
      </c>
      <c r="B51" s="14" t="s">
        <v>71</v>
      </c>
      <c r="C51" s="14" t="s">
        <v>22</v>
      </c>
      <c r="D51" s="14" t="s">
        <v>72</v>
      </c>
      <c r="E51" s="28">
        <v>17820000</v>
      </c>
      <c r="F51" s="28">
        <v>17820000</v>
      </c>
      <c r="G51" s="28">
        <v>16038000</v>
      </c>
      <c r="H51" s="28">
        <v>0</v>
      </c>
      <c r="I51" s="28">
        <v>0</v>
      </c>
      <c r="J51" s="28">
        <v>0</v>
      </c>
      <c r="K51" s="28">
        <v>0</v>
      </c>
      <c r="L51" s="28">
        <v>16038000</v>
      </c>
      <c r="M51" s="28">
        <v>1782000</v>
      </c>
      <c r="N51" s="9"/>
    </row>
    <row r="52" spans="1:14" s="7" customFormat="1" x14ac:dyDescent="0.2">
      <c r="A52" s="14" t="s">
        <v>56</v>
      </c>
      <c r="B52" s="14" t="s">
        <v>69</v>
      </c>
      <c r="C52" s="14" t="s">
        <v>25</v>
      </c>
      <c r="D52" s="14" t="s">
        <v>73</v>
      </c>
      <c r="E52" s="28">
        <v>122113425</v>
      </c>
      <c r="F52" s="28">
        <v>122113425</v>
      </c>
      <c r="G52" s="28">
        <v>122113425</v>
      </c>
      <c r="H52" s="28">
        <v>0</v>
      </c>
      <c r="I52" s="28">
        <v>0</v>
      </c>
      <c r="J52" s="28">
        <v>0</v>
      </c>
      <c r="K52" s="28">
        <v>0</v>
      </c>
      <c r="L52" s="28">
        <v>122113425</v>
      </c>
      <c r="M52" s="28">
        <v>0</v>
      </c>
      <c r="N52" s="9"/>
    </row>
    <row r="53" spans="1:14" s="7" customFormat="1" x14ac:dyDescent="0.2">
      <c r="A53" s="14" t="s">
        <v>56</v>
      </c>
      <c r="B53" s="14" t="s">
        <v>56</v>
      </c>
      <c r="C53" s="14" t="s">
        <v>41</v>
      </c>
      <c r="D53" s="14" t="s">
        <v>74</v>
      </c>
      <c r="E53" s="28">
        <v>82000000</v>
      </c>
      <c r="F53" s="28">
        <v>79598612</v>
      </c>
      <c r="G53" s="28">
        <v>72160000</v>
      </c>
      <c r="H53" s="28">
        <v>0</v>
      </c>
      <c r="I53" s="28">
        <v>0</v>
      </c>
      <c r="J53" s="28">
        <v>0</v>
      </c>
      <c r="K53" s="28">
        <v>0</v>
      </c>
      <c r="L53" s="28">
        <v>72160000</v>
      </c>
      <c r="M53" s="28">
        <v>9840000</v>
      </c>
      <c r="N53" s="9"/>
    </row>
    <row r="54" spans="1:14" s="7" customFormat="1" x14ac:dyDescent="0.2">
      <c r="A54" s="14" t="s">
        <v>56</v>
      </c>
      <c r="B54" s="14" t="s">
        <v>75</v>
      </c>
      <c r="C54" s="14" t="s">
        <v>25</v>
      </c>
      <c r="D54" s="14" t="s">
        <v>76</v>
      </c>
      <c r="E54" s="28">
        <v>89711168</v>
      </c>
      <c r="F54" s="28">
        <v>89711100</v>
      </c>
      <c r="G54" s="28">
        <v>78945768</v>
      </c>
      <c r="H54" s="28">
        <v>0</v>
      </c>
      <c r="I54" s="28">
        <v>0</v>
      </c>
      <c r="J54" s="28">
        <v>0</v>
      </c>
      <c r="K54" s="28">
        <v>0</v>
      </c>
      <c r="L54" s="28">
        <v>78945768</v>
      </c>
      <c r="M54" s="28">
        <v>10765400</v>
      </c>
      <c r="N54" s="9"/>
    </row>
    <row r="55" spans="1:14" s="7" customFormat="1" x14ac:dyDescent="0.2">
      <c r="A55" s="14" t="s">
        <v>56</v>
      </c>
      <c r="B55" s="14" t="s">
        <v>69</v>
      </c>
      <c r="C55" s="14" t="s">
        <v>25</v>
      </c>
      <c r="D55" s="14" t="s">
        <v>77</v>
      </c>
      <c r="E55" s="28">
        <v>83218232</v>
      </c>
      <c r="F55" s="28">
        <v>82847192</v>
      </c>
      <c r="G55" s="28">
        <v>33138877</v>
      </c>
      <c r="H55" s="28">
        <v>0</v>
      </c>
      <c r="I55" s="28">
        <v>0</v>
      </c>
      <c r="J55" s="28">
        <v>0</v>
      </c>
      <c r="K55" s="28">
        <v>0</v>
      </c>
      <c r="L55" s="28">
        <v>33138877</v>
      </c>
      <c r="M55" s="28">
        <v>50079355</v>
      </c>
      <c r="N55" s="9"/>
    </row>
    <row r="56" spans="1:14" s="7" customFormat="1" x14ac:dyDescent="0.2">
      <c r="A56" s="14" t="s">
        <v>56</v>
      </c>
      <c r="B56" s="14" t="s">
        <v>69</v>
      </c>
      <c r="C56" s="14" t="s">
        <v>25</v>
      </c>
      <c r="D56" s="14" t="s">
        <v>78</v>
      </c>
      <c r="E56" s="28">
        <v>130000000</v>
      </c>
      <c r="F56" s="28">
        <v>130000000</v>
      </c>
      <c r="G56" s="28">
        <v>114400000</v>
      </c>
      <c r="H56" s="28">
        <v>0</v>
      </c>
      <c r="I56" s="28">
        <v>0</v>
      </c>
      <c r="J56" s="28">
        <v>0</v>
      </c>
      <c r="K56" s="28">
        <v>0</v>
      </c>
      <c r="L56" s="28">
        <v>114400000</v>
      </c>
      <c r="M56" s="28">
        <v>15600000</v>
      </c>
      <c r="N56" s="9"/>
    </row>
    <row r="57" spans="1:14" s="7" customFormat="1" x14ac:dyDescent="0.2">
      <c r="A57" s="14" t="s">
        <v>56</v>
      </c>
      <c r="B57" s="14" t="s">
        <v>67</v>
      </c>
      <c r="C57" s="14" t="s">
        <v>22</v>
      </c>
      <c r="D57" s="14" t="s">
        <v>79</v>
      </c>
      <c r="E57" s="28">
        <v>32400000</v>
      </c>
      <c r="F57" s="28">
        <v>32400000</v>
      </c>
      <c r="G57" s="28">
        <v>31752000</v>
      </c>
      <c r="H57" s="28">
        <v>648000</v>
      </c>
      <c r="I57" s="28">
        <v>0</v>
      </c>
      <c r="J57" s="28">
        <v>0</v>
      </c>
      <c r="K57" s="28">
        <v>648000</v>
      </c>
      <c r="L57" s="28">
        <v>32400000</v>
      </c>
      <c r="M57" s="28">
        <v>0</v>
      </c>
      <c r="N57" s="9"/>
    </row>
    <row r="58" spans="1:14" s="7" customFormat="1" x14ac:dyDescent="0.2">
      <c r="A58" s="14" t="s">
        <v>56</v>
      </c>
      <c r="B58" s="14" t="s">
        <v>69</v>
      </c>
      <c r="C58" s="14" t="s">
        <v>22</v>
      </c>
      <c r="D58" s="14" t="s">
        <v>80</v>
      </c>
      <c r="E58" s="28">
        <v>28800000</v>
      </c>
      <c r="F58" s="28">
        <v>28800000</v>
      </c>
      <c r="G58" s="28">
        <v>28800000</v>
      </c>
      <c r="H58" s="28">
        <v>0</v>
      </c>
      <c r="I58" s="28">
        <v>0</v>
      </c>
      <c r="J58" s="28">
        <v>0</v>
      </c>
      <c r="K58" s="28">
        <v>0</v>
      </c>
      <c r="L58" s="28">
        <v>28800000</v>
      </c>
      <c r="M58" s="28">
        <v>0</v>
      </c>
      <c r="N58" s="9"/>
    </row>
    <row r="59" spans="1:14" s="7" customFormat="1" x14ac:dyDescent="0.2">
      <c r="A59" s="14" t="s">
        <v>56</v>
      </c>
      <c r="B59" s="14" t="s">
        <v>81</v>
      </c>
      <c r="C59" s="14" t="s">
        <v>22</v>
      </c>
      <c r="D59" s="14" t="s">
        <v>82</v>
      </c>
      <c r="E59" s="28">
        <v>33600000</v>
      </c>
      <c r="F59" s="28">
        <v>28200000</v>
      </c>
      <c r="G59" s="28">
        <v>20160000</v>
      </c>
      <c r="H59" s="28">
        <v>0</v>
      </c>
      <c r="I59" s="28">
        <v>0</v>
      </c>
      <c r="J59" s="28">
        <v>6432000</v>
      </c>
      <c r="K59" s="28">
        <v>6432000</v>
      </c>
      <c r="L59" s="28">
        <v>26592000</v>
      </c>
      <c r="M59" s="28">
        <v>7008000</v>
      </c>
      <c r="N59" s="9"/>
    </row>
    <row r="60" spans="1:14" s="7" customFormat="1" x14ac:dyDescent="0.2">
      <c r="A60" s="14" t="s">
        <v>56</v>
      </c>
      <c r="B60" s="14" t="s">
        <v>83</v>
      </c>
      <c r="C60" s="14" t="s">
        <v>22</v>
      </c>
      <c r="D60" s="14" t="s">
        <v>84</v>
      </c>
      <c r="E60" s="28">
        <v>29000000</v>
      </c>
      <c r="F60" s="28">
        <v>31136659</v>
      </c>
      <c r="G60" s="28">
        <v>23319984</v>
      </c>
      <c r="H60" s="28">
        <v>0</v>
      </c>
      <c r="I60" s="28">
        <v>0</v>
      </c>
      <c r="J60" s="28">
        <v>0</v>
      </c>
      <c r="K60" s="28">
        <v>0</v>
      </c>
      <c r="L60" s="28">
        <v>23319984</v>
      </c>
      <c r="M60" s="28">
        <v>5680016</v>
      </c>
      <c r="N60" s="9"/>
    </row>
    <row r="61" spans="1:14" s="7" customFormat="1" x14ac:dyDescent="0.2">
      <c r="A61" s="14" t="s">
        <v>56</v>
      </c>
      <c r="B61" s="14" t="s">
        <v>75</v>
      </c>
      <c r="C61" s="14" t="s">
        <v>25</v>
      </c>
      <c r="D61" s="14" t="s">
        <v>85</v>
      </c>
      <c r="E61" s="28">
        <v>197287512</v>
      </c>
      <c r="F61" s="28">
        <v>197287512</v>
      </c>
      <c r="G61" s="28">
        <v>0</v>
      </c>
      <c r="H61" s="28">
        <v>0</v>
      </c>
      <c r="I61" s="28">
        <v>78915005</v>
      </c>
      <c r="J61" s="28">
        <v>0</v>
      </c>
      <c r="K61" s="28">
        <v>78915005</v>
      </c>
      <c r="L61" s="28">
        <v>78915005</v>
      </c>
      <c r="M61" s="28">
        <v>118372507</v>
      </c>
      <c r="N61" s="9"/>
    </row>
    <row r="62" spans="1:14" s="7" customFormat="1" x14ac:dyDescent="0.2">
      <c r="A62" s="14" t="s">
        <v>56</v>
      </c>
      <c r="B62" s="14" t="s">
        <v>75</v>
      </c>
      <c r="C62" s="14" t="s">
        <v>25</v>
      </c>
      <c r="D62" s="14" t="s">
        <v>86</v>
      </c>
      <c r="E62" s="28">
        <v>174580526</v>
      </c>
      <c r="F62" s="28">
        <v>174580526</v>
      </c>
      <c r="G62" s="28">
        <v>0</v>
      </c>
      <c r="H62" s="28">
        <v>0</v>
      </c>
      <c r="I62" s="28">
        <v>0</v>
      </c>
      <c r="J62" s="28">
        <v>69832210</v>
      </c>
      <c r="K62" s="28">
        <v>69832210</v>
      </c>
      <c r="L62" s="28">
        <v>69832210</v>
      </c>
      <c r="M62" s="28">
        <v>104748316</v>
      </c>
      <c r="N62" s="9"/>
    </row>
    <row r="63" spans="1:14" s="7" customFormat="1" x14ac:dyDescent="0.2">
      <c r="A63" s="14" t="s">
        <v>56</v>
      </c>
      <c r="B63" s="14" t="s">
        <v>87</v>
      </c>
      <c r="C63" s="14" t="s">
        <v>25</v>
      </c>
      <c r="D63" s="14" t="s">
        <v>88</v>
      </c>
      <c r="E63" s="28">
        <v>188920356</v>
      </c>
      <c r="F63" s="28">
        <v>188920356</v>
      </c>
      <c r="G63" s="28">
        <v>167752261</v>
      </c>
      <c r="H63" s="28">
        <v>0</v>
      </c>
      <c r="I63" s="28">
        <v>0</v>
      </c>
      <c r="J63" s="28">
        <v>21168095</v>
      </c>
      <c r="K63" s="28">
        <v>21168095</v>
      </c>
      <c r="L63" s="28">
        <v>188920356</v>
      </c>
      <c r="M63" s="28">
        <v>0</v>
      </c>
      <c r="N63" s="9"/>
    </row>
    <row r="64" spans="1:14" s="7" customFormat="1" x14ac:dyDescent="0.2">
      <c r="A64" s="14" t="s">
        <v>56</v>
      </c>
      <c r="B64" s="14" t="s">
        <v>69</v>
      </c>
      <c r="C64" s="14" t="s">
        <v>25</v>
      </c>
      <c r="D64" s="14" t="s">
        <v>89</v>
      </c>
      <c r="E64" s="28">
        <v>26477369</v>
      </c>
      <c r="F64" s="28">
        <v>26477369</v>
      </c>
      <c r="G64" s="28">
        <v>26477369</v>
      </c>
      <c r="H64" s="28">
        <v>0</v>
      </c>
      <c r="I64" s="28">
        <v>0</v>
      </c>
      <c r="J64" s="28">
        <v>0</v>
      </c>
      <c r="K64" s="28">
        <v>0</v>
      </c>
      <c r="L64" s="28">
        <v>26477369</v>
      </c>
      <c r="M64" s="28">
        <v>0</v>
      </c>
      <c r="N64" s="9"/>
    </row>
    <row r="65" spans="1:14" s="7" customFormat="1" x14ac:dyDescent="0.2">
      <c r="A65" s="14" t="s">
        <v>56</v>
      </c>
      <c r="B65" s="14" t="s">
        <v>90</v>
      </c>
      <c r="C65" s="14" t="s">
        <v>25</v>
      </c>
      <c r="D65" s="14" t="s">
        <v>91</v>
      </c>
      <c r="E65" s="28">
        <v>137197950</v>
      </c>
      <c r="F65" s="28">
        <v>147200981</v>
      </c>
      <c r="G65" s="28">
        <v>54879180</v>
      </c>
      <c r="H65" s="28">
        <v>0</v>
      </c>
      <c r="I65" s="28">
        <v>65855016</v>
      </c>
      <c r="J65" s="28">
        <v>0</v>
      </c>
      <c r="K65" s="28">
        <v>65855016</v>
      </c>
      <c r="L65" s="28">
        <v>120734196</v>
      </c>
      <c r="M65" s="28">
        <v>16463754</v>
      </c>
      <c r="N65" s="9"/>
    </row>
    <row r="66" spans="1:14" s="7" customFormat="1" x14ac:dyDescent="0.2">
      <c r="A66" s="14" t="s">
        <v>56</v>
      </c>
      <c r="B66" s="14" t="s">
        <v>67</v>
      </c>
      <c r="C66" s="14" t="s">
        <v>25</v>
      </c>
      <c r="D66" s="14" t="s">
        <v>92</v>
      </c>
      <c r="E66" s="28">
        <v>34266338</v>
      </c>
      <c r="F66" s="28">
        <v>34253259</v>
      </c>
      <c r="G66" s="28">
        <v>0</v>
      </c>
      <c r="H66" s="28">
        <v>0</v>
      </c>
      <c r="I66" s="28">
        <v>0</v>
      </c>
      <c r="J66" s="28">
        <v>13701304</v>
      </c>
      <c r="K66" s="28">
        <v>13701304</v>
      </c>
      <c r="L66" s="28">
        <v>13701304</v>
      </c>
      <c r="M66" s="28">
        <v>20565034</v>
      </c>
      <c r="N66" s="9"/>
    </row>
    <row r="67" spans="1:14" s="7" customFormat="1" x14ac:dyDescent="0.2">
      <c r="A67" s="14" t="s">
        <v>56</v>
      </c>
      <c r="B67" s="14" t="s">
        <v>83</v>
      </c>
      <c r="C67" s="14" t="s">
        <v>25</v>
      </c>
      <c r="D67" s="14" t="s">
        <v>93</v>
      </c>
      <c r="E67" s="28">
        <v>199817487</v>
      </c>
      <c r="F67" s="28">
        <v>199817407</v>
      </c>
      <c r="G67" s="28">
        <v>19981749</v>
      </c>
      <c r="H67" s="28">
        <v>143868590</v>
      </c>
      <c r="I67" s="28">
        <v>0</v>
      </c>
      <c r="J67" s="28">
        <v>0</v>
      </c>
      <c r="K67" s="28">
        <v>143868590</v>
      </c>
      <c r="L67" s="28">
        <v>163850339</v>
      </c>
      <c r="M67" s="28">
        <v>35967148</v>
      </c>
      <c r="N67" s="9"/>
    </row>
    <row r="68" spans="1:14" s="7" customFormat="1" x14ac:dyDescent="0.2">
      <c r="A68" s="14" t="s">
        <v>56</v>
      </c>
      <c r="B68" s="14" t="s">
        <v>61</v>
      </c>
      <c r="C68" s="14" t="s">
        <v>22</v>
      </c>
      <c r="D68" s="14" t="s">
        <v>94</v>
      </c>
      <c r="E68" s="28">
        <v>31200000</v>
      </c>
      <c r="F68" s="28">
        <v>31200000</v>
      </c>
      <c r="G68" s="28">
        <v>0</v>
      </c>
      <c r="H68" s="28">
        <v>13000000</v>
      </c>
      <c r="I68" s="28">
        <v>0</v>
      </c>
      <c r="J68" s="28">
        <v>0</v>
      </c>
      <c r="K68" s="28">
        <v>13000000</v>
      </c>
      <c r="L68" s="28">
        <v>13000000</v>
      </c>
      <c r="M68" s="28">
        <v>18200000</v>
      </c>
      <c r="N68" s="9"/>
    </row>
    <row r="69" spans="1:14" s="7" customFormat="1" x14ac:dyDescent="0.2">
      <c r="A69" s="14" t="s">
        <v>56</v>
      </c>
      <c r="B69" s="14" t="s">
        <v>61</v>
      </c>
      <c r="C69" s="14" t="s">
        <v>22</v>
      </c>
      <c r="D69" s="14" t="s">
        <v>95</v>
      </c>
      <c r="E69" s="28">
        <v>34800000</v>
      </c>
      <c r="F69" s="28">
        <v>34800000</v>
      </c>
      <c r="G69" s="28">
        <v>14500000</v>
      </c>
      <c r="H69" s="28">
        <v>0</v>
      </c>
      <c r="I69" s="28">
        <v>0</v>
      </c>
      <c r="J69" s="28">
        <v>0</v>
      </c>
      <c r="K69" s="28">
        <v>0</v>
      </c>
      <c r="L69" s="28">
        <v>14500000</v>
      </c>
      <c r="M69" s="28">
        <v>20300000</v>
      </c>
      <c r="N69" s="9"/>
    </row>
    <row r="70" spans="1:14" s="7" customFormat="1" x14ac:dyDescent="0.2">
      <c r="A70" s="14" t="s">
        <v>56</v>
      </c>
      <c r="B70" s="14" t="s">
        <v>67</v>
      </c>
      <c r="C70" s="14" t="s">
        <v>22</v>
      </c>
      <c r="D70" s="14" t="s">
        <v>96</v>
      </c>
      <c r="E70" s="28">
        <v>45600000</v>
      </c>
      <c r="F70" s="28">
        <v>45600000</v>
      </c>
      <c r="G70" s="28">
        <v>0</v>
      </c>
      <c r="H70" s="28">
        <v>0</v>
      </c>
      <c r="I70" s="28">
        <v>0</v>
      </c>
      <c r="J70" s="28">
        <v>18240000</v>
      </c>
      <c r="K70" s="28">
        <v>18240000</v>
      </c>
      <c r="L70" s="28">
        <v>18240000</v>
      </c>
      <c r="M70" s="28">
        <v>27360000</v>
      </c>
      <c r="N70" s="9"/>
    </row>
    <row r="71" spans="1:14" s="7" customFormat="1" x14ac:dyDescent="0.2">
      <c r="A71" s="14" t="s">
        <v>56</v>
      </c>
      <c r="B71" s="14" t="s">
        <v>83</v>
      </c>
      <c r="C71" s="14" t="s">
        <v>22</v>
      </c>
      <c r="D71" s="14" t="s">
        <v>97</v>
      </c>
      <c r="E71" s="28">
        <v>30000000</v>
      </c>
      <c r="F71" s="28">
        <v>16800000</v>
      </c>
      <c r="G71" s="28">
        <v>0</v>
      </c>
      <c r="H71" s="28">
        <v>0</v>
      </c>
      <c r="I71" s="28">
        <v>6720000</v>
      </c>
      <c r="J71" s="28">
        <v>0</v>
      </c>
      <c r="K71" s="28">
        <v>6720000</v>
      </c>
      <c r="L71" s="28">
        <v>6720000</v>
      </c>
      <c r="M71" s="28">
        <v>23280000</v>
      </c>
      <c r="N71" s="9"/>
    </row>
    <row r="72" spans="1:14" s="7" customFormat="1" x14ac:dyDescent="0.2">
      <c r="A72" s="14" t="s">
        <v>56</v>
      </c>
      <c r="B72" s="14" t="s">
        <v>69</v>
      </c>
      <c r="C72" s="14" t="s">
        <v>22</v>
      </c>
      <c r="D72" s="14" t="s">
        <v>98</v>
      </c>
      <c r="E72" s="28">
        <v>28800000</v>
      </c>
      <c r="F72" s="28">
        <v>28800000</v>
      </c>
      <c r="G72" s="28">
        <v>0</v>
      </c>
      <c r="H72" s="28">
        <v>12000000</v>
      </c>
      <c r="I72" s="28">
        <v>0</v>
      </c>
      <c r="J72" s="28">
        <v>0</v>
      </c>
      <c r="K72" s="28">
        <v>12000000</v>
      </c>
      <c r="L72" s="28">
        <v>12000000</v>
      </c>
      <c r="M72" s="28">
        <v>16800000</v>
      </c>
      <c r="N72" s="9"/>
    </row>
    <row r="73" spans="1:14" s="7" customFormat="1" ht="13.5" thickBot="1" x14ac:dyDescent="0.25">
      <c r="A73" s="64" t="s">
        <v>56</v>
      </c>
      <c r="B73" s="64" t="s">
        <v>69</v>
      </c>
      <c r="C73" s="64" t="s">
        <v>22</v>
      </c>
      <c r="D73" s="64" t="s">
        <v>99</v>
      </c>
      <c r="E73" s="65">
        <v>31200000</v>
      </c>
      <c r="F73" s="65">
        <v>31200000</v>
      </c>
      <c r="G73" s="65">
        <v>0</v>
      </c>
      <c r="H73" s="65">
        <v>13000000</v>
      </c>
      <c r="I73" s="65">
        <v>0</v>
      </c>
      <c r="J73" s="65">
        <v>0</v>
      </c>
      <c r="K73" s="65">
        <v>13000000</v>
      </c>
      <c r="L73" s="65">
        <v>13000000</v>
      </c>
      <c r="M73" s="65">
        <v>18200000</v>
      </c>
      <c r="N73" s="9"/>
    </row>
    <row r="74" spans="1:14" s="13" customFormat="1" ht="13.5" thickBot="1" x14ac:dyDescent="0.25">
      <c r="A74" s="68" t="s">
        <v>671</v>
      </c>
      <c r="B74" s="69"/>
      <c r="C74" s="69"/>
      <c r="D74" s="69"/>
      <c r="E74" s="70">
        <v>2167098031</v>
      </c>
      <c r="F74" s="70">
        <v>2163327738</v>
      </c>
      <c r="G74" s="70">
        <v>1150550881</v>
      </c>
      <c r="H74" s="70">
        <v>187215362</v>
      </c>
      <c r="I74" s="70">
        <v>160734021</v>
      </c>
      <c r="J74" s="70">
        <v>131473609</v>
      </c>
      <c r="K74" s="70">
        <v>479422992</v>
      </c>
      <c r="L74" s="70">
        <v>1629973873</v>
      </c>
      <c r="M74" s="71">
        <v>537124158</v>
      </c>
      <c r="N74" s="32"/>
    </row>
    <row r="75" spans="1:14" s="7" customFormat="1" x14ac:dyDescent="0.2">
      <c r="A75" s="66" t="s">
        <v>100</v>
      </c>
      <c r="B75" s="66" t="s">
        <v>101</v>
      </c>
      <c r="C75" s="66" t="s">
        <v>25</v>
      </c>
      <c r="D75" s="66" t="s">
        <v>102</v>
      </c>
      <c r="E75" s="67">
        <v>26322000</v>
      </c>
      <c r="F75" s="67">
        <v>34820490</v>
      </c>
      <c r="G75" s="67">
        <v>26322000</v>
      </c>
      <c r="H75" s="67">
        <v>0</v>
      </c>
      <c r="I75" s="67">
        <v>0</v>
      </c>
      <c r="J75" s="67">
        <v>0</v>
      </c>
      <c r="K75" s="67">
        <v>0</v>
      </c>
      <c r="L75" s="67">
        <v>26322000</v>
      </c>
      <c r="M75" s="67">
        <v>0</v>
      </c>
      <c r="N75" s="9"/>
    </row>
    <row r="76" spans="1:14" s="7" customFormat="1" x14ac:dyDescent="0.2">
      <c r="A76" s="14" t="s">
        <v>100</v>
      </c>
      <c r="B76" s="14" t="s">
        <v>103</v>
      </c>
      <c r="C76" s="14" t="s">
        <v>22</v>
      </c>
      <c r="D76" s="14" t="s">
        <v>104</v>
      </c>
      <c r="E76" s="28">
        <v>24667000</v>
      </c>
      <c r="F76" s="28">
        <v>23000670</v>
      </c>
      <c r="G76" s="28">
        <v>23000670</v>
      </c>
      <c r="H76" s="28">
        <v>0</v>
      </c>
      <c r="I76" s="28">
        <v>0</v>
      </c>
      <c r="J76" s="28">
        <v>0</v>
      </c>
      <c r="K76" s="28">
        <v>0</v>
      </c>
      <c r="L76" s="28">
        <v>23000670</v>
      </c>
      <c r="M76" s="28">
        <v>1666330</v>
      </c>
      <c r="N76" s="9"/>
    </row>
    <row r="77" spans="1:14" s="7" customFormat="1" x14ac:dyDescent="0.2">
      <c r="A77" s="14" t="s">
        <v>100</v>
      </c>
      <c r="B77" s="14" t="s">
        <v>100</v>
      </c>
      <c r="C77" s="14" t="s">
        <v>105</v>
      </c>
      <c r="D77" s="14" t="s">
        <v>106</v>
      </c>
      <c r="E77" s="28">
        <v>180000000</v>
      </c>
      <c r="F77" s="28">
        <v>180000000</v>
      </c>
      <c r="G77" s="28">
        <v>180000000</v>
      </c>
      <c r="H77" s="28">
        <v>0</v>
      </c>
      <c r="I77" s="28">
        <v>0</v>
      </c>
      <c r="J77" s="28">
        <v>0</v>
      </c>
      <c r="K77" s="28">
        <v>0</v>
      </c>
      <c r="L77" s="28">
        <v>180000000</v>
      </c>
      <c r="M77" s="28">
        <v>0</v>
      </c>
      <c r="N77" s="9"/>
    </row>
    <row r="78" spans="1:14" s="7" customFormat="1" x14ac:dyDescent="0.2">
      <c r="A78" s="14" t="s">
        <v>100</v>
      </c>
      <c r="B78" s="14" t="s">
        <v>103</v>
      </c>
      <c r="C78" s="14" t="s">
        <v>105</v>
      </c>
      <c r="D78" s="14" t="s">
        <v>107</v>
      </c>
      <c r="E78" s="28">
        <v>67235850</v>
      </c>
      <c r="F78" s="28">
        <v>67235850</v>
      </c>
      <c r="G78" s="28">
        <v>60426887</v>
      </c>
      <c r="H78" s="28">
        <v>6808963</v>
      </c>
      <c r="I78" s="28">
        <v>0</v>
      </c>
      <c r="J78" s="28">
        <v>0</v>
      </c>
      <c r="K78" s="28">
        <v>6808963</v>
      </c>
      <c r="L78" s="28">
        <v>67235850</v>
      </c>
      <c r="M78" s="28">
        <v>0</v>
      </c>
      <c r="N78" s="9"/>
    </row>
    <row r="79" spans="1:14" s="7" customFormat="1" x14ac:dyDescent="0.2">
      <c r="A79" s="14" t="s">
        <v>100</v>
      </c>
      <c r="B79" s="14" t="s">
        <v>108</v>
      </c>
      <c r="C79" s="14" t="s">
        <v>22</v>
      </c>
      <c r="D79" s="14" t="s">
        <v>109</v>
      </c>
      <c r="E79" s="28">
        <v>17640000</v>
      </c>
      <c r="F79" s="28">
        <v>17640000</v>
      </c>
      <c r="G79" s="28">
        <v>17640000</v>
      </c>
      <c r="H79" s="28">
        <v>0</v>
      </c>
      <c r="I79" s="28">
        <v>0</v>
      </c>
      <c r="J79" s="28">
        <v>0</v>
      </c>
      <c r="K79" s="28">
        <v>0</v>
      </c>
      <c r="L79" s="28">
        <v>17640000</v>
      </c>
      <c r="M79" s="28">
        <v>0</v>
      </c>
      <c r="N79" s="9"/>
    </row>
    <row r="80" spans="1:14" s="7" customFormat="1" x14ac:dyDescent="0.2">
      <c r="A80" s="14" t="s">
        <v>100</v>
      </c>
      <c r="B80" s="14" t="s">
        <v>108</v>
      </c>
      <c r="C80" s="14" t="s">
        <v>41</v>
      </c>
      <c r="D80" s="14" t="s">
        <v>110</v>
      </c>
      <c r="E80" s="28">
        <v>71789289</v>
      </c>
      <c r="F80" s="28">
        <v>71700000</v>
      </c>
      <c r="G80" s="28">
        <v>63096000</v>
      </c>
      <c r="H80" s="28">
        <v>8604000</v>
      </c>
      <c r="I80" s="28">
        <v>0</v>
      </c>
      <c r="J80" s="28">
        <v>0</v>
      </c>
      <c r="K80" s="28">
        <v>8604000</v>
      </c>
      <c r="L80" s="28">
        <v>71700000</v>
      </c>
      <c r="M80" s="28">
        <v>89289</v>
      </c>
      <c r="N80" s="9"/>
    </row>
    <row r="81" spans="1:14" s="7" customFormat="1" x14ac:dyDescent="0.2">
      <c r="A81" s="14" t="s">
        <v>100</v>
      </c>
      <c r="B81" s="14" t="s">
        <v>111</v>
      </c>
      <c r="C81" s="14" t="s">
        <v>41</v>
      </c>
      <c r="D81" s="14" t="s">
        <v>112</v>
      </c>
      <c r="E81" s="28">
        <v>85000000</v>
      </c>
      <c r="F81" s="28">
        <v>76500000</v>
      </c>
      <c r="G81" s="28">
        <v>67320000</v>
      </c>
      <c r="H81" s="28">
        <v>0</v>
      </c>
      <c r="I81" s="28">
        <v>9180000</v>
      </c>
      <c r="J81" s="28">
        <v>0</v>
      </c>
      <c r="K81" s="28">
        <v>9180000</v>
      </c>
      <c r="L81" s="28">
        <v>76500000</v>
      </c>
      <c r="M81" s="28">
        <v>8500000</v>
      </c>
      <c r="N81" s="9"/>
    </row>
    <row r="82" spans="1:14" s="7" customFormat="1" x14ac:dyDescent="0.2">
      <c r="A82" s="14" t="s">
        <v>100</v>
      </c>
      <c r="B82" s="14" t="s">
        <v>111</v>
      </c>
      <c r="C82" s="14" t="s">
        <v>22</v>
      </c>
      <c r="D82" s="14" t="s">
        <v>113</v>
      </c>
      <c r="E82" s="28">
        <v>38000000</v>
      </c>
      <c r="F82" s="28">
        <v>30000000</v>
      </c>
      <c r="G82" s="28">
        <v>24000000</v>
      </c>
      <c r="H82" s="28">
        <v>0</v>
      </c>
      <c r="I82" s="28">
        <v>5500000</v>
      </c>
      <c r="J82" s="28">
        <v>0</v>
      </c>
      <c r="K82" s="28">
        <v>5500000</v>
      </c>
      <c r="L82" s="28">
        <v>29500000</v>
      </c>
      <c r="M82" s="28">
        <v>8500000</v>
      </c>
      <c r="N82" s="9"/>
    </row>
    <row r="83" spans="1:14" s="7" customFormat="1" x14ac:dyDescent="0.2">
      <c r="A83" s="14" t="s">
        <v>100</v>
      </c>
      <c r="B83" s="14" t="s">
        <v>114</v>
      </c>
      <c r="C83" s="14" t="s">
        <v>25</v>
      </c>
      <c r="D83" s="14" t="s">
        <v>115</v>
      </c>
      <c r="E83" s="28">
        <v>135627600</v>
      </c>
      <c r="F83" s="28">
        <v>135627600</v>
      </c>
      <c r="G83" s="28">
        <v>13562760</v>
      </c>
      <c r="H83" s="28">
        <v>0</v>
      </c>
      <c r="I83" s="28">
        <v>0</v>
      </c>
      <c r="J83" s="28">
        <v>40333966</v>
      </c>
      <c r="K83" s="28">
        <v>40333966</v>
      </c>
      <c r="L83" s="28">
        <v>53896726</v>
      </c>
      <c r="M83" s="28">
        <v>81730874</v>
      </c>
      <c r="N83" s="9"/>
    </row>
    <row r="84" spans="1:14" s="7" customFormat="1" x14ac:dyDescent="0.2">
      <c r="A84" s="14" t="s">
        <v>100</v>
      </c>
      <c r="B84" s="14" t="s">
        <v>111</v>
      </c>
      <c r="C84" s="14" t="s">
        <v>22</v>
      </c>
      <c r="D84" s="14" t="s">
        <v>116</v>
      </c>
      <c r="E84" s="28">
        <v>50400000</v>
      </c>
      <c r="F84" s="28">
        <v>49700000</v>
      </c>
      <c r="G84" s="28">
        <v>49700000</v>
      </c>
      <c r="H84" s="28">
        <v>0</v>
      </c>
      <c r="I84" s="28">
        <v>0</v>
      </c>
      <c r="J84" s="28">
        <v>0</v>
      </c>
      <c r="K84" s="28">
        <v>0</v>
      </c>
      <c r="L84" s="28">
        <v>49700000</v>
      </c>
      <c r="M84" s="28">
        <v>700000</v>
      </c>
      <c r="N84" s="9"/>
    </row>
    <row r="85" spans="1:14" s="7" customFormat="1" x14ac:dyDescent="0.2">
      <c r="A85" s="14" t="s">
        <v>100</v>
      </c>
      <c r="B85" s="14" t="s">
        <v>117</v>
      </c>
      <c r="C85" s="14" t="s">
        <v>22</v>
      </c>
      <c r="D85" s="14" t="s">
        <v>118</v>
      </c>
      <c r="E85" s="28">
        <v>38400000</v>
      </c>
      <c r="F85" s="28">
        <v>38400000</v>
      </c>
      <c r="G85" s="28">
        <v>38400000</v>
      </c>
      <c r="H85" s="28">
        <v>0</v>
      </c>
      <c r="I85" s="28">
        <v>0</v>
      </c>
      <c r="J85" s="28">
        <v>0</v>
      </c>
      <c r="K85" s="28">
        <v>0</v>
      </c>
      <c r="L85" s="28">
        <v>38400000</v>
      </c>
      <c r="M85" s="28">
        <v>0</v>
      </c>
      <c r="N85" s="9"/>
    </row>
    <row r="86" spans="1:14" s="7" customFormat="1" x14ac:dyDescent="0.2">
      <c r="A86" s="14" t="s">
        <v>100</v>
      </c>
      <c r="B86" s="14" t="s">
        <v>119</v>
      </c>
      <c r="C86" s="14" t="s">
        <v>25</v>
      </c>
      <c r="D86" s="14" t="s">
        <v>120</v>
      </c>
      <c r="E86" s="28">
        <v>19502342</v>
      </c>
      <c r="F86" s="28">
        <v>18597700</v>
      </c>
      <c r="G86" s="28">
        <v>18597700</v>
      </c>
      <c r="H86" s="28">
        <v>0</v>
      </c>
      <c r="I86" s="28">
        <v>0</v>
      </c>
      <c r="J86" s="28">
        <v>0</v>
      </c>
      <c r="K86" s="28">
        <v>0</v>
      </c>
      <c r="L86" s="28">
        <v>18597700</v>
      </c>
      <c r="M86" s="28">
        <v>904642</v>
      </c>
      <c r="N86" s="9"/>
    </row>
    <row r="87" spans="1:14" s="7" customFormat="1" x14ac:dyDescent="0.2">
      <c r="A87" s="14" t="s">
        <v>100</v>
      </c>
      <c r="B87" s="14" t="s">
        <v>121</v>
      </c>
      <c r="C87" s="14" t="s">
        <v>25</v>
      </c>
      <c r="D87" s="14" t="s">
        <v>122</v>
      </c>
      <c r="E87" s="28">
        <v>22577495</v>
      </c>
      <c r="F87" s="28">
        <v>22577495</v>
      </c>
      <c r="G87" s="28">
        <v>9030998</v>
      </c>
      <c r="H87" s="28">
        <v>0</v>
      </c>
      <c r="I87" s="28">
        <v>0</v>
      </c>
      <c r="J87" s="28">
        <v>0</v>
      </c>
      <c r="K87" s="28">
        <v>0</v>
      </c>
      <c r="L87" s="28">
        <v>9030998</v>
      </c>
      <c r="M87" s="28">
        <v>13546497</v>
      </c>
      <c r="N87" s="9"/>
    </row>
    <row r="88" spans="1:14" s="7" customFormat="1" x14ac:dyDescent="0.2">
      <c r="A88" s="14" t="s">
        <v>100</v>
      </c>
      <c r="B88" s="14" t="s">
        <v>111</v>
      </c>
      <c r="C88" s="14" t="s">
        <v>41</v>
      </c>
      <c r="D88" s="14" t="s">
        <v>123</v>
      </c>
      <c r="E88" s="28">
        <v>33875000</v>
      </c>
      <c r="F88" s="28">
        <v>32300513</v>
      </c>
      <c r="G88" s="28">
        <v>28101446</v>
      </c>
      <c r="H88" s="28">
        <v>4199067</v>
      </c>
      <c r="I88" s="28">
        <v>0</v>
      </c>
      <c r="J88" s="28">
        <v>0</v>
      </c>
      <c r="K88" s="28">
        <v>4199067</v>
      </c>
      <c r="L88" s="28">
        <v>32300513</v>
      </c>
      <c r="M88" s="28">
        <v>1574487</v>
      </c>
      <c r="N88" s="9"/>
    </row>
    <row r="89" spans="1:14" s="7" customFormat="1" x14ac:dyDescent="0.2">
      <c r="A89" s="14" t="s">
        <v>100</v>
      </c>
      <c r="B89" s="14" t="s">
        <v>124</v>
      </c>
      <c r="C89" s="14" t="s">
        <v>41</v>
      </c>
      <c r="D89" s="14" t="s">
        <v>125</v>
      </c>
      <c r="E89" s="28">
        <v>26300000</v>
      </c>
      <c r="F89" s="28">
        <v>25500000</v>
      </c>
      <c r="G89" s="28">
        <v>21566000</v>
      </c>
      <c r="H89" s="28">
        <v>0</v>
      </c>
      <c r="I89" s="28">
        <v>0</v>
      </c>
      <c r="J89" s="28">
        <v>0</v>
      </c>
      <c r="K89" s="28">
        <v>0</v>
      </c>
      <c r="L89" s="28">
        <v>21566000</v>
      </c>
      <c r="M89" s="28">
        <v>4734000</v>
      </c>
      <c r="N89" s="9"/>
    </row>
    <row r="90" spans="1:14" s="7" customFormat="1" x14ac:dyDescent="0.2">
      <c r="A90" s="14" t="s">
        <v>100</v>
      </c>
      <c r="B90" s="14" t="s">
        <v>108</v>
      </c>
      <c r="C90" s="14" t="s">
        <v>22</v>
      </c>
      <c r="D90" s="14" t="s">
        <v>126</v>
      </c>
      <c r="E90" s="28">
        <v>12965400</v>
      </c>
      <c r="F90" s="28">
        <v>12965400</v>
      </c>
      <c r="G90" s="28">
        <v>11344320</v>
      </c>
      <c r="H90" s="28">
        <v>0</v>
      </c>
      <c r="I90" s="28">
        <v>0</v>
      </c>
      <c r="J90" s="28">
        <v>0</v>
      </c>
      <c r="K90" s="28">
        <v>0</v>
      </c>
      <c r="L90" s="28">
        <v>11344320</v>
      </c>
      <c r="M90" s="28">
        <v>1621080</v>
      </c>
      <c r="N90" s="9"/>
    </row>
    <row r="91" spans="1:14" s="7" customFormat="1" x14ac:dyDescent="0.2">
      <c r="A91" s="14" t="s">
        <v>100</v>
      </c>
      <c r="B91" s="14" t="s">
        <v>127</v>
      </c>
      <c r="C91" s="14" t="s">
        <v>22</v>
      </c>
      <c r="D91" s="14" t="s">
        <v>128</v>
      </c>
      <c r="E91" s="28">
        <v>28800000</v>
      </c>
      <c r="F91" s="28">
        <v>28800000</v>
      </c>
      <c r="G91" s="28">
        <v>25920000</v>
      </c>
      <c r="H91" s="28">
        <v>0</v>
      </c>
      <c r="I91" s="28">
        <v>0</v>
      </c>
      <c r="J91" s="28">
        <v>0</v>
      </c>
      <c r="K91" s="28">
        <v>0</v>
      </c>
      <c r="L91" s="28">
        <v>25920000</v>
      </c>
      <c r="M91" s="28">
        <v>2880000</v>
      </c>
      <c r="N91" s="9"/>
    </row>
    <row r="92" spans="1:14" s="7" customFormat="1" x14ac:dyDescent="0.2">
      <c r="A92" s="14" t="s">
        <v>100</v>
      </c>
      <c r="B92" s="14" t="s">
        <v>101</v>
      </c>
      <c r="C92" s="14" t="s">
        <v>41</v>
      </c>
      <c r="D92" s="14" t="s">
        <v>129</v>
      </c>
      <c r="E92" s="28">
        <v>48200000</v>
      </c>
      <c r="F92" s="28">
        <v>47965000</v>
      </c>
      <c r="G92" s="28">
        <v>19280000</v>
      </c>
      <c r="H92" s="28">
        <v>0</v>
      </c>
      <c r="I92" s="28">
        <v>0</v>
      </c>
      <c r="J92" s="28">
        <v>0</v>
      </c>
      <c r="K92" s="28">
        <v>0</v>
      </c>
      <c r="L92" s="28">
        <v>19280000</v>
      </c>
      <c r="M92" s="28">
        <v>28920000</v>
      </c>
      <c r="N92" s="9"/>
    </row>
    <row r="93" spans="1:14" s="7" customFormat="1" x14ac:dyDescent="0.2">
      <c r="A93" s="14" t="s">
        <v>100</v>
      </c>
      <c r="B93" s="14" t="s">
        <v>130</v>
      </c>
      <c r="C93" s="14" t="s">
        <v>41</v>
      </c>
      <c r="D93" s="14" t="s">
        <v>131</v>
      </c>
      <c r="E93" s="28">
        <v>45000000</v>
      </c>
      <c r="F93" s="28">
        <v>35100000</v>
      </c>
      <c r="G93" s="28">
        <v>0</v>
      </c>
      <c r="H93" s="28">
        <v>0</v>
      </c>
      <c r="I93" s="28">
        <v>0</v>
      </c>
      <c r="J93" s="28">
        <v>14040000</v>
      </c>
      <c r="K93" s="28">
        <v>14040000</v>
      </c>
      <c r="L93" s="28">
        <v>14040000</v>
      </c>
      <c r="M93" s="28">
        <v>30960000</v>
      </c>
      <c r="N93" s="9"/>
    </row>
    <row r="94" spans="1:14" s="7" customFormat="1" x14ac:dyDescent="0.2">
      <c r="A94" s="14" t="s">
        <v>100</v>
      </c>
      <c r="B94" s="14" t="s">
        <v>114</v>
      </c>
      <c r="C94" s="14" t="s">
        <v>25</v>
      </c>
      <c r="D94" s="14" t="s">
        <v>132</v>
      </c>
      <c r="E94" s="28">
        <v>108681831</v>
      </c>
      <c r="F94" s="28">
        <v>108681798</v>
      </c>
      <c r="G94" s="28">
        <v>89119075</v>
      </c>
      <c r="H94" s="28">
        <v>0</v>
      </c>
      <c r="I94" s="28">
        <v>0</v>
      </c>
      <c r="J94" s="28">
        <v>0</v>
      </c>
      <c r="K94" s="28">
        <v>0</v>
      </c>
      <c r="L94" s="28">
        <v>89119075</v>
      </c>
      <c r="M94" s="28">
        <v>19562756</v>
      </c>
      <c r="N94" s="9"/>
    </row>
    <row r="95" spans="1:14" s="7" customFormat="1" x14ac:dyDescent="0.2">
      <c r="A95" s="14" t="s">
        <v>100</v>
      </c>
      <c r="B95" s="14" t="s">
        <v>133</v>
      </c>
      <c r="C95" s="14" t="s">
        <v>25</v>
      </c>
      <c r="D95" s="14" t="s">
        <v>134</v>
      </c>
      <c r="E95" s="28">
        <v>25564137</v>
      </c>
      <c r="F95" s="28">
        <v>25564136</v>
      </c>
      <c r="G95" s="28">
        <v>10225655</v>
      </c>
      <c r="H95" s="28">
        <v>0</v>
      </c>
      <c r="I95" s="28">
        <v>0</v>
      </c>
      <c r="J95" s="28">
        <v>0</v>
      </c>
      <c r="K95" s="28">
        <v>0</v>
      </c>
      <c r="L95" s="28">
        <v>10225655</v>
      </c>
      <c r="M95" s="28">
        <v>15338482</v>
      </c>
      <c r="N95" s="9"/>
    </row>
    <row r="96" spans="1:14" s="7" customFormat="1" x14ac:dyDescent="0.2">
      <c r="A96" s="14" t="s">
        <v>100</v>
      </c>
      <c r="B96" s="14" t="s">
        <v>135</v>
      </c>
      <c r="C96" s="14" t="s">
        <v>22</v>
      </c>
      <c r="D96" s="14" t="s">
        <v>136</v>
      </c>
      <c r="E96" s="28">
        <v>15000000</v>
      </c>
      <c r="F96" s="28">
        <v>15000000</v>
      </c>
      <c r="G96" s="28">
        <v>15000000</v>
      </c>
      <c r="H96" s="28">
        <v>0</v>
      </c>
      <c r="I96" s="28">
        <v>0</v>
      </c>
      <c r="J96" s="28">
        <v>0</v>
      </c>
      <c r="K96" s="28">
        <v>0</v>
      </c>
      <c r="L96" s="28">
        <v>15000000</v>
      </c>
      <c r="M96" s="28">
        <v>0</v>
      </c>
      <c r="N96" s="9"/>
    </row>
    <row r="97" spans="1:14" s="7" customFormat="1" x14ac:dyDescent="0.2">
      <c r="A97" s="14" t="s">
        <v>100</v>
      </c>
      <c r="B97" s="14" t="s">
        <v>137</v>
      </c>
      <c r="C97" s="14" t="s">
        <v>41</v>
      </c>
      <c r="D97" s="14" t="s">
        <v>138</v>
      </c>
      <c r="E97" s="28">
        <v>93936000</v>
      </c>
      <c r="F97" s="28">
        <v>93947222</v>
      </c>
      <c r="G97" s="28">
        <v>0</v>
      </c>
      <c r="H97" s="28">
        <v>37574400</v>
      </c>
      <c r="I97" s="28">
        <v>0</v>
      </c>
      <c r="J97" s="28">
        <v>0</v>
      </c>
      <c r="K97" s="28">
        <v>37574400</v>
      </c>
      <c r="L97" s="28">
        <v>37574400</v>
      </c>
      <c r="M97" s="28">
        <v>56361600</v>
      </c>
      <c r="N97" s="9"/>
    </row>
    <row r="98" spans="1:14" s="7" customFormat="1" x14ac:dyDescent="0.2">
      <c r="A98" s="14" t="s">
        <v>100</v>
      </c>
      <c r="B98" s="14" t="s">
        <v>139</v>
      </c>
      <c r="C98" s="14" t="s">
        <v>22</v>
      </c>
      <c r="D98" s="14" t="s">
        <v>140</v>
      </c>
      <c r="E98" s="28">
        <v>17160000</v>
      </c>
      <c r="F98" s="28">
        <v>17160000</v>
      </c>
      <c r="G98" s="28">
        <v>8580000</v>
      </c>
      <c r="H98" s="28">
        <v>0</v>
      </c>
      <c r="I98" s="28">
        <v>0</v>
      </c>
      <c r="J98" s="28">
        <v>6864000</v>
      </c>
      <c r="K98" s="28">
        <v>6864000</v>
      </c>
      <c r="L98" s="28">
        <v>15444000</v>
      </c>
      <c r="M98" s="28">
        <v>1716000</v>
      </c>
      <c r="N98" s="9"/>
    </row>
    <row r="99" spans="1:14" s="7" customFormat="1" x14ac:dyDescent="0.2">
      <c r="A99" s="14" t="s">
        <v>100</v>
      </c>
      <c r="B99" s="14" t="s">
        <v>141</v>
      </c>
      <c r="C99" s="14" t="s">
        <v>22</v>
      </c>
      <c r="D99" s="14" t="s">
        <v>142</v>
      </c>
      <c r="E99" s="28">
        <v>8400000</v>
      </c>
      <c r="F99" s="28">
        <v>8400000</v>
      </c>
      <c r="G99" s="28">
        <v>4200000</v>
      </c>
      <c r="H99" s="28">
        <v>0</v>
      </c>
      <c r="I99" s="28">
        <v>0</v>
      </c>
      <c r="J99" s="28">
        <v>0</v>
      </c>
      <c r="K99" s="28">
        <v>0</v>
      </c>
      <c r="L99" s="28">
        <v>4200000</v>
      </c>
      <c r="M99" s="28">
        <v>4200000</v>
      </c>
      <c r="N99" s="9"/>
    </row>
    <row r="100" spans="1:14" s="7" customFormat="1" x14ac:dyDescent="0.2">
      <c r="A100" s="14" t="s">
        <v>100</v>
      </c>
      <c r="B100" s="14" t="s">
        <v>143</v>
      </c>
      <c r="C100" s="14" t="s">
        <v>22</v>
      </c>
      <c r="D100" s="14" t="s">
        <v>144</v>
      </c>
      <c r="E100" s="28">
        <v>20400000</v>
      </c>
      <c r="F100" s="28">
        <v>20400000</v>
      </c>
      <c r="G100" s="28">
        <v>16728000</v>
      </c>
      <c r="H100" s="28">
        <v>0</v>
      </c>
      <c r="I100" s="28">
        <v>0</v>
      </c>
      <c r="J100" s="28">
        <v>0</v>
      </c>
      <c r="K100" s="28">
        <v>0</v>
      </c>
      <c r="L100" s="28">
        <v>16728000</v>
      </c>
      <c r="M100" s="28">
        <v>3672000</v>
      </c>
      <c r="N100" s="9"/>
    </row>
    <row r="101" spans="1:14" s="7" customFormat="1" x14ac:dyDescent="0.2">
      <c r="A101" s="14" t="s">
        <v>100</v>
      </c>
      <c r="B101" s="14" t="s">
        <v>145</v>
      </c>
      <c r="C101" s="14" t="s">
        <v>22</v>
      </c>
      <c r="D101" s="14" t="s">
        <v>146</v>
      </c>
      <c r="E101" s="28">
        <v>16739250</v>
      </c>
      <c r="F101" s="28">
        <v>16793250</v>
      </c>
      <c r="G101" s="28">
        <v>8396625</v>
      </c>
      <c r="H101" s="28">
        <v>0</v>
      </c>
      <c r="I101" s="28">
        <v>0</v>
      </c>
      <c r="J101" s="28">
        <v>0</v>
      </c>
      <c r="K101" s="28">
        <v>0</v>
      </c>
      <c r="L101" s="28">
        <v>8396625</v>
      </c>
      <c r="M101" s="28">
        <v>8342625</v>
      </c>
      <c r="N101" s="9"/>
    </row>
    <row r="102" spans="1:14" s="7" customFormat="1" x14ac:dyDescent="0.2">
      <c r="A102" s="14" t="s">
        <v>100</v>
      </c>
      <c r="B102" s="14" t="s">
        <v>119</v>
      </c>
      <c r="C102" s="14" t="s">
        <v>22</v>
      </c>
      <c r="D102" s="14" t="s">
        <v>147</v>
      </c>
      <c r="E102" s="28">
        <v>18888885</v>
      </c>
      <c r="F102" s="28">
        <v>18888885</v>
      </c>
      <c r="G102" s="28">
        <v>9444442</v>
      </c>
      <c r="H102" s="28">
        <v>0</v>
      </c>
      <c r="I102" s="28">
        <v>7555554</v>
      </c>
      <c r="J102" s="28">
        <v>1888889</v>
      </c>
      <c r="K102" s="28">
        <v>9444443</v>
      </c>
      <c r="L102" s="28">
        <v>18888885</v>
      </c>
      <c r="M102" s="28">
        <v>0</v>
      </c>
      <c r="N102" s="9"/>
    </row>
    <row r="103" spans="1:14" s="7" customFormat="1" x14ac:dyDescent="0.2">
      <c r="A103" s="14" t="s">
        <v>100</v>
      </c>
      <c r="B103" s="14" t="s">
        <v>121</v>
      </c>
      <c r="C103" s="14" t="s">
        <v>22</v>
      </c>
      <c r="D103" s="14" t="s">
        <v>148</v>
      </c>
      <c r="E103" s="28">
        <v>16000000</v>
      </c>
      <c r="F103" s="28">
        <v>16000000</v>
      </c>
      <c r="G103" s="28">
        <v>6400000</v>
      </c>
      <c r="H103" s="28">
        <v>0</v>
      </c>
      <c r="I103" s="28">
        <v>0</v>
      </c>
      <c r="J103" s="28">
        <v>0</v>
      </c>
      <c r="K103" s="28">
        <v>0</v>
      </c>
      <c r="L103" s="28">
        <v>6400000</v>
      </c>
      <c r="M103" s="28">
        <v>9600000</v>
      </c>
      <c r="N103" s="9"/>
    </row>
    <row r="104" spans="1:14" s="7" customFormat="1" x14ac:dyDescent="0.2">
      <c r="A104" s="14" t="s">
        <v>100</v>
      </c>
      <c r="B104" s="14" t="s">
        <v>149</v>
      </c>
      <c r="C104" s="14" t="s">
        <v>22</v>
      </c>
      <c r="D104" s="14" t="s">
        <v>150</v>
      </c>
      <c r="E104" s="28">
        <v>30000000</v>
      </c>
      <c r="F104" s="28">
        <v>30000000</v>
      </c>
      <c r="G104" s="28">
        <v>0</v>
      </c>
      <c r="H104" s="28">
        <v>12500000</v>
      </c>
      <c r="I104" s="28">
        <v>0</v>
      </c>
      <c r="J104" s="28">
        <v>0</v>
      </c>
      <c r="K104" s="28">
        <v>12500000</v>
      </c>
      <c r="L104" s="28">
        <v>12500000</v>
      </c>
      <c r="M104" s="28">
        <v>17500000</v>
      </c>
      <c r="N104" s="9"/>
    </row>
    <row r="105" spans="1:14" s="7" customFormat="1" x14ac:dyDescent="0.2">
      <c r="A105" s="14" t="s">
        <v>100</v>
      </c>
      <c r="B105" s="14" t="s">
        <v>151</v>
      </c>
      <c r="C105" s="14" t="s">
        <v>25</v>
      </c>
      <c r="D105" s="14" t="s">
        <v>152</v>
      </c>
      <c r="E105" s="28">
        <v>28188425</v>
      </c>
      <c r="F105" s="28">
        <v>28188425</v>
      </c>
      <c r="G105" s="28">
        <v>0</v>
      </c>
      <c r="H105" s="28">
        <v>0</v>
      </c>
      <c r="I105" s="28">
        <v>0</v>
      </c>
      <c r="J105" s="28">
        <v>11275370</v>
      </c>
      <c r="K105" s="28">
        <v>11275370</v>
      </c>
      <c r="L105" s="28">
        <v>11275370</v>
      </c>
      <c r="M105" s="28">
        <v>16913055</v>
      </c>
      <c r="N105" s="9"/>
    </row>
    <row r="106" spans="1:14" s="7" customFormat="1" x14ac:dyDescent="0.2">
      <c r="A106" s="14" t="s">
        <v>100</v>
      </c>
      <c r="B106" s="14" t="s">
        <v>141</v>
      </c>
      <c r="C106" s="14" t="s">
        <v>153</v>
      </c>
      <c r="D106" s="14" t="s">
        <v>154</v>
      </c>
      <c r="E106" s="28">
        <v>30650000</v>
      </c>
      <c r="F106" s="28">
        <v>30650000</v>
      </c>
      <c r="G106" s="28">
        <v>30650000</v>
      </c>
      <c r="H106" s="28">
        <v>0</v>
      </c>
      <c r="I106" s="28">
        <v>0</v>
      </c>
      <c r="J106" s="28">
        <v>0</v>
      </c>
      <c r="K106" s="28">
        <v>0</v>
      </c>
      <c r="L106" s="28">
        <v>30650000</v>
      </c>
      <c r="M106" s="28">
        <v>0</v>
      </c>
      <c r="N106" s="9"/>
    </row>
    <row r="107" spans="1:14" s="7" customFormat="1" ht="13.5" thickBot="1" x14ac:dyDescent="0.25">
      <c r="A107" s="64" t="s">
        <v>100</v>
      </c>
      <c r="B107" s="64" t="s">
        <v>111</v>
      </c>
      <c r="C107" s="64" t="s">
        <v>22</v>
      </c>
      <c r="D107" s="64" t="s">
        <v>155</v>
      </c>
      <c r="E107" s="65">
        <v>36600000</v>
      </c>
      <c r="F107" s="65">
        <v>30600000</v>
      </c>
      <c r="G107" s="65">
        <v>0</v>
      </c>
      <c r="H107" s="65">
        <v>0</v>
      </c>
      <c r="I107" s="65">
        <v>0</v>
      </c>
      <c r="J107" s="65">
        <v>12750000</v>
      </c>
      <c r="K107" s="65">
        <v>12750000</v>
      </c>
      <c r="L107" s="65">
        <v>12750000</v>
      </c>
      <c r="M107" s="65">
        <v>23850000</v>
      </c>
      <c r="N107" s="9"/>
    </row>
    <row r="108" spans="1:14" s="13" customFormat="1" ht="13.5" thickBot="1" x14ac:dyDescent="0.25">
      <c r="A108" s="68" t="s">
        <v>671</v>
      </c>
      <c r="B108" s="69"/>
      <c r="C108" s="69"/>
      <c r="D108" s="69"/>
      <c r="E108" s="70">
        <v>1438510504</v>
      </c>
      <c r="F108" s="70">
        <v>1408704434</v>
      </c>
      <c r="G108" s="70">
        <v>896052578</v>
      </c>
      <c r="H108" s="70">
        <v>69686430</v>
      </c>
      <c r="I108" s="70">
        <v>22235554</v>
      </c>
      <c r="J108" s="70">
        <v>87152225</v>
      </c>
      <c r="K108" s="70">
        <v>179074209</v>
      </c>
      <c r="L108" s="70">
        <v>1075126787</v>
      </c>
      <c r="M108" s="71">
        <v>363383717</v>
      </c>
      <c r="N108" s="32"/>
    </row>
    <row r="109" spans="1:14" s="7" customFormat="1" x14ac:dyDescent="0.2">
      <c r="A109" s="66" t="s">
        <v>156</v>
      </c>
      <c r="B109" s="66" t="s">
        <v>157</v>
      </c>
      <c r="C109" s="66" t="s">
        <v>22</v>
      </c>
      <c r="D109" s="66" t="s">
        <v>158</v>
      </c>
      <c r="E109" s="67">
        <v>6000000</v>
      </c>
      <c r="F109" s="67">
        <v>6000000</v>
      </c>
      <c r="G109" s="67">
        <v>6000000</v>
      </c>
      <c r="H109" s="67">
        <v>0</v>
      </c>
      <c r="I109" s="67">
        <v>0</v>
      </c>
      <c r="J109" s="67">
        <v>0</v>
      </c>
      <c r="K109" s="67">
        <v>0</v>
      </c>
      <c r="L109" s="67">
        <v>6000000</v>
      </c>
      <c r="M109" s="67">
        <v>0</v>
      </c>
      <c r="N109" s="9"/>
    </row>
    <row r="110" spans="1:14" s="7" customFormat="1" x14ac:dyDescent="0.2">
      <c r="A110" s="14" t="s">
        <v>156</v>
      </c>
      <c r="B110" s="14" t="s">
        <v>159</v>
      </c>
      <c r="C110" s="14" t="s">
        <v>41</v>
      </c>
      <c r="D110" s="14" t="s">
        <v>160</v>
      </c>
      <c r="E110" s="28">
        <v>36416350</v>
      </c>
      <c r="F110" s="28">
        <v>36416350</v>
      </c>
      <c r="G110" s="28">
        <v>29133080</v>
      </c>
      <c r="H110" s="28">
        <v>0</v>
      </c>
      <c r="I110" s="28">
        <v>0</v>
      </c>
      <c r="J110" s="28">
        <v>7283270</v>
      </c>
      <c r="K110" s="28">
        <v>7283270</v>
      </c>
      <c r="L110" s="28">
        <v>36416350</v>
      </c>
      <c r="M110" s="28">
        <v>0</v>
      </c>
      <c r="N110" s="9"/>
    </row>
    <row r="111" spans="1:14" s="7" customFormat="1" x14ac:dyDescent="0.2">
      <c r="A111" s="14" t="s">
        <v>156</v>
      </c>
      <c r="B111" s="14" t="s">
        <v>161</v>
      </c>
      <c r="C111" s="14" t="s">
        <v>25</v>
      </c>
      <c r="D111" s="14" t="s">
        <v>162</v>
      </c>
      <c r="E111" s="28">
        <v>161192000</v>
      </c>
      <c r="F111" s="28">
        <v>196033700</v>
      </c>
      <c r="G111" s="28">
        <v>151521200</v>
      </c>
      <c r="H111" s="28">
        <v>0</v>
      </c>
      <c r="I111" s="28">
        <v>0</v>
      </c>
      <c r="J111" s="28">
        <v>9670800</v>
      </c>
      <c r="K111" s="28">
        <v>9670800</v>
      </c>
      <c r="L111" s="28">
        <v>161192000</v>
      </c>
      <c r="M111" s="28">
        <v>0</v>
      </c>
      <c r="N111" s="9"/>
    </row>
    <row r="112" spans="1:14" s="7" customFormat="1" x14ac:dyDescent="0.2">
      <c r="A112" s="14" t="s">
        <v>156</v>
      </c>
      <c r="B112" s="14" t="s">
        <v>161</v>
      </c>
      <c r="C112" s="14" t="s">
        <v>22</v>
      </c>
      <c r="D112" s="14" t="s">
        <v>163</v>
      </c>
      <c r="E112" s="28">
        <v>27800000</v>
      </c>
      <c r="F112" s="28">
        <v>27800000</v>
      </c>
      <c r="G112" s="28">
        <v>26920000</v>
      </c>
      <c r="H112" s="28">
        <v>0</v>
      </c>
      <c r="I112" s="28">
        <v>0</v>
      </c>
      <c r="J112" s="28">
        <v>0</v>
      </c>
      <c r="K112" s="28">
        <v>0</v>
      </c>
      <c r="L112" s="28">
        <v>26920000</v>
      </c>
      <c r="M112" s="28">
        <v>880000</v>
      </c>
      <c r="N112" s="9"/>
    </row>
    <row r="113" spans="1:14" s="7" customFormat="1" x14ac:dyDescent="0.2">
      <c r="A113" s="14" t="s">
        <v>156</v>
      </c>
      <c r="B113" s="14" t="s">
        <v>161</v>
      </c>
      <c r="C113" s="14" t="s">
        <v>25</v>
      </c>
      <c r="D113" s="14" t="s">
        <v>164</v>
      </c>
      <c r="E113" s="28">
        <v>47286000</v>
      </c>
      <c r="F113" s="28">
        <v>53807150</v>
      </c>
      <c r="G113" s="28">
        <v>42557400</v>
      </c>
      <c r="H113" s="28">
        <v>0</v>
      </c>
      <c r="I113" s="28">
        <v>0</v>
      </c>
      <c r="J113" s="28">
        <v>0</v>
      </c>
      <c r="K113" s="28">
        <v>0</v>
      </c>
      <c r="L113" s="28">
        <v>42557400</v>
      </c>
      <c r="M113" s="28">
        <v>4728600</v>
      </c>
      <c r="N113" s="9"/>
    </row>
    <row r="114" spans="1:14" s="7" customFormat="1" x14ac:dyDescent="0.2">
      <c r="A114" s="14" t="s">
        <v>156</v>
      </c>
      <c r="B114" s="14" t="s">
        <v>161</v>
      </c>
      <c r="C114" s="14" t="s">
        <v>47</v>
      </c>
      <c r="D114" s="14" t="s">
        <v>165</v>
      </c>
      <c r="E114" s="28">
        <v>42000000</v>
      </c>
      <c r="F114" s="28">
        <v>35742000</v>
      </c>
      <c r="G114" s="28">
        <v>31953600</v>
      </c>
      <c r="H114" s="28">
        <v>0</v>
      </c>
      <c r="I114" s="28">
        <v>0</v>
      </c>
      <c r="J114" s="28">
        <v>0</v>
      </c>
      <c r="K114" s="28">
        <v>0</v>
      </c>
      <c r="L114" s="28">
        <v>31953600</v>
      </c>
      <c r="M114" s="28">
        <v>10046400</v>
      </c>
      <c r="N114" s="9"/>
    </row>
    <row r="115" spans="1:14" s="7" customFormat="1" x14ac:dyDescent="0.2">
      <c r="A115" s="14" t="s">
        <v>156</v>
      </c>
      <c r="B115" s="14" t="s">
        <v>166</v>
      </c>
      <c r="C115" s="14" t="s">
        <v>105</v>
      </c>
      <c r="D115" s="14" t="s">
        <v>167</v>
      </c>
      <c r="E115" s="28">
        <v>56700000</v>
      </c>
      <c r="F115" s="28">
        <v>39880000</v>
      </c>
      <c r="G115" s="28">
        <v>4880000</v>
      </c>
      <c r="H115" s="28">
        <v>31500000</v>
      </c>
      <c r="I115" s="28">
        <v>0</v>
      </c>
      <c r="J115" s="28">
        <v>0</v>
      </c>
      <c r="K115" s="28">
        <v>31500000</v>
      </c>
      <c r="L115" s="28">
        <v>36380000</v>
      </c>
      <c r="M115" s="28">
        <v>20320000</v>
      </c>
      <c r="N115" s="9"/>
    </row>
    <row r="116" spans="1:14" s="7" customFormat="1" x14ac:dyDescent="0.2">
      <c r="A116" s="14" t="s">
        <v>156</v>
      </c>
      <c r="B116" s="14" t="s">
        <v>166</v>
      </c>
      <c r="C116" s="14" t="s">
        <v>22</v>
      </c>
      <c r="D116" s="14" t="s">
        <v>168</v>
      </c>
      <c r="E116" s="28">
        <v>12100000</v>
      </c>
      <c r="F116" s="28">
        <v>12100000</v>
      </c>
      <c r="G116" s="28">
        <v>10648000</v>
      </c>
      <c r="H116" s="28">
        <v>0</v>
      </c>
      <c r="I116" s="28">
        <v>0</v>
      </c>
      <c r="J116" s="28">
        <v>0</v>
      </c>
      <c r="K116" s="28">
        <v>0</v>
      </c>
      <c r="L116" s="28">
        <v>10648000</v>
      </c>
      <c r="M116" s="28">
        <v>1452000</v>
      </c>
      <c r="N116" s="9"/>
    </row>
    <row r="117" spans="1:14" s="7" customFormat="1" x14ac:dyDescent="0.2">
      <c r="A117" s="14" t="s">
        <v>156</v>
      </c>
      <c r="B117" s="14" t="s">
        <v>169</v>
      </c>
      <c r="C117" s="14" t="s">
        <v>25</v>
      </c>
      <c r="D117" s="14" t="s">
        <v>170</v>
      </c>
      <c r="E117" s="28">
        <v>199983803</v>
      </c>
      <c r="F117" s="28">
        <v>199983803</v>
      </c>
      <c r="G117" s="28">
        <v>199983803</v>
      </c>
      <c r="H117" s="28">
        <v>0</v>
      </c>
      <c r="I117" s="28">
        <v>0</v>
      </c>
      <c r="J117" s="28">
        <v>0</v>
      </c>
      <c r="K117" s="28">
        <v>0</v>
      </c>
      <c r="L117" s="28">
        <v>199983803</v>
      </c>
      <c r="M117" s="28">
        <v>0</v>
      </c>
      <c r="N117" s="9"/>
    </row>
    <row r="118" spans="1:14" s="7" customFormat="1" x14ac:dyDescent="0.2">
      <c r="A118" s="14" t="s">
        <v>156</v>
      </c>
      <c r="B118" s="14" t="s">
        <v>171</v>
      </c>
      <c r="C118" s="14" t="s">
        <v>25</v>
      </c>
      <c r="D118" s="14" t="s">
        <v>172</v>
      </c>
      <c r="E118" s="28">
        <v>63574383</v>
      </c>
      <c r="F118" s="28">
        <v>61421410</v>
      </c>
      <c r="G118" s="28">
        <v>56048946</v>
      </c>
      <c r="H118" s="28">
        <v>0</v>
      </c>
      <c r="I118" s="28">
        <v>0</v>
      </c>
      <c r="J118" s="28">
        <v>0</v>
      </c>
      <c r="K118" s="28">
        <v>0</v>
      </c>
      <c r="L118" s="28">
        <v>56048946</v>
      </c>
      <c r="M118" s="28">
        <v>7525437</v>
      </c>
      <c r="N118" s="9"/>
    </row>
    <row r="119" spans="1:14" s="7" customFormat="1" x14ac:dyDescent="0.2">
      <c r="A119" s="14" t="s">
        <v>156</v>
      </c>
      <c r="B119" s="14" t="s">
        <v>173</v>
      </c>
      <c r="C119" s="14" t="s">
        <v>22</v>
      </c>
      <c r="D119" s="14" t="s">
        <v>174</v>
      </c>
      <c r="E119" s="28">
        <v>14400000</v>
      </c>
      <c r="F119" s="28">
        <v>14400000</v>
      </c>
      <c r="G119" s="28">
        <v>14400000</v>
      </c>
      <c r="H119" s="28">
        <v>0</v>
      </c>
      <c r="I119" s="28">
        <v>0</v>
      </c>
      <c r="J119" s="28">
        <v>0</v>
      </c>
      <c r="K119" s="28">
        <v>0</v>
      </c>
      <c r="L119" s="28">
        <v>14400000</v>
      </c>
      <c r="M119" s="28">
        <v>0</v>
      </c>
      <c r="N119" s="9"/>
    </row>
    <row r="120" spans="1:14" s="7" customFormat="1" x14ac:dyDescent="0.2">
      <c r="A120" s="14" t="s">
        <v>156</v>
      </c>
      <c r="B120" s="14" t="s">
        <v>175</v>
      </c>
      <c r="C120" s="14" t="s">
        <v>22</v>
      </c>
      <c r="D120" s="14" t="s">
        <v>176</v>
      </c>
      <c r="E120" s="28">
        <v>12000000</v>
      </c>
      <c r="F120" s="28">
        <v>12000000</v>
      </c>
      <c r="G120" s="28">
        <v>10560000</v>
      </c>
      <c r="H120" s="28">
        <v>0</v>
      </c>
      <c r="I120" s="28">
        <v>0</v>
      </c>
      <c r="J120" s="28">
        <v>0</v>
      </c>
      <c r="K120" s="28">
        <v>0</v>
      </c>
      <c r="L120" s="28">
        <v>10560000</v>
      </c>
      <c r="M120" s="28">
        <v>1440000</v>
      </c>
      <c r="N120" s="9"/>
    </row>
    <row r="121" spans="1:14" s="7" customFormat="1" x14ac:dyDescent="0.2">
      <c r="A121" s="14" t="s">
        <v>156</v>
      </c>
      <c r="B121" s="14" t="s">
        <v>177</v>
      </c>
      <c r="C121" s="14" t="s">
        <v>25</v>
      </c>
      <c r="D121" s="14" t="s">
        <v>178</v>
      </c>
      <c r="E121" s="28">
        <v>21628890</v>
      </c>
      <c r="F121" s="28">
        <v>21628890</v>
      </c>
      <c r="G121" s="28">
        <v>19033423</v>
      </c>
      <c r="H121" s="28">
        <v>0</v>
      </c>
      <c r="I121" s="28">
        <v>2595467</v>
      </c>
      <c r="J121" s="28">
        <v>0</v>
      </c>
      <c r="K121" s="28">
        <v>2595467</v>
      </c>
      <c r="L121" s="28">
        <v>21628890</v>
      </c>
      <c r="M121" s="28">
        <v>0</v>
      </c>
      <c r="N121" s="9"/>
    </row>
    <row r="122" spans="1:14" s="7" customFormat="1" x14ac:dyDescent="0.2">
      <c r="A122" s="14" t="s">
        <v>156</v>
      </c>
      <c r="B122" s="14" t="s">
        <v>179</v>
      </c>
      <c r="C122" s="14" t="s">
        <v>22</v>
      </c>
      <c r="D122" s="14" t="s">
        <v>180</v>
      </c>
      <c r="E122" s="28">
        <v>6300000</v>
      </c>
      <c r="F122" s="28">
        <v>6300000</v>
      </c>
      <c r="G122" s="28">
        <v>5840000</v>
      </c>
      <c r="H122" s="28">
        <v>0</v>
      </c>
      <c r="I122" s="28">
        <v>0</v>
      </c>
      <c r="J122" s="28">
        <v>0</v>
      </c>
      <c r="K122" s="28">
        <v>0</v>
      </c>
      <c r="L122" s="28">
        <v>5840000</v>
      </c>
      <c r="M122" s="28">
        <v>460000</v>
      </c>
      <c r="N122" s="9"/>
    </row>
    <row r="123" spans="1:14" s="7" customFormat="1" x14ac:dyDescent="0.2">
      <c r="A123" s="14" t="s">
        <v>156</v>
      </c>
      <c r="B123" s="14" t="s">
        <v>179</v>
      </c>
      <c r="C123" s="14" t="s">
        <v>22</v>
      </c>
      <c r="D123" s="14" t="s">
        <v>181</v>
      </c>
      <c r="E123" s="28">
        <v>3600000</v>
      </c>
      <c r="F123" s="28">
        <v>3600000</v>
      </c>
      <c r="G123" s="28">
        <v>1800000</v>
      </c>
      <c r="H123" s="28">
        <v>1800000</v>
      </c>
      <c r="I123" s="28">
        <v>0</v>
      </c>
      <c r="J123" s="28">
        <v>0</v>
      </c>
      <c r="K123" s="28">
        <v>1800000</v>
      </c>
      <c r="L123" s="28">
        <v>3600000</v>
      </c>
      <c r="M123" s="28">
        <v>0</v>
      </c>
      <c r="N123" s="9"/>
    </row>
    <row r="124" spans="1:14" s="7" customFormat="1" x14ac:dyDescent="0.2">
      <c r="A124" s="14" t="s">
        <v>156</v>
      </c>
      <c r="B124" s="14" t="s">
        <v>182</v>
      </c>
      <c r="C124" s="14" t="s">
        <v>25</v>
      </c>
      <c r="D124" s="14" t="s">
        <v>183</v>
      </c>
      <c r="E124" s="28">
        <v>52920252</v>
      </c>
      <c r="F124" s="28">
        <v>52132710</v>
      </c>
      <c r="G124" s="28">
        <v>25834205</v>
      </c>
      <c r="H124" s="28">
        <v>0</v>
      </c>
      <c r="I124" s="28">
        <v>17560402</v>
      </c>
      <c r="J124" s="28">
        <v>0</v>
      </c>
      <c r="K124" s="28">
        <v>17560402</v>
      </c>
      <c r="L124" s="28">
        <v>43394607</v>
      </c>
      <c r="M124" s="28">
        <v>9525645</v>
      </c>
      <c r="N124" s="9"/>
    </row>
    <row r="125" spans="1:14" s="7" customFormat="1" x14ac:dyDescent="0.2">
      <c r="A125" s="14" t="s">
        <v>156</v>
      </c>
      <c r="B125" s="14" t="s">
        <v>184</v>
      </c>
      <c r="C125" s="14" t="s">
        <v>41</v>
      </c>
      <c r="D125" s="14" t="s">
        <v>185</v>
      </c>
      <c r="E125" s="28">
        <v>80000000</v>
      </c>
      <c r="F125" s="28">
        <v>77600000</v>
      </c>
      <c r="G125" s="28">
        <v>31040000</v>
      </c>
      <c r="H125" s="28">
        <v>37248000</v>
      </c>
      <c r="I125" s="28">
        <v>0</v>
      </c>
      <c r="J125" s="28">
        <v>0</v>
      </c>
      <c r="K125" s="28">
        <v>37248000</v>
      </c>
      <c r="L125" s="28">
        <v>68288000</v>
      </c>
      <c r="M125" s="28">
        <v>11712000</v>
      </c>
      <c r="N125" s="9"/>
    </row>
    <row r="126" spans="1:14" s="7" customFormat="1" ht="13.5" thickBot="1" x14ac:dyDescent="0.25">
      <c r="A126" s="64" t="s">
        <v>156</v>
      </c>
      <c r="B126" s="64" t="s">
        <v>186</v>
      </c>
      <c r="C126" s="64" t="s">
        <v>22</v>
      </c>
      <c r="D126" s="64" t="s">
        <v>187</v>
      </c>
      <c r="E126" s="65">
        <v>43200000</v>
      </c>
      <c r="F126" s="65">
        <v>43200000</v>
      </c>
      <c r="G126" s="65">
        <v>0</v>
      </c>
      <c r="H126" s="65">
        <v>0</v>
      </c>
      <c r="I126" s="65">
        <v>17280000</v>
      </c>
      <c r="J126" s="65">
        <v>0</v>
      </c>
      <c r="K126" s="65">
        <v>17280000</v>
      </c>
      <c r="L126" s="65">
        <v>17280000</v>
      </c>
      <c r="M126" s="65">
        <v>25920000</v>
      </c>
      <c r="N126" s="9"/>
    </row>
    <row r="127" spans="1:14" s="13" customFormat="1" ht="13.5" thickBot="1" x14ac:dyDescent="0.25">
      <c r="A127" s="68" t="s">
        <v>671</v>
      </c>
      <c r="B127" s="69"/>
      <c r="C127" s="69"/>
      <c r="D127" s="69"/>
      <c r="E127" s="70">
        <v>887101678</v>
      </c>
      <c r="F127" s="70">
        <v>900046013</v>
      </c>
      <c r="G127" s="70">
        <v>668153657</v>
      </c>
      <c r="H127" s="70">
        <v>70548000</v>
      </c>
      <c r="I127" s="70">
        <v>37435869</v>
      </c>
      <c r="J127" s="70">
        <v>16954070</v>
      </c>
      <c r="K127" s="70">
        <v>124937939</v>
      </c>
      <c r="L127" s="70">
        <v>793091596</v>
      </c>
      <c r="M127" s="71">
        <v>94010082</v>
      </c>
      <c r="N127" s="32"/>
    </row>
    <row r="128" spans="1:14" s="7" customFormat="1" x14ac:dyDescent="0.2">
      <c r="A128" s="66" t="s">
        <v>188</v>
      </c>
      <c r="B128" s="66" t="s">
        <v>189</v>
      </c>
      <c r="C128" s="66" t="s">
        <v>22</v>
      </c>
      <c r="D128" s="66" t="s">
        <v>190</v>
      </c>
      <c r="E128" s="67">
        <v>24000000</v>
      </c>
      <c r="F128" s="67">
        <v>24270200</v>
      </c>
      <c r="G128" s="67">
        <v>23040000</v>
      </c>
      <c r="H128" s="67">
        <v>0</v>
      </c>
      <c r="I128" s="67">
        <v>960000</v>
      </c>
      <c r="J128" s="67">
        <v>0</v>
      </c>
      <c r="K128" s="67">
        <v>960000</v>
      </c>
      <c r="L128" s="67">
        <v>24000000</v>
      </c>
      <c r="M128" s="67">
        <v>0</v>
      </c>
      <c r="N128" s="9"/>
    </row>
    <row r="129" spans="1:14" s="7" customFormat="1" x14ac:dyDescent="0.2">
      <c r="A129" s="14" t="s">
        <v>188</v>
      </c>
      <c r="B129" s="14" t="s">
        <v>191</v>
      </c>
      <c r="C129" s="14" t="s">
        <v>192</v>
      </c>
      <c r="D129" s="14" t="s">
        <v>193</v>
      </c>
      <c r="E129" s="28">
        <v>41800000</v>
      </c>
      <c r="F129" s="28">
        <v>44710000</v>
      </c>
      <c r="G129" s="28">
        <v>41800000</v>
      </c>
      <c r="H129" s="28">
        <v>0</v>
      </c>
      <c r="I129" s="28">
        <v>0</v>
      </c>
      <c r="J129" s="28">
        <v>0</v>
      </c>
      <c r="K129" s="28">
        <v>0</v>
      </c>
      <c r="L129" s="28">
        <v>41800000</v>
      </c>
      <c r="M129" s="28">
        <v>0</v>
      </c>
      <c r="N129" s="9"/>
    </row>
    <row r="130" spans="1:14" s="7" customFormat="1" x14ac:dyDescent="0.2">
      <c r="A130" s="14" t="s">
        <v>188</v>
      </c>
      <c r="B130" s="14" t="s">
        <v>194</v>
      </c>
      <c r="C130" s="14" t="s">
        <v>192</v>
      </c>
      <c r="D130" s="14" t="s">
        <v>195</v>
      </c>
      <c r="E130" s="28">
        <v>159400000</v>
      </c>
      <c r="F130" s="28">
        <v>159800000</v>
      </c>
      <c r="G130" s="28">
        <v>150866664</v>
      </c>
      <c r="H130" s="28">
        <v>0</v>
      </c>
      <c r="I130" s="28">
        <v>0</v>
      </c>
      <c r="J130" s="28">
        <v>0</v>
      </c>
      <c r="K130" s="28">
        <v>0</v>
      </c>
      <c r="L130" s="28">
        <v>150866664</v>
      </c>
      <c r="M130" s="28">
        <v>8533336</v>
      </c>
      <c r="N130" s="9"/>
    </row>
    <row r="131" spans="1:14" s="7" customFormat="1" x14ac:dyDescent="0.2">
      <c r="A131" s="14" t="s">
        <v>188</v>
      </c>
      <c r="B131" s="14" t="s">
        <v>196</v>
      </c>
      <c r="C131" s="14" t="s">
        <v>41</v>
      </c>
      <c r="D131" s="14" t="s">
        <v>197</v>
      </c>
      <c r="E131" s="28">
        <v>4500000</v>
      </c>
      <c r="F131" s="28">
        <v>4500000</v>
      </c>
      <c r="G131" s="28">
        <v>1800000</v>
      </c>
      <c r="H131" s="28">
        <v>2700000</v>
      </c>
      <c r="I131" s="28">
        <v>0</v>
      </c>
      <c r="J131" s="28">
        <v>0</v>
      </c>
      <c r="K131" s="28">
        <v>2700000</v>
      </c>
      <c r="L131" s="28">
        <v>4500000</v>
      </c>
      <c r="M131" s="28">
        <v>0</v>
      </c>
      <c r="N131" s="9"/>
    </row>
    <row r="132" spans="1:14" s="7" customFormat="1" x14ac:dyDescent="0.2">
      <c r="A132" s="14" t="s">
        <v>188</v>
      </c>
      <c r="B132" s="14" t="s">
        <v>196</v>
      </c>
      <c r="C132" s="14" t="s">
        <v>41</v>
      </c>
      <c r="D132" s="14" t="s">
        <v>198</v>
      </c>
      <c r="E132" s="28">
        <v>4700000</v>
      </c>
      <c r="F132" s="28">
        <v>7000000</v>
      </c>
      <c r="G132" s="28">
        <v>1880000</v>
      </c>
      <c r="H132" s="28">
        <v>2820000</v>
      </c>
      <c r="I132" s="28">
        <v>0</v>
      </c>
      <c r="J132" s="28">
        <v>0</v>
      </c>
      <c r="K132" s="28">
        <v>2820000</v>
      </c>
      <c r="L132" s="28">
        <v>4700000</v>
      </c>
      <c r="M132" s="28">
        <v>0</v>
      </c>
      <c r="N132" s="9"/>
    </row>
    <row r="133" spans="1:14" s="7" customFormat="1" x14ac:dyDescent="0.2">
      <c r="A133" s="14" t="s">
        <v>188</v>
      </c>
      <c r="B133" s="14" t="s">
        <v>199</v>
      </c>
      <c r="C133" s="14" t="s">
        <v>25</v>
      </c>
      <c r="D133" s="14" t="s">
        <v>200</v>
      </c>
      <c r="E133" s="28">
        <v>199989071</v>
      </c>
      <c r="F133" s="28">
        <v>199989071</v>
      </c>
      <c r="G133" s="28">
        <v>189920016</v>
      </c>
      <c r="H133" s="28">
        <v>0</v>
      </c>
      <c r="I133" s="28">
        <v>0</v>
      </c>
      <c r="J133" s="28">
        <v>0</v>
      </c>
      <c r="K133" s="28">
        <v>0</v>
      </c>
      <c r="L133" s="28">
        <v>189920016</v>
      </c>
      <c r="M133" s="28">
        <v>10069055</v>
      </c>
      <c r="N133" s="9"/>
    </row>
    <row r="134" spans="1:14" s="7" customFormat="1" x14ac:dyDescent="0.2">
      <c r="A134" s="14" t="s">
        <v>188</v>
      </c>
      <c r="B134" s="14" t="s">
        <v>189</v>
      </c>
      <c r="C134" s="14" t="s">
        <v>25</v>
      </c>
      <c r="D134" s="14" t="s">
        <v>201</v>
      </c>
      <c r="E134" s="28">
        <v>3000000</v>
      </c>
      <c r="F134" s="28">
        <v>3000000</v>
      </c>
      <c r="G134" s="28">
        <v>3000000</v>
      </c>
      <c r="H134" s="28">
        <v>0</v>
      </c>
      <c r="I134" s="28">
        <v>0</v>
      </c>
      <c r="J134" s="28">
        <v>0</v>
      </c>
      <c r="K134" s="28">
        <v>0</v>
      </c>
      <c r="L134" s="28">
        <v>3000000</v>
      </c>
      <c r="M134" s="28">
        <v>0</v>
      </c>
      <c r="N134" s="9"/>
    </row>
    <row r="135" spans="1:14" s="7" customFormat="1" x14ac:dyDescent="0.2">
      <c r="A135" s="14" t="s">
        <v>188</v>
      </c>
      <c r="B135" s="14" t="s">
        <v>196</v>
      </c>
      <c r="C135" s="14" t="s">
        <v>22</v>
      </c>
      <c r="D135" s="14" t="s">
        <v>202</v>
      </c>
      <c r="E135" s="28">
        <v>23740675</v>
      </c>
      <c r="F135" s="28">
        <v>23740675</v>
      </c>
      <c r="G135" s="28">
        <v>15611793</v>
      </c>
      <c r="H135" s="28">
        <v>6503105</v>
      </c>
      <c r="I135" s="28">
        <v>0</v>
      </c>
      <c r="J135" s="28">
        <v>0</v>
      </c>
      <c r="K135" s="28">
        <v>6503105</v>
      </c>
      <c r="L135" s="28">
        <v>22114898</v>
      </c>
      <c r="M135" s="28">
        <v>1625777</v>
      </c>
      <c r="N135" s="9"/>
    </row>
    <row r="136" spans="1:14" s="7" customFormat="1" x14ac:dyDescent="0.2">
      <c r="A136" s="14" t="s">
        <v>188</v>
      </c>
      <c r="B136" s="14" t="s">
        <v>203</v>
      </c>
      <c r="C136" s="14" t="s">
        <v>25</v>
      </c>
      <c r="D136" s="14" t="s">
        <v>204</v>
      </c>
      <c r="E136" s="28">
        <v>189561068</v>
      </c>
      <c r="F136" s="28">
        <v>189561068</v>
      </c>
      <c r="G136" s="28">
        <v>189561068</v>
      </c>
      <c r="H136" s="28">
        <v>0</v>
      </c>
      <c r="I136" s="28">
        <v>0</v>
      </c>
      <c r="J136" s="28">
        <v>0</v>
      </c>
      <c r="K136" s="28">
        <v>0</v>
      </c>
      <c r="L136" s="28">
        <v>189561068</v>
      </c>
      <c r="M136" s="28">
        <v>0</v>
      </c>
      <c r="N136" s="9"/>
    </row>
    <row r="137" spans="1:14" s="7" customFormat="1" x14ac:dyDescent="0.2">
      <c r="A137" s="14" t="s">
        <v>188</v>
      </c>
      <c r="B137" s="14" t="s">
        <v>199</v>
      </c>
      <c r="C137" s="14" t="s">
        <v>25</v>
      </c>
      <c r="D137" s="14" t="s">
        <v>205</v>
      </c>
      <c r="E137" s="28">
        <v>66934919</v>
      </c>
      <c r="F137" s="28">
        <v>62993488</v>
      </c>
      <c r="G137" s="28">
        <v>56542391</v>
      </c>
      <c r="H137" s="28">
        <v>0</v>
      </c>
      <c r="I137" s="28">
        <v>6451097</v>
      </c>
      <c r="J137" s="28">
        <v>0</v>
      </c>
      <c r="K137" s="28">
        <v>6451097</v>
      </c>
      <c r="L137" s="28">
        <v>62993488</v>
      </c>
      <c r="M137" s="28">
        <v>3941431</v>
      </c>
      <c r="N137" s="9"/>
    </row>
    <row r="138" spans="1:14" s="7" customFormat="1" x14ac:dyDescent="0.2">
      <c r="A138" s="14" t="s">
        <v>188</v>
      </c>
      <c r="B138" s="14" t="s">
        <v>206</v>
      </c>
      <c r="C138" s="14" t="s">
        <v>22</v>
      </c>
      <c r="D138" s="14" t="s">
        <v>207</v>
      </c>
      <c r="E138" s="28">
        <v>14400000</v>
      </c>
      <c r="F138" s="28">
        <v>14400000</v>
      </c>
      <c r="G138" s="28">
        <v>13200000</v>
      </c>
      <c r="H138" s="28">
        <v>1200000</v>
      </c>
      <c r="I138" s="28">
        <v>0</v>
      </c>
      <c r="J138" s="28">
        <v>0</v>
      </c>
      <c r="K138" s="28">
        <v>1200000</v>
      </c>
      <c r="L138" s="28">
        <v>14400000</v>
      </c>
      <c r="M138" s="28">
        <v>0</v>
      </c>
      <c r="N138" s="9"/>
    </row>
    <row r="139" spans="1:14" s="7" customFormat="1" x14ac:dyDescent="0.2">
      <c r="A139" s="14" t="s">
        <v>188</v>
      </c>
      <c r="B139" s="14" t="s">
        <v>208</v>
      </c>
      <c r="C139" s="14" t="s">
        <v>25</v>
      </c>
      <c r="D139" s="14" t="s">
        <v>209</v>
      </c>
      <c r="E139" s="28">
        <v>101431921</v>
      </c>
      <c r="F139" s="28">
        <v>101431921</v>
      </c>
      <c r="G139" s="28">
        <v>101431921</v>
      </c>
      <c r="H139" s="28">
        <v>0</v>
      </c>
      <c r="I139" s="28">
        <v>0</v>
      </c>
      <c r="J139" s="28">
        <v>0</v>
      </c>
      <c r="K139" s="28">
        <v>0</v>
      </c>
      <c r="L139" s="28">
        <v>101431921</v>
      </c>
      <c r="M139" s="28">
        <v>0</v>
      </c>
      <c r="N139" s="9"/>
    </row>
    <row r="140" spans="1:14" s="7" customFormat="1" x14ac:dyDescent="0.2">
      <c r="A140" s="14" t="s">
        <v>188</v>
      </c>
      <c r="B140" s="14" t="s">
        <v>188</v>
      </c>
      <c r="C140" s="14" t="s">
        <v>25</v>
      </c>
      <c r="D140" s="14" t="s">
        <v>210</v>
      </c>
      <c r="E140" s="28">
        <v>60110470</v>
      </c>
      <c r="F140" s="28">
        <v>60110470</v>
      </c>
      <c r="G140" s="28">
        <v>60110470</v>
      </c>
      <c r="H140" s="28">
        <v>0</v>
      </c>
      <c r="I140" s="28">
        <v>0</v>
      </c>
      <c r="J140" s="28">
        <v>0</v>
      </c>
      <c r="K140" s="28">
        <v>0</v>
      </c>
      <c r="L140" s="28">
        <v>60110470</v>
      </c>
      <c r="M140" s="28">
        <v>0</v>
      </c>
      <c r="N140" s="9"/>
    </row>
    <row r="141" spans="1:14" s="7" customFormat="1" x14ac:dyDescent="0.2">
      <c r="A141" s="14" t="s">
        <v>188</v>
      </c>
      <c r="B141" s="14" t="s">
        <v>211</v>
      </c>
      <c r="C141" s="14" t="s">
        <v>41</v>
      </c>
      <c r="D141" s="14" t="s">
        <v>212</v>
      </c>
      <c r="E141" s="28">
        <v>21255000</v>
      </c>
      <c r="F141" s="28">
        <v>21255000</v>
      </c>
      <c r="G141" s="28">
        <v>8502000</v>
      </c>
      <c r="H141" s="28">
        <v>10202400</v>
      </c>
      <c r="I141" s="28">
        <v>0</v>
      </c>
      <c r="J141" s="28">
        <v>0</v>
      </c>
      <c r="K141" s="28">
        <v>10202400</v>
      </c>
      <c r="L141" s="28">
        <v>18704400</v>
      </c>
      <c r="M141" s="28">
        <v>2550600</v>
      </c>
      <c r="N141" s="9"/>
    </row>
    <row r="142" spans="1:14" s="7" customFormat="1" x14ac:dyDescent="0.2">
      <c r="A142" s="14" t="s">
        <v>188</v>
      </c>
      <c r="B142" s="14" t="s">
        <v>213</v>
      </c>
      <c r="C142" s="14" t="s">
        <v>22</v>
      </c>
      <c r="D142" s="14" t="s">
        <v>214</v>
      </c>
      <c r="E142" s="28">
        <v>40000000</v>
      </c>
      <c r="F142" s="28">
        <v>40000000</v>
      </c>
      <c r="G142" s="28">
        <v>37600000</v>
      </c>
      <c r="H142" s="28">
        <v>0</v>
      </c>
      <c r="I142" s="28">
        <v>0</v>
      </c>
      <c r="J142" s="28">
        <v>0</v>
      </c>
      <c r="K142" s="28">
        <v>0</v>
      </c>
      <c r="L142" s="28">
        <v>37600000</v>
      </c>
      <c r="M142" s="28">
        <v>2400000</v>
      </c>
      <c r="N142" s="9"/>
    </row>
    <row r="143" spans="1:14" s="7" customFormat="1" x14ac:dyDescent="0.2">
      <c r="A143" s="14" t="s">
        <v>188</v>
      </c>
      <c r="B143" s="14" t="s">
        <v>215</v>
      </c>
      <c r="C143" s="14" t="s">
        <v>25</v>
      </c>
      <c r="D143" s="14" t="s">
        <v>216</v>
      </c>
      <c r="E143" s="28">
        <v>29102045</v>
      </c>
      <c r="F143" s="28">
        <v>29071700</v>
      </c>
      <c r="G143" s="28">
        <v>25583096</v>
      </c>
      <c r="H143" s="28">
        <v>3488604</v>
      </c>
      <c r="I143" s="28">
        <v>0</v>
      </c>
      <c r="J143" s="28">
        <v>0</v>
      </c>
      <c r="K143" s="28">
        <v>3488604</v>
      </c>
      <c r="L143" s="28">
        <v>29071700</v>
      </c>
      <c r="M143" s="28">
        <v>30345</v>
      </c>
      <c r="N143" s="9"/>
    </row>
    <row r="144" spans="1:14" s="7" customFormat="1" x14ac:dyDescent="0.2">
      <c r="A144" s="14" t="s">
        <v>188</v>
      </c>
      <c r="B144" s="14" t="s">
        <v>211</v>
      </c>
      <c r="C144" s="14" t="s">
        <v>25</v>
      </c>
      <c r="D144" s="14" t="s">
        <v>217</v>
      </c>
      <c r="E144" s="28">
        <v>55056678</v>
      </c>
      <c r="F144" s="28">
        <v>54950000</v>
      </c>
      <c r="G144" s="28">
        <v>44045342</v>
      </c>
      <c r="H144" s="28">
        <v>0</v>
      </c>
      <c r="I144" s="28">
        <v>0</v>
      </c>
      <c r="J144" s="28">
        <v>10904658</v>
      </c>
      <c r="K144" s="28">
        <v>10904658</v>
      </c>
      <c r="L144" s="28">
        <v>54950000</v>
      </c>
      <c r="M144" s="28">
        <v>106678</v>
      </c>
      <c r="N144" s="9"/>
    </row>
    <row r="145" spans="1:14" s="7" customFormat="1" x14ac:dyDescent="0.2">
      <c r="A145" s="14" t="s">
        <v>188</v>
      </c>
      <c r="B145" s="14" t="s">
        <v>218</v>
      </c>
      <c r="C145" s="14" t="s">
        <v>25</v>
      </c>
      <c r="D145" s="14" t="s">
        <v>219</v>
      </c>
      <c r="E145" s="28">
        <v>80495800</v>
      </c>
      <c r="F145" s="28">
        <v>80495800</v>
      </c>
      <c r="G145" s="28">
        <v>32198320</v>
      </c>
      <c r="H145" s="28">
        <v>0</v>
      </c>
      <c r="I145" s="28">
        <v>0</v>
      </c>
      <c r="J145" s="28">
        <v>38637984</v>
      </c>
      <c r="K145" s="28">
        <v>38637984</v>
      </c>
      <c r="L145" s="28">
        <v>70836304</v>
      </c>
      <c r="M145" s="28">
        <v>9659496</v>
      </c>
      <c r="N145" s="9"/>
    </row>
    <row r="146" spans="1:14" s="7" customFormat="1" x14ac:dyDescent="0.2">
      <c r="A146" s="14" t="s">
        <v>188</v>
      </c>
      <c r="B146" s="14" t="s">
        <v>220</v>
      </c>
      <c r="C146" s="14" t="s">
        <v>192</v>
      </c>
      <c r="D146" s="14" t="s">
        <v>221</v>
      </c>
      <c r="E146" s="28">
        <v>9600000</v>
      </c>
      <c r="F146" s="28">
        <v>9600000</v>
      </c>
      <c r="G146" s="28">
        <v>9600000</v>
      </c>
      <c r="H146" s="28">
        <v>0</v>
      </c>
      <c r="I146" s="28">
        <v>0</v>
      </c>
      <c r="J146" s="28">
        <v>0</v>
      </c>
      <c r="K146" s="28">
        <v>0</v>
      </c>
      <c r="L146" s="28">
        <v>9600000</v>
      </c>
      <c r="M146" s="28">
        <v>0</v>
      </c>
      <c r="N146" s="9"/>
    </row>
    <row r="147" spans="1:14" s="7" customFormat="1" x14ac:dyDescent="0.2">
      <c r="A147" s="14" t="s">
        <v>188</v>
      </c>
      <c r="B147" s="14" t="s">
        <v>222</v>
      </c>
      <c r="C147" s="14" t="s">
        <v>22</v>
      </c>
      <c r="D147" s="14" t="s">
        <v>223</v>
      </c>
      <c r="E147" s="28">
        <v>28800000</v>
      </c>
      <c r="F147" s="28">
        <v>28800000</v>
      </c>
      <c r="G147" s="28">
        <v>14400000</v>
      </c>
      <c r="H147" s="28">
        <v>0</v>
      </c>
      <c r="I147" s="28">
        <v>0</v>
      </c>
      <c r="J147" s="28">
        <v>14400000</v>
      </c>
      <c r="K147" s="28">
        <v>14400000</v>
      </c>
      <c r="L147" s="28">
        <v>28800000</v>
      </c>
      <c r="M147" s="28">
        <v>0</v>
      </c>
      <c r="N147" s="9"/>
    </row>
    <row r="148" spans="1:14" s="7" customFormat="1" x14ac:dyDescent="0.2">
      <c r="A148" s="14" t="s">
        <v>188</v>
      </c>
      <c r="B148" s="14" t="s">
        <v>196</v>
      </c>
      <c r="C148" s="14" t="s">
        <v>22</v>
      </c>
      <c r="D148" s="14" t="s">
        <v>224</v>
      </c>
      <c r="E148" s="28">
        <v>7000000</v>
      </c>
      <c r="F148" s="28">
        <v>7000000</v>
      </c>
      <c r="G148" s="28">
        <v>5600000</v>
      </c>
      <c r="H148" s="28">
        <v>1400000</v>
      </c>
      <c r="I148" s="28">
        <v>0</v>
      </c>
      <c r="J148" s="28">
        <v>0</v>
      </c>
      <c r="K148" s="28">
        <v>1400000</v>
      </c>
      <c r="L148" s="28">
        <v>7000000</v>
      </c>
      <c r="M148" s="28">
        <v>0</v>
      </c>
      <c r="N148" s="9"/>
    </row>
    <row r="149" spans="1:14" s="7" customFormat="1" x14ac:dyDescent="0.2">
      <c r="A149" s="14" t="s">
        <v>188</v>
      </c>
      <c r="B149" s="14" t="s">
        <v>188</v>
      </c>
      <c r="C149" s="14" t="s">
        <v>22</v>
      </c>
      <c r="D149" s="14" t="s">
        <v>225</v>
      </c>
      <c r="E149" s="28">
        <v>34200000</v>
      </c>
      <c r="F149" s="28">
        <v>34200000</v>
      </c>
      <c r="G149" s="28">
        <v>34200000</v>
      </c>
      <c r="H149" s="28">
        <v>0</v>
      </c>
      <c r="I149" s="28">
        <v>0</v>
      </c>
      <c r="J149" s="28">
        <v>0</v>
      </c>
      <c r="K149" s="28">
        <v>0</v>
      </c>
      <c r="L149" s="28">
        <v>34200000</v>
      </c>
      <c r="M149" s="28">
        <v>0</v>
      </c>
      <c r="N149" s="9"/>
    </row>
    <row r="150" spans="1:14" s="7" customFormat="1" x14ac:dyDescent="0.2">
      <c r="A150" s="14" t="s">
        <v>188</v>
      </c>
      <c r="B150" s="14" t="s">
        <v>220</v>
      </c>
      <c r="C150" s="14" t="s">
        <v>41</v>
      </c>
      <c r="D150" s="14" t="s">
        <v>226</v>
      </c>
      <c r="E150" s="28">
        <v>29300000</v>
      </c>
      <c r="F150" s="28">
        <v>29300000</v>
      </c>
      <c r="G150" s="28">
        <v>11720000</v>
      </c>
      <c r="H150" s="28">
        <v>0</v>
      </c>
      <c r="I150" s="28">
        <v>0</v>
      </c>
      <c r="J150" s="28">
        <v>0</v>
      </c>
      <c r="K150" s="28">
        <v>0</v>
      </c>
      <c r="L150" s="28">
        <v>11720000</v>
      </c>
      <c r="M150" s="28">
        <v>17580000</v>
      </c>
      <c r="N150" s="9"/>
    </row>
    <row r="151" spans="1:14" s="7" customFormat="1" x14ac:dyDescent="0.2">
      <c r="A151" s="14" t="s">
        <v>188</v>
      </c>
      <c r="B151" s="14" t="s">
        <v>220</v>
      </c>
      <c r="C151" s="14" t="s">
        <v>25</v>
      </c>
      <c r="D151" s="14" t="s">
        <v>227</v>
      </c>
      <c r="E151" s="28">
        <v>124821344</v>
      </c>
      <c r="F151" s="28">
        <v>124821344</v>
      </c>
      <c r="G151" s="28">
        <v>124821344</v>
      </c>
      <c r="H151" s="28">
        <v>0</v>
      </c>
      <c r="I151" s="28">
        <v>0</v>
      </c>
      <c r="J151" s="28">
        <v>0</v>
      </c>
      <c r="K151" s="28">
        <v>0</v>
      </c>
      <c r="L151" s="28">
        <v>124821344</v>
      </c>
      <c r="M151" s="28">
        <v>0</v>
      </c>
      <c r="N151" s="9"/>
    </row>
    <row r="152" spans="1:14" s="7" customFormat="1" x14ac:dyDescent="0.2">
      <c r="A152" s="14" t="s">
        <v>188</v>
      </c>
      <c r="B152" s="14" t="s">
        <v>218</v>
      </c>
      <c r="C152" s="14" t="s">
        <v>25</v>
      </c>
      <c r="D152" s="14" t="s">
        <v>228</v>
      </c>
      <c r="E152" s="28">
        <v>94803769</v>
      </c>
      <c r="F152" s="28">
        <v>94802226</v>
      </c>
      <c r="G152" s="28">
        <v>37920890</v>
      </c>
      <c r="H152" s="28">
        <v>0</v>
      </c>
      <c r="I152" s="28">
        <v>0</v>
      </c>
      <c r="J152" s="28">
        <v>0</v>
      </c>
      <c r="K152" s="28">
        <v>0</v>
      </c>
      <c r="L152" s="28">
        <v>37920890</v>
      </c>
      <c r="M152" s="28">
        <v>56882879</v>
      </c>
      <c r="N152" s="9"/>
    </row>
    <row r="153" spans="1:14" s="7" customFormat="1" x14ac:dyDescent="0.2">
      <c r="A153" s="14" t="s">
        <v>188</v>
      </c>
      <c r="B153" s="14" t="s">
        <v>196</v>
      </c>
      <c r="C153" s="14" t="s">
        <v>25</v>
      </c>
      <c r="D153" s="14" t="s">
        <v>229</v>
      </c>
      <c r="E153" s="28">
        <v>44823813</v>
      </c>
      <c r="F153" s="28">
        <v>44823813</v>
      </c>
      <c r="G153" s="28">
        <v>44823813</v>
      </c>
      <c r="H153" s="28">
        <v>0</v>
      </c>
      <c r="I153" s="28">
        <v>0</v>
      </c>
      <c r="J153" s="28">
        <v>0</v>
      </c>
      <c r="K153" s="28">
        <v>0</v>
      </c>
      <c r="L153" s="28">
        <v>44823813</v>
      </c>
      <c r="M153" s="28">
        <v>0</v>
      </c>
      <c r="N153" s="9"/>
    </row>
    <row r="154" spans="1:14" s="7" customFormat="1" x14ac:dyDescent="0.2">
      <c r="A154" s="14" t="s">
        <v>188</v>
      </c>
      <c r="B154" s="14" t="s">
        <v>194</v>
      </c>
      <c r="C154" s="14" t="s">
        <v>25</v>
      </c>
      <c r="D154" s="14" t="s">
        <v>230</v>
      </c>
      <c r="E154" s="28">
        <v>85627635</v>
      </c>
      <c r="F154" s="28">
        <v>85627635</v>
      </c>
      <c r="G154" s="28">
        <v>83417970</v>
      </c>
      <c r="H154" s="28">
        <v>0</v>
      </c>
      <c r="I154" s="28">
        <v>0</v>
      </c>
      <c r="J154" s="28">
        <v>0</v>
      </c>
      <c r="K154" s="28">
        <v>0</v>
      </c>
      <c r="L154" s="28">
        <v>83417970</v>
      </c>
      <c r="M154" s="28">
        <v>2209665</v>
      </c>
      <c r="N154" s="9"/>
    </row>
    <row r="155" spans="1:14" s="7" customFormat="1" x14ac:dyDescent="0.2">
      <c r="A155" s="14" t="s">
        <v>188</v>
      </c>
      <c r="B155" s="14" t="s">
        <v>231</v>
      </c>
      <c r="C155" s="14" t="s">
        <v>22</v>
      </c>
      <c r="D155" s="14" t="s">
        <v>232</v>
      </c>
      <c r="E155" s="28">
        <v>46666674</v>
      </c>
      <c r="F155" s="28">
        <v>46666674</v>
      </c>
      <c r="G155" s="28">
        <v>46666674</v>
      </c>
      <c r="H155" s="28">
        <v>0</v>
      </c>
      <c r="I155" s="28">
        <v>0</v>
      </c>
      <c r="J155" s="28">
        <v>0</v>
      </c>
      <c r="K155" s="28">
        <v>0</v>
      </c>
      <c r="L155" s="28">
        <v>46666674</v>
      </c>
      <c r="M155" s="28">
        <v>0</v>
      </c>
      <c r="N155" s="9"/>
    </row>
    <row r="156" spans="1:14" s="7" customFormat="1" x14ac:dyDescent="0.2">
      <c r="A156" s="14" t="s">
        <v>188</v>
      </c>
      <c r="B156" s="14" t="s">
        <v>220</v>
      </c>
      <c r="C156" s="14" t="s">
        <v>25</v>
      </c>
      <c r="D156" s="14" t="s">
        <v>233</v>
      </c>
      <c r="E156" s="28">
        <v>168857658</v>
      </c>
      <c r="F156" s="28">
        <v>168843990</v>
      </c>
      <c r="G156" s="28">
        <v>135086126</v>
      </c>
      <c r="H156" s="28">
        <v>0</v>
      </c>
      <c r="I156" s="28">
        <v>16884399</v>
      </c>
      <c r="J156" s="28">
        <v>0</v>
      </c>
      <c r="K156" s="28">
        <v>16884399</v>
      </c>
      <c r="L156" s="28">
        <v>151970525</v>
      </c>
      <c r="M156" s="28">
        <v>16887133</v>
      </c>
      <c r="N156" s="9"/>
    </row>
    <row r="157" spans="1:14" s="7" customFormat="1" x14ac:dyDescent="0.2">
      <c r="A157" s="14" t="s">
        <v>188</v>
      </c>
      <c r="B157" s="14" t="s">
        <v>218</v>
      </c>
      <c r="C157" s="14" t="s">
        <v>22</v>
      </c>
      <c r="D157" s="14" t="s">
        <v>234</v>
      </c>
      <c r="E157" s="28">
        <v>26400000</v>
      </c>
      <c r="F157" s="28">
        <v>33000000</v>
      </c>
      <c r="G157" s="28">
        <v>18480000</v>
      </c>
      <c r="H157" s="28">
        <v>5720000</v>
      </c>
      <c r="I157" s="28">
        <v>0</v>
      </c>
      <c r="J157" s="28">
        <v>0</v>
      </c>
      <c r="K157" s="28">
        <v>5720000</v>
      </c>
      <c r="L157" s="28">
        <v>24200000</v>
      </c>
      <c r="M157" s="28">
        <v>2200000</v>
      </c>
      <c r="N157" s="9"/>
    </row>
    <row r="158" spans="1:14" s="7" customFormat="1" x14ac:dyDescent="0.2">
      <c r="A158" s="14" t="s">
        <v>188</v>
      </c>
      <c r="B158" s="14" t="s">
        <v>203</v>
      </c>
      <c r="C158" s="14" t="s">
        <v>22</v>
      </c>
      <c r="D158" s="14" t="s">
        <v>235</v>
      </c>
      <c r="E158" s="28">
        <v>19500000</v>
      </c>
      <c r="F158" s="28">
        <v>19500000</v>
      </c>
      <c r="G158" s="28">
        <v>17550000</v>
      </c>
      <c r="H158" s="28">
        <v>0</v>
      </c>
      <c r="I158" s="28">
        <v>1950000</v>
      </c>
      <c r="J158" s="28">
        <v>0</v>
      </c>
      <c r="K158" s="28">
        <v>1950000</v>
      </c>
      <c r="L158" s="28">
        <v>19500000</v>
      </c>
      <c r="M158" s="28">
        <v>0</v>
      </c>
      <c r="N158" s="9"/>
    </row>
    <row r="159" spans="1:14" s="7" customFormat="1" x14ac:dyDescent="0.2">
      <c r="A159" s="14" t="s">
        <v>188</v>
      </c>
      <c r="B159" s="14" t="s">
        <v>218</v>
      </c>
      <c r="C159" s="14" t="s">
        <v>236</v>
      </c>
      <c r="D159" s="14" t="s">
        <v>237</v>
      </c>
      <c r="E159" s="28">
        <v>14400000</v>
      </c>
      <c r="F159" s="28">
        <v>14400000</v>
      </c>
      <c r="G159" s="28">
        <v>12720000</v>
      </c>
      <c r="H159" s="28">
        <v>0</v>
      </c>
      <c r="I159" s="28">
        <v>0</v>
      </c>
      <c r="J159" s="28">
        <v>0</v>
      </c>
      <c r="K159" s="28">
        <v>0</v>
      </c>
      <c r="L159" s="28">
        <v>12720000</v>
      </c>
      <c r="M159" s="28">
        <v>1680000</v>
      </c>
      <c r="N159" s="9"/>
    </row>
    <row r="160" spans="1:14" s="7" customFormat="1" x14ac:dyDescent="0.2">
      <c r="A160" s="14" t="s">
        <v>188</v>
      </c>
      <c r="B160" s="14" t="s">
        <v>203</v>
      </c>
      <c r="C160" s="14" t="s">
        <v>22</v>
      </c>
      <c r="D160" s="14" t="s">
        <v>238</v>
      </c>
      <c r="E160" s="28">
        <v>31200000</v>
      </c>
      <c r="F160" s="28">
        <v>31200000</v>
      </c>
      <c r="G160" s="28">
        <v>29889600</v>
      </c>
      <c r="H160" s="28">
        <v>0</v>
      </c>
      <c r="I160" s="28">
        <v>0</v>
      </c>
      <c r="J160" s="28">
        <v>0</v>
      </c>
      <c r="K160" s="28">
        <v>0</v>
      </c>
      <c r="L160" s="28">
        <v>29889600</v>
      </c>
      <c r="M160" s="28">
        <v>1310400</v>
      </c>
      <c r="N160" s="9"/>
    </row>
    <row r="161" spans="1:14" s="7" customFormat="1" x14ac:dyDescent="0.2">
      <c r="A161" s="14" t="s">
        <v>188</v>
      </c>
      <c r="B161" s="14" t="s">
        <v>188</v>
      </c>
      <c r="C161" s="14" t="s">
        <v>25</v>
      </c>
      <c r="D161" s="14" t="s">
        <v>239</v>
      </c>
      <c r="E161" s="28">
        <v>8812668</v>
      </c>
      <c r="F161" s="28">
        <v>8807847</v>
      </c>
      <c r="G161" s="28">
        <v>8807847</v>
      </c>
      <c r="H161" s="28">
        <v>0</v>
      </c>
      <c r="I161" s="28">
        <v>0</v>
      </c>
      <c r="J161" s="28">
        <v>0</v>
      </c>
      <c r="K161" s="28">
        <v>0</v>
      </c>
      <c r="L161" s="28">
        <v>8807847</v>
      </c>
      <c r="M161" s="28">
        <v>4821</v>
      </c>
      <c r="N161" s="9"/>
    </row>
    <row r="162" spans="1:14" s="7" customFormat="1" x14ac:dyDescent="0.2">
      <c r="A162" s="14" t="s">
        <v>188</v>
      </c>
      <c r="B162" s="14" t="s">
        <v>188</v>
      </c>
      <c r="C162" s="14" t="s">
        <v>25</v>
      </c>
      <c r="D162" s="14" t="s">
        <v>240</v>
      </c>
      <c r="E162" s="28">
        <v>96030878</v>
      </c>
      <c r="F162" s="28">
        <v>93925542</v>
      </c>
      <c r="G162" s="28">
        <v>78745310</v>
      </c>
      <c r="H162" s="28">
        <v>0</v>
      </c>
      <c r="I162" s="28">
        <v>0</v>
      </c>
      <c r="J162" s="28">
        <v>0</v>
      </c>
      <c r="K162" s="28">
        <v>0</v>
      </c>
      <c r="L162" s="28">
        <v>78745310</v>
      </c>
      <c r="M162" s="28">
        <v>17285568</v>
      </c>
      <c r="N162" s="9"/>
    </row>
    <row r="163" spans="1:14" s="7" customFormat="1" x14ac:dyDescent="0.2">
      <c r="A163" s="14" t="s">
        <v>188</v>
      </c>
      <c r="B163" s="14" t="s">
        <v>215</v>
      </c>
      <c r="C163" s="14" t="s">
        <v>25</v>
      </c>
      <c r="D163" s="14" t="s">
        <v>241</v>
      </c>
      <c r="E163" s="28">
        <v>194995537</v>
      </c>
      <c r="F163" s="28">
        <v>179742973</v>
      </c>
      <c r="G163" s="28">
        <v>0</v>
      </c>
      <c r="H163" s="28">
        <v>77998215</v>
      </c>
      <c r="I163" s="28">
        <v>0</v>
      </c>
      <c r="J163" s="28">
        <v>0</v>
      </c>
      <c r="K163" s="28">
        <v>77998215</v>
      </c>
      <c r="L163" s="28">
        <v>77998215</v>
      </c>
      <c r="M163" s="28">
        <v>116997322</v>
      </c>
      <c r="N163" s="9"/>
    </row>
    <row r="164" spans="1:14" s="7" customFormat="1" x14ac:dyDescent="0.2">
      <c r="A164" s="14" t="s">
        <v>188</v>
      </c>
      <c r="B164" s="14" t="s">
        <v>242</v>
      </c>
      <c r="C164" s="14" t="s">
        <v>22</v>
      </c>
      <c r="D164" s="14" t="s">
        <v>243</v>
      </c>
      <c r="E164" s="28">
        <v>32000000</v>
      </c>
      <c r="F164" s="28">
        <v>32000000</v>
      </c>
      <c r="G164" s="28">
        <v>32000000</v>
      </c>
      <c r="H164" s="28">
        <v>0</v>
      </c>
      <c r="I164" s="28">
        <v>0</v>
      </c>
      <c r="J164" s="28">
        <v>0</v>
      </c>
      <c r="K164" s="28">
        <v>0</v>
      </c>
      <c r="L164" s="28">
        <v>32000000</v>
      </c>
      <c r="M164" s="28">
        <v>0</v>
      </c>
      <c r="N164" s="9"/>
    </row>
    <row r="165" spans="1:14" s="7" customFormat="1" x14ac:dyDescent="0.2">
      <c r="A165" s="14" t="s">
        <v>188</v>
      </c>
      <c r="B165" s="14" t="s">
        <v>191</v>
      </c>
      <c r="C165" s="14" t="s">
        <v>22</v>
      </c>
      <c r="D165" s="14" t="s">
        <v>244</v>
      </c>
      <c r="E165" s="28">
        <v>15600000</v>
      </c>
      <c r="F165" s="28">
        <v>15600000</v>
      </c>
      <c r="G165" s="28">
        <v>15600000</v>
      </c>
      <c r="H165" s="28">
        <v>0</v>
      </c>
      <c r="I165" s="28">
        <v>0</v>
      </c>
      <c r="J165" s="28">
        <v>0</v>
      </c>
      <c r="K165" s="28">
        <v>0</v>
      </c>
      <c r="L165" s="28">
        <v>15600000</v>
      </c>
      <c r="M165" s="28">
        <v>0</v>
      </c>
      <c r="N165" s="9"/>
    </row>
    <row r="166" spans="1:14" s="7" customFormat="1" x14ac:dyDescent="0.2">
      <c r="A166" s="14" t="s">
        <v>188</v>
      </c>
      <c r="B166" s="14" t="s">
        <v>220</v>
      </c>
      <c r="C166" s="14" t="s">
        <v>22</v>
      </c>
      <c r="D166" s="14" t="s">
        <v>245</v>
      </c>
      <c r="E166" s="28">
        <v>33600000</v>
      </c>
      <c r="F166" s="28">
        <v>33600000</v>
      </c>
      <c r="G166" s="28">
        <v>16800000</v>
      </c>
      <c r="H166" s="28">
        <v>0</v>
      </c>
      <c r="I166" s="28">
        <v>0</v>
      </c>
      <c r="J166" s="28">
        <v>0</v>
      </c>
      <c r="K166" s="28">
        <v>0</v>
      </c>
      <c r="L166" s="28">
        <v>16800000</v>
      </c>
      <c r="M166" s="28">
        <v>16800000</v>
      </c>
      <c r="N166" s="9"/>
    </row>
    <row r="167" spans="1:14" s="7" customFormat="1" x14ac:dyDescent="0.2">
      <c r="A167" s="14" t="s">
        <v>188</v>
      </c>
      <c r="B167" s="14" t="s">
        <v>220</v>
      </c>
      <c r="C167" s="14" t="s">
        <v>41</v>
      </c>
      <c r="D167" s="14" t="s">
        <v>246</v>
      </c>
      <c r="E167" s="28">
        <v>26115000</v>
      </c>
      <c r="F167" s="28">
        <v>23200000</v>
      </c>
      <c r="G167" s="28">
        <v>0</v>
      </c>
      <c r="H167" s="28">
        <v>10446000</v>
      </c>
      <c r="I167" s="28">
        <v>0</v>
      </c>
      <c r="J167" s="28">
        <v>0</v>
      </c>
      <c r="K167" s="28">
        <v>10446000</v>
      </c>
      <c r="L167" s="28">
        <v>10446000</v>
      </c>
      <c r="M167" s="28">
        <v>15669000</v>
      </c>
      <c r="N167" s="9"/>
    </row>
    <row r="168" spans="1:14" s="7" customFormat="1" x14ac:dyDescent="0.2">
      <c r="A168" s="14" t="s">
        <v>188</v>
      </c>
      <c r="B168" s="14" t="s">
        <v>220</v>
      </c>
      <c r="C168" s="14" t="s">
        <v>41</v>
      </c>
      <c r="D168" s="14" t="s">
        <v>247</v>
      </c>
      <c r="E168" s="28">
        <v>33200000</v>
      </c>
      <c r="F168" s="28">
        <v>29000000</v>
      </c>
      <c r="G168" s="28">
        <v>0</v>
      </c>
      <c r="H168" s="28">
        <v>13280000</v>
      </c>
      <c r="I168" s="28">
        <v>0</v>
      </c>
      <c r="J168" s="28">
        <v>0</v>
      </c>
      <c r="K168" s="28">
        <v>13280000</v>
      </c>
      <c r="L168" s="28">
        <v>13280000</v>
      </c>
      <c r="M168" s="28">
        <v>19920000</v>
      </c>
      <c r="N168" s="9"/>
    </row>
    <row r="169" spans="1:14" s="7" customFormat="1" x14ac:dyDescent="0.2">
      <c r="A169" s="14" t="s">
        <v>188</v>
      </c>
      <c r="B169" s="14" t="s">
        <v>191</v>
      </c>
      <c r="C169" s="14" t="s">
        <v>22</v>
      </c>
      <c r="D169" s="14" t="s">
        <v>248</v>
      </c>
      <c r="E169" s="28">
        <v>3300000</v>
      </c>
      <c r="F169" s="28">
        <v>3300000</v>
      </c>
      <c r="G169" s="28">
        <v>3300000</v>
      </c>
      <c r="H169" s="28">
        <v>0</v>
      </c>
      <c r="I169" s="28">
        <v>0</v>
      </c>
      <c r="J169" s="28">
        <v>0</v>
      </c>
      <c r="K169" s="28">
        <v>0</v>
      </c>
      <c r="L169" s="28">
        <v>3300000</v>
      </c>
      <c r="M169" s="28">
        <v>0</v>
      </c>
      <c r="N169" s="9"/>
    </row>
    <row r="170" spans="1:14" s="7" customFormat="1" x14ac:dyDescent="0.2">
      <c r="A170" s="14" t="s">
        <v>188</v>
      </c>
      <c r="B170" s="14" t="s">
        <v>211</v>
      </c>
      <c r="C170" s="14" t="s">
        <v>25</v>
      </c>
      <c r="D170" s="14" t="s">
        <v>249</v>
      </c>
      <c r="E170" s="28">
        <v>102822882</v>
      </c>
      <c r="F170" s="28">
        <v>100410429</v>
      </c>
      <c r="G170" s="28">
        <v>84314763</v>
      </c>
      <c r="H170" s="28">
        <v>0</v>
      </c>
      <c r="I170" s="28">
        <v>0</v>
      </c>
      <c r="J170" s="28">
        <v>0</v>
      </c>
      <c r="K170" s="28">
        <v>0</v>
      </c>
      <c r="L170" s="28">
        <v>84314763</v>
      </c>
      <c r="M170" s="28">
        <v>18508119</v>
      </c>
      <c r="N170" s="9"/>
    </row>
    <row r="171" spans="1:14" s="7" customFormat="1" x14ac:dyDescent="0.2">
      <c r="A171" s="14" t="s">
        <v>188</v>
      </c>
      <c r="B171" s="14" t="s">
        <v>199</v>
      </c>
      <c r="C171" s="14" t="s">
        <v>25</v>
      </c>
      <c r="D171" s="14" t="s">
        <v>250</v>
      </c>
      <c r="E171" s="28">
        <v>94797253</v>
      </c>
      <c r="F171" s="28">
        <v>94361050</v>
      </c>
      <c r="G171" s="28">
        <v>77733747</v>
      </c>
      <c r="H171" s="28">
        <v>0</v>
      </c>
      <c r="I171" s="28">
        <v>0</v>
      </c>
      <c r="J171" s="28">
        <v>0</v>
      </c>
      <c r="K171" s="28">
        <v>0</v>
      </c>
      <c r="L171" s="28">
        <v>77733747</v>
      </c>
      <c r="M171" s="28">
        <v>17063506</v>
      </c>
      <c r="N171" s="9"/>
    </row>
    <row r="172" spans="1:14" s="7" customFormat="1" x14ac:dyDescent="0.2">
      <c r="A172" s="14" t="s">
        <v>188</v>
      </c>
      <c r="B172" s="14" t="s">
        <v>251</v>
      </c>
      <c r="C172" s="14" t="s">
        <v>25</v>
      </c>
      <c r="D172" s="14" t="s">
        <v>252</v>
      </c>
      <c r="E172" s="28">
        <v>116225833</v>
      </c>
      <c r="F172" s="28">
        <v>99908941</v>
      </c>
      <c r="G172" s="28">
        <v>46490333</v>
      </c>
      <c r="H172" s="28">
        <v>0</v>
      </c>
      <c r="I172" s="28">
        <v>0</v>
      </c>
      <c r="J172" s="28">
        <v>0</v>
      </c>
      <c r="K172" s="28">
        <v>0</v>
      </c>
      <c r="L172" s="28">
        <v>46490333</v>
      </c>
      <c r="M172" s="28">
        <v>69735500</v>
      </c>
      <c r="N172" s="9"/>
    </row>
    <row r="173" spans="1:14" s="7" customFormat="1" x14ac:dyDescent="0.2">
      <c r="A173" s="14" t="s">
        <v>188</v>
      </c>
      <c r="B173" s="14" t="s">
        <v>253</v>
      </c>
      <c r="C173" s="14" t="s">
        <v>25</v>
      </c>
      <c r="D173" s="14" t="s">
        <v>254</v>
      </c>
      <c r="E173" s="28">
        <v>150000000</v>
      </c>
      <c r="F173" s="28">
        <v>147209783</v>
      </c>
      <c r="G173" s="28">
        <v>79479448</v>
      </c>
      <c r="H173" s="28">
        <v>0</v>
      </c>
      <c r="I173" s="28">
        <v>0</v>
      </c>
      <c r="J173" s="28">
        <v>0</v>
      </c>
      <c r="K173" s="28">
        <v>0</v>
      </c>
      <c r="L173" s="28">
        <v>79479448</v>
      </c>
      <c r="M173" s="28">
        <v>70520552</v>
      </c>
      <c r="N173" s="9"/>
    </row>
    <row r="174" spans="1:14" s="7" customFormat="1" x14ac:dyDescent="0.2">
      <c r="A174" s="14" t="s">
        <v>188</v>
      </c>
      <c r="B174" s="14" t="s">
        <v>194</v>
      </c>
      <c r="C174" s="14" t="s">
        <v>41</v>
      </c>
      <c r="D174" s="14" t="s">
        <v>255</v>
      </c>
      <c r="E174" s="28">
        <v>168607839</v>
      </c>
      <c r="F174" s="28">
        <v>168607839</v>
      </c>
      <c r="G174" s="28">
        <v>0</v>
      </c>
      <c r="H174" s="28">
        <v>0</v>
      </c>
      <c r="I174" s="28">
        <v>0</v>
      </c>
      <c r="J174" s="28">
        <v>84303920</v>
      </c>
      <c r="K174" s="28">
        <v>84303920</v>
      </c>
      <c r="L174" s="28">
        <v>84303920</v>
      </c>
      <c r="M174" s="28">
        <v>84303919</v>
      </c>
      <c r="N174" s="9"/>
    </row>
    <row r="175" spans="1:14" s="7" customFormat="1" x14ac:dyDescent="0.2">
      <c r="A175" s="14" t="s">
        <v>188</v>
      </c>
      <c r="B175" s="14" t="s">
        <v>194</v>
      </c>
      <c r="C175" s="14" t="s">
        <v>41</v>
      </c>
      <c r="D175" s="14" t="s">
        <v>256</v>
      </c>
      <c r="E175" s="28">
        <v>194194523</v>
      </c>
      <c r="F175" s="28">
        <v>194194523</v>
      </c>
      <c r="G175" s="28">
        <v>0</v>
      </c>
      <c r="H175" s="28">
        <v>0</v>
      </c>
      <c r="I175" s="28">
        <v>0</v>
      </c>
      <c r="J175" s="28">
        <v>97097262</v>
      </c>
      <c r="K175" s="28">
        <v>97097262</v>
      </c>
      <c r="L175" s="28">
        <v>97097262</v>
      </c>
      <c r="M175" s="28">
        <v>97097261</v>
      </c>
      <c r="N175" s="9"/>
    </row>
    <row r="176" spans="1:14" s="7" customFormat="1" x14ac:dyDescent="0.2">
      <c r="A176" s="14" t="s">
        <v>188</v>
      </c>
      <c r="B176" s="14" t="s">
        <v>257</v>
      </c>
      <c r="C176" s="14" t="s">
        <v>22</v>
      </c>
      <c r="D176" s="14" t="s">
        <v>258</v>
      </c>
      <c r="E176" s="28">
        <v>24000000</v>
      </c>
      <c r="F176" s="28">
        <v>24000000</v>
      </c>
      <c r="G176" s="28">
        <v>10000000</v>
      </c>
      <c r="H176" s="28">
        <v>0</v>
      </c>
      <c r="I176" s="28">
        <v>0</v>
      </c>
      <c r="J176" s="28">
        <v>11200000</v>
      </c>
      <c r="K176" s="28">
        <v>11200000</v>
      </c>
      <c r="L176" s="28">
        <v>21200000</v>
      </c>
      <c r="M176" s="28">
        <v>2800000</v>
      </c>
      <c r="N176" s="9"/>
    </row>
    <row r="177" spans="1:14" s="7" customFormat="1" x14ac:dyDescent="0.2">
      <c r="A177" s="14" t="s">
        <v>188</v>
      </c>
      <c r="B177" s="14" t="s">
        <v>194</v>
      </c>
      <c r="C177" s="14" t="s">
        <v>22</v>
      </c>
      <c r="D177" s="14" t="s">
        <v>259</v>
      </c>
      <c r="E177" s="28">
        <v>22000000</v>
      </c>
      <c r="F177" s="28">
        <v>22000000</v>
      </c>
      <c r="G177" s="28">
        <v>18320000</v>
      </c>
      <c r="H177" s="28">
        <v>0</v>
      </c>
      <c r="I177" s="28">
        <v>0</v>
      </c>
      <c r="J177" s="28">
        <v>3680000</v>
      </c>
      <c r="K177" s="28">
        <v>3680000</v>
      </c>
      <c r="L177" s="28">
        <v>22000000</v>
      </c>
      <c r="M177" s="28">
        <v>0</v>
      </c>
      <c r="N177" s="9"/>
    </row>
    <row r="178" spans="1:14" s="7" customFormat="1" x14ac:dyDescent="0.2">
      <c r="A178" s="14" t="s">
        <v>188</v>
      </c>
      <c r="B178" s="14" t="s">
        <v>222</v>
      </c>
      <c r="C178" s="14" t="s">
        <v>41</v>
      </c>
      <c r="D178" s="14" t="s">
        <v>260</v>
      </c>
      <c r="E178" s="28">
        <v>8150000</v>
      </c>
      <c r="F178" s="28">
        <v>8150000</v>
      </c>
      <c r="G178" s="28">
        <v>0</v>
      </c>
      <c r="H178" s="28">
        <v>0</v>
      </c>
      <c r="I178" s="28">
        <v>0</v>
      </c>
      <c r="J178" s="28">
        <v>4075000</v>
      </c>
      <c r="K178" s="28">
        <v>4075000</v>
      </c>
      <c r="L178" s="28">
        <v>4075000</v>
      </c>
      <c r="M178" s="28">
        <v>4075000</v>
      </c>
      <c r="N178" s="9"/>
    </row>
    <row r="179" spans="1:14" s="7" customFormat="1" x14ac:dyDescent="0.2">
      <c r="A179" s="14" t="s">
        <v>188</v>
      </c>
      <c r="B179" s="14" t="s">
        <v>261</v>
      </c>
      <c r="C179" s="14" t="s">
        <v>25</v>
      </c>
      <c r="D179" s="14" t="s">
        <v>262</v>
      </c>
      <c r="E179" s="28">
        <v>67348002</v>
      </c>
      <c r="F179" s="28">
        <v>66997476</v>
      </c>
      <c r="G179" s="28">
        <v>26939201</v>
      </c>
      <c r="H179" s="28">
        <v>0</v>
      </c>
      <c r="I179" s="28">
        <v>40058275</v>
      </c>
      <c r="J179" s="28">
        <v>0</v>
      </c>
      <c r="K179" s="28">
        <v>40058275</v>
      </c>
      <c r="L179" s="28">
        <v>66997476</v>
      </c>
      <c r="M179" s="28">
        <v>350526</v>
      </c>
      <c r="N179" s="9"/>
    </row>
    <row r="180" spans="1:14" s="7" customFormat="1" x14ac:dyDescent="0.2">
      <c r="A180" s="14" t="s">
        <v>188</v>
      </c>
      <c r="B180" s="14" t="s">
        <v>220</v>
      </c>
      <c r="C180" s="14" t="s">
        <v>41</v>
      </c>
      <c r="D180" s="14" t="s">
        <v>263</v>
      </c>
      <c r="E180" s="28">
        <v>32000000</v>
      </c>
      <c r="F180" s="28">
        <v>27260000</v>
      </c>
      <c r="G180" s="28">
        <v>0</v>
      </c>
      <c r="H180" s="28">
        <v>12800000</v>
      </c>
      <c r="I180" s="28">
        <v>0</v>
      </c>
      <c r="J180" s="28">
        <v>0</v>
      </c>
      <c r="K180" s="28">
        <v>12800000</v>
      </c>
      <c r="L180" s="28">
        <v>12800000</v>
      </c>
      <c r="M180" s="28">
        <v>19200000</v>
      </c>
      <c r="N180" s="9"/>
    </row>
    <row r="181" spans="1:14" s="7" customFormat="1" x14ac:dyDescent="0.2">
      <c r="A181" s="14" t="s">
        <v>188</v>
      </c>
      <c r="B181" s="14" t="s">
        <v>194</v>
      </c>
      <c r="C181" s="14" t="s">
        <v>41</v>
      </c>
      <c r="D181" s="14" t="s">
        <v>264</v>
      </c>
      <c r="E181" s="28">
        <v>119829305</v>
      </c>
      <c r="F181" s="28">
        <v>112094305</v>
      </c>
      <c r="G181" s="28">
        <v>0</v>
      </c>
      <c r="H181" s="28">
        <v>0</v>
      </c>
      <c r="I181" s="28">
        <v>0</v>
      </c>
      <c r="J181" s="28">
        <v>56047153</v>
      </c>
      <c r="K181" s="28">
        <v>56047153</v>
      </c>
      <c r="L181" s="28">
        <v>56047153</v>
      </c>
      <c r="M181" s="28">
        <v>63782152</v>
      </c>
      <c r="N181" s="9"/>
    </row>
    <row r="182" spans="1:14" s="7" customFormat="1" x14ac:dyDescent="0.2">
      <c r="A182" s="14" t="s">
        <v>188</v>
      </c>
      <c r="B182" s="14" t="s">
        <v>188</v>
      </c>
      <c r="C182" s="14" t="s">
        <v>22</v>
      </c>
      <c r="D182" s="14" t="s">
        <v>265</v>
      </c>
      <c r="E182" s="28">
        <v>20400000</v>
      </c>
      <c r="F182" s="28">
        <v>20400000</v>
      </c>
      <c r="G182" s="28">
        <v>5040000</v>
      </c>
      <c r="H182" s="28">
        <v>12288000</v>
      </c>
      <c r="I182" s="28">
        <v>0</v>
      </c>
      <c r="J182" s="28">
        <v>0</v>
      </c>
      <c r="K182" s="28">
        <v>12288000</v>
      </c>
      <c r="L182" s="28">
        <v>17328000</v>
      </c>
      <c r="M182" s="28">
        <v>3072000</v>
      </c>
      <c r="N182" s="9"/>
    </row>
    <row r="183" spans="1:14" s="7" customFormat="1" x14ac:dyDescent="0.2">
      <c r="A183" s="14" t="s">
        <v>188</v>
      </c>
      <c r="B183" s="14" t="s">
        <v>218</v>
      </c>
      <c r="C183" s="14" t="s">
        <v>22</v>
      </c>
      <c r="D183" s="14" t="s">
        <v>266</v>
      </c>
      <c r="E183" s="28">
        <v>18960000</v>
      </c>
      <c r="F183" s="28">
        <v>18960000</v>
      </c>
      <c r="G183" s="28">
        <v>9480000</v>
      </c>
      <c r="H183" s="28">
        <v>6320000</v>
      </c>
      <c r="I183" s="28">
        <v>0</v>
      </c>
      <c r="J183" s="28">
        <v>0</v>
      </c>
      <c r="K183" s="28">
        <v>6320000</v>
      </c>
      <c r="L183" s="28">
        <v>15800000</v>
      </c>
      <c r="M183" s="28">
        <v>3160000</v>
      </c>
      <c r="N183" s="9"/>
    </row>
    <row r="184" spans="1:14" s="7" customFormat="1" x14ac:dyDescent="0.2">
      <c r="A184" s="14" t="s">
        <v>188</v>
      </c>
      <c r="B184" s="14" t="s">
        <v>206</v>
      </c>
      <c r="C184" s="14" t="s">
        <v>25</v>
      </c>
      <c r="D184" s="14" t="s">
        <v>267</v>
      </c>
      <c r="E184" s="28">
        <v>72083655</v>
      </c>
      <c r="F184" s="28">
        <v>70506641</v>
      </c>
      <c r="G184" s="28">
        <v>0</v>
      </c>
      <c r="H184" s="28">
        <v>0</v>
      </c>
      <c r="I184" s="28">
        <v>28202656</v>
      </c>
      <c r="J184" s="28">
        <v>0</v>
      </c>
      <c r="K184" s="28">
        <v>28202656</v>
      </c>
      <c r="L184" s="28">
        <v>28202656</v>
      </c>
      <c r="M184" s="28">
        <v>43880999</v>
      </c>
      <c r="N184" s="9"/>
    </row>
    <row r="185" spans="1:14" s="7" customFormat="1" x14ac:dyDescent="0.2">
      <c r="A185" s="14" t="s">
        <v>188</v>
      </c>
      <c r="B185" s="14" t="s">
        <v>203</v>
      </c>
      <c r="C185" s="14" t="s">
        <v>22</v>
      </c>
      <c r="D185" s="14" t="s">
        <v>268</v>
      </c>
      <c r="E185" s="28">
        <v>4800000</v>
      </c>
      <c r="F185" s="28">
        <v>4800000</v>
      </c>
      <c r="G185" s="28">
        <v>2400000</v>
      </c>
      <c r="H185" s="28">
        <v>0</v>
      </c>
      <c r="I185" s="28">
        <v>0</v>
      </c>
      <c r="J185" s="28">
        <v>0</v>
      </c>
      <c r="K185" s="28">
        <v>0</v>
      </c>
      <c r="L185" s="28">
        <v>2400000</v>
      </c>
      <c r="M185" s="28">
        <v>2400000</v>
      </c>
      <c r="N185" s="9"/>
    </row>
    <row r="186" spans="1:14" s="7" customFormat="1" x14ac:dyDescent="0.2">
      <c r="A186" s="14" t="s">
        <v>188</v>
      </c>
      <c r="B186" s="14" t="s">
        <v>218</v>
      </c>
      <c r="C186" s="14" t="s">
        <v>41</v>
      </c>
      <c r="D186" s="14" t="s">
        <v>269</v>
      </c>
      <c r="E186" s="28">
        <v>30400000</v>
      </c>
      <c r="F186" s="28">
        <v>29106667</v>
      </c>
      <c r="G186" s="28">
        <v>0</v>
      </c>
      <c r="H186" s="28">
        <v>11642667</v>
      </c>
      <c r="I186" s="28">
        <v>0</v>
      </c>
      <c r="J186" s="28">
        <v>0</v>
      </c>
      <c r="K186" s="28">
        <v>11642667</v>
      </c>
      <c r="L186" s="28">
        <v>11642667</v>
      </c>
      <c r="M186" s="28">
        <v>18757333</v>
      </c>
      <c r="N186" s="9"/>
    </row>
    <row r="187" spans="1:14" s="7" customFormat="1" x14ac:dyDescent="0.2">
      <c r="A187" s="14" t="s">
        <v>188</v>
      </c>
      <c r="B187" s="14" t="s">
        <v>218</v>
      </c>
      <c r="C187" s="14" t="s">
        <v>25</v>
      </c>
      <c r="D187" s="14" t="s">
        <v>270</v>
      </c>
      <c r="E187" s="28">
        <v>34117420</v>
      </c>
      <c r="F187" s="28">
        <v>32839240</v>
      </c>
      <c r="G187" s="28">
        <v>0</v>
      </c>
      <c r="H187" s="28">
        <v>13135696</v>
      </c>
      <c r="I187" s="28">
        <v>0</v>
      </c>
      <c r="J187" s="28">
        <v>0</v>
      </c>
      <c r="K187" s="28">
        <v>13135696</v>
      </c>
      <c r="L187" s="28">
        <v>13135696</v>
      </c>
      <c r="M187" s="28">
        <v>20981724</v>
      </c>
      <c r="N187" s="9"/>
    </row>
    <row r="188" spans="1:14" s="7" customFormat="1" x14ac:dyDescent="0.2">
      <c r="A188" s="14" t="s">
        <v>188</v>
      </c>
      <c r="B188" s="14" t="s">
        <v>271</v>
      </c>
      <c r="C188" s="14" t="s">
        <v>22</v>
      </c>
      <c r="D188" s="14" t="s">
        <v>272</v>
      </c>
      <c r="E188" s="28">
        <v>16680000</v>
      </c>
      <c r="F188" s="28">
        <v>16680000</v>
      </c>
      <c r="G188" s="28">
        <v>0</v>
      </c>
      <c r="H188" s="28">
        <v>6672000</v>
      </c>
      <c r="I188" s="28">
        <v>0</v>
      </c>
      <c r="J188" s="28">
        <v>0</v>
      </c>
      <c r="K188" s="28">
        <v>6672000</v>
      </c>
      <c r="L188" s="28">
        <v>6672000</v>
      </c>
      <c r="M188" s="28">
        <v>10008000</v>
      </c>
      <c r="N188" s="9"/>
    </row>
    <row r="189" spans="1:14" s="7" customFormat="1" x14ac:dyDescent="0.2">
      <c r="A189" s="14" t="s">
        <v>188</v>
      </c>
      <c r="B189" s="14" t="s">
        <v>191</v>
      </c>
      <c r="C189" s="14" t="s">
        <v>22</v>
      </c>
      <c r="D189" s="14" t="s">
        <v>273</v>
      </c>
      <c r="E189" s="28">
        <v>20800000</v>
      </c>
      <c r="F189" s="28">
        <v>20800000</v>
      </c>
      <c r="G189" s="28">
        <v>0</v>
      </c>
      <c r="H189" s="28">
        <v>10400000</v>
      </c>
      <c r="I189" s="28">
        <v>0</v>
      </c>
      <c r="J189" s="28">
        <v>0</v>
      </c>
      <c r="K189" s="28">
        <v>10400000</v>
      </c>
      <c r="L189" s="28">
        <v>10400000</v>
      </c>
      <c r="M189" s="28">
        <v>10400000</v>
      </c>
      <c r="N189" s="9"/>
    </row>
    <row r="190" spans="1:14" s="7" customFormat="1" x14ac:dyDescent="0.2">
      <c r="A190" s="14" t="s">
        <v>188</v>
      </c>
      <c r="B190" s="14" t="s">
        <v>215</v>
      </c>
      <c r="C190" s="14" t="s">
        <v>192</v>
      </c>
      <c r="D190" s="14" t="s">
        <v>274</v>
      </c>
      <c r="E190" s="28">
        <v>8335000</v>
      </c>
      <c r="F190" s="28">
        <v>8335000</v>
      </c>
      <c r="G190" s="28">
        <v>0</v>
      </c>
      <c r="H190" s="28">
        <v>3334000</v>
      </c>
      <c r="I190" s="28">
        <v>0</v>
      </c>
      <c r="J190" s="28">
        <v>0</v>
      </c>
      <c r="K190" s="28">
        <v>3334000</v>
      </c>
      <c r="L190" s="28">
        <v>3334000</v>
      </c>
      <c r="M190" s="28">
        <v>5001000</v>
      </c>
      <c r="N190" s="9"/>
    </row>
    <row r="191" spans="1:14" s="7" customFormat="1" x14ac:dyDescent="0.2">
      <c r="A191" s="14" t="s">
        <v>188</v>
      </c>
      <c r="B191" s="14" t="s">
        <v>215</v>
      </c>
      <c r="C191" s="14" t="s">
        <v>22</v>
      </c>
      <c r="D191" s="14" t="s">
        <v>275</v>
      </c>
      <c r="E191" s="28">
        <v>20004000</v>
      </c>
      <c r="F191" s="28">
        <v>20004000</v>
      </c>
      <c r="G191" s="28">
        <v>8001600</v>
      </c>
      <c r="H191" s="28">
        <v>0</v>
      </c>
      <c r="I191" s="28">
        <v>0</v>
      </c>
      <c r="J191" s="28">
        <v>0</v>
      </c>
      <c r="K191" s="28">
        <v>0</v>
      </c>
      <c r="L191" s="28">
        <v>8001600</v>
      </c>
      <c r="M191" s="28">
        <v>12002400</v>
      </c>
      <c r="N191" s="9"/>
    </row>
    <row r="192" spans="1:14" s="7" customFormat="1" ht="13.5" thickBot="1" x14ac:dyDescent="0.25">
      <c r="A192" s="64" t="s">
        <v>188</v>
      </c>
      <c r="B192" s="64" t="s">
        <v>242</v>
      </c>
      <c r="C192" s="64" t="s">
        <v>41</v>
      </c>
      <c r="D192" s="64" t="s">
        <v>276</v>
      </c>
      <c r="E192" s="65">
        <v>30800770</v>
      </c>
      <c r="F192" s="65">
        <v>30800770</v>
      </c>
      <c r="G192" s="65">
        <v>0</v>
      </c>
      <c r="H192" s="65">
        <v>12320308</v>
      </c>
      <c r="I192" s="65">
        <v>0</v>
      </c>
      <c r="J192" s="65">
        <v>0</v>
      </c>
      <c r="K192" s="65">
        <v>12320308</v>
      </c>
      <c r="L192" s="65">
        <v>12320308</v>
      </c>
      <c r="M192" s="65">
        <v>18480462</v>
      </c>
      <c r="N192" s="9"/>
    </row>
    <row r="193" spans="1:14" s="13" customFormat="1" ht="13.5" thickBot="1" x14ac:dyDescent="0.25">
      <c r="A193" s="68" t="s">
        <v>671</v>
      </c>
      <c r="B193" s="69"/>
      <c r="C193" s="69"/>
      <c r="D193" s="69"/>
      <c r="E193" s="70">
        <v>3706489105</v>
      </c>
      <c r="F193" s="70">
        <v>3651468101</v>
      </c>
      <c r="G193" s="70">
        <v>2147041747</v>
      </c>
      <c r="H193" s="70">
        <v>224670995</v>
      </c>
      <c r="I193" s="70">
        <v>94506427</v>
      </c>
      <c r="J193" s="70">
        <v>320345977</v>
      </c>
      <c r="K193" s="70">
        <v>639523399</v>
      </c>
      <c r="L193" s="70">
        <v>2786565146</v>
      </c>
      <c r="M193" s="71">
        <v>919923959</v>
      </c>
      <c r="N193" s="32"/>
    </row>
    <row r="194" spans="1:14" s="7" customFormat="1" x14ac:dyDescent="0.2">
      <c r="A194" s="66" t="s">
        <v>277</v>
      </c>
      <c r="B194" s="66" t="s">
        <v>278</v>
      </c>
      <c r="C194" s="66" t="s">
        <v>41</v>
      </c>
      <c r="D194" s="66" t="s">
        <v>279</v>
      </c>
      <c r="E194" s="67">
        <v>84800000</v>
      </c>
      <c r="F194" s="67">
        <v>84800000</v>
      </c>
      <c r="G194" s="67">
        <v>84800000</v>
      </c>
      <c r="H194" s="67">
        <v>0</v>
      </c>
      <c r="I194" s="67">
        <v>0</v>
      </c>
      <c r="J194" s="67">
        <v>0</v>
      </c>
      <c r="K194" s="67">
        <v>0</v>
      </c>
      <c r="L194" s="67">
        <v>84800000</v>
      </c>
      <c r="M194" s="67">
        <v>0</v>
      </c>
      <c r="N194" s="9"/>
    </row>
    <row r="195" spans="1:14" s="7" customFormat="1" x14ac:dyDescent="0.2">
      <c r="A195" s="14" t="s">
        <v>277</v>
      </c>
      <c r="B195" s="14" t="s">
        <v>280</v>
      </c>
      <c r="C195" s="14" t="s">
        <v>25</v>
      </c>
      <c r="D195" s="14" t="s">
        <v>281</v>
      </c>
      <c r="E195" s="28">
        <v>187556106</v>
      </c>
      <c r="F195" s="28">
        <v>187556106</v>
      </c>
      <c r="G195" s="28">
        <v>187556106</v>
      </c>
      <c r="H195" s="28">
        <v>0</v>
      </c>
      <c r="I195" s="28">
        <v>0</v>
      </c>
      <c r="J195" s="28">
        <v>0</v>
      </c>
      <c r="K195" s="28">
        <v>0</v>
      </c>
      <c r="L195" s="28">
        <v>187556106</v>
      </c>
      <c r="M195" s="28">
        <v>0</v>
      </c>
      <c r="N195" s="9"/>
    </row>
    <row r="196" spans="1:14" s="7" customFormat="1" x14ac:dyDescent="0.2">
      <c r="A196" s="14" t="s">
        <v>277</v>
      </c>
      <c r="B196" s="14" t="s">
        <v>282</v>
      </c>
      <c r="C196" s="14" t="s">
        <v>41</v>
      </c>
      <c r="D196" s="14" t="s">
        <v>283</v>
      </c>
      <c r="E196" s="28">
        <v>44700000</v>
      </c>
      <c r="F196" s="28">
        <v>44700000</v>
      </c>
      <c r="G196" s="28">
        <v>26820000</v>
      </c>
      <c r="H196" s="28">
        <v>0</v>
      </c>
      <c r="I196" s="28">
        <v>0</v>
      </c>
      <c r="J196" s="28">
        <v>13410000</v>
      </c>
      <c r="K196" s="28">
        <v>13410000</v>
      </c>
      <c r="L196" s="28">
        <v>40230000</v>
      </c>
      <c r="M196" s="28">
        <v>4470000</v>
      </c>
      <c r="N196" s="9"/>
    </row>
    <row r="197" spans="1:14" s="7" customFormat="1" x14ac:dyDescent="0.2">
      <c r="A197" s="14" t="s">
        <v>277</v>
      </c>
      <c r="B197" s="14" t="s">
        <v>284</v>
      </c>
      <c r="C197" s="14" t="s">
        <v>25</v>
      </c>
      <c r="D197" s="14" t="s">
        <v>285</v>
      </c>
      <c r="E197" s="28">
        <v>24803717</v>
      </c>
      <c r="F197" s="28">
        <v>24803717</v>
      </c>
      <c r="G197" s="28">
        <v>24803717</v>
      </c>
      <c r="H197" s="28">
        <v>0</v>
      </c>
      <c r="I197" s="28">
        <v>0</v>
      </c>
      <c r="J197" s="28">
        <v>0</v>
      </c>
      <c r="K197" s="28">
        <v>0</v>
      </c>
      <c r="L197" s="28">
        <v>24803717</v>
      </c>
      <c r="M197" s="28">
        <v>0</v>
      </c>
      <c r="N197" s="9"/>
    </row>
    <row r="198" spans="1:14" s="7" customFormat="1" x14ac:dyDescent="0.2">
      <c r="A198" s="14" t="s">
        <v>277</v>
      </c>
      <c r="B198" s="14" t="s">
        <v>286</v>
      </c>
      <c r="C198" s="14" t="s">
        <v>192</v>
      </c>
      <c r="D198" s="14" t="s">
        <v>287</v>
      </c>
      <c r="E198" s="28">
        <v>11000000</v>
      </c>
      <c r="F198" s="28">
        <v>15583330</v>
      </c>
      <c r="G198" s="28">
        <v>11000000</v>
      </c>
      <c r="H198" s="28">
        <v>0</v>
      </c>
      <c r="I198" s="28">
        <v>0</v>
      </c>
      <c r="J198" s="28">
        <v>0</v>
      </c>
      <c r="K198" s="28">
        <v>0</v>
      </c>
      <c r="L198" s="28">
        <v>11000000</v>
      </c>
      <c r="M198" s="28">
        <v>0</v>
      </c>
      <c r="N198" s="9"/>
    </row>
    <row r="199" spans="1:14" s="7" customFormat="1" x14ac:dyDescent="0.2">
      <c r="A199" s="14" t="s">
        <v>277</v>
      </c>
      <c r="B199" s="14" t="s">
        <v>288</v>
      </c>
      <c r="C199" s="14" t="s">
        <v>25</v>
      </c>
      <c r="D199" s="14" t="s">
        <v>289</v>
      </c>
      <c r="E199" s="28">
        <v>205036257</v>
      </c>
      <c r="F199" s="28">
        <v>205036257</v>
      </c>
      <c r="G199" s="28">
        <v>166982649</v>
      </c>
      <c r="H199" s="28">
        <v>38053608</v>
      </c>
      <c r="I199" s="28">
        <v>0</v>
      </c>
      <c r="J199" s="28">
        <v>0</v>
      </c>
      <c r="K199" s="28">
        <v>38053608</v>
      </c>
      <c r="L199" s="28">
        <v>205036257</v>
      </c>
      <c r="M199" s="28">
        <v>0</v>
      </c>
      <c r="N199" s="9"/>
    </row>
    <row r="200" spans="1:14" s="7" customFormat="1" x14ac:dyDescent="0.2">
      <c r="A200" s="14" t="s">
        <v>277</v>
      </c>
      <c r="B200" s="14" t="s">
        <v>286</v>
      </c>
      <c r="C200" s="14" t="s">
        <v>22</v>
      </c>
      <c r="D200" s="14" t="s">
        <v>290</v>
      </c>
      <c r="E200" s="28">
        <v>12600000</v>
      </c>
      <c r="F200" s="28">
        <v>12600000</v>
      </c>
      <c r="G200" s="28">
        <v>9200000</v>
      </c>
      <c r="H200" s="28">
        <v>2720000</v>
      </c>
      <c r="I200" s="28">
        <v>0</v>
      </c>
      <c r="J200" s="28">
        <v>0</v>
      </c>
      <c r="K200" s="28">
        <v>2720000</v>
      </c>
      <c r="L200" s="28">
        <v>11920000</v>
      </c>
      <c r="M200" s="28">
        <v>680000</v>
      </c>
      <c r="N200" s="9"/>
    </row>
    <row r="201" spans="1:14" s="7" customFormat="1" x14ac:dyDescent="0.2">
      <c r="A201" s="14" t="s">
        <v>277</v>
      </c>
      <c r="B201" s="14" t="s">
        <v>291</v>
      </c>
      <c r="C201" s="14" t="s">
        <v>25</v>
      </c>
      <c r="D201" s="14" t="s">
        <v>292</v>
      </c>
      <c r="E201" s="28">
        <v>186639864</v>
      </c>
      <c r="F201" s="28">
        <v>191183271</v>
      </c>
      <c r="G201" s="28">
        <v>73180467</v>
      </c>
      <c r="H201" s="28">
        <v>90767517</v>
      </c>
      <c r="I201" s="28">
        <v>0</v>
      </c>
      <c r="J201" s="28">
        <v>0</v>
      </c>
      <c r="K201" s="28">
        <v>90767517</v>
      </c>
      <c r="L201" s="28">
        <v>163947984</v>
      </c>
      <c r="M201" s="28">
        <v>22691880</v>
      </c>
      <c r="N201" s="9"/>
    </row>
    <row r="202" spans="1:14" s="7" customFormat="1" x14ac:dyDescent="0.2">
      <c r="A202" s="14" t="s">
        <v>277</v>
      </c>
      <c r="B202" s="14" t="s">
        <v>293</v>
      </c>
      <c r="C202" s="14" t="s">
        <v>41</v>
      </c>
      <c r="D202" s="14" t="s">
        <v>294</v>
      </c>
      <c r="E202" s="28">
        <v>14500000</v>
      </c>
      <c r="F202" s="28">
        <v>14500000</v>
      </c>
      <c r="G202" s="28">
        <v>14500000</v>
      </c>
      <c r="H202" s="28">
        <v>0</v>
      </c>
      <c r="I202" s="28">
        <v>0</v>
      </c>
      <c r="J202" s="28">
        <v>0</v>
      </c>
      <c r="K202" s="28">
        <v>0</v>
      </c>
      <c r="L202" s="28">
        <v>14500000</v>
      </c>
      <c r="M202" s="28">
        <v>0</v>
      </c>
      <c r="N202" s="9"/>
    </row>
    <row r="203" spans="1:14" s="7" customFormat="1" x14ac:dyDescent="0.2">
      <c r="A203" s="14" t="s">
        <v>277</v>
      </c>
      <c r="B203" s="14" t="s">
        <v>288</v>
      </c>
      <c r="C203" s="14" t="s">
        <v>41</v>
      </c>
      <c r="D203" s="14" t="s">
        <v>295</v>
      </c>
      <c r="E203" s="28">
        <v>157803000</v>
      </c>
      <c r="F203" s="28">
        <v>149552008</v>
      </c>
      <c r="G203" s="28">
        <v>131605767</v>
      </c>
      <c r="H203" s="28">
        <v>0</v>
      </c>
      <c r="I203" s="28">
        <v>0</v>
      </c>
      <c r="J203" s="28">
        <v>0</v>
      </c>
      <c r="K203" s="28">
        <v>0</v>
      </c>
      <c r="L203" s="28">
        <v>131605767</v>
      </c>
      <c r="M203" s="28">
        <v>26197233</v>
      </c>
      <c r="N203" s="9"/>
    </row>
    <row r="204" spans="1:14" s="7" customFormat="1" x14ac:dyDescent="0.2">
      <c r="A204" s="14" t="s">
        <v>277</v>
      </c>
      <c r="B204" s="14" t="s">
        <v>288</v>
      </c>
      <c r="C204" s="14" t="s">
        <v>41</v>
      </c>
      <c r="D204" s="14" t="s">
        <v>296</v>
      </c>
      <c r="E204" s="28">
        <v>167815000</v>
      </c>
      <c r="F204" s="28">
        <v>158356166</v>
      </c>
      <c r="G204" s="28">
        <v>146822732</v>
      </c>
      <c r="H204" s="28">
        <v>0</v>
      </c>
      <c r="I204" s="28">
        <v>0</v>
      </c>
      <c r="J204" s="28">
        <v>0</v>
      </c>
      <c r="K204" s="28">
        <v>0</v>
      </c>
      <c r="L204" s="28">
        <v>146822732</v>
      </c>
      <c r="M204" s="28">
        <v>20992268</v>
      </c>
      <c r="N204" s="9"/>
    </row>
    <row r="205" spans="1:14" s="7" customFormat="1" x14ac:dyDescent="0.2">
      <c r="A205" s="14" t="s">
        <v>277</v>
      </c>
      <c r="B205" s="14" t="s">
        <v>297</v>
      </c>
      <c r="C205" s="14" t="s">
        <v>22</v>
      </c>
      <c r="D205" s="14" t="s">
        <v>298</v>
      </c>
      <c r="E205" s="28">
        <v>40800000</v>
      </c>
      <c r="F205" s="28">
        <v>40793333</v>
      </c>
      <c r="G205" s="28">
        <v>31212000</v>
      </c>
      <c r="H205" s="28">
        <v>6148000</v>
      </c>
      <c r="I205" s="28">
        <v>0</v>
      </c>
      <c r="J205" s="28">
        <v>0</v>
      </c>
      <c r="K205" s="28">
        <v>6148000</v>
      </c>
      <c r="L205" s="28">
        <v>37360000</v>
      </c>
      <c r="M205" s="28">
        <v>3440000</v>
      </c>
      <c r="N205" s="9"/>
    </row>
    <row r="206" spans="1:14" s="7" customFormat="1" x14ac:dyDescent="0.2">
      <c r="A206" s="14" t="s">
        <v>277</v>
      </c>
      <c r="B206" s="14" t="s">
        <v>293</v>
      </c>
      <c r="C206" s="14" t="s">
        <v>25</v>
      </c>
      <c r="D206" s="14" t="s">
        <v>299</v>
      </c>
      <c r="E206" s="28">
        <v>195445011</v>
      </c>
      <c r="F206" s="28">
        <v>195445011</v>
      </c>
      <c r="G206" s="28">
        <v>193201353</v>
      </c>
      <c r="H206" s="28">
        <v>0</v>
      </c>
      <c r="I206" s="28">
        <v>0</v>
      </c>
      <c r="J206" s="28">
        <v>2243658</v>
      </c>
      <c r="K206" s="28">
        <v>2243658</v>
      </c>
      <c r="L206" s="28">
        <v>195445011</v>
      </c>
      <c r="M206" s="28">
        <v>0</v>
      </c>
      <c r="N206" s="9"/>
    </row>
    <row r="207" spans="1:14" s="7" customFormat="1" x14ac:dyDescent="0.2">
      <c r="A207" s="14" t="s">
        <v>277</v>
      </c>
      <c r="B207" s="14" t="s">
        <v>291</v>
      </c>
      <c r="C207" s="14" t="s">
        <v>25</v>
      </c>
      <c r="D207" s="14" t="s">
        <v>300</v>
      </c>
      <c r="E207" s="28">
        <v>195511623</v>
      </c>
      <c r="F207" s="28">
        <v>186786765</v>
      </c>
      <c r="G207" s="28">
        <v>171352240</v>
      </c>
      <c r="H207" s="28">
        <v>0</v>
      </c>
      <c r="I207" s="28">
        <v>0</v>
      </c>
      <c r="J207" s="28">
        <v>15434525</v>
      </c>
      <c r="K207" s="28">
        <v>15434525</v>
      </c>
      <c r="L207" s="28">
        <v>186786765</v>
      </c>
      <c r="M207" s="28">
        <v>8724858</v>
      </c>
      <c r="N207" s="9"/>
    </row>
    <row r="208" spans="1:14" s="7" customFormat="1" x14ac:dyDescent="0.2">
      <c r="A208" s="14" t="s">
        <v>277</v>
      </c>
      <c r="B208" s="14" t="s">
        <v>301</v>
      </c>
      <c r="C208" s="14" t="s">
        <v>192</v>
      </c>
      <c r="D208" s="14" t="s">
        <v>302</v>
      </c>
      <c r="E208" s="28">
        <v>35240000</v>
      </c>
      <c r="F208" s="28">
        <v>35240000</v>
      </c>
      <c r="G208" s="28">
        <v>35240000</v>
      </c>
      <c r="H208" s="28">
        <v>0</v>
      </c>
      <c r="I208" s="28">
        <v>0</v>
      </c>
      <c r="J208" s="28">
        <v>0</v>
      </c>
      <c r="K208" s="28">
        <v>0</v>
      </c>
      <c r="L208" s="28">
        <v>35240000</v>
      </c>
      <c r="M208" s="28">
        <v>0</v>
      </c>
      <c r="N208" s="9"/>
    </row>
    <row r="209" spans="1:14" s="7" customFormat="1" x14ac:dyDescent="0.2">
      <c r="A209" s="14" t="s">
        <v>277</v>
      </c>
      <c r="B209" s="14" t="s">
        <v>303</v>
      </c>
      <c r="C209" s="14" t="s">
        <v>22</v>
      </c>
      <c r="D209" s="14" t="s">
        <v>304</v>
      </c>
      <c r="E209" s="28">
        <v>37290000</v>
      </c>
      <c r="F209" s="28">
        <v>37290000</v>
      </c>
      <c r="G209" s="28">
        <v>31800000</v>
      </c>
      <c r="H209" s="28">
        <v>0</v>
      </c>
      <c r="I209" s="28">
        <v>0</v>
      </c>
      <c r="J209" s="28">
        <v>0</v>
      </c>
      <c r="K209" s="28">
        <v>0</v>
      </c>
      <c r="L209" s="28">
        <v>31800000</v>
      </c>
      <c r="M209" s="28">
        <v>5490000</v>
      </c>
      <c r="N209" s="9"/>
    </row>
    <row r="210" spans="1:14" s="7" customFormat="1" x14ac:dyDescent="0.2">
      <c r="A210" s="14" t="s">
        <v>277</v>
      </c>
      <c r="B210" s="14" t="s">
        <v>305</v>
      </c>
      <c r="C210" s="14" t="s">
        <v>22</v>
      </c>
      <c r="D210" s="14" t="s">
        <v>306</v>
      </c>
      <c r="E210" s="28">
        <v>34200000</v>
      </c>
      <c r="F210" s="28">
        <v>34200000</v>
      </c>
      <c r="G210" s="28">
        <v>34200000</v>
      </c>
      <c r="H210" s="28">
        <v>0</v>
      </c>
      <c r="I210" s="28">
        <v>0</v>
      </c>
      <c r="J210" s="28">
        <v>0</v>
      </c>
      <c r="K210" s="28">
        <v>0</v>
      </c>
      <c r="L210" s="28">
        <v>34200000</v>
      </c>
      <c r="M210" s="28">
        <v>0</v>
      </c>
      <c r="N210" s="9"/>
    </row>
    <row r="211" spans="1:14" s="7" customFormat="1" x14ac:dyDescent="0.2">
      <c r="A211" s="14" t="s">
        <v>277</v>
      </c>
      <c r="B211" s="14" t="s">
        <v>307</v>
      </c>
      <c r="C211" s="14" t="s">
        <v>22</v>
      </c>
      <c r="D211" s="14" t="s">
        <v>308</v>
      </c>
      <c r="E211" s="28">
        <v>33858000</v>
      </c>
      <c r="F211" s="28">
        <v>33858000</v>
      </c>
      <c r="G211" s="28">
        <v>33858000</v>
      </c>
      <c r="H211" s="28">
        <v>0</v>
      </c>
      <c r="I211" s="28">
        <v>0</v>
      </c>
      <c r="J211" s="28">
        <v>0</v>
      </c>
      <c r="K211" s="28">
        <v>0</v>
      </c>
      <c r="L211" s="28">
        <v>33858000</v>
      </c>
      <c r="M211" s="28">
        <v>0</v>
      </c>
      <c r="N211" s="9"/>
    </row>
    <row r="212" spans="1:14" s="7" customFormat="1" x14ac:dyDescent="0.2">
      <c r="A212" s="14" t="s">
        <v>277</v>
      </c>
      <c r="B212" s="14" t="s">
        <v>301</v>
      </c>
      <c r="C212" s="14" t="s">
        <v>25</v>
      </c>
      <c r="D212" s="14" t="s">
        <v>309</v>
      </c>
      <c r="E212" s="28">
        <v>16884592</v>
      </c>
      <c r="F212" s="28">
        <v>16862300</v>
      </c>
      <c r="G212" s="28">
        <v>8431150</v>
      </c>
      <c r="H212" s="28">
        <v>0</v>
      </c>
      <c r="I212" s="28">
        <v>0</v>
      </c>
      <c r="J212" s="28">
        <v>8431150</v>
      </c>
      <c r="K212" s="28">
        <v>8431150</v>
      </c>
      <c r="L212" s="28">
        <v>16862300</v>
      </c>
      <c r="M212" s="28">
        <v>22292</v>
      </c>
      <c r="N212" s="9"/>
    </row>
    <row r="213" spans="1:14" s="7" customFormat="1" x14ac:dyDescent="0.2">
      <c r="A213" s="14" t="s">
        <v>277</v>
      </c>
      <c r="B213" s="14" t="s">
        <v>286</v>
      </c>
      <c r="C213" s="14" t="s">
        <v>41</v>
      </c>
      <c r="D213" s="14" t="s">
        <v>310</v>
      </c>
      <c r="E213" s="28">
        <v>18780271</v>
      </c>
      <c r="F213" s="28">
        <v>18755983</v>
      </c>
      <c r="G213" s="28">
        <v>18755983</v>
      </c>
      <c r="H213" s="28">
        <v>0</v>
      </c>
      <c r="I213" s="28">
        <v>0</v>
      </c>
      <c r="J213" s="28">
        <v>0</v>
      </c>
      <c r="K213" s="28">
        <v>0</v>
      </c>
      <c r="L213" s="28">
        <v>18755983</v>
      </c>
      <c r="M213" s="28">
        <v>24288</v>
      </c>
      <c r="N213" s="9"/>
    </row>
    <row r="214" spans="1:14" s="7" customFormat="1" x14ac:dyDescent="0.2">
      <c r="A214" s="14" t="s">
        <v>277</v>
      </c>
      <c r="B214" s="14" t="s">
        <v>311</v>
      </c>
      <c r="C214" s="14" t="s">
        <v>22</v>
      </c>
      <c r="D214" s="14" t="s">
        <v>312</v>
      </c>
      <c r="E214" s="28">
        <v>30000000</v>
      </c>
      <c r="F214" s="28">
        <v>30000000</v>
      </c>
      <c r="G214" s="28">
        <v>15000000</v>
      </c>
      <c r="H214" s="28">
        <v>12000000</v>
      </c>
      <c r="I214" s="28">
        <v>0</v>
      </c>
      <c r="J214" s="28">
        <v>0</v>
      </c>
      <c r="K214" s="28">
        <v>12000000</v>
      </c>
      <c r="L214" s="28">
        <v>27000000</v>
      </c>
      <c r="M214" s="28">
        <v>3000000</v>
      </c>
      <c r="N214" s="9"/>
    </row>
    <row r="215" spans="1:14" s="7" customFormat="1" x14ac:dyDescent="0.2">
      <c r="A215" s="14" t="s">
        <v>277</v>
      </c>
      <c r="B215" s="14" t="s">
        <v>286</v>
      </c>
      <c r="C215" s="14" t="s">
        <v>41</v>
      </c>
      <c r="D215" s="14" t="s">
        <v>313</v>
      </c>
      <c r="E215" s="28">
        <v>29080625</v>
      </c>
      <c r="F215" s="28">
        <v>28500000</v>
      </c>
      <c r="G215" s="28">
        <v>2908063</v>
      </c>
      <c r="H215" s="28">
        <v>20938050</v>
      </c>
      <c r="I215" s="28">
        <v>0</v>
      </c>
      <c r="J215" s="28">
        <v>0</v>
      </c>
      <c r="K215" s="28">
        <v>20938050</v>
      </c>
      <c r="L215" s="28">
        <v>23846113</v>
      </c>
      <c r="M215" s="28">
        <v>5234512</v>
      </c>
      <c r="N215" s="9"/>
    </row>
    <row r="216" spans="1:14" s="7" customFormat="1" x14ac:dyDescent="0.2">
      <c r="A216" s="14" t="s">
        <v>277</v>
      </c>
      <c r="B216" s="14" t="s">
        <v>314</v>
      </c>
      <c r="C216" s="14" t="s">
        <v>22</v>
      </c>
      <c r="D216" s="14" t="s">
        <v>315</v>
      </c>
      <c r="E216" s="28">
        <v>36600000</v>
      </c>
      <c r="F216" s="28">
        <v>36600000</v>
      </c>
      <c r="G216" s="28">
        <v>36600000</v>
      </c>
      <c r="H216" s="28">
        <v>0</v>
      </c>
      <c r="I216" s="28">
        <v>0</v>
      </c>
      <c r="J216" s="28">
        <v>0</v>
      </c>
      <c r="K216" s="28">
        <v>0</v>
      </c>
      <c r="L216" s="28">
        <v>36600000</v>
      </c>
      <c r="M216" s="28">
        <v>0</v>
      </c>
      <c r="N216" s="9"/>
    </row>
    <row r="217" spans="1:14" s="7" customFormat="1" x14ac:dyDescent="0.2">
      <c r="A217" s="14" t="s">
        <v>277</v>
      </c>
      <c r="B217" s="14" t="s">
        <v>316</v>
      </c>
      <c r="C217" s="14" t="s">
        <v>22</v>
      </c>
      <c r="D217" s="14" t="s">
        <v>317</v>
      </c>
      <c r="E217" s="28">
        <v>50400000</v>
      </c>
      <c r="F217" s="28">
        <v>50400000</v>
      </c>
      <c r="G217" s="28">
        <v>44520000</v>
      </c>
      <c r="H217" s="28">
        <v>0</v>
      </c>
      <c r="I217" s="28">
        <v>5880000</v>
      </c>
      <c r="J217" s="28">
        <v>0</v>
      </c>
      <c r="K217" s="28">
        <v>5880000</v>
      </c>
      <c r="L217" s="28">
        <v>50400000</v>
      </c>
      <c r="M217" s="28">
        <v>0</v>
      </c>
      <c r="N217" s="9"/>
    </row>
    <row r="218" spans="1:14" s="7" customFormat="1" x14ac:dyDescent="0.2">
      <c r="A218" s="14" t="s">
        <v>277</v>
      </c>
      <c r="B218" s="14" t="s">
        <v>318</v>
      </c>
      <c r="C218" s="14" t="s">
        <v>22</v>
      </c>
      <c r="D218" s="14" t="s">
        <v>319</v>
      </c>
      <c r="E218" s="28">
        <v>18600000</v>
      </c>
      <c r="F218" s="28">
        <v>18600000</v>
      </c>
      <c r="G218" s="28">
        <v>16430000</v>
      </c>
      <c r="H218" s="28">
        <v>0</v>
      </c>
      <c r="I218" s="28">
        <v>0</v>
      </c>
      <c r="J218" s="28">
        <v>2170000</v>
      </c>
      <c r="K218" s="28">
        <v>2170000</v>
      </c>
      <c r="L218" s="28">
        <v>18600000</v>
      </c>
      <c r="M218" s="28">
        <v>0</v>
      </c>
      <c r="N218" s="9"/>
    </row>
    <row r="219" spans="1:14" s="7" customFormat="1" x14ac:dyDescent="0.2">
      <c r="A219" s="14" t="s">
        <v>277</v>
      </c>
      <c r="B219" s="14" t="s">
        <v>320</v>
      </c>
      <c r="C219" s="14" t="s">
        <v>22</v>
      </c>
      <c r="D219" s="14" t="s">
        <v>321</v>
      </c>
      <c r="E219" s="28">
        <v>19200000</v>
      </c>
      <c r="F219" s="28">
        <v>19200000</v>
      </c>
      <c r="G219" s="28">
        <v>19200000</v>
      </c>
      <c r="H219" s="28">
        <v>0</v>
      </c>
      <c r="I219" s="28">
        <v>0</v>
      </c>
      <c r="J219" s="28">
        <v>0</v>
      </c>
      <c r="K219" s="28">
        <v>0</v>
      </c>
      <c r="L219" s="28">
        <v>19200000</v>
      </c>
      <c r="M219" s="28">
        <v>0</v>
      </c>
      <c r="N219" s="9"/>
    </row>
    <row r="220" spans="1:14" s="7" customFormat="1" x14ac:dyDescent="0.2">
      <c r="A220" s="14" t="s">
        <v>277</v>
      </c>
      <c r="B220" s="14" t="s">
        <v>322</v>
      </c>
      <c r="C220" s="14" t="s">
        <v>22</v>
      </c>
      <c r="D220" s="14" t="s">
        <v>323</v>
      </c>
      <c r="E220" s="28">
        <v>16800000</v>
      </c>
      <c r="F220" s="28">
        <v>16800000</v>
      </c>
      <c r="G220" s="28">
        <v>11760000</v>
      </c>
      <c r="H220" s="28">
        <v>0</v>
      </c>
      <c r="I220" s="28">
        <v>0</v>
      </c>
      <c r="J220" s="28">
        <v>0</v>
      </c>
      <c r="K220" s="28">
        <v>0</v>
      </c>
      <c r="L220" s="28">
        <v>11760000</v>
      </c>
      <c r="M220" s="28">
        <v>5040000</v>
      </c>
      <c r="N220" s="9"/>
    </row>
    <row r="221" spans="1:14" s="7" customFormat="1" x14ac:dyDescent="0.2">
      <c r="A221" s="14" t="s">
        <v>277</v>
      </c>
      <c r="B221" s="14" t="s">
        <v>324</v>
      </c>
      <c r="C221" s="14" t="s">
        <v>41</v>
      </c>
      <c r="D221" s="14" t="s">
        <v>325</v>
      </c>
      <c r="E221" s="28">
        <v>35323000</v>
      </c>
      <c r="F221" s="28">
        <v>35126658</v>
      </c>
      <c r="G221" s="28">
        <v>14129200</v>
      </c>
      <c r="H221" s="28">
        <v>0</v>
      </c>
      <c r="I221" s="28">
        <v>0</v>
      </c>
      <c r="J221" s="28">
        <v>0</v>
      </c>
      <c r="K221" s="28">
        <v>0</v>
      </c>
      <c r="L221" s="28">
        <v>14129200</v>
      </c>
      <c r="M221" s="28">
        <v>21193800</v>
      </c>
      <c r="N221" s="9"/>
    </row>
    <row r="222" spans="1:14" s="7" customFormat="1" x14ac:dyDescent="0.2">
      <c r="A222" s="14" t="s">
        <v>277</v>
      </c>
      <c r="B222" s="14" t="s">
        <v>324</v>
      </c>
      <c r="C222" s="14" t="s">
        <v>41</v>
      </c>
      <c r="D222" s="14" t="s">
        <v>326</v>
      </c>
      <c r="E222" s="28">
        <v>33545000</v>
      </c>
      <c r="F222" s="28">
        <v>33545000</v>
      </c>
      <c r="G222" s="28">
        <v>13418000</v>
      </c>
      <c r="H222" s="28">
        <v>0</v>
      </c>
      <c r="I222" s="28">
        <v>0</v>
      </c>
      <c r="J222" s="28">
        <v>0</v>
      </c>
      <c r="K222" s="28">
        <v>0</v>
      </c>
      <c r="L222" s="28">
        <v>13418000</v>
      </c>
      <c r="M222" s="28">
        <v>20127000</v>
      </c>
      <c r="N222" s="9"/>
    </row>
    <row r="223" spans="1:14" s="7" customFormat="1" x14ac:dyDescent="0.2">
      <c r="A223" s="14" t="s">
        <v>277</v>
      </c>
      <c r="B223" s="14" t="s">
        <v>327</v>
      </c>
      <c r="C223" s="14" t="s">
        <v>22</v>
      </c>
      <c r="D223" s="14" t="s">
        <v>328</v>
      </c>
      <c r="E223" s="28">
        <v>26400000</v>
      </c>
      <c r="F223" s="28">
        <v>26400000</v>
      </c>
      <c r="G223" s="28">
        <v>23540000</v>
      </c>
      <c r="H223" s="28">
        <v>0</v>
      </c>
      <c r="I223" s="28">
        <v>0</v>
      </c>
      <c r="J223" s="28">
        <v>0</v>
      </c>
      <c r="K223" s="28">
        <v>0</v>
      </c>
      <c r="L223" s="28">
        <v>23540000</v>
      </c>
      <c r="M223" s="28">
        <v>2860000</v>
      </c>
      <c r="N223" s="9"/>
    </row>
    <row r="224" spans="1:14" s="7" customFormat="1" x14ac:dyDescent="0.2">
      <c r="A224" s="14" t="s">
        <v>277</v>
      </c>
      <c r="B224" s="14" t="s">
        <v>329</v>
      </c>
      <c r="C224" s="14" t="s">
        <v>25</v>
      </c>
      <c r="D224" s="14" t="s">
        <v>330</v>
      </c>
      <c r="E224" s="28">
        <v>23591750</v>
      </c>
      <c r="F224" s="28">
        <v>23591750</v>
      </c>
      <c r="G224" s="28">
        <v>23591750</v>
      </c>
      <c r="H224" s="28">
        <v>0</v>
      </c>
      <c r="I224" s="28">
        <v>0</v>
      </c>
      <c r="J224" s="28">
        <v>0</v>
      </c>
      <c r="K224" s="28">
        <v>0</v>
      </c>
      <c r="L224" s="28">
        <v>23591750</v>
      </c>
      <c r="M224" s="28">
        <v>0</v>
      </c>
      <c r="N224" s="9"/>
    </row>
    <row r="225" spans="1:14" s="7" customFormat="1" x14ac:dyDescent="0.2">
      <c r="A225" s="14" t="s">
        <v>277</v>
      </c>
      <c r="B225" s="14" t="s">
        <v>331</v>
      </c>
      <c r="C225" s="14" t="s">
        <v>41</v>
      </c>
      <c r="D225" s="14" t="s">
        <v>332</v>
      </c>
      <c r="E225" s="28">
        <v>19837300</v>
      </c>
      <c r="F225" s="28">
        <v>19510318</v>
      </c>
      <c r="G225" s="28">
        <v>7934920</v>
      </c>
      <c r="H225" s="28">
        <v>0</v>
      </c>
      <c r="I225" s="28">
        <v>0</v>
      </c>
      <c r="J225" s="28">
        <v>10504398</v>
      </c>
      <c r="K225" s="28">
        <v>10504398</v>
      </c>
      <c r="L225" s="28">
        <v>18439318</v>
      </c>
      <c r="M225" s="28">
        <v>1397982</v>
      </c>
      <c r="N225" s="9"/>
    </row>
    <row r="226" spans="1:14" s="7" customFormat="1" x14ac:dyDescent="0.2">
      <c r="A226" s="14" t="s">
        <v>277</v>
      </c>
      <c r="B226" s="14" t="s">
        <v>322</v>
      </c>
      <c r="C226" s="14" t="s">
        <v>25</v>
      </c>
      <c r="D226" s="14" t="s">
        <v>333</v>
      </c>
      <c r="E226" s="28">
        <v>22714125</v>
      </c>
      <c r="F226" s="28">
        <v>22714125</v>
      </c>
      <c r="G226" s="28">
        <v>22714125</v>
      </c>
      <c r="H226" s="28">
        <v>0</v>
      </c>
      <c r="I226" s="28">
        <v>0</v>
      </c>
      <c r="J226" s="28">
        <v>0</v>
      </c>
      <c r="K226" s="28">
        <v>0</v>
      </c>
      <c r="L226" s="28">
        <v>22714125</v>
      </c>
      <c r="M226" s="28">
        <v>0</v>
      </c>
      <c r="N226" s="9"/>
    </row>
    <row r="227" spans="1:14" s="7" customFormat="1" x14ac:dyDescent="0.2">
      <c r="A227" s="14" t="s">
        <v>277</v>
      </c>
      <c r="B227" s="14" t="s">
        <v>334</v>
      </c>
      <c r="C227" s="14" t="s">
        <v>22</v>
      </c>
      <c r="D227" s="14" t="s">
        <v>335</v>
      </c>
      <c r="E227" s="28">
        <v>38400000</v>
      </c>
      <c r="F227" s="28">
        <v>38399998</v>
      </c>
      <c r="G227" s="28">
        <v>17723076</v>
      </c>
      <c r="H227" s="28">
        <v>16541538</v>
      </c>
      <c r="I227" s="28">
        <v>0</v>
      </c>
      <c r="J227" s="28">
        <v>0</v>
      </c>
      <c r="K227" s="28">
        <v>16541538</v>
      </c>
      <c r="L227" s="28">
        <v>34264614</v>
      </c>
      <c r="M227" s="28">
        <v>4135386</v>
      </c>
      <c r="N227" s="9"/>
    </row>
    <row r="228" spans="1:14" s="7" customFormat="1" x14ac:dyDescent="0.2">
      <c r="A228" s="14" t="s">
        <v>277</v>
      </c>
      <c r="B228" s="14" t="s">
        <v>331</v>
      </c>
      <c r="C228" s="14" t="s">
        <v>25</v>
      </c>
      <c r="D228" s="14" t="s">
        <v>336</v>
      </c>
      <c r="E228" s="28">
        <v>170844061</v>
      </c>
      <c r="F228" s="28">
        <v>164104102</v>
      </c>
      <c r="G228" s="28">
        <v>17084406</v>
      </c>
      <c r="H228" s="28">
        <v>0</v>
      </c>
      <c r="I228" s="28">
        <v>0</v>
      </c>
      <c r="J228" s="28">
        <v>123007724</v>
      </c>
      <c r="K228" s="28">
        <v>123007724</v>
      </c>
      <c r="L228" s="28">
        <v>140092130</v>
      </c>
      <c r="M228" s="28">
        <v>30751931</v>
      </c>
      <c r="N228" s="9"/>
    </row>
    <row r="229" spans="1:14" s="7" customFormat="1" x14ac:dyDescent="0.2">
      <c r="A229" s="14" t="s">
        <v>277</v>
      </c>
      <c r="B229" s="14" t="s">
        <v>331</v>
      </c>
      <c r="C229" s="14" t="s">
        <v>41</v>
      </c>
      <c r="D229" s="14" t="s">
        <v>337</v>
      </c>
      <c r="E229" s="28">
        <v>22433047</v>
      </c>
      <c r="F229" s="28">
        <v>22026448</v>
      </c>
      <c r="G229" s="28">
        <v>2243305</v>
      </c>
      <c r="H229" s="28">
        <v>0</v>
      </c>
      <c r="I229" s="28">
        <v>0</v>
      </c>
      <c r="J229" s="28">
        <v>13908489</v>
      </c>
      <c r="K229" s="28">
        <v>13908489</v>
      </c>
      <c r="L229" s="28">
        <v>16151794</v>
      </c>
      <c r="M229" s="28">
        <v>6281253</v>
      </c>
      <c r="N229" s="9"/>
    </row>
    <row r="230" spans="1:14" s="7" customFormat="1" x14ac:dyDescent="0.2">
      <c r="A230" s="14" t="s">
        <v>277</v>
      </c>
      <c r="B230" s="14" t="s">
        <v>331</v>
      </c>
      <c r="C230" s="14" t="s">
        <v>22</v>
      </c>
      <c r="D230" s="14" t="s">
        <v>338</v>
      </c>
      <c r="E230" s="28">
        <v>19200000</v>
      </c>
      <c r="F230" s="28">
        <v>19200000</v>
      </c>
      <c r="G230" s="28">
        <v>11200000</v>
      </c>
      <c r="H230" s="28">
        <v>0</v>
      </c>
      <c r="I230" s="28">
        <v>0</v>
      </c>
      <c r="J230" s="28">
        <v>0</v>
      </c>
      <c r="K230" s="28">
        <v>0</v>
      </c>
      <c r="L230" s="28">
        <v>11200000</v>
      </c>
      <c r="M230" s="28">
        <v>8000000</v>
      </c>
      <c r="N230" s="9"/>
    </row>
    <row r="231" spans="1:14" s="7" customFormat="1" x14ac:dyDescent="0.2">
      <c r="A231" s="14" t="s">
        <v>277</v>
      </c>
      <c r="B231" s="14" t="s">
        <v>339</v>
      </c>
      <c r="C231" s="14" t="s">
        <v>22</v>
      </c>
      <c r="D231" s="14" t="s">
        <v>340</v>
      </c>
      <c r="E231" s="28">
        <v>34778400</v>
      </c>
      <c r="F231" s="28">
        <v>34778400</v>
      </c>
      <c r="G231" s="28">
        <v>14310000</v>
      </c>
      <c r="H231" s="28">
        <v>0</v>
      </c>
      <c r="I231" s="28">
        <v>0</v>
      </c>
      <c r="J231" s="28">
        <v>0</v>
      </c>
      <c r="K231" s="28">
        <v>0</v>
      </c>
      <c r="L231" s="28">
        <v>14310000</v>
      </c>
      <c r="M231" s="28">
        <v>20468400</v>
      </c>
      <c r="N231" s="9"/>
    </row>
    <row r="232" spans="1:14" s="7" customFormat="1" x14ac:dyDescent="0.2">
      <c r="A232" s="14" t="s">
        <v>277</v>
      </c>
      <c r="B232" s="14" t="s">
        <v>331</v>
      </c>
      <c r="C232" s="14" t="s">
        <v>41</v>
      </c>
      <c r="D232" s="14" t="s">
        <v>341</v>
      </c>
      <c r="E232" s="28">
        <v>21558992</v>
      </c>
      <c r="F232" s="28">
        <v>20899399</v>
      </c>
      <c r="G232" s="28">
        <v>0</v>
      </c>
      <c r="H232" s="28">
        <v>8623597</v>
      </c>
      <c r="I232" s="28">
        <v>0</v>
      </c>
      <c r="J232" s="28">
        <v>0</v>
      </c>
      <c r="K232" s="28">
        <v>8623597</v>
      </c>
      <c r="L232" s="28">
        <v>8623597</v>
      </c>
      <c r="M232" s="28">
        <v>12935395</v>
      </c>
      <c r="N232" s="9"/>
    </row>
    <row r="233" spans="1:14" s="7" customFormat="1" x14ac:dyDescent="0.2">
      <c r="A233" s="14" t="s">
        <v>277</v>
      </c>
      <c r="B233" s="14" t="s">
        <v>318</v>
      </c>
      <c r="C233" s="14" t="s">
        <v>41</v>
      </c>
      <c r="D233" s="14" t="s">
        <v>342</v>
      </c>
      <c r="E233" s="28">
        <v>41600000</v>
      </c>
      <c r="F233" s="28">
        <v>41600000</v>
      </c>
      <c r="G233" s="28">
        <v>16640000</v>
      </c>
      <c r="H233" s="28">
        <v>0</v>
      </c>
      <c r="I233" s="28">
        <v>0</v>
      </c>
      <c r="J233" s="28">
        <v>0</v>
      </c>
      <c r="K233" s="28">
        <v>0</v>
      </c>
      <c r="L233" s="28">
        <v>16640000</v>
      </c>
      <c r="M233" s="28">
        <v>24960000</v>
      </c>
      <c r="N233" s="9"/>
    </row>
    <row r="234" spans="1:14" s="7" customFormat="1" x14ac:dyDescent="0.2">
      <c r="A234" s="14" t="s">
        <v>277</v>
      </c>
      <c r="B234" s="14" t="s">
        <v>343</v>
      </c>
      <c r="C234" s="14" t="s">
        <v>41</v>
      </c>
      <c r="D234" s="14" t="s">
        <v>344</v>
      </c>
      <c r="E234" s="28">
        <v>146000000</v>
      </c>
      <c r="F234" s="28">
        <v>145640250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8">
        <v>0</v>
      </c>
      <c r="M234" s="28">
        <v>146000000</v>
      </c>
      <c r="N234" s="9"/>
    </row>
    <row r="235" spans="1:14" s="7" customFormat="1" x14ac:dyDescent="0.2">
      <c r="A235" s="14" t="s">
        <v>277</v>
      </c>
      <c r="B235" s="14" t="s">
        <v>307</v>
      </c>
      <c r="C235" s="14" t="s">
        <v>22</v>
      </c>
      <c r="D235" s="14" t="s">
        <v>345</v>
      </c>
      <c r="E235" s="28">
        <v>13200000</v>
      </c>
      <c r="F235" s="28">
        <v>13200000</v>
      </c>
      <c r="G235" s="28">
        <v>11880000</v>
      </c>
      <c r="H235" s="28">
        <v>0</v>
      </c>
      <c r="I235" s="28">
        <v>0</v>
      </c>
      <c r="J235" s="28">
        <v>0</v>
      </c>
      <c r="K235" s="28">
        <v>0</v>
      </c>
      <c r="L235" s="28">
        <v>11880000</v>
      </c>
      <c r="M235" s="28">
        <v>1320000</v>
      </c>
      <c r="N235" s="9"/>
    </row>
    <row r="236" spans="1:14" s="7" customFormat="1" x14ac:dyDescent="0.2">
      <c r="A236" s="14" t="s">
        <v>277</v>
      </c>
      <c r="B236" s="14" t="s">
        <v>346</v>
      </c>
      <c r="C236" s="14" t="s">
        <v>22</v>
      </c>
      <c r="D236" s="14" t="s">
        <v>347</v>
      </c>
      <c r="E236" s="28">
        <v>14400000</v>
      </c>
      <c r="F236" s="28">
        <v>14400000</v>
      </c>
      <c r="G236" s="28">
        <v>13200000</v>
      </c>
      <c r="H236" s="28">
        <v>0</v>
      </c>
      <c r="I236" s="28">
        <v>0</v>
      </c>
      <c r="J236" s="28">
        <v>0</v>
      </c>
      <c r="K236" s="28">
        <v>0</v>
      </c>
      <c r="L236" s="28">
        <v>13200000</v>
      </c>
      <c r="M236" s="28">
        <v>1200000</v>
      </c>
      <c r="N236" s="9"/>
    </row>
    <row r="237" spans="1:14" s="7" customFormat="1" x14ac:dyDescent="0.2">
      <c r="A237" s="14" t="s">
        <v>277</v>
      </c>
      <c r="B237" s="14" t="s">
        <v>348</v>
      </c>
      <c r="C237" s="14" t="s">
        <v>22</v>
      </c>
      <c r="D237" s="14" t="s">
        <v>349</v>
      </c>
      <c r="E237" s="28">
        <v>38400000</v>
      </c>
      <c r="F237" s="28">
        <v>35020000</v>
      </c>
      <c r="G237" s="28">
        <v>13900000</v>
      </c>
      <c r="H237" s="28">
        <v>19008000</v>
      </c>
      <c r="I237" s="28">
        <v>0</v>
      </c>
      <c r="J237" s="28">
        <v>0</v>
      </c>
      <c r="K237" s="28">
        <v>19008000</v>
      </c>
      <c r="L237" s="28">
        <v>32908000</v>
      </c>
      <c r="M237" s="28">
        <v>5492000</v>
      </c>
      <c r="N237" s="9"/>
    </row>
    <row r="238" spans="1:14" s="7" customFormat="1" x14ac:dyDescent="0.2">
      <c r="A238" s="14" t="s">
        <v>277</v>
      </c>
      <c r="B238" s="14" t="s">
        <v>318</v>
      </c>
      <c r="C238" s="14" t="s">
        <v>22</v>
      </c>
      <c r="D238" s="14" t="s">
        <v>350</v>
      </c>
      <c r="E238" s="28">
        <v>18600000</v>
      </c>
      <c r="F238" s="28">
        <v>18600000</v>
      </c>
      <c r="G238" s="28">
        <v>16430000</v>
      </c>
      <c r="H238" s="28">
        <v>0</v>
      </c>
      <c r="I238" s="28">
        <v>0</v>
      </c>
      <c r="J238" s="28">
        <v>0</v>
      </c>
      <c r="K238" s="28">
        <v>0</v>
      </c>
      <c r="L238" s="28">
        <v>16430000</v>
      </c>
      <c r="M238" s="28">
        <v>2170000</v>
      </c>
      <c r="N238" s="9"/>
    </row>
    <row r="239" spans="1:14" s="7" customFormat="1" x14ac:dyDescent="0.2">
      <c r="A239" s="14" t="s">
        <v>277</v>
      </c>
      <c r="B239" s="14" t="s">
        <v>351</v>
      </c>
      <c r="C239" s="14" t="s">
        <v>22</v>
      </c>
      <c r="D239" s="14" t="s">
        <v>352</v>
      </c>
      <c r="E239" s="28">
        <v>26400000</v>
      </c>
      <c r="F239" s="28">
        <v>26400000</v>
      </c>
      <c r="G239" s="28">
        <v>13200000</v>
      </c>
      <c r="H239" s="28">
        <v>10560000</v>
      </c>
      <c r="I239" s="28">
        <v>0</v>
      </c>
      <c r="J239" s="28">
        <v>0</v>
      </c>
      <c r="K239" s="28">
        <v>10560000</v>
      </c>
      <c r="L239" s="28">
        <v>23760000</v>
      </c>
      <c r="M239" s="28">
        <v>2640000</v>
      </c>
      <c r="N239" s="9"/>
    </row>
    <row r="240" spans="1:14" s="7" customFormat="1" x14ac:dyDescent="0.2">
      <c r="A240" s="14" t="s">
        <v>277</v>
      </c>
      <c r="B240" s="14" t="s">
        <v>301</v>
      </c>
      <c r="C240" s="14" t="s">
        <v>25</v>
      </c>
      <c r="D240" s="14" t="s">
        <v>353</v>
      </c>
      <c r="E240" s="28">
        <v>179872286</v>
      </c>
      <c r="F240" s="28">
        <v>178814499</v>
      </c>
      <c r="G240" s="28">
        <v>71948914</v>
      </c>
      <c r="H240" s="28">
        <v>0</v>
      </c>
      <c r="I240" s="28">
        <v>0</v>
      </c>
      <c r="J240" s="28">
        <v>0</v>
      </c>
      <c r="K240" s="28">
        <v>0</v>
      </c>
      <c r="L240" s="28">
        <v>71948914</v>
      </c>
      <c r="M240" s="28">
        <v>107923372</v>
      </c>
      <c r="N240" s="9"/>
    </row>
    <row r="241" spans="1:14" s="7" customFormat="1" x14ac:dyDescent="0.2">
      <c r="A241" s="14" t="s">
        <v>277</v>
      </c>
      <c r="B241" s="14" t="s">
        <v>280</v>
      </c>
      <c r="C241" s="14" t="s">
        <v>25</v>
      </c>
      <c r="D241" s="14" t="s">
        <v>354</v>
      </c>
      <c r="E241" s="28">
        <v>81702078</v>
      </c>
      <c r="F241" s="28">
        <v>77178751</v>
      </c>
      <c r="G241" s="28">
        <v>8170208</v>
      </c>
      <c r="H241" s="28">
        <v>58825496</v>
      </c>
      <c r="I241" s="28">
        <v>0</v>
      </c>
      <c r="J241" s="28">
        <v>0</v>
      </c>
      <c r="K241" s="28">
        <v>58825496</v>
      </c>
      <c r="L241" s="28">
        <v>66995704</v>
      </c>
      <c r="M241" s="28">
        <v>14706374</v>
      </c>
      <c r="N241" s="9"/>
    </row>
    <row r="242" spans="1:14" s="7" customFormat="1" x14ac:dyDescent="0.2">
      <c r="A242" s="14" t="s">
        <v>277</v>
      </c>
      <c r="B242" s="14" t="s">
        <v>355</v>
      </c>
      <c r="C242" s="14" t="s">
        <v>22</v>
      </c>
      <c r="D242" s="14" t="s">
        <v>356</v>
      </c>
      <c r="E242" s="28">
        <v>29880000</v>
      </c>
      <c r="F242" s="28">
        <v>29880000</v>
      </c>
      <c r="G242" s="28">
        <v>14940000</v>
      </c>
      <c r="H242" s="28">
        <v>0</v>
      </c>
      <c r="I242" s="28">
        <v>11952000</v>
      </c>
      <c r="J242" s="28">
        <v>0</v>
      </c>
      <c r="K242" s="28">
        <v>11952000</v>
      </c>
      <c r="L242" s="28">
        <v>26892000</v>
      </c>
      <c r="M242" s="28">
        <v>2988000</v>
      </c>
      <c r="N242" s="9"/>
    </row>
    <row r="243" spans="1:14" s="7" customFormat="1" x14ac:dyDescent="0.2">
      <c r="A243" s="14" t="s">
        <v>277</v>
      </c>
      <c r="B243" s="14" t="s">
        <v>320</v>
      </c>
      <c r="C243" s="14" t="s">
        <v>25</v>
      </c>
      <c r="D243" s="14" t="s">
        <v>357</v>
      </c>
      <c r="E243" s="28">
        <v>344958861</v>
      </c>
      <c r="F243" s="28">
        <v>344958861</v>
      </c>
      <c r="G243" s="28">
        <v>331236839</v>
      </c>
      <c r="H243" s="28">
        <v>0</v>
      </c>
      <c r="I243" s="28">
        <v>0</v>
      </c>
      <c r="J243" s="28">
        <v>0</v>
      </c>
      <c r="K243" s="28">
        <v>0</v>
      </c>
      <c r="L243" s="28">
        <v>331236839</v>
      </c>
      <c r="M243" s="28">
        <v>13722022</v>
      </c>
      <c r="N243" s="9"/>
    </row>
    <row r="244" spans="1:14" s="7" customFormat="1" x14ac:dyDescent="0.2">
      <c r="A244" s="14" t="s">
        <v>277</v>
      </c>
      <c r="B244" s="14" t="s">
        <v>331</v>
      </c>
      <c r="C244" s="14" t="s">
        <v>22</v>
      </c>
      <c r="D244" s="14" t="s">
        <v>358</v>
      </c>
      <c r="E244" s="28">
        <v>19800000</v>
      </c>
      <c r="F244" s="28">
        <v>19800000</v>
      </c>
      <c r="G244" s="28">
        <v>9900000</v>
      </c>
      <c r="H244" s="28">
        <v>0</v>
      </c>
      <c r="I244" s="28">
        <v>0</v>
      </c>
      <c r="J244" s="28">
        <v>7920000</v>
      </c>
      <c r="K244" s="28">
        <v>7920000</v>
      </c>
      <c r="L244" s="28">
        <v>17820000</v>
      </c>
      <c r="M244" s="28">
        <v>1980000</v>
      </c>
      <c r="N244" s="9"/>
    </row>
    <row r="245" spans="1:14" s="7" customFormat="1" x14ac:dyDescent="0.2">
      <c r="A245" s="14" t="s">
        <v>277</v>
      </c>
      <c r="B245" s="14" t="s">
        <v>327</v>
      </c>
      <c r="C245" s="14" t="s">
        <v>25</v>
      </c>
      <c r="D245" s="14" t="s">
        <v>359</v>
      </c>
      <c r="E245" s="28">
        <v>183877220</v>
      </c>
      <c r="F245" s="28">
        <v>169901982</v>
      </c>
      <c r="G245" s="28">
        <v>67960793</v>
      </c>
      <c r="H245" s="28">
        <v>79140983</v>
      </c>
      <c r="I245" s="28">
        <v>0</v>
      </c>
      <c r="J245" s="28">
        <v>0</v>
      </c>
      <c r="K245" s="28">
        <v>79140983</v>
      </c>
      <c r="L245" s="28">
        <v>147101776</v>
      </c>
      <c r="M245" s="28">
        <v>36775444</v>
      </c>
      <c r="N245" s="9"/>
    </row>
    <row r="246" spans="1:14" s="7" customFormat="1" x14ac:dyDescent="0.2">
      <c r="A246" s="14" t="s">
        <v>277</v>
      </c>
      <c r="B246" s="14" t="s">
        <v>324</v>
      </c>
      <c r="C246" s="14" t="s">
        <v>22</v>
      </c>
      <c r="D246" s="14" t="s">
        <v>360</v>
      </c>
      <c r="E246" s="28">
        <v>10200000</v>
      </c>
      <c r="F246" s="28">
        <v>10200000</v>
      </c>
      <c r="G246" s="28">
        <v>3600000</v>
      </c>
      <c r="H246" s="28">
        <v>5400000</v>
      </c>
      <c r="I246" s="28">
        <v>0</v>
      </c>
      <c r="J246" s="28">
        <v>0</v>
      </c>
      <c r="K246" s="28">
        <v>5400000</v>
      </c>
      <c r="L246" s="28">
        <v>9000000</v>
      </c>
      <c r="M246" s="28">
        <v>1200000</v>
      </c>
      <c r="N246" s="9"/>
    </row>
    <row r="247" spans="1:14" s="7" customFormat="1" x14ac:dyDescent="0.2">
      <c r="A247" s="14" t="s">
        <v>277</v>
      </c>
      <c r="B247" s="14" t="s">
        <v>361</v>
      </c>
      <c r="C247" s="14" t="s">
        <v>22</v>
      </c>
      <c r="D247" s="14" t="s">
        <v>362</v>
      </c>
      <c r="E247" s="28">
        <v>9000000</v>
      </c>
      <c r="F247" s="28">
        <v>9000000</v>
      </c>
      <c r="G247" s="28">
        <v>8100000</v>
      </c>
      <c r="H247" s="28">
        <v>0</v>
      </c>
      <c r="I247" s="28">
        <v>0</v>
      </c>
      <c r="J247" s="28">
        <v>0</v>
      </c>
      <c r="K247" s="28">
        <v>0</v>
      </c>
      <c r="L247" s="28">
        <v>8100000</v>
      </c>
      <c r="M247" s="28">
        <v>900000</v>
      </c>
      <c r="N247" s="9"/>
    </row>
    <row r="248" spans="1:14" s="7" customFormat="1" x14ac:dyDescent="0.2">
      <c r="A248" s="14" t="s">
        <v>277</v>
      </c>
      <c r="B248" s="14" t="s">
        <v>329</v>
      </c>
      <c r="C248" s="14" t="s">
        <v>22</v>
      </c>
      <c r="D248" s="14" t="s">
        <v>363</v>
      </c>
      <c r="E248" s="28">
        <v>14400000</v>
      </c>
      <c r="F248" s="28">
        <v>14400000</v>
      </c>
      <c r="G248" s="28">
        <v>12960000</v>
      </c>
      <c r="H248" s="28">
        <v>0</v>
      </c>
      <c r="I248" s="28">
        <v>0</v>
      </c>
      <c r="J248" s="28">
        <v>1440000</v>
      </c>
      <c r="K248" s="28">
        <v>1440000</v>
      </c>
      <c r="L248" s="28">
        <v>14400000</v>
      </c>
      <c r="M248" s="28">
        <v>0</v>
      </c>
      <c r="N248" s="9"/>
    </row>
    <row r="249" spans="1:14" s="7" customFormat="1" x14ac:dyDescent="0.2">
      <c r="A249" s="14" t="s">
        <v>277</v>
      </c>
      <c r="B249" s="14" t="s">
        <v>329</v>
      </c>
      <c r="C249" s="14" t="s">
        <v>41</v>
      </c>
      <c r="D249" s="14" t="s">
        <v>364</v>
      </c>
      <c r="E249" s="28">
        <v>13958700</v>
      </c>
      <c r="F249" s="28">
        <v>13900000</v>
      </c>
      <c r="G249" s="28">
        <v>0</v>
      </c>
      <c r="H249" s="28">
        <v>0</v>
      </c>
      <c r="I249" s="28">
        <v>3475000</v>
      </c>
      <c r="J249" s="28">
        <v>0</v>
      </c>
      <c r="K249" s="28">
        <v>3475000</v>
      </c>
      <c r="L249" s="28">
        <v>3475000</v>
      </c>
      <c r="M249" s="28">
        <v>10483700</v>
      </c>
      <c r="N249" s="9"/>
    </row>
    <row r="250" spans="1:14" s="7" customFormat="1" x14ac:dyDescent="0.2">
      <c r="A250" s="14" t="s">
        <v>277</v>
      </c>
      <c r="B250" s="14" t="s">
        <v>291</v>
      </c>
      <c r="C250" s="14" t="s">
        <v>25</v>
      </c>
      <c r="D250" s="14" t="s">
        <v>365</v>
      </c>
      <c r="E250" s="28">
        <v>27715852</v>
      </c>
      <c r="F250" s="28">
        <v>27152000</v>
      </c>
      <c r="G250" s="28">
        <v>0</v>
      </c>
      <c r="H250" s="28">
        <v>11086341</v>
      </c>
      <c r="I250" s="28">
        <v>0</v>
      </c>
      <c r="J250" s="28">
        <v>0</v>
      </c>
      <c r="K250" s="28">
        <v>11086341</v>
      </c>
      <c r="L250" s="28">
        <v>11086341</v>
      </c>
      <c r="M250" s="28">
        <v>16629511</v>
      </c>
      <c r="N250" s="9"/>
    </row>
    <row r="251" spans="1:14" s="7" customFormat="1" x14ac:dyDescent="0.2">
      <c r="A251" s="14" t="s">
        <v>277</v>
      </c>
      <c r="B251" s="14" t="s">
        <v>343</v>
      </c>
      <c r="C251" s="14" t="s">
        <v>41</v>
      </c>
      <c r="D251" s="14" t="s">
        <v>366</v>
      </c>
      <c r="E251" s="28">
        <v>35000000</v>
      </c>
      <c r="F251" s="28">
        <v>32190000</v>
      </c>
      <c r="G251" s="28">
        <v>14000000</v>
      </c>
      <c r="H251" s="28">
        <v>0</v>
      </c>
      <c r="I251" s="28">
        <v>0</v>
      </c>
      <c r="J251" s="28">
        <v>0</v>
      </c>
      <c r="K251" s="28">
        <v>0</v>
      </c>
      <c r="L251" s="28">
        <v>14000000</v>
      </c>
      <c r="M251" s="28">
        <v>21000000</v>
      </c>
      <c r="N251" s="9"/>
    </row>
    <row r="252" spans="1:14" s="7" customFormat="1" x14ac:dyDescent="0.2">
      <c r="A252" s="14" t="s">
        <v>277</v>
      </c>
      <c r="B252" s="14" t="s">
        <v>346</v>
      </c>
      <c r="C252" s="14" t="s">
        <v>22</v>
      </c>
      <c r="D252" s="14" t="s">
        <v>367</v>
      </c>
      <c r="E252" s="28">
        <v>26400000</v>
      </c>
      <c r="F252" s="28">
        <v>26400000</v>
      </c>
      <c r="G252" s="28">
        <v>10560000</v>
      </c>
      <c r="H252" s="28">
        <v>0</v>
      </c>
      <c r="I252" s="28">
        <v>0</v>
      </c>
      <c r="J252" s="28">
        <v>0</v>
      </c>
      <c r="K252" s="28">
        <v>0</v>
      </c>
      <c r="L252" s="28">
        <v>10560000</v>
      </c>
      <c r="M252" s="28">
        <v>15840000</v>
      </c>
      <c r="N252" s="9"/>
    </row>
    <row r="253" spans="1:14" s="7" customFormat="1" x14ac:dyDescent="0.2">
      <c r="A253" s="14" t="s">
        <v>277</v>
      </c>
      <c r="B253" s="14" t="s">
        <v>368</v>
      </c>
      <c r="C253" s="14" t="s">
        <v>22</v>
      </c>
      <c r="D253" s="14" t="s">
        <v>369</v>
      </c>
      <c r="E253" s="28">
        <v>38400000</v>
      </c>
      <c r="F253" s="28">
        <v>38400000</v>
      </c>
      <c r="G253" s="28">
        <v>0</v>
      </c>
      <c r="H253" s="28">
        <v>0</v>
      </c>
      <c r="I253" s="28">
        <v>15360000</v>
      </c>
      <c r="J253" s="28">
        <v>0</v>
      </c>
      <c r="K253" s="28">
        <v>15360000</v>
      </c>
      <c r="L253" s="28">
        <v>15360000</v>
      </c>
      <c r="M253" s="28">
        <v>23040000</v>
      </c>
      <c r="N253" s="9"/>
    </row>
    <row r="254" spans="1:14" s="7" customFormat="1" x14ac:dyDescent="0.2">
      <c r="A254" s="14" t="s">
        <v>277</v>
      </c>
      <c r="B254" s="14" t="s">
        <v>370</v>
      </c>
      <c r="C254" s="14" t="s">
        <v>22</v>
      </c>
      <c r="D254" s="14" t="s">
        <v>371</v>
      </c>
      <c r="E254" s="28">
        <v>37200000</v>
      </c>
      <c r="F254" s="28">
        <v>37200000</v>
      </c>
      <c r="G254" s="28">
        <v>0</v>
      </c>
      <c r="H254" s="28">
        <v>15500000</v>
      </c>
      <c r="I254" s="28">
        <v>0</v>
      </c>
      <c r="J254" s="28">
        <v>0</v>
      </c>
      <c r="K254" s="28">
        <v>15500000</v>
      </c>
      <c r="L254" s="28">
        <v>15500000</v>
      </c>
      <c r="M254" s="28">
        <v>21700000</v>
      </c>
      <c r="N254" s="9"/>
    </row>
    <row r="255" spans="1:14" s="7" customFormat="1" x14ac:dyDescent="0.2">
      <c r="A255" s="14" t="s">
        <v>277</v>
      </c>
      <c r="B255" s="14" t="s">
        <v>286</v>
      </c>
      <c r="C255" s="14" t="s">
        <v>22</v>
      </c>
      <c r="D255" s="14" t="s">
        <v>372</v>
      </c>
      <c r="E255" s="28">
        <v>38400000</v>
      </c>
      <c r="F255" s="28">
        <v>38400000</v>
      </c>
      <c r="G255" s="28">
        <v>8000000</v>
      </c>
      <c r="H255" s="28">
        <v>0</v>
      </c>
      <c r="I255" s="28">
        <v>0</v>
      </c>
      <c r="J255" s="28">
        <v>0</v>
      </c>
      <c r="K255" s="28">
        <v>0</v>
      </c>
      <c r="L255" s="28">
        <v>8000000</v>
      </c>
      <c r="M255" s="28">
        <v>30400000</v>
      </c>
      <c r="N255" s="9"/>
    </row>
    <row r="256" spans="1:14" s="7" customFormat="1" x14ac:dyDescent="0.2">
      <c r="A256" s="14" t="s">
        <v>277</v>
      </c>
      <c r="B256" s="14" t="s">
        <v>288</v>
      </c>
      <c r="C256" s="14" t="s">
        <v>153</v>
      </c>
      <c r="D256" s="14" t="s">
        <v>373</v>
      </c>
      <c r="E256" s="28">
        <v>113921000</v>
      </c>
      <c r="F256" s="28">
        <v>113921000</v>
      </c>
      <c r="G256" s="28">
        <v>113921000</v>
      </c>
      <c r="H256" s="28">
        <v>0</v>
      </c>
      <c r="I256" s="28">
        <v>0</v>
      </c>
      <c r="J256" s="28">
        <v>0</v>
      </c>
      <c r="K256" s="28">
        <v>0</v>
      </c>
      <c r="L256" s="28">
        <v>113921000</v>
      </c>
      <c r="M256" s="28">
        <v>0</v>
      </c>
      <c r="N256" s="9"/>
    </row>
    <row r="257" spans="1:14" s="7" customFormat="1" ht="13.5" thickBot="1" x14ac:dyDescent="0.25">
      <c r="A257" s="64" t="s">
        <v>277</v>
      </c>
      <c r="B257" s="64" t="s">
        <v>324</v>
      </c>
      <c r="C257" s="64" t="s">
        <v>22</v>
      </c>
      <c r="D257" s="64" t="s">
        <v>374</v>
      </c>
      <c r="E257" s="65">
        <v>31200000</v>
      </c>
      <c r="F257" s="65">
        <v>19200000</v>
      </c>
      <c r="G257" s="65">
        <v>0</v>
      </c>
      <c r="H257" s="65">
        <v>0</v>
      </c>
      <c r="I257" s="65">
        <v>8000000</v>
      </c>
      <c r="J257" s="65">
        <v>0</v>
      </c>
      <c r="K257" s="65">
        <v>8000000</v>
      </c>
      <c r="L257" s="65">
        <v>8000000</v>
      </c>
      <c r="M257" s="65">
        <v>23200000</v>
      </c>
      <c r="N257" s="9"/>
    </row>
    <row r="258" spans="1:14" s="13" customFormat="1" ht="13.5" thickBot="1" x14ac:dyDescent="0.25">
      <c r="A258" s="68" t="s">
        <v>671</v>
      </c>
      <c r="B258" s="69"/>
      <c r="C258" s="69"/>
      <c r="D258" s="69"/>
      <c r="E258" s="70">
        <v>3909055738</v>
      </c>
      <c r="F258" s="70">
        <v>3844055788</v>
      </c>
      <c r="G258" s="70">
        <v>2510176763</v>
      </c>
      <c r="H258" s="70">
        <v>395313130</v>
      </c>
      <c r="I258" s="70">
        <v>44667000</v>
      </c>
      <c r="J258" s="70">
        <v>198469944</v>
      </c>
      <c r="K258" s="70">
        <v>638450074</v>
      </c>
      <c r="L258" s="70">
        <v>3148626837</v>
      </c>
      <c r="M258" s="71">
        <v>760428901</v>
      </c>
      <c r="N258" s="32"/>
    </row>
    <row r="259" spans="1:14" s="7" customFormat="1" x14ac:dyDescent="0.2">
      <c r="A259" s="66" t="s">
        <v>375</v>
      </c>
      <c r="B259" s="66" t="s">
        <v>376</v>
      </c>
      <c r="C259" s="66" t="s">
        <v>41</v>
      </c>
      <c r="D259" s="66" t="s">
        <v>377</v>
      </c>
      <c r="E259" s="67">
        <v>25000000</v>
      </c>
      <c r="F259" s="67">
        <v>25000000</v>
      </c>
      <c r="G259" s="67">
        <v>18750000</v>
      </c>
      <c r="H259" s="67">
        <v>0</v>
      </c>
      <c r="I259" s="67">
        <v>5625000</v>
      </c>
      <c r="J259" s="67">
        <v>0</v>
      </c>
      <c r="K259" s="67">
        <v>5625000</v>
      </c>
      <c r="L259" s="67">
        <v>24375000</v>
      </c>
      <c r="M259" s="67">
        <v>625000</v>
      </c>
      <c r="N259" s="9"/>
    </row>
    <row r="260" spans="1:14" s="7" customFormat="1" x14ac:dyDescent="0.2">
      <c r="A260" s="14" t="s">
        <v>375</v>
      </c>
      <c r="B260" s="14" t="s">
        <v>378</v>
      </c>
      <c r="C260" s="14" t="s">
        <v>25</v>
      </c>
      <c r="D260" s="14" t="s">
        <v>379</v>
      </c>
      <c r="E260" s="28">
        <v>215192716</v>
      </c>
      <c r="F260" s="28">
        <v>215181836</v>
      </c>
      <c r="G260" s="28">
        <v>210700829</v>
      </c>
      <c r="H260" s="28">
        <v>0</v>
      </c>
      <c r="I260" s="28">
        <v>0</v>
      </c>
      <c r="J260" s="28">
        <v>0</v>
      </c>
      <c r="K260" s="28">
        <v>0</v>
      </c>
      <c r="L260" s="28">
        <v>210700829</v>
      </c>
      <c r="M260" s="28">
        <v>4491887</v>
      </c>
      <c r="N260" s="9"/>
    </row>
    <row r="261" spans="1:14" s="7" customFormat="1" x14ac:dyDescent="0.2">
      <c r="A261" s="14" t="s">
        <v>375</v>
      </c>
      <c r="B261" s="14" t="s">
        <v>378</v>
      </c>
      <c r="C261" s="14" t="s">
        <v>25</v>
      </c>
      <c r="D261" s="14" t="s">
        <v>380</v>
      </c>
      <c r="E261" s="28">
        <v>257029780</v>
      </c>
      <c r="F261" s="28">
        <v>257016724</v>
      </c>
      <c r="G261" s="28">
        <v>252840995</v>
      </c>
      <c r="H261" s="28">
        <v>0</v>
      </c>
      <c r="I261" s="28">
        <v>0</v>
      </c>
      <c r="J261" s="28">
        <v>0</v>
      </c>
      <c r="K261" s="28">
        <v>0</v>
      </c>
      <c r="L261" s="28">
        <v>252840995</v>
      </c>
      <c r="M261" s="28">
        <v>4188785</v>
      </c>
      <c r="N261" s="9"/>
    </row>
    <row r="262" spans="1:14" s="7" customFormat="1" x14ac:dyDescent="0.2">
      <c r="A262" s="14" t="s">
        <v>375</v>
      </c>
      <c r="B262" s="14" t="s">
        <v>381</v>
      </c>
      <c r="C262" s="14" t="s">
        <v>25</v>
      </c>
      <c r="D262" s="14" t="s">
        <v>382</v>
      </c>
      <c r="E262" s="28">
        <v>90412402</v>
      </c>
      <c r="F262" s="28">
        <v>92339345</v>
      </c>
      <c r="G262" s="28">
        <v>90412402</v>
      </c>
      <c r="H262" s="28">
        <v>0</v>
      </c>
      <c r="I262" s="28">
        <v>0</v>
      </c>
      <c r="J262" s="28">
        <v>0</v>
      </c>
      <c r="K262" s="28">
        <v>0</v>
      </c>
      <c r="L262" s="28">
        <v>90412402</v>
      </c>
      <c r="M262" s="28">
        <v>0</v>
      </c>
      <c r="N262" s="9"/>
    </row>
    <row r="263" spans="1:14" s="7" customFormat="1" x14ac:dyDescent="0.2">
      <c r="A263" s="14" t="s">
        <v>375</v>
      </c>
      <c r="B263" s="14" t="s">
        <v>383</v>
      </c>
      <c r="C263" s="14" t="s">
        <v>25</v>
      </c>
      <c r="D263" s="14" t="s">
        <v>384</v>
      </c>
      <c r="E263" s="28">
        <v>141559632</v>
      </c>
      <c r="F263" s="28">
        <v>141559632</v>
      </c>
      <c r="G263" s="28">
        <v>138728439</v>
      </c>
      <c r="H263" s="28">
        <v>0</v>
      </c>
      <c r="I263" s="28">
        <v>0</v>
      </c>
      <c r="J263" s="28">
        <v>2831193</v>
      </c>
      <c r="K263" s="28">
        <v>2831193</v>
      </c>
      <c r="L263" s="28">
        <v>141559632</v>
      </c>
      <c r="M263" s="28">
        <v>0</v>
      </c>
      <c r="N263" s="9"/>
    </row>
    <row r="264" spans="1:14" s="7" customFormat="1" x14ac:dyDescent="0.2">
      <c r="A264" s="14" t="s">
        <v>375</v>
      </c>
      <c r="B264" s="14" t="s">
        <v>385</v>
      </c>
      <c r="C264" s="14" t="s">
        <v>25</v>
      </c>
      <c r="D264" s="14" t="s">
        <v>386</v>
      </c>
      <c r="E264" s="28">
        <v>30635715</v>
      </c>
      <c r="F264" s="28">
        <v>30599214</v>
      </c>
      <c r="G264" s="28">
        <v>30365714</v>
      </c>
      <c r="H264" s="28">
        <v>0</v>
      </c>
      <c r="I264" s="28">
        <v>0</v>
      </c>
      <c r="J264" s="28">
        <v>0</v>
      </c>
      <c r="K264" s="28">
        <v>0</v>
      </c>
      <c r="L264" s="28">
        <v>30365714</v>
      </c>
      <c r="M264" s="28">
        <v>270001</v>
      </c>
      <c r="N264" s="9"/>
    </row>
    <row r="265" spans="1:14" s="7" customFormat="1" x14ac:dyDescent="0.2">
      <c r="A265" s="14" t="s">
        <v>375</v>
      </c>
      <c r="B265" s="14" t="s">
        <v>387</v>
      </c>
      <c r="C265" s="14" t="s">
        <v>192</v>
      </c>
      <c r="D265" s="14" t="s">
        <v>388</v>
      </c>
      <c r="E265" s="28">
        <v>67200000</v>
      </c>
      <c r="F265" s="28">
        <v>67200000</v>
      </c>
      <c r="G265" s="28">
        <v>65184000</v>
      </c>
      <c r="H265" s="28">
        <v>0</v>
      </c>
      <c r="I265" s="28">
        <v>2016000</v>
      </c>
      <c r="J265" s="28">
        <v>0</v>
      </c>
      <c r="K265" s="28">
        <v>2016000</v>
      </c>
      <c r="L265" s="28">
        <v>67200000</v>
      </c>
      <c r="M265" s="28">
        <v>0</v>
      </c>
      <c r="N265" s="9"/>
    </row>
    <row r="266" spans="1:14" s="7" customFormat="1" x14ac:dyDescent="0.2">
      <c r="A266" s="14" t="s">
        <v>375</v>
      </c>
      <c r="B266" s="14" t="s">
        <v>389</v>
      </c>
      <c r="C266" s="14" t="s">
        <v>22</v>
      </c>
      <c r="D266" s="14" t="s">
        <v>390</v>
      </c>
      <c r="E266" s="28">
        <v>55400000</v>
      </c>
      <c r="F266" s="28">
        <v>55400000</v>
      </c>
      <c r="G266" s="28">
        <v>44319999</v>
      </c>
      <c r="H266" s="28">
        <v>11080000</v>
      </c>
      <c r="I266" s="28">
        <v>0</v>
      </c>
      <c r="J266" s="28">
        <v>0</v>
      </c>
      <c r="K266" s="28">
        <v>11080000</v>
      </c>
      <c r="L266" s="28">
        <v>55399999</v>
      </c>
      <c r="M266" s="28">
        <v>1</v>
      </c>
      <c r="N266" s="9"/>
    </row>
    <row r="267" spans="1:14" s="7" customFormat="1" x14ac:dyDescent="0.2">
      <c r="A267" s="14" t="s">
        <v>375</v>
      </c>
      <c r="B267" s="14" t="s">
        <v>391</v>
      </c>
      <c r="C267" s="14" t="s">
        <v>25</v>
      </c>
      <c r="D267" s="14" t="s">
        <v>392</v>
      </c>
      <c r="E267" s="28">
        <v>42308895</v>
      </c>
      <c r="F267" s="28">
        <v>40300373</v>
      </c>
      <c r="G267" s="28">
        <v>40300373</v>
      </c>
      <c r="H267" s="28">
        <v>0</v>
      </c>
      <c r="I267" s="28">
        <v>0</v>
      </c>
      <c r="J267" s="28">
        <v>0</v>
      </c>
      <c r="K267" s="28">
        <v>0</v>
      </c>
      <c r="L267" s="28">
        <v>40300373</v>
      </c>
      <c r="M267" s="28">
        <v>2008522</v>
      </c>
      <c r="N267" s="9"/>
    </row>
    <row r="268" spans="1:14" s="7" customFormat="1" x14ac:dyDescent="0.2">
      <c r="A268" s="14" t="s">
        <v>375</v>
      </c>
      <c r="B268" s="14" t="s">
        <v>389</v>
      </c>
      <c r="C268" s="14" t="s">
        <v>25</v>
      </c>
      <c r="D268" s="14" t="s">
        <v>393</v>
      </c>
      <c r="E268" s="28">
        <v>186931474</v>
      </c>
      <c r="F268" s="28">
        <v>186120050</v>
      </c>
      <c r="G268" s="28">
        <v>0</v>
      </c>
      <c r="H268" s="28">
        <v>74772590</v>
      </c>
      <c r="I268" s="28">
        <v>0</v>
      </c>
      <c r="J268" s="28">
        <v>0</v>
      </c>
      <c r="K268" s="28">
        <v>74772590</v>
      </c>
      <c r="L268" s="28">
        <v>74772590</v>
      </c>
      <c r="M268" s="28">
        <v>112158884</v>
      </c>
      <c r="N268" s="9"/>
    </row>
    <row r="269" spans="1:14" s="7" customFormat="1" x14ac:dyDescent="0.2">
      <c r="A269" s="14" t="s">
        <v>375</v>
      </c>
      <c r="B269" s="14" t="s">
        <v>394</v>
      </c>
      <c r="C269" s="14" t="s">
        <v>47</v>
      </c>
      <c r="D269" s="14" t="s">
        <v>395</v>
      </c>
      <c r="E269" s="28">
        <v>5900000</v>
      </c>
      <c r="F269" s="28">
        <v>5500000</v>
      </c>
      <c r="G269" s="28">
        <v>5500000</v>
      </c>
      <c r="H269" s="28">
        <v>0</v>
      </c>
      <c r="I269" s="28">
        <v>0</v>
      </c>
      <c r="J269" s="28">
        <v>0</v>
      </c>
      <c r="K269" s="28">
        <v>0</v>
      </c>
      <c r="L269" s="28">
        <v>5500000</v>
      </c>
      <c r="M269" s="28">
        <v>400000</v>
      </c>
      <c r="N269" s="9"/>
    </row>
    <row r="270" spans="1:14" s="7" customFormat="1" x14ac:dyDescent="0.2">
      <c r="A270" s="14" t="s">
        <v>375</v>
      </c>
      <c r="B270" s="14" t="s">
        <v>396</v>
      </c>
      <c r="C270" s="14" t="s">
        <v>192</v>
      </c>
      <c r="D270" s="14" t="s">
        <v>397</v>
      </c>
      <c r="E270" s="28">
        <v>16800000</v>
      </c>
      <c r="F270" s="28">
        <v>16800000</v>
      </c>
      <c r="G270" s="28">
        <v>14840000</v>
      </c>
      <c r="H270" s="28">
        <v>0</v>
      </c>
      <c r="I270" s="28">
        <v>0</v>
      </c>
      <c r="J270" s="28">
        <v>0</v>
      </c>
      <c r="K270" s="28">
        <v>0</v>
      </c>
      <c r="L270" s="28">
        <v>14840000</v>
      </c>
      <c r="M270" s="28">
        <v>1960000</v>
      </c>
      <c r="N270" s="9"/>
    </row>
    <row r="271" spans="1:14" s="7" customFormat="1" x14ac:dyDescent="0.2">
      <c r="A271" s="14" t="s">
        <v>375</v>
      </c>
      <c r="B271" s="14" t="s">
        <v>398</v>
      </c>
      <c r="C271" s="14" t="s">
        <v>22</v>
      </c>
      <c r="D271" s="14" t="s">
        <v>399</v>
      </c>
      <c r="E271" s="28">
        <v>19200000</v>
      </c>
      <c r="F271" s="28">
        <v>17600000</v>
      </c>
      <c r="G271" s="28">
        <v>15360000</v>
      </c>
      <c r="H271" s="28">
        <v>0</v>
      </c>
      <c r="I271" s="28">
        <v>2240000</v>
      </c>
      <c r="J271" s="28">
        <v>0</v>
      </c>
      <c r="K271" s="28">
        <v>2240000</v>
      </c>
      <c r="L271" s="28">
        <v>17600000</v>
      </c>
      <c r="M271" s="28">
        <v>1600000</v>
      </c>
      <c r="N271" s="9"/>
    </row>
    <row r="272" spans="1:14" s="7" customFormat="1" x14ac:dyDescent="0.2">
      <c r="A272" s="14" t="s">
        <v>375</v>
      </c>
      <c r="B272" s="14" t="s">
        <v>391</v>
      </c>
      <c r="C272" s="14" t="s">
        <v>47</v>
      </c>
      <c r="D272" s="14" t="s">
        <v>400</v>
      </c>
      <c r="E272" s="28">
        <v>16395500</v>
      </c>
      <c r="F272" s="28">
        <v>16300000</v>
      </c>
      <c r="G272" s="28">
        <v>16300000</v>
      </c>
      <c r="H272" s="28">
        <v>0</v>
      </c>
      <c r="I272" s="28">
        <v>0</v>
      </c>
      <c r="J272" s="28">
        <v>0</v>
      </c>
      <c r="K272" s="28">
        <v>0</v>
      </c>
      <c r="L272" s="28">
        <v>16300000</v>
      </c>
      <c r="M272" s="28">
        <v>95500</v>
      </c>
      <c r="N272" s="9"/>
    </row>
    <row r="273" spans="1:14" s="7" customFormat="1" x14ac:dyDescent="0.2">
      <c r="A273" s="14" t="s">
        <v>375</v>
      </c>
      <c r="B273" s="14" t="s">
        <v>401</v>
      </c>
      <c r="C273" s="14" t="s">
        <v>25</v>
      </c>
      <c r="D273" s="14" t="s">
        <v>402</v>
      </c>
      <c r="E273" s="28">
        <v>185973200</v>
      </c>
      <c r="F273" s="28">
        <v>185973200</v>
      </c>
      <c r="G273" s="28">
        <v>185973200</v>
      </c>
      <c r="H273" s="28">
        <v>0</v>
      </c>
      <c r="I273" s="28">
        <v>0</v>
      </c>
      <c r="J273" s="28">
        <v>0</v>
      </c>
      <c r="K273" s="28">
        <v>0</v>
      </c>
      <c r="L273" s="28">
        <v>185973200</v>
      </c>
      <c r="M273" s="28">
        <v>0</v>
      </c>
      <c r="N273" s="9"/>
    </row>
    <row r="274" spans="1:14" s="7" customFormat="1" x14ac:dyDescent="0.2">
      <c r="A274" s="14" t="s">
        <v>375</v>
      </c>
      <c r="B274" s="14" t="s">
        <v>403</v>
      </c>
      <c r="C274" s="14" t="s">
        <v>22</v>
      </c>
      <c r="D274" s="14" t="s">
        <v>404</v>
      </c>
      <c r="E274" s="28">
        <v>46200000</v>
      </c>
      <c r="F274" s="28">
        <v>46200000</v>
      </c>
      <c r="G274" s="28">
        <v>32340000</v>
      </c>
      <c r="H274" s="28">
        <v>7810000</v>
      </c>
      <c r="I274" s="28">
        <v>0</v>
      </c>
      <c r="J274" s="28">
        <v>0</v>
      </c>
      <c r="K274" s="28">
        <v>7810000</v>
      </c>
      <c r="L274" s="28">
        <v>40150000</v>
      </c>
      <c r="M274" s="28">
        <v>6050000</v>
      </c>
      <c r="N274" s="9"/>
    </row>
    <row r="275" spans="1:14" s="7" customFormat="1" x14ac:dyDescent="0.2">
      <c r="A275" s="14" t="s">
        <v>375</v>
      </c>
      <c r="B275" s="14" t="s">
        <v>405</v>
      </c>
      <c r="C275" s="14" t="s">
        <v>22</v>
      </c>
      <c r="D275" s="14" t="s">
        <v>406</v>
      </c>
      <c r="E275" s="28">
        <v>18000000</v>
      </c>
      <c r="F275" s="28">
        <v>18000000</v>
      </c>
      <c r="G275" s="28">
        <v>15750000</v>
      </c>
      <c r="H275" s="28">
        <v>2250000</v>
      </c>
      <c r="I275" s="28">
        <v>0</v>
      </c>
      <c r="J275" s="28">
        <v>0</v>
      </c>
      <c r="K275" s="28">
        <v>2250000</v>
      </c>
      <c r="L275" s="28">
        <v>18000000</v>
      </c>
      <c r="M275" s="28">
        <v>0</v>
      </c>
      <c r="N275" s="9"/>
    </row>
    <row r="276" spans="1:14" s="7" customFormat="1" x14ac:dyDescent="0.2">
      <c r="A276" s="14" t="s">
        <v>375</v>
      </c>
      <c r="B276" s="14" t="s">
        <v>391</v>
      </c>
      <c r="C276" s="14" t="s">
        <v>22</v>
      </c>
      <c r="D276" s="14" t="s">
        <v>407</v>
      </c>
      <c r="E276" s="28">
        <v>35990000</v>
      </c>
      <c r="F276" s="28">
        <v>35990000</v>
      </c>
      <c r="G276" s="28">
        <v>35990000</v>
      </c>
      <c r="H276" s="28">
        <v>0</v>
      </c>
      <c r="I276" s="28">
        <v>0</v>
      </c>
      <c r="J276" s="28">
        <v>0</v>
      </c>
      <c r="K276" s="28">
        <v>0</v>
      </c>
      <c r="L276" s="28">
        <v>35990000</v>
      </c>
      <c r="M276" s="28">
        <v>0</v>
      </c>
      <c r="N276" s="9"/>
    </row>
    <row r="277" spans="1:14" s="7" customFormat="1" x14ac:dyDescent="0.2">
      <c r="A277" s="14" t="s">
        <v>375</v>
      </c>
      <c r="B277" s="14" t="s">
        <v>403</v>
      </c>
      <c r="C277" s="14" t="s">
        <v>22</v>
      </c>
      <c r="D277" s="14" t="s">
        <v>408</v>
      </c>
      <c r="E277" s="28">
        <v>14400000</v>
      </c>
      <c r="F277" s="28">
        <v>14400000</v>
      </c>
      <c r="G277" s="28">
        <v>14400000</v>
      </c>
      <c r="H277" s="28">
        <v>0</v>
      </c>
      <c r="I277" s="28">
        <v>0</v>
      </c>
      <c r="J277" s="28">
        <v>0</v>
      </c>
      <c r="K277" s="28">
        <v>0</v>
      </c>
      <c r="L277" s="28">
        <v>14400000</v>
      </c>
      <c r="M277" s="28">
        <v>0</v>
      </c>
      <c r="N277" s="9"/>
    </row>
    <row r="278" spans="1:14" s="7" customFormat="1" x14ac:dyDescent="0.2">
      <c r="A278" s="14" t="s">
        <v>375</v>
      </c>
      <c r="B278" s="14" t="s">
        <v>396</v>
      </c>
      <c r="C278" s="14" t="s">
        <v>25</v>
      </c>
      <c r="D278" s="14" t="s">
        <v>409</v>
      </c>
      <c r="E278" s="28">
        <v>124490928</v>
      </c>
      <c r="F278" s="28">
        <v>124327188</v>
      </c>
      <c r="G278" s="28">
        <v>46013093</v>
      </c>
      <c r="H278" s="28">
        <v>0</v>
      </c>
      <c r="I278" s="28">
        <v>56069468</v>
      </c>
      <c r="J278" s="28">
        <v>0</v>
      </c>
      <c r="K278" s="28">
        <v>56069468</v>
      </c>
      <c r="L278" s="28">
        <v>102082561</v>
      </c>
      <c r="M278" s="28">
        <v>22408367</v>
      </c>
      <c r="N278" s="9"/>
    </row>
    <row r="279" spans="1:14" s="7" customFormat="1" x14ac:dyDescent="0.2">
      <c r="A279" s="14" t="s">
        <v>375</v>
      </c>
      <c r="B279" s="14" t="s">
        <v>376</v>
      </c>
      <c r="C279" s="14" t="s">
        <v>192</v>
      </c>
      <c r="D279" s="14" t="s">
        <v>410</v>
      </c>
      <c r="E279" s="28">
        <v>28800000</v>
      </c>
      <c r="F279" s="28">
        <v>28800000</v>
      </c>
      <c r="G279" s="28">
        <v>27000000</v>
      </c>
      <c r="H279" s="28">
        <v>0</v>
      </c>
      <c r="I279" s="28">
        <v>0</v>
      </c>
      <c r="J279" s="28">
        <v>1800000</v>
      </c>
      <c r="K279" s="28">
        <v>1800000</v>
      </c>
      <c r="L279" s="28">
        <v>28800000</v>
      </c>
      <c r="M279" s="28">
        <v>0</v>
      </c>
      <c r="N279" s="9"/>
    </row>
    <row r="280" spans="1:14" s="7" customFormat="1" x14ac:dyDescent="0.2">
      <c r="A280" s="14" t="s">
        <v>375</v>
      </c>
      <c r="B280" s="14" t="s">
        <v>396</v>
      </c>
      <c r="C280" s="14" t="s">
        <v>22</v>
      </c>
      <c r="D280" s="14" t="s">
        <v>411</v>
      </c>
      <c r="E280" s="28">
        <v>34300000</v>
      </c>
      <c r="F280" s="28">
        <v>34300000</v>
      </c>
      <c r="G280" s="28">
        <v>20580000</v>
      </c>
      <c r="H280" s="28">
        <v>0</v>
      </c>
      <c r="I280" s="28">
        <v>0</v>
      </c>
      <c r="J280" s="28">
        <v>0</v>
      </c>
      <c r="K280" s="28">
        <v>0</v>
      </c>
      <c r="L280" s="28">
        <v>20580000</v>
      </c>
      <c r="M280" s="28">
        <v>13720000</v>
      </c>
      <c r="N280" s="9"/>
    </row>
    <row r="281" spans="1:14" s="7" customFormat="1" x14ac:dyDescent="0.2">
      <c r="A281" s="14" t="s">
        <v>375</v>
      </c>
      <c r="B281" s="14" t="s">
        <v>412</v>
      </c>
      <c r="C281" s="14" t="s">
        <v>22</v>
      </c>
      <c r="D281" s="14" t="s">
        <v>413</v>
      </c>
      <c r="E281" s="28">
        <v>33000000</v>
      </c>
      <c r="F281" s="28">
        <v>26790000</v>
      </c>
      <c r="G281" s="28">
        <v>6930000</v>
      </c>
      <c r="H281" s="28">
        <v>15888000</v>
      </c>
      <c r="I281" s="28">
        <v>0</v>
      </c>
      <c r="J281" s="28">
        <v>0</v>
      </c>
      <c r="K281" s="28">
        <v>15888000</v>
      </c>
      <c r="L281" s="28">
        <v>22818000</v>
      </c>
      <c r="M281" s="28">
        <v>10182000</v>
      </c>
      <c r="N281" s="9"/>
    </row>
    <row r="282" spans="1:14" s="7" customFormat="1" x14ac:dyDescent="0.2">
      <c r="A282" s="14" t="s">
        <v>375</v>
      </c>
      <c r="B282" s="14" t="s">
        <v>414</v>
      </c>
      <c r="C282" s="14" t="s">
        <v>41</v>
      </c>
      <c r="D282" s="14" t="s">
        <v>415</v>
      </c>
      <c r="E282" s="28">
        <v>89437500</v>
      </c>
      <c r="F282" s="28">
        <v>87000000</v>
      </c>
      <c r="G282" s="28">
        <v>35775000</v>
      </c>
      <c r="H282" s="28">
        <v>0</v>
      </c>
      <c r="I282" s="28">
        <v>0</v>
      </c>
      <c r="J282" s="28">
        <v>20775000</v>
      </c>
      <c r="K282" s="28">
        <v>20775000</v>
      </c>
      <c r="L282" s="28">
        <v>56550000</v>
      </c>
      <c r="M282" s="28">
        <v>32887500</v>
      </c>
      <c r="N282" s="9"/>
    </row>
    <row r="283" spans="1:14" s="7" customFormat="1" x14ac:dyDescent="0.2">
      <c r="A283" s="14" t="s">
        <v>375</v>
      </c>
      <c r="B283" s="14" t="s">
        <v>381</v>
      </c>
      <c r="C283" s="14" t="s">
        <v>22</v>
      </c>
      <c r="D283" s="14" t="s">
        <v>416</v>
      </c>
      <c r="E283" s="28">
        <v>14400000</v>
      </c>
      <c r="F283" s="28">
        <v>14400000</v>
      </c>
      <c r="G283" s="28">
        <v>12672000</v>
      </c>
      <c r="H283" s="28">
        <v>0</v>
      </c>
      <c r="I283" s="28">
        <v>1728000</v>
      </c>
      <c r="J283" s="28">
        <v>0</v>
      </c>
      <c r="K283" s="28">
        <v>1728000</v>
      </c>
      <c r="L283" s="28">
        <v>14400000</v>
      </c>
      <c r="M283" s="28">
        <v>0</v>
      </c>
      <c r="N283" s="9"/>
    </row>
    <row r="284" spans="1:14" s="7" customFormat="1" x14ac:dyDescent="0.2">
      <c r="A284" s="14" t="s">
        <v>375</v>
      </c>
      <c r="B284" s="14" t="s">
        <v>396</v>
      </c>
      <c r="C284" s="14" t="s">
        <v>25</v>
      </c>
      <c r="D284" s="14" t="s">
        <v>417</v>
      </c>
      <c r="E284" s="28">
        <v>165889024</v>
      </c>
      <c r="F284" s="28">
        <v>165889024</v>
      </c>
      <c r="G284" s="28">
        <v>165889024</v>
      </c>
      <c r="H284" s="28">
        <v>0</v>
      </c>
      <c r="I284" s="28">
        <v>0</v>
      </c>
      <c r="J284" s="28">
        <v>0</v>
      </c>
      <c r="K284" s="28">
        <v>0</v>
      </c>
      <c r="L284" s="28">
        <v>165889024</v>
      </c>
      <c r="M284" s="28">
        <v>0</v>
      </c>
      <c r="N284" s="9"/>
    </row>
    <row r="285" spans="1:14" s="7" customFormat="1" x14ac:dyDescent="0.2">
      <c r="A285" s="14" t="s">
        <v>375</v>
      </c>
      <c r="B285" s="14" t="s">
        <v>396</v>
      </c>
      <c r="C285" s="14" t="s">
        <v>25</v>
      </c>
      <c r="D285" s="14" t="s">
        <v>418</v>
      </c>
      <c r="E285" s="28">
        <v>196993217</v>
      </c>
      <c r="F285" s="28">
        <v>196993217</v>
      </c>
      <c r="G285" s="28">
        <v>196993217</v>
      </c>
      <c r="H285" s="28">
        <v>0</v>
      </c>
      <c r="I285" s="28">
        <v>0</v>
      </c>
      <c r="J285" s="28">
        <v>0</v>
      </c>
      <c r="K285" s="28">
        <v>0</v>
      </c>
      <c r="L285" s="28">
        <v>196993217</v>
      </c>
      <c r="M285" s="28">
        <v>0</v>
      </c>
      <c r="N285" s="9"/>
    </row>
    <row r="286" spans="1:14" s="7" customFormat="1" x14ac:dyDescent="0.2">
      <c r="A286" s="14" t="s">
        <v>375</v>
      </c>
      <c r="B286" s="14" t="s">
        <v>391</v>
      </c>
      <c r="C286" s="14" t="s">
        <v>192</v>
      </c>
      <c r="D286" s="14" t="s">
        <v>419</v>
      </c>
      <c r="E286" s="28">
        <v>36400000</v>
      </c>
      <c r="F286" s="28">
        <v>36400000</v>
      </c>
      <c r="G286" s="28">
        <v>36400000</v>
      </c>
      <c r="H286" s="28">
        <v>0</v>
      </c>
      <c r="I286" s="28">
        <v>0</v>
      </c>
      <c r="J286" s="28">
        <v>0</v>
      </c>
      <c r="K286" s="28">
        <v>0</v>
      </c>
      <c r="L286" s="28">
        <v>36400000</v>
      </c>
      <c r="M286" s="28">
        <v>0</v>
      </c>
      <c r="N286" s="9"/>
    </row>
    <row r="287" spans="1:14" s="7" customFormat="1" x14ac:dyDescent="0.2">
      <c r="A287" s="14" t="s">
        <v>375</v>
      </c>
      <c r="B287" s="14" t="s">
        <v>420</v>
      </c>
      <c r="C287" s="14" t="s">
        <v>25</v>
      </c>
      <c r="D287" s="14" t="s">
        <v>421</v>
      </c>
      <c r="E287" s="28">
        <v>79349200</v>
      </c>
      <c r="F287" s="28">
        <v>79287648</v>
      </c>
      <c r="G287" s="28">
        <v>65017102</v>
      </c>
      <c r="H287" s="28">
        <v>0</v>
      </c>
      <c r="I287" s="28">
        <v>0</v>
      </c>
      <c r="J287" s="28">
        <v>0</v>
      </c>
      <c r="K287" s="28">
        <v>0</v>
      </c>
      <c r="L287" s="28">
        <v>65017102</v>
      </c>
      <c r="M287" s="28">
        <v>14332098</v>
      </c>
      <c r="N287" s="9"/>
    </row>
    <row r="288" spans="1:14" s="7" customFormat="1" x14ac:dyDescent="0.2">
      <c r="A288" s="14" t="s">
        <v>375</v>
      </c>
      <c r="B288" s="14" t="s">
        <v>398</v>
      </c>
      <c r="C288" s="14" t="s">
        <v>25</v>
      </c>
      <c r="D288" s="14" t="s">
        <v>422</v>
      </c>
      <c r="E288" s="28">
        <v>87650244</v>
      </c>
      <c r="F288" s="28">
        <v>83262241</v>
      </c>
      <c r="G288" s="28">
        <v>35060098</v>
      </c>
      <c r="H288" s="28">
        <v>0</v>
      </c>
      <c r="I288" s="28">
        <v>0</v>
      </c>
      <c r="J288" s="28">
        <v>38561714</v>
      </c>
      <c r="K288" s="28">
        <v>38561714</v>
      </c>
      <c r="L288" s="28">
        <v>73621812</v>
      </c>
      <c r="M288" s="28">
        <v>14028432</v>
      </c>
      <c r="N288" s="9"/>
    </row>
    <row r="289" spans="1:14" s="7" customFormat="1" x14ac:dyDescent="0.2">
      <c r="A289" s="14" t="s">
        <v>375</v>
      </c>
      <c r="B289" s="14" t="s">
        <v>403</v>
      </c>
      <c r="C289" s="14" t="s">
        <v>25</v>
      </c>
      <c r="D289" s="14" t="s">
        <v>423</v>
      </c>
      <c r="E289" s="28">
        <v>184535459</v>
      </c>
      <c r="F289" s="28">
        <v>182500000</v>
      </c>
      <c r="G289" s="28">
        <v>73000000</v>
      </c>
      <c r="H289" s="28">
        <v>74628367</v>
      </c>
      <c r="I289" s="28">
        <v>0</v>
      </c>
      <c r="J289" s="28">
        <v>0</v>
      </c>
      <c r="K289" s="28">
        <v>74628367</v>
      </c>
      <c r="L289" s="28">
        <v>147628367</v>
      </c>
      <c r="M289" s="28">
        <v>36907092</v>
      </c>
      <c r="N289" s="9"/>
    </row>
    <row r="290" spans="1:14" s="7" customFormat="1" x14ac:dyDescent="0.2">
      <c r="A290" s="14" t="s">
        <v>375</v>
      </c>
      <c r="B290" s="14" t="s">
        <v>403</v>
      </c>
      <c r="C290" s="14" t="s">
        <v>25</v>
      </c>
      <c r="D290" s="14" t="s">
        <v>424</v>
      </c>
      <c r="E290" s="28">
        <v>175748056</v>
      </c>
      <c r="F290" s="28">
        <v>175150287</v>
      </c>
      <c r="G290" s="28">
        <v>70060115</v>
      </c>
      <c r="H290" s="28">
        <v>0</v>
      </c>
      <c r="I290" s="28">
        <v>70538330</v>
      </c>
      <c r="J290" s="28">
        <v>0</v>
      </c>
      <c r="K290" s="28">
        <v>70538330</v>
      </c>
      <c r="L290" s="28">
        <v>140598445</v>
      </c>
      <c r="M290" s="28">
        <v>35149611</v>
      </c>
      <c r="N290" s="9"/>
    </row>
    <row r="291" spans="1:14" s="7" customFormat="1" x14ac:dyDescent="0.2">
      <c r="A291" s="14" t="s">
        <v>375</v>
      </c>
      <c r="B291" s="14" t="s">
        <v>425</v>
      </c>
      <c r="C291" s="14" t="s">
        <v>22</v>
      </c>
      <c r="D291" s="14" t="s">
        <v>426</v>
      </c>
      <c r="E291" s="28">
        <v>15600000</v>
      </c>
      <c r="F291" s="28">
        <v>15600000</v>
      </c>
      <c r="G291" s="28">
        <v>14300000</v>
      </c>
      <c r="H291" s="28">
        <v>0</v>
      </c>
      <c r="I291" s="28">
        <v>0</v>
      </c>
      <c r="J291" s="28">
        <v>0</v>
      </c>
      <c r="K291" s="28">
        <v>0</v>
      </c>
      <c r="L291" s="28">
        <v>14300000</v>
      </c>
      <c r="M291" s="28">
        <v>1300000</v>
      </c>
      <c r="N291" s="9"/>
    </row>
    <row r="292" spans="1:14" s="7" customFormat="1" x14ac:dyDescent="0.2">
      <c r="A292" s="14" t="s">
        <v>375</v>
      </c>
      <c r="B292" s="14" t="s">
        <v>394</v>
      </c>
      <c r="C292" s="14" t="s">
        <v>25</v>
      </c>
      <c r="D292" s="14" t="s">
        <v>427</v>
      </c>
      <c r="E292" s="28">
        <v>43141383</v>
      </c>
      <c r="F292" s="28">
        <v>42964877</v>
      </c>
      <c r="G292" s="28">
        <v>17185951</v>
      </c>
      <c r="H292" s="28">
        <v>0</v>
      </c>
      <c r="I292" s="28">
        <v>0</v>
      </c>
      <c r="J292" s="28">
        <v>0</v>
      </c>
      <c r="K292" s="28">
        <v>0</v>
      </c>
      <c r="L292" s="28">
        <v>17185951</v>
      </c>
      <c r="M292" s="28">
        <v>25955432</v>
      </c>
      <c r="N292" s="9"/>
    </row>
    <row r="293" spans="1:14" s="7" customFormat="1" x14ac:dyDescent="0.2">
      <c r="A293" s="14" t="s">
        <v>375</v>
      </c>
      <c r="B293" s="14" t="s">
        <v>420</v>
      </c>
      <c r="C293" s="14" t="s">
        <v>25</v>
      </c>
      <c r="D293" s="14" t="s">
        <v>428</v>
      </c>
      <c r="E293" s="28">
        <v>63142200</v>
      </c>
      <c r="F293" s="28">
        <v>63141709</v>
      </c>
      <c r="G293" s="28">
        <v>25256880</v>
      </c>
      <c r="H293" s="28">
        <v>0</v>
      </c>
      <c r="I293" s="28">
        <v>25256880</v>
      </c>
      <c r="J293" s="28">
        <v>0</v>
      </c>
      <c r="K293" s="28">
        <v>25256880</v>
      </c>
      <c r="L293" s="28">
        <v>50513760</v>
      </c>
      <c r="M293" s="28">
        <v>12628440</v>
      </c>
      <c r="N293" s="9"/>
    </row>
    <row r="294" spans="1:14" s="7" customFormat="1" x14ac:dyDescent="0.2">
      <c r="A294" s="14" t="s">
        <v>375</v>
      </c>
      <c r="B294" s="14" t="s">
        <v>394</v>
      </c>
      <c r="C294" s="14" t="s">
        <v>25</v>
      </c>
      <c r="D294" s="14" t="s">
        <v>429</v>
      </c>
      <c r="E294" s="28">
        <v>154542819</v>
      </c>
      <c r="F294" s="28">
        <v>154542819</v>
      </c>
      <c r="G294" s="28">
        <v>59452860</v>
      </c>
      <c r="H294" s="28">
        <v>0</v>
      </c>
      <c r="I294" s="28">
        <v>80261361</v>
      </c>
      <c r="J294" s="28">
        <v>0</v>
      </c>
      <c r="K294" s="28">
        <v>80261361</v>
      </c>
      <c r="L294" s="28">
        <v>139714221</v>
      </c>
      <c r="M294" s="28">
        <v>14828598</v>
      </c>
      <c r="N294" s="9"/>
    </row>
    <row r="295" spans="1:14" s="7" customFormat="1" x14ac:dyDescent="0.2">
      <c r="A295" s="14" t="s">
        <v>375</v>
      </c>
      <c r="B295" s="14" t="s">
        <v>420</v>
      </c>
      <c r="C295" s="14" t="s">
        <v>22</v>
      </c>
      <c r="D295" s="14" t="s">
        <v>430</v>
      </c>
      <c r="E295" s="28">
        <v>34800000</v>
      </c>
      <c r="F295" s="28">
        <v>31800000</v>
      </c>
      <c r="G295" s="28">
        <v>13500000</v>
      </c>
      <c r="H295" s="28">
        <v>10652130</v>
      </c>
      <c r="I295" s="28">
        <v>0</v>
      </c>
      <c r="J295" s="28">
        <v>0</v>
      </c>
      <c r="K295" s="28">
        <v>10652130</v>
      </c>
      <c r="L295" s="28">
        <v>24152130</v>
      </c>
      <c r="M295" s="28">
        <v>10647870</v>
      </c>
      <c r="N295" s="9"/>
    </row>
    <row r="296" spans="1:14" s="7" customFormat="1" x14ac:dyDescent="0.2">
      <c r="A296" s="14" t="s">
        <v>375</v>
      </c>
      <c r="B296" s="14" t="s">
        <v>394</v>
      </c>
      <c r="C296" s="14" t="s">
        <v>192</v>
      </c>
      <c r="D296" s="14" t="s">
        <v>431</v>
      </c>
      <c r="E296" s="28">
        <v>156000000</v>
      </c>
      <c r="F296" s="28">
        <v>147000000</v>
      </c>
      <c r="G296" s="28">
        <v>108000000</v>
      </c>
      <c r="H296" s="28">
        <v>0</v>
      </c>
      <c r="I296" s="28">
        <v>0</v>
      </c>
      <c r="J296" s="28">
        <v>0</v>
      </c>
      <c r="K296" s="28">
        <v>0</v>
      </c>
      <c r="L296" s="28">
        <v>108000000</v>
      </c>
      <c r="M296" s="28">
        <v>48000000</v>
      </c>
      <c r="N296" s="9"/>
    </row>
    <row r="297" spans="1:14" s="7" customFormat="1" x14ac:dyDescent="0.2">
      <c r="A297" s="14" t="s">
        <v>375</v>
      </c>
      <c r="B297" s="14" t="s">
        <v>396</v>
      </c>
      <c r="C297" s="14" t="s">
        <v>25</v>
      </c>
      <c r="D297" s="14" t="s">
        <v>432</v>
      </c>
      <c r="E297" s="28">
        <v>180785670</v>
      </c>
      <c r="F297" s="28">
        <v>180058305</v>
      </c>
      <c r="G297" s="28">
        <v>90029153</v>
      </c>
      <c r="H297" s="28">
        <v>0</v>
      </c>
      <c r="I297" s="28">
        <v>0</v>
      </c>
      <c r="J297" s="28">
        <v>0</v>
      </c>
      <c r="K297" s="28">
        <v>0</v>
      </c>
      <c r="L297" s="28">
        <v>90029153</v>
      </c>
      <c r="M297" s="28">
        <v>90756517</v>
      </c>
      <c r="N297" s="9"/>
    </row>
    <row r="298" spans="1:14" s="7" customFormat="1" x14ac:dyDescent="0.2">
      <c r="A298" s="14" t="s">
        <v>375</v>
      </c>
      <c r="B298" s="14" t="s">
        <v>396</v>
      </c>
      <c r="C298" s="14" t="s">
        <v>25</v>
      </c>
      <c r="D298" s="14" t="s">
        <v>433</v>
      </c>
      <c r="E298" s="28">
        <v>181178946</v>
      </c>
      <c r="F298" s="28">
        <v>179895046</v>
      </c>
      <c r="G298" s="28">
        <v>66650895</v>
      </c>
      <c r="H298" s="28">
        <v>81915841</v>
      </c>
      <c r="I298" s="28">
        <v>0</v>
      </c>
      <c r="J298" s="28">
        <v>0</v>
      </c>
      <c r="K298" s="28">
        <v>81915841</v>
      </c>
      <c r="L298" s="28">
        <v>148566736</v>
      </c>
      <c r="M298" s="28">
        <v>32612210</v>
      </c>
      <c r="N298" s="9"/>
    </row>
    <row r="299" spans="1:14" s="7" customFormat="1" x14ac:dyDescent="0.2">
      <c r="A299" s="14" t="s">
        <v>375</v>
      </c>
      <c r="B299" s="14" t="s">
        <v>396</v>
      </c>
      <c r="C299" s="14" t="s">
        <v>25</v>
      </c>
      <c r="D299" s="14" t="s">
        <v>434</v>
      </c>
      <c r="E299" s="28">
        <v>155935320</v>
      </c>
      <c r="F299" s="28">
        <v>155224662</v>
      </c>
      <c r="G299" s="28">
        <v>62089865</v>
      </c>
      <c r="H299" s="28">
        <v>62658391</v>
      </c>
      <c r="I299" s="28">
        <v>0</v>
      </c>
      <c r="J299" s="28">
        <v>0</v>
      </c>
      <c r="K299" s="28">
        <v>62658391</v>
      </c>
      <c r="L299" s="28">
        <v>124748256</v>
      </c>
      <c r="M299" s="28">
        <v>31187064</v>
      </c>
      <c r="N299" s="9"/>
    </row>
    <row r="300" spans="1:14" s="7" customFormat="1" x14ac:dyDescent="0.2">
      <c r="A300" s="14" t="s">
        <v>375</v>
      </c>
      <c r="B300" s="14" t="s">
        <v>381</v>
      </c>
      <c r="C300" s="14" t="s">
        <v>25</v>
      </c>
      <c r="D300" s="14" t="s">
        <v>435</v>
      </c>
      <c r="E300" s="28">
        <v>198008952</v>
      </c>
      <c r="F300" s="28">
        <v>198008377</v>
      </c>
      <c r="G300" s="28">
        <v>79203581</v>
      </c>
      <c r="H300" s="28">
        <v>0</v>
      </c>
      <c r="I300" s="28">
        <v>0</v>
      </c>
      <c r="J300" s="28">
        <v>0</v>
      </c>
      <c r="K300" s="28">
        <v>0</v>
      </c>
      <c r="L300" s="28">
        <v>79203581</v>
      </c>
      <c r="M300" s="28">
        <v>118805371</v>
      </c>
      <c r="N300" s="9"/>
    </row>
    <row r="301" spans="1:14" s="7" customFormat="1" x14ac:dyDescent="0.2">
      <c r="A301" s="14" t="s">
        <v>375</v>
      </c>
      <c r="B301" s="14" t="s">
        <v>436</v>
      </c>
      <c r="C301" s="14" t="s">
        <v>22</v>
      </c>
      <c r="D301" s="14" t="s">
        <v>437</v>
      </c>
      <c r="E301" s="28">
        <v>13200000</v>
      </c>
      <c r="F301" s="28">
        <v>13200000</v>
      </c>
      <c r="G301" s="28">
        <v>6600000</v>
      </c>
      <c r="H301" s="28">
        <v>5280000</v>
      </c>
      <c r="I301" s="28">
        <v>1320000</v>
      </c>
      <c r="J301" s="28">
        <v>0</v>
      </c>
      <c r="K301" s="28">
        <v>6600000</v>
      </c>
      <c r="L301" s="28">
        <v>13200000</v>
      </c>
      <c r="M301" s="28">
        <v>0</v>
      </c>
      <c r="N301" s="9"/>
    </row>
    <row r="302" spans="1:14" s="7" customFormat="1" x14ac:dyDescent="0.2">
      <c r="A302" s="14" t="s">
        <v>375</v>
      </c>
      <c r="B302" s="14" t="s">
        <v>438</v>
      </c>
      <c r="C302" s="14" t="s">
        <v>22</v>
      </c>
      <c r="D302" s="14" t="s">
        <v>439</v>
      </c>
      <c r="E302" s="28">
        <v>11400000</v>
      </c>
      <c r="F302" s="28">
        <v>11400000</v>
      </c>
      <c r="G302" s="28">
        <v>5700000</v>
      </c>
      <c r="H302" s="28">
        <v>3800000</v>
      </c>
      <c r="I302" s="28">
        <v>0</v>
      </c>
      <c r="J302" s="28">
        <v>0</v>
      </c>
      <c r="K302" s="28">
        <v>3800000</v>
      </c>
      <c r="L302" s="28">
        <v>9500000</v>
      </c>
      <c r="M302" s="28">
        <v>1900000</v>
      </c>
      <c r="N302" s="9"/>
    </row>
    <row r="303" spans="1:14" s="7" customFormat="1" x14ac:dyDescent="0.2">
      <c r="A303" s="14" t="s">
        <v>375</v>
      </c>
      <c r="B303" s="14" t="s">
        <v>391</v>
      </c>
      <c r="C303" s="14" t="s">
        <v>236</v>
      </c>
      <c r="D303" s="14" t="s">
        <v>440</v>
      </c>
      <c r="E303" s="28">
        <v>6000000</v>
      </c>
      <c r="F303" s="28">
        <v>6000000</v>
      </c>
      <c r="G303" s="28">
        <v>3000000</v>
      </c>
      <c r="H303" s="28">
        <v>0</v>
      </c>
      <c r="I303" s="28">
        <v>0</v>
      </c>
      <c r="J303" s="28">
        <v>0</v>
      </c>
      <c r="K303" s="28">
        <v>0</v>
      </c>
      <c r="L303" s="28">
        <v>3000000</v>
      </c>
      <c r="M303" s="28">
        <v>3000000</v>
      </c>
      <c r="N303" s="9"/>
    </row>
    <row r="304" spans="1:14" s="7" customFormat="1" x14ac:dyDescent="0.2">
      <c r="A304" s="14" t="s">
        <v>375</v>
      </c>
      <c r="B304" s="14" t="s">
        <v>378</v>
      </c>
      <c r="C304" s="14" t="s">
        <v>25</v>
      </c>
      <c r="D304" s="14" t="s">
        <v>441</v>
      </c>
      <c r="E304" s="28">
        <v>72227884</v>
      </c>
      <c r="F304" s="28">
        <v>72227884</v>
      </c>
      <c r="G304" s="28">
        <v>28891153</v>
      </c>
      <c r="H304" s="28">
        <v>0</v>
      </c>
      <c r="I304" s="28">
        <v>0</v>
      </c>
      <c r="J304" s="28">
        <v>0</v>
      </c>
      <c r="K304" s="28">
        <v>0</v>
      </c>
      <c r="L304" s="28">
        <v>28891153</v>
      </c>
      <c r="M304" s="28">
        <v>43336731</v>
      </c>
      <c r="N304" s="9"/>
    </row>
    <row r="305" spans="1:14" s="7" customFormat="1" x14ac:dyDescent="0.2">
      <c r="A305" s="14" t="s">
        <v>375</v>
      </c>
      <c r="B305" s="14" t="s">
        <v>383</v>
      </c>
      <c r="C305" s="14" t="s">
        <v>25</v>
      </c>
      <c r="D305" s="14" t="s">
        <v>442</v>
      </c>
      <c r="E305" s="28">
        <v>137332102</v>
      </c>
      <c r="F305" s="28">
        <v>137332102</v>
      </c>
      <c r="G305" s="28">
        <v>0</v>
      </c>
      <c r="H305" s="28">
        <v>54932841</v>
      </c>
      <c r="I305" s="28">
        <v>0</v>
      </c>
      <c r="J305" s="28">
        <v>0</v>
      </c>
      <c r="K305" s="28">
        <v>54932841</v>
      </c>
      <c r="L305" s="28">
        <v>54932841</v>
      </c>
      <c r="M305" s="28">
        <v>82399261</v>
      </c>
      <c r="N305" s="9"/>
    </row>
    <row r="306" spans="1:14" s="7" customFormat="1" x14ac:dyDescent="0.2">
      <c r="A306" s="14" t="s">
        <v>375</v>
      </c>
      <c r="B306" s="14" t="s">
        <v>383</v>
      </c>
      <c r="C306" s="14" t="s">
        <v>25</v>
      </c>
      <c r="D306" s="14" t="s">
        <v>443</v>
      </c>
      <c r="E306" s="28">
        <v>107971952</v>
      </c>
      <c r="F306" s="28">
        <v>104735590</v>
      </c>
      <c r="G306" s="28">
        <v>0</v>
      </c>
      <c r="H306" s="28">
        <v>43188781</v>
      </c>
      <c r="I306" s="28">
        <v>0</v>
      </c>
      <c r="J306" s="28">
        <v>0</v>
      </c>
      <c r="K306" s="28">
        <v>43188781</v>
      </c>
      <c r="L306" s="28">
        <v>43188781</v>
      </c>
      <c r="M306" s="28">
        <v>64783171</v>
      </c>
      <c r="N306" s="9"/>
    </row>
    <row r="307" spans="1:14" s="7" customFormat="1" x14ac:dyDescent="0.2">
      <c r="A307" s="14" t="s">
        <v>375</v>
      </c>
      <c r="B307" s="14" t="s">
        <v>378</v>
      </c>
      <c r="C307" s="14" t="s">
        <v>25</v>
      </c>
      <c r="D307" s="14" t="s">
        <v>444</v>
      </c>
      <c r="E307" s="28">
        <v>190421629</v>
      </c>
      <c r="F307" s="28">
        <v>190421629</v>
      </c>
      <c r="G307" s="28">
        <v>76168652</v>
      </c>
      <c r="H307" s="28">
        <v>0</v>
      </c>
      <c r="I307" s="28">
        <v>0</v>
      </c>
      <c r="J307" s="28">
        <v>0</v>
      </c>
      <c r="K307" s="28">
        <v>0</v>
      </c>
      <c r="L307" s="28">
        <v>76168652</v>
      </c>
      <c r="M307" s="28">
        <v>114252977</v>
      </c>
      <c r="N307" s="9"/>
    </row>
    <row r="308" spans="1:14" s="7" customFormat="1" x14ac:dyDescent="0.2">
      <c r="A308" s="14" t="s">
        <v>375</v>
      </c>
      <c r="B308" s="14" t="s">
        <v>378</v>
      </c>
      <c r="C308" s="14" t="s">
        <v>25</v>
      </c>
      <c r="D308" s="14" t="s">
        <v>445</v>
      </c>
      <c r="E308" s="28">
        <v>197345585</v>
      </c>
      <c r="F308" s="28">
        <v>197345585</v>
      </c>
      <c r="G308" s="28">
        <v>78938234</v>
      </c>
      <c r="H308" s="28">
        <v>0</v>
      </c>
      <c r="I308" s="28">
        <v>0</v>
      </c>
      <c r="J308" s="28">
        <v>0</v>
      </c>
      <c r="K308" s="28">
        <v>0</v>
      </c>
      <c r="L308" s="28">
        <v>78938234</v>
      </c>
      <c r="M308" s="28">
        <v>118407351</v>
      </c>
      <c r="N308" s="9"/>
    </row>
    <row r="309" spans="1:14" s="7" customFormat="1" x14ac:dyDescent="0.2">
      <c r="A309" s="14" t="s">
        <v>375</v>
      </c>
      <c r="B309" s="14" t="s">
        <v>394</v>
      </c>
      <c r="C309" s="14" t="s">
        <v>41</v>
      </c>
      <c r="D309" s="14" t="s">
        <v>446</v>
      </c>
      <c r="E309" s="28">
        <v>124410000</v>
      </c>
      <c r="F309" s="28">
        <v>120000000</v>
      </c>
      <c r="G309" s="28">
        <v>48000000</v>
      </c>
      <c r="H309" s="28">
        <v>0</v>
      </c>
      <c r="I309" s="28">
        <v>0</v>
      </c>
      <c r="J309" s="28">
        <v>0</v>
      </c>
      <c r="K309" s="28">
        <v>0</v>
      </c>
      <c r="L309" s="28">
        <v>48000000</v>
      </c>
      <c r="M309" s="28">
        <v>76410000</v>
      </c>
      <c r="N309" s="9"/>
    </row>
    <row r="310" spans="1:14" s="7" customFormat="1" x14ac:dyDescent="0.2">
      <c r="A310" s="14" t="s">
        <v>375</v>
      </c>
      <c r="B310" s="14" t="s">
        <v>398</v>
      </c>
      <c r="C310" s="14" t="s">
        <v>22</v>
      </c>
      <c r="D310" s="14" t="s">
        <v>447</v>
      </c>
      <c r="E310" s="28">
        <v>19200000</v>
      </c>
      <c r="F310" s="28">
        <v>19200000</v>
      </c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19200000</v>
      </c>
      <c r="N310" s="9"/>
    </row>
    <row r="311" spans="1:14" s="7" customFormat="1" x14ac:dyDescent="0.2">
      <c r="A311" s="14" t="s">
        <v>375</v>
      </c>
      <c r="B311" s="14" t="s">
        <v>403</v>
      </c>
      <c r="C311" s="14" t="s">
        <v>192</v>
      </c>
      <c r="D311" s="14" t="s">
        <v>448</v>
      </c>
      <c r="E311" s="28">
        <v>16000000</v>
      </c>
      <c r="F311" s="28">
        <v>16000000</v>
      </c>
      <c r="G311" s="28">
        <v>0</v>
      </c>
      <c r="H311" s="28">
        <v>6666665</v>
      </c>
      <c r="I311" s="28">
        <v>0</v>
      </c>
      <c r="J311" s="28">
        <v>0</v>
      </c>
      <c r="K311" s="28">
        <v>6666665</v>
      </c>
      <c r="L311" s="28">
        <v>6666665</v>
      </c>
      <c r="M311" s="28">
        <v>9333335</v>
      </c>
      <c r="N311" s="9"/>
    </row>
    <row r="312" spans="1:14" s="7" customFormat="1" x14ac:dyDescent="0.2">
      <c r="A312" s="14" t="s">
        <v>375</v>
      </c>
      <c r="B312" s="14" t="s">
        <v>376</v>
      </c>
      <c r="C312" s="14" t="s">
        <v>153</v>
      </c>
      <c r="D312" s="14" t="s">
        <v>449</v>
      </c>
      <c r="E312" s="28">
        <v>200000000</v>
      </c>
      <c r="F312" s="28">
        <v>200000000</v>
      </c>
      <c r="G312" s="28">
        <v>200000000</v>
      </c>
      <c r="H312" s="28">
        <v>0</v>
      </c>
      <c r="I312" s="28">
        <v>0</v>
      </c>
      <c r="J312" s="28">
        <v>0</v>
      </c>
      <c r="K312" s="28">
        <v>0</v>
      </c>
      <c r="L312" s="28">
        <v>200000000</v>
      </c>
      <c r="M312" s="28">
        <v>0</v>
      </c>
      <c r="N312" s="9"/>
    </row>
    <row r="313" spans="1:14" s="7" customFormat="1" x14ac:dyDescent="0.2">
      <c r="A313" s="14" t="s">
        <v>375</v>
      </c>
      <c r="B313" s="14" t="s">
        <v>403</v>
      </c>
      <c r="C313" s="14" t="s">
        <v>153</v>
      </c>
      <c r="D313" s="14" t="s">
        <v>450</v>
      </c>
      <c r="E313" s="28">
        <v>199800000</v>
      </c>
      <c r="F313" s="28">
        <v>199800000</v>
      </c>
      <c r="G313" s="28">
        <v>199800000</v>
      </c>
      <c r="H313" s="28">
        <v>0</v>
      </c>
      <c r="I313" s="28">
        <v>0</v>
      </c>
      <c r="J313" s="28">
        <v>0</v>
      </c>
      <c r="K313" s="28">
        <v>0</v>
      </c>
      <c r="L313" s="28">
        <v>199800000</v>
      </c>
      <c r="M313" s="28">
        <v>0</v>
      </c>
      <c r="N313" s="9"/>
    </row>
    <row r="314" spans="1:14" s="7" customFormat="1" ht="13.5" thickBot="1" x14ac:dyDescent="0.25">
      <c r="A314" s="64" t="s">
        <v>375</v>
      </c>
      <c r="B314" s="64" t="s">
        <v>389</v>
      </c>
      <c r="C314" s="64" t="s">
        <v>22</v>
      </c>
      <c r="D314" s="64" t="s">
        <v>451</v>
      </c>
      <c r="E314" s="65">
        <v>45000000</v>
      </c>
      <c r="F314" s="65">
        <v>18000000</v>
      </c>
      <c r="G314" s="65">
        <v>0</v>
      </c>
      <c r="H314" s="65">
        <v>7500000</v>
      </c>
      <c r="I314" s="65">
        <v>0</v>
      </c>
      <c r="J314" s="65">
        <v>0</v>
      </c>
      <c r="K314" s="65">
        <v>7500000</v>
      </c>
      <c r="L314" s="65">
        <v>7500000</v>
      </c>
      <c r="M314" s="65">
        <v>37500000</v>
      </c>
      <c r="N314" s="9"/>
    </row>
    <row r="315" spans="1:14" s="13" customFormat="1" ht="13.5" thickBot="1" x14ac:dyDescent="0.25">
      <c r="A315" s="68" t="s">
        <v>671</v>
      </c>
      <c r="B315" s="69"/>
      <c r="C315" s="69"/>
      <c r="D315" s="69"/>
      <c r="E315" s="70">
        <v>5244967384</v>
      </c>
      <c r="F315" s="70">
        <v>5176478564</v>
      </c>
      <c r="G315" s="70">
        <v>3202212824</v>
      </c>
      <c r="H315" s="70">
        <v>463023606</v>
      </c>
      <c r="I315" s="70">
        <v>245055039</v>
      </c>
      <c r="J315" s="70">
        <v>63967907</v>
      </c>
      <c r="K315" s="70">
        <v>772046552</v>
      </c>
      <c r="L315" s="70">
        <v>3974259376</v>
      </c>
      <c r="M315" s="71">
        <v>1270708008</v>
      </c>
      <c r="N315" s="32"/>
    </row>
    <row r="316" spans="1:14" s="7" customFormat="1" x14ac:dyDescent="0.2">
      <c r="A316" s="66" t="s">
        <v>452</v>
      </c>
      <c r="B316" s="66" t="s">
        <v>453</v>
      </c>
      <c r="C316" s="66" t="s">
        <v>41</v>
      </c>
      <c r="D316" s="66" t="s">
        <v>454</v>
      </c>
      <c r="E316" s="67">
        <v>18985710</v>
      </c>
      <c r="F316" s="67">
        <v>18985710</v>
      </c>
      <c r="G316" s="67">
        <v>18985710</v>
      </c>
      <c r="H316" s="67">
        <v>0</v>
      </c>
      <c r="I316" s="67">
        <v>0</v>
      </c>
      <c r="J316" s="67">
        <v>0</v>
      </c>
      <c r="K316" s="67">
        <v>0</v>
      </c>
      <c r="L316" s="67">
        <v>18985710</v>
      </c>
      <c r="M316" s="67">
        <v>0</v>
      </c>
      <c r="N316" s="9"/>
    </row>
    <row r="317" spans="1:14" s="7" customFormat="1" x14ac:dyDescent="0.2">
      <c r="A317" s="14" t="s">
        <v>452</v>
      </c>
      <c r="B317" s="14" t="s">
        <v>455</v>
      </c>
      <c r="C317" s="14" t="s">
        <v>41</v>
      </c>
      <c r="D317" s="14" t="s">
        <v>456</v>
      </c>
      <c r="E317" s="28">
        <v>15813137</v>
      </c>
      <c r="F317" s="28">
        <v>15813137</v>
      </c>
      <c r="G317" s="28">
        <v>15813137</v>
      </c>
      <c r="H317" s="28">
        <v>0</v>
      </c>
      <c r="I317" s="28">
        <v>0</v>
      </c>
      <c r="J317" s="28">
        <v>0</v>
      </c>
      <c r="K317" s="28">
        <v>0</v>
      </c>
      <c r="L317" s="28">
        <v>15813137</v>
      </c>
      <c r="M317" s="28">
        <v>0</v>
      </c>
      <c r="N317" s="9"/>
    </row>
    <row r="318" spans="1:14" s="7" customFormat="1" x14ac:dyDescent="0.2">
      <c r="A318" s="14" t="s">
        <v>452</v>
      </c>
      <c r="B318" s="14" t="s">
        <v>457</v>
      </c>
      <c r="C318" s="14" t="s">
        <v>41</v>
      </c>
      <c r="D318" s="14" t="s">
        <v>458</v>
      </c>
      <c r="E318" s="28">
        <v>31500000</v>
      </c>
      <c r="F318" s="28">
        <v>30000000</v>
      </c>
      <c r="G318" s="28">
        <v>30000000</v>
      </c>
      <c r="H318" s="28">
        <v>0</v>
      </c>
      <c r="I318" s="28">
        <v>0</v>
      </c>
      <c r="J318" s="28">
        <v>0</v>
      </c>
      <c r="K318" s="28">
        <v>0</v>
      </c>
      <c r="L318" s="28">
        <v>30000000</v>
      </c>
      <c r="M318" s="28">
        <v>1500000</v>
      </c>
      <c r="N318" s="9"/>
    </row>
    <row r="319" spans="1:14" s="7" customFormat="1" x14ac:dyDescent="0.2">
      <c r="A319" s="14" t="s">
        <v>452</v>
      </c>
      <c r="B319" s="14" t="s">
        <v>459</v>
      </c>
      <c r="C319" s="14" t="s">
        <v>25</v>
      </c>
      <c r="D319" s="14" t="s">
        <v>460</v>
      </c>
      <c r="E319" s="28">
        <v>68000000</v>
      </c>
      <c r="F319" s="28">
        <v>62701933</v>
      </c>
      <c r="G319" s="28">
        <v>55601546</v>
      </c>
      <c r="H319" s="28">
        <v>7100387</v>
      </c>
      <c r="I319" s="28">
        <v>0</v>
      </c>
      <c r="J319" s="28">
        <v>0</v>
      </c>
      <c r="K319" s="28">
        <v>7100387</v>
      </c>
      <c r="L319" s="28">
        <v>62701933</v>
      </c>
      <c r="M319" s="28">
        <v>5298067</v>
      </c>
      <c r="N319" s="9"/>
    </row>
    <row r="320" spans="1:14" s="7" customFormat="1" x14ac:dyDescent="0.2">
      <c r="A320" s="14" t="s">
        <v>452</v>
      </c>
      <c r="B320" s="14" t="s">
        <v>461</v>
      </c>
      <c r="C320" s="14" t="s">
        <v>25</v>
      </c>
      <c r="D320" s="14" t="s">
        <v>462</v>
      </c>
      <c r="E320" s="28">
        <v>45311486</v>
      </c>
      <c r="F320" s="28">
        <v>45311191</v>
      </c>
      <c r="G320" s="28">
        <v>41186937</v>
      </c>
      <c r="H320" s="28">
        <v>0</v>
      </c>
      <c r="I320" s="28">
        <v>0</v>
      </c>
      <c r="J320" s="28">
        <v>0</v>
      </c>
      <c r="K320" s="28">
        <v>0</v>
      </c>
      <c r="L320" s="28">
        <v>41186937</v>
      </c>
      <c r="M320" s="28">
        <v>4124549</v>
      </c>
      <c r="N320" s="9"/>
    </row>
    <row r="321" spans="1:14" s="7" customFormat="1" x14ac:dyDescent="0.2">
      <c r="A321" s="14" t="s">
        <v>452</v>
      </c>
      <c r="B321" s="14" t="s">
        <v>463</v>
      </c>
      <c r="C321" s="14" t="s">
        <v>22</v>
      </c>
      <c r="D321" s="14" t="s">
        <v>464</v>
      </c>
      <c r="E321" s="28">
        <v>21600000</v>
      </c>
      <c r="F321" s="28">
        <v>21600000</v>
      </c>
      <c r="G321" s="28">
        <v>19872000</v>
      </c>
      <c r="H321" s="28">
        <v>0</v>
      </c>
      <c r="I321" s="28">
        <v>1728000</v>
      </c>
      <c r="J321" s="28">
        <v>0</v>
      </c>
      <c r="K321" s="28">
        <v>1728000</v>
      </c>
      <c r="L321" s="28">
        <v>21600000</v>
      </c>
      <c r="M321" s="28">
        <v>0</v>
      </c>
      <c r="N321" s="9"/>
    </row>
    <row r="322" spans="1:14" s="7" customFormat="1" x14ac:dyDescent="0.2">
      <c r="A322" s="14" t="s">
        <v>452</v>
      </c>
      <c r="B322" s="14" t="s">
        <v>465</v>
      </c>
      <c r="C322" s="14" t="s">
        <v>22</v>
      </c>
      <c r="D322" s="14" t="s">
        <v>466</v>
      </c>
      <c r="E322" s="28">
        <v>15600000</v>
      </c>
      <c r="F322" s="28">
        <v>15600000</v>
      </c>
      <c r="G322" s="28">
        <v>15600000</v>
      </c>
      <c r="H322" s="28">
        <v>0</v>
      </c>
      <c r="I322" s="28">
        <v>0</v>
      </c>
      <c r="J322" s="28">
        <v>0</v>
      </c>
      <c r="K322" s="28">
        <v>0</v>
      </c>
      <c r="L322" s="28">
        <v>15600000</v>
      </c>
      <c r="M322" s="28">
        <v>0</v>
      </c>
      <c r="N322" s="9"/>
    </row>
    <row r="323" spans="1:14" s="7" customFormat="1" x14ac:dyDescent="0.2">
      <c r="A323" s="14" t="s">
        <v>452</v>
      </c>
      <c r="B323" s="14" t="s">
        <v>467</v>
      </c>
      <c r="C323" s="14" t="s">
        <v>25</v>
      </c>
      <c r="D323" s="14" t="s">
        <v>468</v>
      </c>
      <c r="E323" s="28">
        <v>164971040</v>
      </c>
      <c r="F323" s="28">
        <v>164909796</v>
      </c>
      <c r="G323" s="28">
        <v>137671222</v>
      </c>
      <c r="H323" s="28">
        <v>0</v>
      </c>
      <c r="I323" s="28">
        <v>27238574</v>
      </c>
      <c r="J323" s="28">
        <v>0</v>
      </c>
      <c r="K323" s="28">
        <v>27238574</v>
      </c>
      <c r="L323" s="28">
        <v>164909796</v>
      </c>
      <c r="M323" s="28">
        <v>61244</v>
      </c>
      <c r="N323" s="9"/>
    </row>
    <row r="324" spans="1:14" s="7" customFormat="1" x14ac:dyDescent="0.2">
      <c r="A324" s="14" t="s">
        <v>452</v>
      </c>
      <c r="B324" s="14" t="s">
        <v>457</v>
      </c>
      <c r="C324" s="14" t="s">
        <v>41</v>
      </c>
      <c r="D324" s="14" t="s">
        <v>469</v>
      </c>
      <c r="E324" s="28">
        <v>17850000</v>
      </c>
      <c r="F324" s="28">
        <v>17850000</v>
      </c>
      <c r="G324" s="28">
        <v>4440000</v>
      </c>
      <c r="H324" s="28">
        <v>10728000</v>
      </c>
      <c r="I324" s="28">
        <v>0</v>
      </c>
      <c r="J324" s="28">
        <v>0</v>
      </c>
      <c r="K324" s="28">
        <v>10728000</v>
      </c>
      <c r="L324" s="28">
        <v>15168000</v>
      </c>
      <c r="M324" s="28">
        <v>2682000</v>
      </c>
      <c r="N324" s="9"/>
    </row>
    <row r="325" spans="1:14" s="7" customFormat="1" x14ac:dyDescent="0.2">
      <c r="A325" s="14" t="s">
        <v>452</v>
      </c>
      <c r="B325" s="14" t="s">
        <v>470</v>
      </c>
      <c r="C325" s="14" t="s">
        <v>25</v>
      </c>
      <c r="D325" s="14" t="s">
        <v>471</v>
      </c>
      <c r="E325" s="28">
        <v>195485160</v>
      </c>
      <c r="F325" s="28">
        <v>193520775</v>
      </c>
      <c r="G325" s="28">
        <v>94931866</v>
      </c>
      <c r="H325" s="28">
        <v>0</v>
      </c>
      <c r="I325" s="28">
        <v>98588909</v>
      </c>
      <c r="J325" s="28">
        <v>0</v>
      </c>
      <c r="K325" s="28">
        <v>98588909</v>
      </c>
      <c r="L325" s="28">
        <v>193520775</v>
      </c>
      <c r="M325" s="28">
        <v>1964385</v>
      </c>
      <c r="N325" s="9"/>
    </row>
    <row r="326" spans="1:14" s="7" customFormat="1" x14ac:dyDescent="0.2">
      <c r="A326" s="14" t="s">
        <v>452</v>
      </c>
      <c r="B326" s="14" t="s">
        <v>457</v>
      </c>
      <c r="C326" s="14" t="s">
        <v>25</v>
      </c>
      <c r="D326" s="14" t="s">
        <v>472</v>
      </c>
      <c r="E326" s="28">
        <v>1178885394</v>
      </c>
      <c r="F326" s="28">
        <v>1139007436</v>
      </c>
      <c r="G326" s="28">
        <v>378049987</v>
      </c>
      <c r="H326" s="28">
        <v>0</v>
      </c>
      <c r="I326" s="28">
        <v>0</v>
      </c>
      <c r="J326" s="28">
        <v>608765959</v>
      </c>
      <c r="K326" s="28">
        <v>608765959</v>
      </c>
      <c r="L326" s="28">
        <v>986815946</v>
      </c>
      <c r="M326" s="28">
        <v>192069448</v>
      </c>
      <c r="N326" s="9"/>
    </row>
    <row r="327" spans="1:14" s="7" customFormat="1" x14ac:dyDescent="0.2">
      <c r="A327" s="14" t="s">
        <v>452</v>
      </c>
      <c r="B327" s="14" t="s">
        <v>453</v>
      </c>
      <c r="C327" s="14" t="s">
        <v>41</v>
      </c>
      <c r="D327" s="14" t="s">
        <v>473</v>
      </c>
      <c r="E327" s="28">
        <v>74892000</v>
      </c>
      <c r="F327" s="28">
        <v>66800432</v>
      </c>
      <c r="G327" s="28">
        <v>58784380</v>
      </c>
      <c r="H327" s="28">
        <v>0</v>
      </c>
      <c r="I327" s="28">
        <v>0</v>
      </c>
      <c r="J327" s="28">
        <v>0</v>
      </c>
      <c r="K327" s="28">
        <v>0</v>
      </c>
      <c r="L327" s="28">
        <v>58784380</v>
      </c>
      <c r="M327" s="28">
        <v>16107620</v>
      </c>
      <c r="N327" s="9"/>
    </row>
    <row r="328" spans="1:14" s="7" customFormat="1" x14ac:dyDescent="0.2">
      <c r="A328" s="14" t="s">
        <v>452</v>
      </c>
      <c r="B328" s="14" t="s">
        <v>453</v>
      </c>
      <c r="C328" s="14" t="s">
        <v>22</v>
      </c>
      <c r="D328" s="14" t="s">
        <v>474</v>
      </c>
      <c r="E328" s="28">
        <v>14400000</v>
      </c>
      <c r="F328" s="28">
        <v>14080000</v>
      </c>
      <c r="G328" s="28">
        <v>14080000</v>
      </c>
      <c r="H328" s="28">
        <v>0</v>
      </c>
      <c r="I328" s="28">
        <v>0</v>
      </c>
      <c r="J328" s="28">
        <v>0</v>
      </c>
      <c r="K328" s="28">
        <v>0</v>
      </c>
      <c r="L328" s="28">
        <v>14080000</v>
      </c>
      <c r="M328" s="28">
        <v>320000</v>
      </c>
      <c r="N328" s="9"/>
    </row>
    <row r="329" spans="1:14" s="7" customFormat="1" x14ac:dyDescent="0.2">
      <c r="A329" s="14" t="s">
        <v>452</v>
      </c>
      <c r="B329" s="14" t="s">
        <v>453</v>
      </c>
      <c r="C329" s="14" t="s">
        <v>22</v>
      </c>
      <c r="D329" s="14" t="s">
        <v>475</v>
      </c>
      <c r="E329" s="28">
        <v>14400000</v>
      </c>
      <c r="F329" s="28">
        <v>14400000</v>
      </c>
      <c r="G329" s="28">
        <v>14400000</v>
      </c>
      <c r="H329" s="28">
        <v>0</v>
      </c>
      <c r="I329" s="28">
        <v>0</v>
      </c>
      <c r="J329" s="28">
        <v>0</v>
      </c>
      <c r="K329" s="28">
        <v>0</v>
      </c>
      <c r="L329" s="28">
        <v>14400000</v>
      </c>
      <c r="M329" s="28">
        <v>0</v>
      </c>
      <c r="N329" s="9"/>
    </row>
    <row r="330" spans="1:14" s="7" customFormat="1" x14ac:dyDescent="0.2">
      <c r="A330" s="14" t="s">
        <v>452</v>
      </c>
      <c r="B330" s="14" t="s">
        <v>476</v>
      </c>
      <c r="C330" s="14" t="s">
        <v>22</v>
      </c>
      <c r="D330" s="14" t="s">
        <v>477</v>
      </c>
      <c r="E330" s="28">
        <v>14400000</v>
      </c>
      <c r="F330" s="28">
        <v>14400000</v>
      </c>
      <c r="G330" s="28">
        <v>12441600</v>
      </c>
      <c r="H330" s="28">
        <v>0</v>
      </c>
      <c r="I330" s="28">
        <v>0</v>
      </c>
      <c r="J330" s="28">
        <v>0</v>
      </c>
      <c r="K330" s="28">
        <v>0</v>
      </c>
      <c r="L330" s="28">
        <v>12441600</v>
      </c>
      <c r="M330" s="28">
        <v>1958400</v>
      </c>
      <c r="N330" s="9"/>
    </row>
    <row r="331" spans="1:14" s="7" customFormat="1" x14ac:dyDescent="0.2">
      <c r="A331" s="14" t="s">
        <v>452</v>
      </c>
      <c r="B331" s="14" t="s">
        <v>476</v>
      </c>
      <c r="C331" s="14" t="s">
        <v>22</v>
      </c>
      <c r="D331" s="14" t="s">
        <v>478</v>
      </c>
      <c r="E331" s="28">
        <v>16800000</v>
      </c>
      <c r="F331" s="28">
        <v>15142400</v>
      </c>
      <c r="G331" s="28">
        <v>15142400</v>
      </c>
      <c r="H331" s="28">
        <v>0</v>
      </c>
      <c r="I331" s="28">
        <v>0</v>
      </c>
      <c r="J331" s="28">
        <v>0</v>
      </c>
      <c r="K331" s="28">
        <v>0</v>
      </c>
      <c r="L331" s="28">
        <v>15142400</v>
      </c>
      <c r="M331" s="28">
        <v>1657600</v>
      </c>
      <c r="N331" s="9"/>
    </row>
    <row r="332" spans="1:14" s="7" customFormat="1" x14ac:dyDescent="0.2">
      <c r="A332" s="14" t="s">
        <v>452</v>
      </c>
      <c r="B332" s="14" t="s">
        <v>453</v>
      </c>
      <c r="C332" s="14" t="s">
        <v>25</v>
      </c>
      <c r="D332" s="14" t="s">
        <v>479</v>
      </c>
      <c r="E332" s="28">
        <v>77013269</v>
      </c>
      <c r="F332" s="28">
        <v>77000000</v>
      </c>
      <c r="G332" s="28">
        <v>61610615</v>
      </c>
      <c r="H332" s="28">
        <v>15389385</v>
      </c>
      <c r="I332" s="28">
        <v>0</v>
      </c>
      <c r="J332" s="28">
        <v>0</v>
      </c>
      <c r="K332" s="28">
        <v>15389385</v>
      </c>
      <c r="L332" s="28">
        <v>77000000</v>
      </c>
      <c r="M332" s="28">
        <v>13269</v>
      </c>
      <c r="N332" s="9"/>
    </row>
    <row r="333" spans="1:14" s="7" customFormat="1" x14ac:dyDescent="0.2">
      <c r="A333" s="14" t="s">
        <v>452</v>
      </c>
      <c r="B333" s="14" t="s">
        <v>480</v>
      </c>
      <c r="C333" s="14" t="s">
        <v>236</v>
      </c>
      <c r="D333" s="14" t="s">
        <v>481</v>
      </c>
      <c r="E333" s="28">
        <v>18000000</v>
      </c>
      <c r="F333" s="28">
        <v>16500000</v>
      </c>
      <c r="G333" s="28">
        <v>14520000</v>
      </c>
      <c r="H333" s="28">
        <v>0</v>
      </c>
      <c r="I333" s="28">
        <v>0</v>
      </c>
      <c r="J333" s="28">
        <v>0</v>
      </c>
      <c r="K333" s="28">
        <v>0</v>
      </c>
      <c r="L333" s="28">
        <v>14520000</v>
      </c>
      <c r="M333" s="28">
        <v>3480000</v>
      </c>
      <c r="N333" s="9"/>
    </row>
    <row r="334" spans="1:14" s="7" customFormat="1" x14ac:dyDescent="0.2">
      <c r="A334" s="14" t="s">
        <v>452</v>
      </c>
      <c r="B334" s="14" t="s">
        <v>463</v>
      </c>
      <c r="C334" s="14" t="s">
        <v>236</v>
      </c>
      <c r="D334" s="14" t="s">
        <v>482</v>
      </c>
      <c r="E334" s="28">
        <v>21600000</v>
      </c>
      <c r="F334" s="28">
        <v>21600000</v>
      </c>
      <c r="G334" s="28">
        <v>19008000</v>
      </c>
      <c r="H334" s="28">
        <v>0</v>
      </c>
      <c r="I334" s="28">
        <v>0</v>
      </c>
      <c r="J334" s="28">
        <v>0</v>
      </c>
      <c r="K334" s="28">
        <v>0</v>
      </c>
      <c r="L334" s="28">
        <v>19008000</v>
      </c>
      <c r="M334" s="28">
        <v>2592000</v>
      </c>
      <c r="N334" s="9"/>
    </row>
    <row r="335" spans="1:14" s="7" customFormat="1" x14ac:dyDescent="0.2">
      <c r="A335" s="14" t="s">
        <v>452</v>
      </c>
      <c r="B335" s="14" t="s">
        <v>476</v>
      </c>
      <c r="C335" s="14" t="s">
        <v>25</v>
      </c>
      <c r="D335" s="14" t="s">
        <v>483</v>
      </c>
      <c r="E335" s="28">
        <v>185841669</v>
      </c>
      <c r="F335" s="28">
        <v>185822667</v>
      </c>
      <c r="G335" s="28">
        <v>111505001</v>
      </c>
      <c r="H335" s="28">
        <v>59469334</v>
      </c>
      <c r="I335" s="28">
        <v>0</v>
      </c>
      <c r="J335" s="28">
        <v>0</v>
      </c>
      <c r="K335" s="28">
        <v>59469334</v>
      </c>
      <c r="L335" s="28">
        <v>170974335</v>
      </c>
      <c r="M335" s="28">
        <v>14867334</v>
      </c>
      <c r="N335" s="9"/>
    </row>
    <row r="336" spans="1:14" s="7" customFormat="1" x14ac:dyDescent="0.2">
      <c r="A336" s="14" t="s">
        <v>452</v>
      </c>
      <c r="B336" s="14" t="s">
        <v>484</v>
      </c>
      <c r="C336" s="14" t="s">
        <v>41</v>
      </c>
      <c r="D336" s="14" t="s">
        <v>485</v>
      </c>
      <c r="E336" s="28">
        <v>60320000</v>
      </c>
      <c r="F336" s="28">
        <v>60320000</v>
      </c>
      <c r="G336" s="28">
        <v>24128000</v>
      </c>
      <c r="H336" s="28">
        <v>0</v>
      </c>
      <c r="I336" s="28">
        <v>0</v>
      </c>
      <c r="J336" s="28">
        <v>0</v>
      </c>
      <c r="K336" s="28">
        <v>0</v>
      </c>
      <c r="L336" s="28">
        <v>24128000</v>
      </c>
      <c r="M336" s="28">
        <v>36192000</v>
      </c>
      <c r="N336" s="9"/>
    </row>
    <row r="337" spans="1:14" s="7" customFormat="1" x14ac:dyDescent="0.2">
      <c r="A337" s="14" t="s">
        <v>452</v>
      </c>
      <c r="B337" s="14" t="s">
        <v>465</v>
      </c>
      <c r="C337" s="14" t="s">
        <v>41</v>
      </c>
      <c r="D337" s="14" t="s">
        <v>486</v>
      </c>
      <c r="E337" s="28">
        <v>5000000</v>
      </c>
      <c r="F337" s="28">
        <v>5000000</v>
      </c>
      <c r="G337" s="28">
        <v>5000000</v>
      </c>
      <c r="H337" s="28">
        <v>0</v>
      </c>
      <c r="I337" s="28">
        <v>0</v>
      </c>
      <c r="J337" s="28">
        <v>0</v>
      </c>
      <c r="K337" s="28">
        <v>0</v>
      </c>
      <c r="L337" s="28">
        <v>5000000</v>
      </c>
      <c r="M337" s="28">
        <v>0</v>
      </c>
      <c r="N337" s="9"/>
    </row>
    <row r="338" spans="1:14" s="7" customFormat="1" x14ac:dyDescent="0.2">
      <c r="A338" s="14" t="s">
        <v>452</v>
      </c>
      <c r="B338" s="14" t="s">
        <v>484</v>
      </c>
      <c r="C338" s="14" t="s">
        <v>25</v>
      </c>
      <c r="D338" s="14" t="s">
        <v>487</v>
      </c>
      <c r="E338" s="28">
        <v>47390916</v>
      </c>
      <c r="F338" s="28">
        <v>46754862</v>
      </c>
      <c r="G338" s="28">
        <v>46754862</v>
      </c>
      <c r="H338" s="28">
        <v>0</v>
      </c>
      <c r="I338" s="28">
        <v>0</v>
      </c>
      <c r="J338" s="28">
        <v>0</v>
      </c>
      <c r="K338" s="28">
        <v>0</v>
      </c>
      <c r="L338" s="28">
        <v>46754862</v>
      </c>
      <c r="M338" s="28">
        <v>636054</v>
      </c>
      <c r="N338" s="9"/>
    </row>
    <row r="339" spans="1:14" s="7" customFormat="1" x14ac:dyDescent="0.2">
      <c r="A339" s="14" t="s">
        <v>452</v>
      </c>
      <c r="B339" s="14" t="s">
        <v>488</v>
      </c>
      <c r="C339" s="14" t="s">
        <v>41</v>
      </c>
      <c r="D339" s="14" t="s">
        <v>489</v>
      </c>
      <c r="E339" s="28">
        <v>48600000</v>
      </c>
      <c r="F339" s="28">
        <v>44596383</v>
      </c>
      <c r="G339" s="28">
        <v>43596383</v>
      </c>
      <c r="H339" s="28">
        <v>1000000</v>
      </c>
      <c r="I339" s="28">
        <v>0</v>
      </c>
      <c r="J339" s="28">
        <v>0</v>
      </c>
      <c r="K339" s="28">
        <v>1000000</v>
      </c>
      <c r="L339" s="28">
        <v>44596383</v>
      </c>
      <c r="M339" s="28">
        <v>4003617</v>
      </c>
      <c r="N339" s="9"/>
    </row>
    <row r="340" spans="1:14" s="7" customFormat="1" x14ac:dyDescent="0.2">
      <c r="A340" s="14" t="s">
        <v>452</v>
      </c>
      <c r="B340" s="14" t="s">
        <v>484</v>
      </c>
      <c r="C340" s="14" t="s">
        <v>192</v>
      </c>
      <c r="D340" s="14" t="s">
        <v>490</v>
      </c>
      <c r="E340" s="28">
        <v>13200000</v>
      </c>
      <c r="F340" s="28">
        <v>13200000</v>
      </c>
      <c r="G340" s="28">
        <v>13200000</v>
      </c>
      <c r="H340" s="28">
        <v>0</v>
      </c>
      <c r="I340" s="28">
        <v>0</v>
      </c>
      <c r="J340" s="28">
        <v>0</v>
      </c>
      <c r="K340" s="28">
        <v>0</v>
      </c>
      <c r="L340" s="28">
        <v>13200000</v>
      </c>
      <c r="M340" s="28">
        <v>0</v>
      </c>
      <c r="N340" s="9"/>
    </row>
    <row r="341" spans="1:14" s="7" customFormat="1" x14ac:dyDescent="0.2">
      <c r="A341" s="14" t="s">
        <v>452</v>
      </c>
      <c r="B341" s="14" t="s">
        <v>476</v>
      </c>
      <c r="C341" s="14" t="s">
        <v>236</v>
      </c>
      <c r="D341" s="14" t="s">
        <v>491</v>
      </c>
      <c r="E341" s="28">
        <v>16800000</v>
      </c>
      <c r="F341" s="28">
        <v>13766667</v>
      </c>
      <c r="G341" s="28">
        <v>8726667</v>
      </c>
      <c r="H341" s="28">
        <v>0</v>
      </c>
      <c r="I341" s="28">
        <v>0</v>
      </c>
      <c r="J341" s="28">
        <v>0</v>
      </c>
      <c r="K341" s="28">
        <v>0</v>
      </c>
      <c r="L341" s="28">
        <v>8726667</v>
      </c>
      <c r="M341" s="28">
        <v>8073333</v>
      </c>
      <c r="N341" s="9"/>
    </row>
    <row r="342" spans="1:14" s="7" customFormat="1" x14ac:dyDescent="0.2">
      <c r="A342" s="14" t="s">
        <v>452</v>
      </c>
      <c r="B342" s="14" t="s">
        <v>461</v>
      </c>
      <c r="C342" s="14" t="s">
        <v>41</v>
      </c>
      <c r="D342" s="14" t="s">
        <v>492</v>
      </c>
      <c r="E342" s="28">
        <v>19200000</v>
      </c>
      <c r="F342" s="28">
        <v>19200000</v>
      </c>
      <c r="G342" s="28">
        <v>7680000</v>
      </c>
      <c r="H342" s="28">
        <v>9216000</v>
      </c>
      <c r="I342" s="28">
        <v>0</v>
      </c>
      <c r="J342" s="28">
        <v>0</v>
      </c>
      <c r="K342" s="28">
        <v>9216000</v>
      </c>
      <c r="L342" s="28">
        <v>16896000</v>
      </c>
      <c r="M342" s="28">
        <v>2304000</v>
      </c>
      <c r="N342" s="9"/>
    </row>
    <row r="343" spans="1:14" s="7" customFormat="1" x14ac:dyDescent="0.2">
      <c r="A343" s="14" t="s">
        <v>452</v>
      </c>
      <c r="B343" s="14" t="s">
        <v>476</v>
      </c>
      <c r="C343" s="14" t="s">
        <v>25</v>
      </c>
      <c r="D343" s="14" t="s">
        <v>493</v>
      </c>
      <c r="E343" s="28">
        <v>91837655</v>
      </c>
      <c r="F343" s="28">
        <v>89696839</v>
      </c>
      <c r="G343" s="28">
        <v>64286358</v>
      </c>
      <c r="H343" s="28">
        <v>25410481</v>
      </c>
      <c r="I343" s="28">
        <v>0</v>
      </c>
      <c r="J343" s="28">
        <v>0</v>
      </c>
      <c r="K343" s="28">
        <v>25410481</v>
      </c>
      <c r="L343" s="28">
        <v>89696839</v>
      </c>
      <c r="M343" s="28">
        <v>2140816</v>
      </c>
      <c r="N343" s="9"/>
    </row>
    <row r="344" spans="1:14" s="7" customFormat="1" x14ac:dyDescent="0.2">
      <c r="A344" s="14" t="s">
        <v>452</v>
      </c>
      <c r="B344" s="14" t="s">
        <v>476</v>
      </c>
      <c r="C344" s="14" t="s">
        <v>25</v>
      </c>
      <c r="D344" s="14" t="s">
        <v>494</v>
      </c>
      <c r="E344" s="28">
        <v>115615045</v>
      </c>
      <c r="F344" s="28">
        <v>112139412</v>
      </c>
      <c r="G344" s="28">
        <v>80930531</v>
      </c>
      <c r="H344" s="28">
        <v>0</v>
      </c>
      <c r="I344" s="28">
        <v>0</v>
      </c>
      <c r="J344" s="28">
        <v>0</v>
      </c>
      <c r="K344" s="28">
        <v>0</v>
      </c>
      <c r="L344" s="28">
        <v>80930531</v>
      </c>
      <c r="M344" s="28">
        <v>34684514</v>
      </c>
      <c r="N344" s="9"/>
    </row>
    <row r="345" spans="1:14" s="7" customFormat="1" x14ac:dyDescent="0.2">
      <c r="A345" s="14" t="s">
        <v>452</v>
      </c>
      <c r="B345" s="14" t="s">
        <v>488</v>
      </c>
      <c r="C345" s="14" t="s">
        <v>25</v>
      </c>
      <c r="D345" s="14" t="s">
        <v>495</v>
      </c>
      <c r="E345" s="28">
        <v>78257238</v>
      </c>
      <c r="F345" s="28">
        <v>76910497</v>
      </c>
      <c r="G345" s="28">
        <v>76910497</v>
      </c>
      <c r="H345" s="28">
        <v>0</v>
      </c>
      <c r="I345" s="28">
        <v>0</v>
      </c>
      <c r="J345" s="28">
        <v>0</v>
      </c>
      <c r="K345" s="28">
        <v>0</v>
      </c>
      <c r="L345" s="28">
        <v>76910497</v>
      </c>
      <c r="M345" s="28">
        <v>1346741</v>
      </c>
      <c r="N345" s="9"/>
    </row>
    <row r="346" spans="1:14" s="7" customFormat="1" x14ac:dyDescent="0.2">
      <c r="A346" s="14" t="s">
        <v>452</v>
      </c>
      <c r="B346" s="14" t="s">
        <v>484</v>
      </c>
      <c r="C346" s="14" t="s">
        <v>22</v>
      </c>
      <c r="D346" s="14" t="s">
        <v>496</v>
      </c>
      <c r="E346" s="28">
        <v>12000000</v>
      </c>
      <c r="F346" s="28">
        <v>8665788</v>
      </c>
      <c r="G346" s="28">
        <v>6000000</v>
      </c>
      <c r="H346" s="28">
        <v>0</v>
      </c>
      <c r="I346" s="28">
        <v>733430</v>
      </c>
      <c r="J346" s="28">
        <v>1932358</v>
      </c>
      <c r="K346" s="28">
        <v>2665788</v>
      </c>
      <c r="L346" s="28">
        <v>8665788</v>
      </c>
      <c r="M346" s="28">
        <v>3334212</v>
      </c>
      <c r="N346" s="9"/>
    </row>
    <row r="347" spans="1:14" s="7" customFormat="1" x14ac:dyDescent="0.2">
      <c r="A347" s="14" t="s">
        <v>452</v>
      </c>
      <c r="B347" s="14" t="s">
        <v>488</v>
      </c>
      <c r="C347" s="14" t="s">
        <v>25</v>
      </c>
      <c r="D347" s="14" t="s">
        <v>497</v>
      </c>
      <c r="E347" s="28">
        <v>62514859</v>
      </c>
      <c r="F347" s="28">
        <v>60484725</v>
      </c>
      <c r="G347" s="28">
        <v>43760401</v>
      </c>
      <c r="H347" s="28">
        <v>16724324</v>
      </c>
      <c r="I347" s="28">
        <v>0</v>
      </c>
      <c r="J347" s="28">
        <v>0</v>
      </c>
      <c r="K347" s="28">
        <v>16724324</v>
      </c>
      <c r="L347" s="28">
        <v>60484725</v>
      </c>
      <c r="M347" s="28">
        <v>2030134</v>
      </c>
      <c r="N347" s="9"/>
    </row>
    <row r="348" spans="1:14" s="7" customFormat="1" x14ac:dyDescent="0.2">
      <c r="A348" s="14" t="s">
        <v>452</v>
      </c>
      <c r="B348" s="14" t="s">
        <v>498</v>
      </c>
      <c r="C348" s="14" t="s">
        <v>22</v>
      </c>
      <c r="D348" s="14" t="s">
        <v>499</v>
      </c>
      <c r="E348" s="28">
        <v>19200000</v>
      </c>
      <c r="F348" s="28">
        <v>19200000</v>
      </c>
      <c r="G348" s="28">
        <v>16896000</v>
      </c>
      <c r="H348" s="28">
        <v>0</v>
      </c>
      <c r="I348" s="28">
        <v>0</v>
      </c>
      <c r="J348" s="28">
        <v>0</v>
      </c>
      <c r="K348" s="28">
        <v>0</v>
      </c>
      <c r="L348" s="28">
        <v>16896000</v>
      </c>
      <c r="M348" s="28">
        <v>2304000</v>
      </c>
      <c r="N348" s="9"/>
    </row>
    <row r="349" spans="1:14" s="7" customFormat="1" x14ac:dyDescent="0.2">
      <c r="A349" s="14" t="s">
        <v>452</v>
      </c>
      <c r="B349" s="14" t="s">
        <v>500</v>
      </c>
      <c r="C349" s="14" t="s">
        <v>22</v>
      </c>
      <c r="D349" s="14" t="s">
        <v>501</v>
      </c>
      <c r="E349" s="28">
        <v>39600000</v>
      </c>
      <c r="F349" s="28">
        <v>39600000</v>
      </c>
      <c r="G349" s="28">
        <v>34056000</v>
      </c>
      <c r="H349" s="28">
        <v>0</v>
      </c>
      <c r="I349" s="28">
        <v>0</v>
      </c>
      <c r="J349" s="28">
        <v>0</v>
      </c>
      <c r="K349" s="28">
        <v>0</v>
      </c>
      <c r="L349" s="28">
        <v>34056000</v>
      </c>
      <c r="M349" s="28">
        <v>5544000</v>
      </c>
      <c r="N349" s="9"/>
    </row>
    <row r="350" spans="1:14" s="7" customFormat="1" x14ac:dyDescent="0.2">
      <c r="A350" s="14" t="s">
        <v>452</v>
      </c>
      <c r="B350" s="14" t="s">
        <v>498</v>
      </c>
      <c r="C350" s="14" t="s">
        <v>22</v>
      </c>
      <c r="D350" s="14" t="s">
        <v>502</v>
      </c>
      <c r="E350" s="28">
        <v>15120000</v>
      </c>
      <c r="F350" s="28">
        <v>15120000</v>
      </c>
      <c r="G350" s="28">
        <v>13456800</v>
      </c>
      <c r="H350" s="28">
        <v>0</v>
      </c>
      <c r="I350" s="28">
        <v>0</v>
      </c>
      <c r="J350" s="28">
        <v>0</v>
      </c>
      <c r="K350" s="28">
        <v>0</v>
      </c>
      <c r="L350" s="28">
        <v>13456800</v>
      </c>
      <c r="M350" s="28">
        <v>1663200</v>
      </c>
      <c r="N350" s="9"/>
    </row>
    <row r="351" spans="1:14" s="7" customFormat="1" x14ac:dyDescent="0.2">
      <c r="A351" s="14" t="s">
        <v>452</v>
      </c>
      <c r="B351" s="14" t="s">
        <v>498</v>
      </c>
      <c r="C351" s="14" t="s">
        <v>22</v>
      </c>
      <c r="D351" s="14" t="s">
        <v>503</v>
      </c>
      <c r="E351" s="28">
        <v>13860000</v>
      </c>
      <c r="F351" s="28">
        <v>13860000</v>
      </c>
      <c r="G351" s="28">
        <v>13860000</v>
      </c>
      <c r="H351" s="28">
        <v>0</v>
      </c>
      <c r="I351" s="28">
        <v>0</v>
      </c>
      <c r="J351" s="28">
        <v>0</v>
      </c>
      <c r="K351" s="28">
        <v>0</v>
      </c>
      <c r="L351" s="28">
        <v>13860000</v>
      </c>
      <c r="M351" s="28">
        <v>0</v>
      </c>
      <c r="N351" s="9"/>
    </row>
    <row r="352" spans="1:14" s="7" customFormat="1" x14ac:dyDescent="0.2">
      <c r="A352" s="14" t="s">
        <v>452</v>
      </c>
      <c r="B352" s="14" t="s">
        <v>484</v>
      </c>
      <c r="C352" s="14" t="s">
        <v>25</v>
      </c>
      <c r="D352" s="14" t="s">
        <v>504</v>
      </c>
      <c r="E352" s="28">
        <v>39000000</v>
      </c>
      <c r="F352" s="28">
        <v>38066767</v>
      </c>
      <c r="G352" s="28">
        <v>31233414</v>
      </c>
      <c r="H352" s="28">
        <v>0</v>
      </c>
      <c r="I352" s="28">
        <v>0</v>
      </c>
      <c r="J352" s="28">
        <v>6833353</v>
      </c>
      <c r="K352" s="28">
        <v>6833353</v>
      </c>
      <c r="L352" s="28">
        <v>38066767</v>
      </c>
      <c r="M352" s="28">
        <v>933233</v>
      </c>
      <c r="N352" s="9"/>
    </row>
    <row r="353" spans="1:14" s="7" customFormat="1" x14ac:dyDescent="0.2">
      <c r="A353" s="14" t="s">
        <v>452</v>
      </c>
      <c r="B353" s="14" t="s">
        <v>500</v>
      </c>
      <c r="C353" s="14" t="s">
        <v>22</v>
      </c>
      <c r="D353" s="14" t="s">
        <v>505</v>
      </c>
      <c r="E353" s="28">
        <v>9600000</v>
      </c>
      <c r="F353" s="28">
        <v>9600000</v>
      </c>
      <c r="G353" s="28">
        <v>8000000</v>
      </c>
      <c r="H353" s="28">
        <v>0</v>
      </c>
      <c r="I353" s="28">
        <v>0</v>
      </c>
      <c r="J353" s="28">
        <v>0</v>
      </c>
      <c r="K353" s="28">
        <v>0</v>
      </c>
      <c r="L353" s="28">
        <v>8000000</v>
      </c>
      <c r="M353" s="28">
        <v>1600000</v>
      </c>
      <c r="N353" s="9"/>
    </row>
    <row r="354" spans="1:14" s="7" customFormat="1" x14ac:dyDescent="0.2">
      <c r="A354" s="14" t="s">
        <v>452</v>
      </c>
      <c r="B354" s="14" t="s">
        <v>506</v>
      </c>
      <c r="C354" s="14" t="s">
        <v>192</v>
      </c>
      <c r="D354" s="14" t="s">
        <v>507</v>
      </c>
      <c r="E354" s="28">
        <v>22500000</v>
      </c>
      <c r="F354" s="28">
        <v>21000000</v>
      </c>
      <c r="G354" s="28">
        <v>19050000</v>
      </c>
      <c r="H354" s="28">
        <v>0</v>
      </c>
      <c r="I354" s="28">
        <v>0</v>
      </c>
      <c r="J354" s="28">
        <v>0</v>
      </c>
      <c r="K354" s="28">
        <v>0</v>
      </c>
      <c r="L354" s="28">
        <v>19050000</v>
      </c>
      <c r="M354" s="28">
        <v>3450000</v>
      </c>
      <c r="N354" s="9"/>
    </row>
    <row r="355" spans="1:14" s="7" customFormat="1" x14ac:dyDescent="0.2">
      <c r="A355" s="14" t="s">
        <v>452</v>
      </c>
      <c r="B355" s="14" t="s">
        <v>508</v>
      </c>
      <c r="C355" s="14" t="s">
        <v>41</v>
      </c>
      <c r="D355" s="14" t="s">
        <v>509</v>
      </c>
      <c r="E355" s="28">
        <v>88700000</v>
      </c>
      <c r="F355" s="28">
        <v>84400000</v>
      </c>
      <c r="G355" s="28">
        <v>35480000</v>
      </c>
      <c r="H355" s="28">
        <v>0</v>
      </c>
      <c r="I355" s="28">
        <v>0</v>
      </c>
      <c r="J355" s="28">
        <v>0</v>
      </c>
      <c r="K355" s="28">
        <v>0</v>
      </c>
      <c r="L355" s="28">
        <v>35480000</v>
      </c>
      <c r="M355" s="28">
        <v>53220000</v>
      </c>
      <c r="N355" s="9"/>
    </row>
    <row r="356" spans="1:14" s="7" customFormat="1" x14ac:dyDescent="0.2">
      <c r="A356" s="14" t="s">
        <v>452</v>
      </c>
      <c r="B356" s="14" t="s">
        <v>510</v>
      </c>
      <c r="C356" s="14" t="s">
        <v>22</v>
      </c>
      <c r="D356" s="14" t="s">
        <v>511</v>
      </c>
      <c r="E356" s="28">
        <v>9600000</v>
      </c>
      <c r="F356" s="28">
        <v>9600000</v>
      </c>
      <c r="G356" s="28">
        <v>9600000</v>
      </c>
      <c r="H356" s="28">
        <v>0</v>
      </c>
      <c r="I356" s="28">
        <v>0</v>
      </c>
      <c r="J356" s="28">
        <v>0</v>
      </c>
      <c r="K356" s="28">
        <v>0</v>
      </c>
      <c r="L356" s="28">
        <v>9600000</v>
      </c>
      <c r="M356" s="28">
        <v>0</v>
      </c>
      <c r="N356" s="9"/>
    </row>
    <row r="357" spans="1:14" s="7" customFormat="1" x14ac:dyDescent="0.2">
      <c r="A357" s="14" t="s">
        <v>452</v>
      </c>
      <c r="B357" s="14" t="s">
        <v>461</v>
      </c>
      <c r="C357" s="14" t="s">
        <v>41</v>
      </c>
      <c r="D357" s="14" t="s">
        <v>512</v>
      </c>
      <c r="E357" s="28">
        <v>26000000</v>
      </c>
      <c r="F357" s="28">
        <v>26000000</v>
      </c>
      <c r="G357" s="28">
        <v>10400000</v>
      </c>
      <c r="H357" s="28">
        <v>12480000</v>
      </c>
      <c r="I357" s="28">
        <v>0</v>
      </c>
      <c r="J357" s="28">
        <v>0</v>
      </c>
      <c r="K357" s="28">
        <v>12480000</v>
      </c>
      <c r="L357" s="28">
        <v>22880000</v>
      </c>
      <c r="M357" s="28">
        <v>3120000</v>
      </c>
      <c r="N357" s="9"/>
    </row>
    <row r="358" spans="1:14" s="7" customFormat="1" x14ac:dyDescent="0.2">
      <c r="A358" s="14" t="s">
        <v>452</v>
      </c>
      <c r="B358" s="14" t="s">
        <v>461</v>
      </c>
      <c r="C358" s="14" t="s">
        <v>25</v>
      </c>
      <c r="D358" s="14" t="s">
        <v>513</v>
      </c>
      <c r="E358" s="28">
        <v>85253088</v>
      </c>
      <c r="F358" s="28">
        <v>85003188</v>
      </c>
      <c r="G358" s="28">
        <v>34001275</v>
      </c>
      <c r="H358" s="28">
        <v>0</v>
      </c>
      <c r="I358" s="28">
        <v>0</v>
      </c>
      <c r="J358" s="28">
        <v>0</v>
      </c>
      <c r="K358" s="28">
        <v>0</v>
      </c>
      <c r="L358" s="28">
        <v>34001275</v>
      </c>
      <c r="M358" s="28">
        <v>51251813</v>
      </c>
      <c r="N358" s="9"/>
    </row>
    <row r="359" spans="1:14" s="7" customFormat="1" x14ac:dyDescent="0.2">
      <c r="A359" s="14" t="s">
        <v>452</v>
      </c>
      <c r="B359" s="14" t="s">
        <v>463</v>
      </c>
      <c r="C359" s="14" t="s">
        <v>25</v>
      </c>
      <c r="D359" s="14" t="s">
        <v>514</v>
      </c>
      <c r="E359" s="28">
        <v>44937289</v>
      </c>
      <c r="F359" s="28">
        <v>44338528</v>
      </c>
      <c r="G359" s="28">
        <v>0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44937289</v>
      </c>
      <c r="N359" s="9"/>
    </row>
    <row r="360" spans="1:14" s="7" customFormat="1" x14ac:dyDescent="0.2">
      <c r="A360" s="14" t="s">
        <v>452</v>
      </c>
      <c r="B360" s="14" t="s">
        <v>488</v>
      </c>
      <c r="C360" s="14" t="s">
        <v>22</v>
      </c>
      <c r="D360" s="14" t="s">
        <v>515</v>
      </c>
      <c r="E360" s="28">
        <v>30000000</v>
      </c>
      <c r="F360" s="28">
        <v>30000000</v>
      </c>
      <c r="G360" s="28">
        <v>12000000</v>
      </c>
      <c r="H360" s="28">
        <v>0</v>
      </c>
      <c r="I360" s="28">
        <v>0</v>
      </c>
      <c r="J360" s="28">
        <v>0</v>
      </c>
      <c r="K360" s="28">
        <v>0</v>
      </c>
      <c r="L360" s="28">
        <v>12000000</v>
      </c>
      <c r="M360" s="28">
        <v>18000000</v>
      </c>
      <c r="N360" s="9"/>
    </row>
    <row r="361" spans="1:14" s="7" customFormat="1" x14ac:dyDescent="0.2">
      <c r="A361" s="14" t="s">
        <v>452</v>
      </c>
      <c r="B361" s="14" t="s">
        <v>480</v>
      </c>
      <c r="C361" s="14" t="s">
        <v>22</v>
      </c>
      <c r="D361" s="14" t="s">
        <v>516</v>
      </c>
      <c r="E361" s="28">
        <v>12000000</v>
      </c>
      <c r="F361" s="28">
        <v>11999999</v>
      </c>
      <c r="G361" s="28">
        <v>4800000</v>
      </c>
      <c r="H361" s="28">
        <v>0</v>
      </c>
      <c r="I361" s="28">
        <v>0</v>
      </c>
      <c r="J361" s="28">
        <v>0</v>
      </c>
      <c r="K361" s="28">
        <v>0</v>
      </c>
      <c r="L361" s="28">
        <v>4800000</v>
      </c>
      <c r="M361" s="28">
        <v>7200000</v>
      </c>
      <c r="N361" s="9"/>
    </row>
    <row r="362" spans="1:14" s="7" customFormat="1" x14ac:dyDescent="0.2">
      <c r="A362" s="14" t="s">
        <v>452</v>
      </c>
      <c r="B362" s="14" t="s">
        <v>500</v>
      </c>
      <c r="C362" s="14" t="s">
        <v>22</v>
      </c>
      <c r="D362" s="14" t="s">
        <v>517</v>
      </c>
      <c r="E362" s="28">
        <v>8100000</v>
      </c>
      <c r="F362" s="28">
        <v>8100000</v>
      </c>
      <c r="G362" s="28">
        <v>8100000</v>
      </c>
      <c r="H362" s="28">
        <v>0</v>
      </c>
      <c r="I362" s="28">
        <v>0</v>
      </c>
      <c r="J362" s="28">
        <v>0</v>
      </c>
      <c r="K362" s="28">
        <v>0</v>
      </c>
      <c r="L362" s="28">
        <v>8100000</v>
      </c>
      <c r="M362" s="28">
        <v>0</v>
      </c>
      <c r="N362" s="9"/>
    </row>
    <row r="363" spans="1:14" s="7" customFormat="1" x14ac:dyDescent="0.2">
      <c r="A363" s="14" t="s">
        <v>452</v>
      </c>
      <c r="B363" s="14" t="s">
        <v>498</v>
      </c>
      <c r="C363" s="14" t="s">
        <v>25</v>
      </c>
      <c r="D363" s="14" t="s">
        <v>518</v>
      </c>
      <c r="E363" s="28">
        <v>9576135</v>
      </c>
      <c r="F363" s="28">
        <v>9576135</v>
      </c>
      <c r="G363" s="28">
        <v>0</v>
      </c>
      <c r="H363" s="28">
        <v>3830454</v>
      </c>
      <c r="I363" s="28">
        <v>0</v>
      </c>
      <c r="J363" s="28">
        <v>0</v>
      </c>
      <c r="K363" s="28">
        <v>3830454</v>
      </c>
      <c r="L363" s="28">
        <v>3830454</v>
      </c>
      <c r="M363" s="28">
        <v>5745681</v>
      </c>
      <c r="N363" s="9"/>
    </row>
    <row r="364" spans="1:14" s="7" customFormat="1" x14ac:dyDescent="0.2">
      <c r="A364" s="14" t="s">
        <v>452</v>
      </c>
      <c r="B364" s="14" t="s">
        <v>457</v>
      </c>
      <c r="C364" s="14" t="s">
        <v>41</v>
      </c>
      <c r="D364" s="14" t="s">
        <v>519</v>
      </c>
      <c r="E364" s="28">
        <v>32640000</v>
      </c>
      <c r="F364" s="28">
        <v>27500000</v>
      </c>
      <c r="G364" s="28">
        <v>0</v>
      </c>
      <c r="H364" s="28">
        <v>13056000</v>
      </c>
      <c r="I364" s="28">
        <v>0</v>
      </c>
      <c r="J364" s="28">
        <v>0</v>
      </c>
      <c r="K364" s="28">
        <v>13056000</v>
      </c>
      <c r="L364" s="28">
        <v>13056000</v>
      </c>
      <c r="M364" s="28">
        <v>19584000</v>
      </c>
      <c r="N364" s="9"/>
    </row>
    <row r="365" spans="1:14" s="7" customFormat="1" x14ac:dyDescent="0.2">
      <c r="A365" s="14" t="s">
        <v>452</v>
      </c>
      <c r="B365" s="14" t="s">
        <v>467</v>
      </c>
      <c r="C365" s="14" t="s">
        <v>41</v>
      </c>
      <c r="D365" s="14" t="s">
        <v>520</v>
      </c>
      <c r="E365" s="28">
        <v>39545000</v>
      </c>
      <c r="F365" s="28">
        <v>39545000</v>
      </c>
      <c r="G365" s="28">
        <v>39545000</v>
      </c>
      <c r="H365" s="28">
        <v>0</v>
      </c>
      <c r="I365" s="28">
        <v>0</v>
      </c>
      <c r="J365" s="28">
        <v>0</v>
      </c>
      <c r="K365" s="28">
        <v>0</v>
      </c>
      <c r="L365" s="28">
        <v>39545000</v>
      </c>
      <c r="M365" s="28">
        <v>0</v>
      </c>
      <c r="N365" s="9"/>
    </row>
    <row r="366" spans="1:14" s="7" customFormat="1" x14ac:dyDescent="0.2">
      <c r="A366" s="14" t="s">
        <v>452</v>
      </c>
      <c r="B366" s="14" t="s">
        <v>470</v>
      </c>
      <c r="C366" s="14" t="s">
        <v>22</v>
      </c>
      <c r="D366" s="14" t="s">
        <v>521</v>
      </c>
      <c r="E366" s="28">
        <v>18000000</v>
      </c>
      <c r="F366" s="28">
        <v>18000000</v>
      </c>
      <c r="G366" s="28">
        <v>7200000</v>
      </c>
      <c r="H366" s="28">
        <v>0</v>
      </c>
      <c r="I366" s="28">
        <v>8640000</v>
      </c>
      <c r="J366" s="28">
        <v>0</v>
      </c>
      <c r="K366" s="28">
        <v>8640000</v>
      </c>
      <c r="L366" s="28">
        <v>15840000</v>
      </c>
      <c r="M366" s="28">
        <v>2160000</v>
      </c>
      <c r="N366" s="9"/>
    </row>
    <row r="367" spans="1:14" s="7" customFormat="1" x14ac:dyDescent="0.2">
      <c r="A367" s="14" t="s">
        <v>452</v>
      </c>
      <c r="B367" s="14" t="s">
        <v>508</v>
      </c>
      <c r="C367" s="14" t="s">
        <v>22</v>
      </c>
      <c r="D367" s="14" t="s">
        <v>522</v>
      </c>
      <c r="E367" s="28">
        <v>14000004</v>
      </c>
      <c r="F367" s="28">
        <v>14000004</v>
      </c>
      <c r="G367" s="28">
        <v>5450000</v>
      </c>
      <c r="H367" s="28">
        <v>0</v>
      </c>
      <c r="I367" s="28">
        <v>6840003</v>
      </c>
      <c r="J367" s="28">
        <v>0</v>
      </c>
      <c r="K367" s="28">
        <v>6840003</v>
      </c>
      <c r="L367" s="28">
        <v>12290003</v>
      </c>
      <c r="M367" s="28">
        <v>1710001</v>
      </c>
      <c r="N367" s="9"/>
    </row>
    <row r="368" spans="1:14" s="7" customFormat="1" x14ac:dyDescent="0.2">
      <c r="A368" s="14" t="s">
        <v>452</v>
      </c>
      <c r="B368" s="14" t="s">
        <v>523</v>
      </c>
      <c r="C368" s="14" t="s">
        <v>22</v>
      </c>
      <c r="D368" s="14" t="s">
        <v>524</v>
      </c>
      <c r="E368" s="28">
        <v>22800000</v>
      </c>
      <c r="F368" s="28">
        <v>22800000</v>
      </c>
      <c r="G368" s="28">
        <v>19000000</v>
      </c>
      <c r="H368" s="28">
        <v>3800000</v>
      </c>
      <c r="I368" s="28">
        <v>0</v>
      </c>
      <c r="J368" s="28">
        <v>0</v>
      </c>
      <c r="K368" s="28">
        <v>3800000</v>
      </c>
      <c r="L368" s="28">
        <v>22800000</v>
      </c>
      <c r="M368" s="28">
        <v>0</v>
      </c>
      <c r="N368" s="9"/>
    </row>
    <row r="369" spans="1:14" s="7" customFormat="1" x14ac:dyDescent="0.2">
      <c r="A369" s="14" t="s">
        <v>452</v>
      </c>
      <c r="B369" s="14" t="s">
        <v>510</v>
      </c>
      <c r="C369" s="14" t="s">
        <v>22</v>
      </c>
      <c r="D369" s="14" t="s">
        <v>525</v>
      </c>
      <c r="E369" s="28">
        <v>19200000</v>
      </c>
      <c r="F369" s="28">
        <v>19200000</v>
      </c>
      <c r="G369" s="28">
        <v>7680000</v>
      </c>
      <c r="H369" s="28">
        <v>0</v>
      </c>
      <c r="I369" s="28">
        <v>0</v>
      </c>
      <c r="J369" s="28">
        <v>0</v>
      </c>
      <c r="K369" s="28">
        <v>0</v>
      </c>
      <c r="L369" s="28">
        <v>7680000</v>
      </c>
      <c r="M369" s="28">
        <v>11520000</v>
      </c>
      <c r="N369" s="9"/>
    </row>
    <row r="370" spans="1:14" s="7" customFormat="1" x14ac:dyDescent="0.2">
      <c r="A370" s="14" t="s">
        <v>452</v>
      </c>
      <c r="B370" s="14" t="s">
        <v>480</v>
      </c>
      <c r="C370" s="14" t="s">
        <v>22</v>
      </c>
      <c r="D370" s="14" t="s">
        <v>526</v>
      </c>
      <c r="E370" s="28">
        <v>18000000</v>
      </c>
      <c r="F370" s="28">
        <v>18000000</v>
      </c>
      <c r="G370" s="28">
        <v>0</v>
      </c>
      <c r="H370" s="28">
        <v>0</v>
      </c>
      <c r="I370" s="28">
        <v>7500000</v>
      </c>
      <c r="J370" s="28">
        <v>0</v>
      </c>
      <c r="K370" s="28">
        <v>7500000</v>
      </c>
      <c r="L370" s="28">
        <v>7500000</v>
      </c>
      <c r="M370" s="28">
        <v>10500000</v>
      </c>
      <c r="N370" s="9"/>
    </row>
    <row r="371" spans="1:14" s="7" customFormat="1" x14ac:dyDescent="0.2">
      <c r="A371" s="14" t="s">
        <v>452</v>
      </c>
      <c r="B371" s="14" t="s">
        <v>476</v>
      </c>
      <c r="C371" s="14" t="s">
        <v>22</v>
      </c>
      <c r="D371" s="14" t="s">
        <v>478</v>
      </c>
      <c r="E371" s="28">
        <v>25200000</v>
      </c>
      <c r="F371" s="28">
        <v>13187097</v>
      </c>
      <c r="G371" s="28">
        <v>6187097</v>
      </c>
      <c r="H371" s="28">
        <v>0</v>
      </c>
      <c r="I371" s="28">
        <v>0</v>
      </c>
      <c r="J371" s="28">
        <v>0</v>
      </c>
      <c r="K371" s="28">
        <v>0</v>
      </c>
      <c r="L371" s="28">
        <v>6187097</v>
      </c>
      <c r="M371" s="28">
        <v>19012903</v>
      </c>
      <c r="N371" s="9"/>
    </row>
    <row r="372" spans="1:14" s="7" customFormat="1" ht="13.5" thickBot="1" x14ac:dyDescent="0.25">
      <c r="A372" s="64" t="s">
        <v>452</v>
      </c>
      <c r="B372" s="64" t="s">
        <v>453</v>
      </c>
      <c r="C372" s="64" t="s">
        <v>41</v>
      </c>
      <c r="D372" s="64" t="s">
        <v>527</v>
      </c>
      <c r="E372" s="65">
        <v>10500000</v>
      </c>
      <c r="F372" s="65">
        <v>10215700</v>
      </c>
      <c r="G372" s="65">
        <v>0</v>
      </c>
      <c r="H372" s="65">
        <v>0</v>
      </c>
      <c r="I372" s="65">
        <v>0</v>
      </c>
      <c r="J372" s="65">
        <v>4086280</v>
      </c>
      <c r="K372" s="65">
        <v>4086280</v>
      </c>
      <c r="L372" s="65">
        <v>4086280</v>
      </c>
      <c r="M372" s="65">
        <v>6413720</v>
      </c>
      <c r="N372" s="9"/>
    </row>
    <row r="373" spans="1:14" s="13" customFormat="1" ht="13.5" thickBot="1" x14ac:dyDescent="0.25">
      <c r="A373" s="68" t="s">
        <v>671</v>
      </c>
      <c r="B373" s="69"/>
      <c r="C373" s="69"/>
      <c r="D373" s="69"/>
      <c r="E373" s="70">
        <v>3455016094</v>
      </c>
      <c r="F373" s="70">
        <v>3349693068</v>
      </c>
      <c r="G373" s="70">
        <v>1890613686</v>
      </c>
      <c r="H373" s="70">
        <v>178204365</v>
      </c>
      <c r="I373" s="70">
        <v>151268916</v>
      </c>
      <c r="J373" s="70">
        <v>621617950</v>
      </c>
      <c r="K373" s="70">
        <v>951091231</v>
      </c>
      <c r="L373" s="70">
        <v>2841704917</v>
      </c>
      <c r="M373" s="71">
        <v>613311177</v>
      </c>
      <c r="N373" s="32"/>
    </row>
    <row r="374" spans="1:14" s="7" customFormat="1" x14ac:dyDescent="0.2">
      <c r="A374" s="66" t="s">
        <v>528</v>
      </c>
      <c r="B374" s="66" t="s">
        <v>529</v>
      </c>
      <c r="C374" s="66" t="s">
        <v>25</v>
      </c>
      <c r="D374" s="66" t="s">
        <v>530</v>
      </c>
      <c r="E374" s="67">
        <v>157211286</v>
      </c>
      <c r="F374" s="67">
        <v>157211286</v>
      </c>
      <c r="G374" s="67">
        <v>157211286</v>
      </c>
      <c r="H374" s="67">
        <v>0</v>
      </c>
      <c r="I374" s="67">
        <v>0</v>
      </c>
      <c r="J374" s="67">
        <v>0</v>
      </c>
      <c r="K374" s="67">
        <v>0</v>
      </c>
      <c r="L374" s="67">
        <v>157211286</v>
      </c>
      <c r="M374" s="67">
        <v>0</v>
      </c>
      <c r="N374" s="9"/>
    </row>
    <row r="375" spans="1:14" s="7" customFormat="1" x14ac:dyDescent="0.2">
      <c r="A375" s="14" t="s">
        <v>528</v>
      </c>
      <c r="B375" s="14" t="s">
        <v>528</v>
      </c>
      <c r="C375" s="14" t="s">
        <v>22</v>
      </c>
      <c r="D375" s="14" t="s">
        <v>531</v>
      </c>
      <c r="E375" s="28">
        <v>39600000</v>
      </c>
      <c r="F375" s="28">
        <v>39600000</v>
      </c>
      <c r="G375" s="28">
        <v>34176000</v>
      </c>
      <c r="H375" s="28">
        <v>0</v>
      </c>
      <c r="I375" s="28">
        <v>5424000</v>
      </c>
      <c r="J375" s="28">
        <v>0</v>
      </c>
      <c r="K375" s="28">
        <v>5424000</v>
      </c>
      <c r="L375" s="28">
        <v>39600000</v>
      </c>
      <c r="M375" s="28">
        <v>0</v>
      </c>
      <c r="N375" s="9"/>
    </row>
    <row r="376" spans="1:14" s="7" customFormat="1" x14ac:dyDescent="0.2">
      <c r="A376" s="14" t="s">
        <v>528</v>
      </c>
      <c r="B376" s="14" t="s">
        <v>532</v>
      </c>
      <c r="C376" s="14" t="s">
        <v>22</v>
      </c>
      <c r="D376" s="14" t="s">
        <v>533</v>
      </c>
      <c r="E376" s="28">
        <v>36000000</v>
      </c>
      <c r="F376" s="28">
        <v>36000000</v>
      </c>
      <c r="G376" s="28">
        <v>30600000</v>
      </c>
      <c r="H376" s="28">
        <v>0</v>
      </c>
      <c r="I376" s="28">
        <v>0</v>
      </c>
      <c r="J376" s="28">
        <v>3750000</v>
      </c>
      <c r="K376" s="28">
        <v>3750000</v>
      </c>
      <c r="L376" s="28">
        <v>34350000</v>
      </c>
      <c r="M376" s="28">
        <v>1650000</v>
      </c>
      <c r="N376" s="9"/>
    </row>
    <row r="377" spans="1:14" s="7" customFormat="1" x14ac:dyDescent="0.2">
      <c r="A377" s="14" t="s">
        <v>528</v>
      </c>
      <c r="B377" s="14" t="s">
        <v>534</v>
      </c>
      <c r="C377" s="14" t="s">
        <v>22</v>
      </c>
      <c r="D377" s="14" t="s">
        <v>535</v>
      </c>
      <c r="E377" s="28">
        <v>49849062</v>
      </c>
      <c r="F377" s="28">
        <v>49849062</v>
      </c>
      <c r="G377" s="28">
        <v>49849062</v>
      </c>
      <c r="H377" s="28">
        <v>0</v>
      </c>
      <c r="I377" s="28">
        <v>0</v>
      </c>
      <c r="J377" s="28">
        <v>0</v>
      </c>
      <c r="K377" s="28">
        <v>0</v>
      </c>
      <c r="L377" s="28">
        <v>49849062</v>
      </c>
      <c r="M377" s="28">
        <v>0</v>
      </c>
      <c r="N377" s="9"/>
    </row>
    <row r="378" spans="1:14" s="7" customFormat="1" x14ac:dyDescent="0.2">
      <c r="A378" s="14" t="s">
        <v>528</v>
      </c>
      <c r="B378" s="14" t="s">
        <v>529</v>
      </c>
      <c r="C378" s="14" t="s">
        <v>22</v>
      </c>
      <c r="D378" s="14" t="s">
        <v>536</v>
      </c>
      <c r="E378" s="28">
        <v>19200000</v>
      </c>
      <c r="F378" s="28">
        <v>19200000</v>
      </c>
      <c r="G378" s="28">
        <v>19200000</v>
      </c>
      <c r="H378" s="28">
        <v>0</v>
      </c>
      <c r="I378" s="28">
        <v>0</v>
      </c>
      <c r="J378" s="28">
        <v>0</v>
      </c>
      <c r="K378" s="28">
        <v>0</v>
      </c>
      <c r="L378" s="28">
        <v>19200000</v>
      </c>
      <c r="M378" s="28">
        <v>0</v>
      </c>
      <c r="N378" s="9"/>
    </row>
    <row r="379" spans="1:14" s="7" customFormat="1" x14ac:dyDescent="0.2">
      <c r="A379" s="14" t="s">
        <v>528</v>
      </c>
      <c r="B379" s="14" t="s">
        <v>529</v>
      </c>
      <c r="C379" s="14" t="s">
        <v>22</v>
      </c>
      <c r="D379" s="14" t="s">
        <v>537</v>
      </c>
      <c r="E379" s="28">
        <v>21600000</v>
      </c>
      <c r="F379" s="28">
        <v>21600000</v>
      </c>
      <c r="G379" s="28">
        <v>21600000</v>
      </c>
      <c r="H379" s="28">
        <v>0</v>
      </c>
      <c r="I379" s="28">
        <v>0</v>
      </c>
      <c r="J379" s="28">
        <v>0</v>
      </c>
      <c r="K379" s="28">
        <v>0</v>
      </c>
      <c r="L379" s="28">
        <v>21600000</v>
      </c>
      <c r="M379" s="28">
        <v>0</v>
      </c>
      <c r="N379" s="9"/>
    </row>
    <row r="380" spans="1:14" s="7" customFormat="1" x14ac:dyDescent="0.2">
      <c r="A380" s="14" t="s">
        <v>528</v>
      </c>
      <c r="B380" s="14" t="s">
        <v>534</v>
      </c>
      <c r="C380" s="14" t="s">
        <v>25</v>
      </c>
      <c r="D380" s="14" t="s">
        <v>538</v>
      </c>
      <c r="E380" s="28">
        <v>62630350</v>
      </c>
      <c r="F380" s="28">
        <v>62132805</v>
      </c>
      <c r="G380" s="28">
        <v>54716672</v>
      </c>
      <c r="H380" s="28">
        <v>0</v>
      </c>
      <c r="I380" s="28">
        <v>0</v>
      </c>
      <c r="J380" s="28">
        <v>0</v>
      </c>
      <c r="K380" s="28">
        <v>0</v>
      </c>
      <c r="L380" s="28">
        <v>54716672</v>
      </c>
      <c r="M380" s="28">
        <v>7913678</v>
      </c>
      <c r="N380" s="9"/>
    </row>
    <row r="381" spans="1:14" s="7" customFormat="1" x14ac:dyDescent="0.2">
      <c r="A381" s="14" t="s">
        <v>528</v>
      </c>
      <c r="B381" s="14" t="s">
        <v>528</v>
      </c>
      <c r="C381" s="14" t="s">
        <v>25</v>
      </c>
      <c r="D381" s="14" t="s">
        <v>539</v>
      </c>
      <c r="E381" s="28">
        <v>195519567</v>
      </c>
      <c r="F381" s="28">
        <v>189653980</v>
      </c>
      <c r="G381" s="28">
        <v>167364749</v>
      </c>
      <c r="H381" s="28">
        <v>0</v>
      </c>
      <c r="I381" s="28">
        <v>0</v>
      </c>
      <c r="J381" s="28">
        <v>0</v>
      </c>
      <c r="K381" s="28">
        <v>0</v>
      </c>
      <c r="L381" s="28">
        <v>167364749</v>
      </c>
      <c r="M381" s="28">
        <v>28154818</v>
      </c>
      <c r="N381" s="9"/>
    </row>
    <row r="382" spans="1:14" s="7" customFormat="1" x14ac:dyDescent="0.2">
      <c r="A382" s="14" t="s">
        <v>528</v>
      </c>
      <c r="B382" s="14" t="s">
        <v>534</v>
      </c>
      <c r="C382" s="14" t="s">
        <v>25</v>
      </c>
      <c r="D382" s="14" t="s">
        <v>540</v>
      </c>
      <c r="E382" s="28">
        <v>56289984</v>
      </c>
      <c r="F382" s="28">
        <v>56289984</v>
      </c>
      <c r="G382" s="28">
        <v>46791199</v>
      </c>
      <c r="H382" s="28">
        <v>0</v>
      </c>
      <c r="I382" s="28">
        <v>0</v>
      </c>
      <c r="J382" s="28">
        <v>6649150</v>
      </c>
      <c r="K382" s="28">
        <v>6649150</v>
      </c>
      <c r="L382" s="28">
        <v>53440349</v>
      </c>
      <c r="M382" s="28">
        <v>2849635</v>
      </c>
      <c r="N382" s="9"/>
    </row>
    <row r="383" spans="1:14" s="7" customFormat="1" x14ac:dyDescent="0.2">
      <c r="A383" s="14" t="s">
        <v>528</v>
      </c>
      <c r="B383" s="14" t="s">
        <v>534</v>
      </c>
      <c r="C383" s="14" t="s">
        <v>192</v>
      </c>
      <c r="D383" s="14" t="s">
        <v>541</v>
      </c>
      <c r="E383" s="28">
        <v>28299080</v>
      </c>
      <c r="F383" s="28">
        <v>28299080</v>
      </c>
      <c r="G383" s="28">
        <v>24903190</v>
      </c>
      <c r="H383" s="28">
        <v>0</v>
      </c>
      <c r="I383" s="28">
        <v>0</v>
      </c>
      <c r="J383" s="28">
        <v>0</v>
      </c>
      <c r="K383" s="28">
        <v>0</v>
      </c>
      <c r="L383" s="28">
        <v>24903190</v>
      </c>
      <c r="M383" s="28">
        <v>3395890</v>
      </c>
      <c r="N383" s="9"/>
    </row>
    <row r="384" spans="1:14" s="7" customFormat="1" x14ac:dyDescent="0.2">
      <c r="A384" s="14" t="s">
        <v>528</v>
      </c>
      <c r="B384" s="14" t="s">
        <v>534</v>
      </c>
      <c r="C384" s="14" t="s">
        <v>25</v>
      </c>
      <c r="D384" s="14" t="s">
        <v>542</v>
      </c>
      <c r="E384" s="28">
        <v>188660532</v>
      </c>
      <c r="F384" s="28">
        <v>184580639</v>
      </c>
      <c r="G384" s="28">
        <v>162757354</v>
      </c>
      <c r="H384" s="28">
        <v>0</v>
      </c>
      <c r="I384" s="28">
        <v>0</v>
      </c>
      <c r="J384" s="28">
        <v>0</v>
      </c>
      <c r="K384" s="28">
        <v>0</v>
      </c>
      <c r="L384" s="28">
        <v>162757354</v>
      </c>
      <c r="M384" s="28">
        <v>25903178</v>
      </c>
      <c r="N384" s="9"/>
    </row>
    <row r="385" spans="1:14" s="7" customFormat="1" x14ac:dyDescent="0.2">
      <c r="A385" s="14" t="s">
        <v>528</v>
      </c>
      <c r="B385" s="14" t="s">
        <v>529</v>
      </c>
      <c r="C385" s="14" t="s">
        <v>25</v>
      </c>
      <c r="D385" s="14" t="s">
        <v>543</v>
      </c>
      <c r="E385" s="28">
        <v>152865060</v>
      </c>
      <c r="F385" s="28">
        <v>152400007</v>
      </c>
      <c r="G385" s="28">
        <v>124977307</v>
      </c>
      <c r="H385" s="28">
        <v>0</v>
      </c>
      <c r="I385" s="28">
        <v>0</v>
      </c>
      <c r="J385" s="28">
        <v>0</v>
      </c>
      <c r="K385" s="28">
        <v>0</v>
      </c>
      <c r="L385" s="28">
        <v>124977307</v>
      </c>
      <c r="M385" s="28">
        <v>27887753</v>
      </c>
      <c r="N385" s="9"/>
    </row>
    <row r="386" spans="1:14" s="7" customFormat="1" x14ac:dyDescent="0.2">
      <c r="A386" s="14" t="s">
        <v>528</v>
      </c>
      <c r="B386" s="14" t="s">
        <v>532</v>
      </c>
      <c r="C386" s="14" t="s">
        <v>22</v>
      </c>
      <c r="D386" s="14" t="s">
        <v>544</v>
      </c>
      <c r="E386" s="28">
        <v>7500000</v>
      </c>
      <c r="F386" s="28">
        <v>7500000</v>
      </c>
      <c r="G386" s="28">
        <v>7500000</v>
      </c>
      <c r="H386" s="28">
        <v>0</v>
      </c>
      <c r="I386" s="28">
        <v>0</v>
      </c>
      <c r="J386" s="28">
        <v>0</v>
      </c>
      <c r="K386" s="28">
        <v>0</v>
      </c>
      <c r="L386" s="28">
        <v>7500000</v>
      </c>
      <c r="M386" s="28">
        <v>0</v>
      </c>
      <c r="N386" s="9"/>
    </row>
    <row r="387" spans="1:14" s="7" customFormat="1" x14ac:dyDescent="0.2">
      <c r="A387" s="14" t="s">
        <v>528</v>
      </c>
      <c r="B387" s="14" t="s">
        <v>545</v>
      </c>
      <c r="C387" s="14" t="s">
        <v>25</v>
      </c>
      <c r="D387" s="14" t="s">
        <v>546</v>
      </c>
      <c r="E387" s="28">
        <v>194867736</v>
      </c>
      <c r="F387" s="28">
        <v>185473448</v>
      </c>
      <c r="G387" s="28">
        <v>77947094</v>
      </c>
      <c r="H387" s="28">
        <v>0</v>
      </c>
      <c r="I387" s="28">
        <v>0</v>
      </c>
      <c r="J387" s="28">
        <v>0</v>
      </c>
      <c r="K387" s="28">
        <v>0</v>
      </c>
      <c r="L387" s="28">
        <v>77947094</v>
      </c>
      <c r="M387" s="28">
        <v>116920642</v>
      </c>
      <c r="N387" s="9"/>
    </row>
    <row r="388" spans="1:14" s="7" customFormat="1" x14ac:dyDescent="0.2">
      <c r="A388" s="14" t="s">
        <v>528</v>
      </c>
      <c r="B388" s="14" t="s">
        <v>545</v>
      </c>
      <c r="C388" s="14" t="s">
        <v>25</v>
      </c>
      <c r="D388" s="14" t="s">
        <v>547</v>
      </c>
      <c r="E388" s="28">
        <v>194410300</v>
      </c>
      <c r="F388" s="28">
        <v>193945457</v>
      </c>
      <c r="G388" s="28">
        <v>77764120</v>
      </c>
      <c r="H388" s="28">
        <v>0</v>
      </c>
      <c r="I388" s="28">
        <v>0</v>
      </c>
      <c r="J388" s="28">
        <v>92945070</v>
      </c>
      <c r="K388" s="28">
        <v>92945070</v>
      </c>
      <c r="L388" s="28">
        <v>170709190</v>
      </c>
      <c r="M388" s="28">
        <v>23701110</v>
      </c>
      <c r="N388" s="9"/>
    </row>
    <row r="389" spans="1:14" s="7" customFormat="1" x14ac:dyDescent="0.2">
      <c r="A389" s="14" t="s">
        <v>528</v>
      </c>
      <c r="B389" s="14" t="s">
        <v>529</v>
      </c>
      <c r="C389" s="14" t="s">
        <v>25</v>
      </c>
      <c r="D389" s="14" t="s">
        <v>548</v>
      </c>
      <c r="E389" s="28">
        <v>78279104</v>
      </c>
      <c r="F389" s="28">
        <v>77999939</v>
      </c>
      <c r="G389" s="28">
        <v>0</v>
      </c>
      <c r="H389" s="28">
        <v>31311642</v>
      </c>
      <c r="I389" s="28">
        <v>0</v>
      </c>
      <c r="J389" s="28">
        <v>0</v>
      </c>
      <c r="K389" s="28">
        <v>31311642</v>
      </c>
      <c r="L389" s="28">
        <v>31311642</v>
      </c>
      <c r="M389" s="28">
        <v>46967462</v>
      </c>
      <c r="N389" s="9"/>
    </row>
    <row r="390" spans="1:14" s="7" customFormat="1" x14ac:dyDescent="0.2">
      <c r="A390" s="14" t="s">
        <v>528</v>
      </c>
      <c r="B390" s="14" t="s">
        <v>529</v>
      </c>
      <c r="C390" s="14" t="s">
        <v>25</v>
      </c>
      <c r="D390" s="14" t="s">
        <v>549</v>
      </c>
      <c r="E390" s="28">
        <v>199561989</v>
      </c>
      <c r="F390" s="28">
        <v>174636118</v>
      </c>
      <c r="G390" s="28">
        <v>0</v>
      </c>
      <c r="H390" s="28">
        <v>79824796</v>
      </c>
      <c r="I390" s="28">
        <v>0</v>
      </c>
      <c r="J390" s="28">
        <v>0</v>
      </c>
      <c r="K390" s="28">
        <v>79824796</v>
      </c>
      <c r="L390" s="28">
        <v>79824796</v>
      </c>
      <c r="M390" s="28">
        <v>119737193</v>
      </c>
      <c r="N390" s="9"/>
    </row>
    <row r="391" spans="1:14" s="7" customFormat="1" x14ac:dyDescent="0.2">
      <c r="A391" s="14" t="s">
        <v>528</v>
      </c>
      <c r="B391" s="14" t="s">
        <v>528</v>
      </c>
      <c r="C391" s="14" t="s">
        <v>25</v>
      </c>
      <c r="D391" s="14" t="s">
        <v>550</v>
      </c>
      <c r="E391" s="28">
        <v>199000130</v>
      </c>
      <c r="F391" s="28">
        <v>199000130</v>
      </c>
      <c r="G391" s="28">
        <v>79600052</v>
      </c>
      <c r="H391" s="28">
        <v>0</v>
      </c>
      <c r="I391" s="28">
        <v>0</v>
      </c>
      <c r="J391" s="28">
        <v>0</v>
      </c>
      <c r="K391" s="28">
        <v>0</v>
      </c>
      <c r="L391" s="28">
        <v>79600052</v>
      </c>
      <c r="M391" s="28">
        <v>119400078</v>
      </c>
      <c r="N391" s="9"/>
    </row>
    <row r="392" spans="1:14" s="7" customFormat="1" x14ac:dyDescent="0.2">
      <c r="A392" s="14" t="s">
        <v>528</v>
      </c>
      <c r="B392" s="14" t="s">
        <v>551</v>
      </c>
      <c r="C392" s="14" t="s">
        <v>22</v>
      </c>
      <c r="D392" s="14" t="s">
        <v>552</v>
      </c>
      <c r="E392" s="28">
        <v>18000000</v>
      </c>
      <c r="F392" s="28">
        <v>18000000</v>
      </c>
      <c r="G392" s="28">
        <v>15900000</v>
      </c>
      <c r="H392" s="28">
        <v>0</v>
      </c>
      <c r="I392" s="28">
        <v>0</v>
      </c>
      <c r="J392" s="28">
        <v>0</v>
      </c>
      <c r="K392" s="28">
        <v>0</v>
      </c>
      <c r="L392" s="28">
        <v>15900000</v>
      </c>
      <c r="M392" s="28">
        <v>2100000</v>
      </c>
      <c r="N392" s="9"/>
    </row>
    <row r="393" spans="1:14" s="7" customFormat="1" x14ac:dyDescent="0.2">
      <c r="A393" s="14" t="s">
        <v>528</v>
      </c>
      <c r="B393" s="14" t="s">
        <v>532</v>
      </c>
      <c r="C393" s="14" t="s">
        <v>22</v>
      </c>
      <c r="D393" s="14" t="s">
        <v>553</v>
      </c>
      <c r="E393" s="28">
        <v>37800000</v>
      </c>
      <c r="F393" s="28">
        <v>37800000</v>
      </c>
      <c r="G393" s="28">
        <v>15120000</v>
      </c>
      <c r="H393" s="28">
        <v>0</v>
      </c>
      <c r="I393" s="28">
        <v>0</v>
      </c>
      <c r="J393" s="28">
        <v>0</v>
      </c>
      <c r="K393" s="28">
        <v>0</v>
      </c>
      <c r="L393" s="28">
        <v>15120000</v>
      </c>
      <c r="M393" s="28">
        <v>22680000</v>
      </c>
      <c r="N393" s="9"/>
    </row>
    <row r="394" spans="1:14" s="7" customFormat="1" x14ac:dyDescent="0.2">
      <c r="A394" s="14" t="s">
        <v>528</v>
      </c>
      <c r="B394" s="14" t="s">
        <v>529</v>
      </c>
      <c r="C394" s="14" t="s">
        <v>22</v>
      </c>
      <c r="D394" s="14" t="s">
        <v>554</v>
      </c>
      <c r="E394" s="28">
        <v>21600000</v>
      </c>
      <c r="F394" s="28">
        <v>21600000</v>
      </c>
      <c r="G394" s="28">
        <v>0</v>
      </c>
      <c r="H394" s="28">
        <v>0</v>
      </c>
      <c r="I394" s="28">
        <v>8640000</v>
      </c>
      <c r="J394" s="28">
        <v>0</v>
      </c>
      <c r="K394" s="28">
        <v>8640000</v>
      </c>
      <c r="L394" s="28">
        <v>8640000</v>
      </c>
      <c r="M394" s="28">
        <v>12960000</v>
      </c>
      <c r="N394" s="9"/>
    </row>
    <row r="395" spans="1:14" s="7" customFormat="1" x14ac:dyDescent="0.2">
      <c r="A395" s="14" t="s">
        <v>528</v>
      </c>
      <c r="B395" s="14" t="s">
        <v>529</v>
      </c>
      <c r="C395" s="14" t="s">
        <v>22</v>
      </c>
      <c r="D395" s="14" t="s">
        <v>555</v>
      </c>
      <c r="E395" s="28">
        <v>19200000</v>
      </c>
      <c r="F395" s="28">
        <v>19200000</v>
      </c>
      <c r="G395" s="28">
        <v>0</v>
      </c>
      <c r="H395" s="28">
        <v>0</v>
      </c>
      <c r="I395" s="28">
        <v>0</v>
      </c>
      <c r="J395" s="28">
        <v>8000000</v>
      </c>
      <c r="K395" s="28">
        <v>8000000</v>
      </c>
      <c r="L395" s="28">
        <v>8000000</v>
      </c>
      <c r="M395" s="28">
        <v>11200000</v>
      </c>
      <c r="N395" s="9"/>
    </row>
    <row r="396" spans="1:14" s="7" customFormat="1" ht="13.5" thickBot="1" x14ac:dyDescent="0.25">
      <c r="A396" s="64" t="s">
        <v>528</v>
      </c>
      <c r="B396" s="64" t="s">
        <v>534</v>
      </c>
      <c r="C396" s="64" t="s">
        <v>22</v>
      </c>
      <c r="D396" s="64" t="s">
        <v>556</v>
      </c>
      <c r="E396" s="65">
        <v>40000000</v>
      </c>
      <c r="F396" s="65">
        <v>40000000</v>
      </c>
      <c r="G396" s="65">
        <v>0</v>
      </c>
      <c r="H396" s="65">
        <v>12000000</v>
      </c>
      <c r="I396" s="65">
        <v>0</v>
      </c>
      <c r="J396" s="65">
        <v>0</v>
      </c>
      <c r="K396" s="65">
        <v>12000000</v>
      </c>
      <c r="L396" s="65">
        <v>12000000</v>
      </c>
      <c r="M396" s="65">
        <v>28000000</v>
      </c>
      <c r="N396" s="9"/>
    </row>
    <row r="397" spans="1:14" s="13" customFormat="1" ht="13.5" thickBot="1" x14ac:dyDescent="0.25">
      <c r="A397" s="68" t="s">
        <v>671</v>
      </c>
      <c r="B397" s="69"/>
      <c r="C397" s="69"/>
      <c r="D397" s="69"/>
      <c r="E397" s="70">
        <v>2017944180</v>
      </c>
      <c r="F397" s="70">
        <v>1971971935</v>
      </c>
      <c r="G397" s="70">
        <v>1167978085</v>
      </c>
      <c r="H397" s="70">
        <v>123136438</v>
      </c>
      <c r="I397" s="70">
        <v>14064000</v>
      </c>
      <c r="J397" s="70">
        <v>111344220</v>
      </c>
      <c r="K397" s="70">
        <v>248544658</v>
      </c>
      <c r="L397" s="70">
        <v>1416522743</v>
      </c>
      <c r="M397" s="71">
        <v>601421437</v>
      </c>
      <c r="N397" s="32"/>
    </row>
    <row r="398" spans="1:14" s="7" customFormat="1" x14ac:dyDescent="0.2">
      <c r="A398" s="66" t="s">
        <v>557</v>
      </c>
      <c r="B398" s="66" t="s">
        <v>558</v>
      </c>
      <c r="C398" s="66" t="s">
        <v>41</v>
      </c>
      <c r="D398" s="66" t="s">
        <v>559</v>
      </c>
      <c r="E398" s="67">
        <v>96127778</v>
      </c>
      <c r="F398" s="67">
        <v>86515002</v>
      </c>
      <c r="G398" s="67">
        <v>86515002</v>
      </c>
      <c r="H398" s="67">
        <v>0</v>
      </c>
      <c r="I398" s="67">
        <v>0</v>
      </c>
      <c r="J398" s="67">
        <v>0</v>
      </c>
      <c r="K398" s="67">
        <v>0</v>
      </c>
      <c r="L398" s="67">
        <v>86515002</v>
      </c>
      <c r="M398" s="67">
        <v>9612776</v>
      </c>
      <c r="N398" s="9"/>
    </row>
    <row r="399" spans="1:14" s="7" customFormat="1" x14ac:dyDescent="0.2">
      <c r="A399" s="14" t="s">
        <v>557</v>
      </c>
      <c r="B399" s="14" t="s">
        <v>560</v>
      </c>
      <c r="C399" s="14" t="s">
        <v>22</v>
      </c>
      <c r="D399" s="14" t="s">
        <v>561</v>
      </c>
      <c r="E399" s="28">
        <v>60000000</v>
      </c>
      <c r="F399" s="28">
        <v>60000000</v>
      </c>
      <c r="G399" s="28">
        <v>60000000</v>
      </c>
      <c r="H399" s="28">
        <v>0</v>
      </c>
      <c r="I399" s="28">
        <v>0</v>
      </c>
      <c r="J399" s="28">
        <v>0</v>
      </c>
      <c r="K399" s="28">
        <v>0</v>
      </c>
      <c r="L399" s="28">
        <v>60000000</v>
      </c>
      <c r="M399" s="28">
        <v>0</v>
      </c>
      <c r="N399" s="9"/>
    </row>
    <row r="400" spans="1:14" s="7" customFormat="1" x14ac:dyDescent="0.2">
      <c r="A400" s="14" t="s">
        <v>557</v>
      </c>
      <c r="B400" s="14" t="s">
        <v>558</v>
      </c>
      <c r="C400" s="14" t="s">
        <v>22</v>
      </c>
      <c r="D400" s="14" t="s">
        <v>562</v>
      </c>
      <c r="E400" s="28">
        <v>15360000</v>
      </c>
      <c r="F400" s="28">
        <v>15360000</v>
      </c>
      <c r="G400" s="28">
        <v>10752000</v>
      </c>
      <c r="H400" s="28">
        <v>4608000</v>
      </c>
      <c r="I400" s="28">
        <v>0</v>
      </c>
      <c r="J400" s="28">
        <v>0</v>
      </c>
      <c r="K400" s="28">
        <v>4608000</v>
      </c>
      <c r="L400" s="28">
        <v>15360000</v>
      </c>
      <c r="M400" s="28">
        <v>0</v>
      </c>
      <c r="N400" s="9"/>
    </row>
    <row r="401" spans="1:14" s="7" customFormat="1" x14ac:dyDescent="0.2">
      <c r="A401" s="14" t="s">
        <v>557</v>
      </c>
      <c r="B401" s="14" t="s">
        <v>563</v>
      </c>
      <c r="C401" s="14" t="s">
        <v>25</v>
      </c>
      <c r="D401" s="14" t="s">
        <v>564</v>
      </c>
      <c r="E401" s="28">
        <v>139908476</v>
      </c>
      <c r="F401" s="28">
        <v>139908476</v>
      </c>
      <c r="G401" s="28">
        <v>111926780</v>
      </c>
      <c r="H401" s="28">
        <v>0</v>
      </c>
      <c r="I401" s="28">
        <v>0</v>
      </c>
      <c r="J401" s="28">
        <v>22384976</v>
      </c>
      <c r="K401" s="28">
        <v>22384976</v>
      </c>
      <c r="L401" s="28">
        <v>134311756</v>
      </c>
      <c r="M401" s="28">
        <v>5596720</v>
      </c>
      <c r="N401" s="9"/>
    </row>
    <row r="402" spans="1:14" s="7" customFormat="1" x14ac:dyDescent="0.2">
      <c r="A402" s="14" t="s">
        <v>557</v>
      </c>
      <c r="B402" s="14" t="s">
        <v>563</v>
      </c>
      <c r="C402" s="14" t="s">
        <v>25</v>
      </c>
      <c r="D402" s="14" t="s">
        <v>565</v>
      </c>
      <c r="E402" s="28">
        <v>149413309</v>
      </c>
      <c r="F402" s="28">
        <v>141896852</v>
      </c>
      <c r="G402" s="28">
        <v>59765323</v>
      </c>
      <c r="H402" s="28">
        <v>65705223</v>
      </c>
      <c r="I402" s="28">
        <v>0</v>
      </c>
      <c r="J402" s="28">
        <v>0</v>
      </c>
      <c r="K402" s="28">
        <v>65705223</v>
      </c>
      <c r="L402" s="28">
        <v>125470546</v>
      </c>
      <c r="M402" s="28">
        <v>23942763</v>
      </c>
      <c r="N402" s="9"/>
    </row>
    <row r="403" spans="1:14" s="7" customFormat="1" x14ac:dyDescent="0.2">
      <c r="A403" s="14" t="s">
        <v>557</v>
      </c>
      <c r="B403" s="14" t="s">
        <v>563</v>
      </c>
      <c r="C403" s="14" t="s">
        <v>41</v>
      </c>
      <c r="D403" s="14" t="s">
        <v>566</v>
      </c>
      <c r="E403" s="28">
        <v>90500000</v>
      </c>
      <c r="F403" s="28">
        <v>90500000</v>
      </c>
      <c r="G403" s="28">
        <v>0</v>
      </c>
      <c r="H403" s="28">
        <v>0</v>
      </c>
      <c r="I403" s="28">
        <v>36200000</v>
      </c>
      <c r="J403" s="28">
        <v>0</v>
      </c>
      <c r="K403" s="28">
        <v>36200000</v>
      </c>
      <c r="L403" s="28">
        <v>36200000</v>
      </c>
      <c r="M403" s="28">
        <v>54300000</v>
      </c>
      <c r="N403" s="9"/>
    </row>
    <row r="404" spans="1:14" s="7" customFormat="1" x14ac:dyDescent="0.2">
      <c r="A404" s="14" t="s">
        <v>557</v>
      </c>
      <c r="B404" s="14" t="s">
        <v>567</v>
      </c>
      <c r="C404" s="14" t="s">
        <v>22</v>
      </c>
      <c r="D404" s="14" t="s">
        <v>568</v>
      </c>
      <c r="E404" s="28">
        <v>16980000</v>
      </c>
      <c r="F404" s="28">
        <v>16980000</v>
      </c>
      <c r="G404" s="28">
        <v>8490000</v>
      </c>
      <c r="H404" s="28">
        <v>8490000</v>
      </c>
      <c r="I404" s="28">
        <v>0</v>
      </c>
      <c r="J404" s="28">
        <v>0</v>
      </c>
      <c r="K404" s="28">
        <v>8490000</v>
      </c>
      <c r="L404" s="28">
        <v>16980000</v>
      </c>
      <c r="M404" s="28">
        <v>0</v>
      </c>
      <c r="N404" s="9"/>
    </row>
    <row r="405" spans="1:14" s="7" customFormat="1" x14ac:dyDescent="0.2">
      <c r="A405" s="14" t="s">
        <v>557</v>
      </c>
      <c r="B405" s="14" t="s">
        <v>569</v>
      </c>
      <c r="C405" s="14" t="s">
        <v>25</v>
      </c>
      <c r="D405" s="14" t="s">
        <v>570</v>
      </c>
      <c r="E405" s="28">
        <v>154484908</v>
      </c>
      <c r="F405" s="28">
        <v>154485908</v>
      </c>
      <c r="G405" s="28">
        <v>0</v>
      </c>
      <c r="H405" s="28">
        <v>0</v>
      </c>
      <c r="I405" s="28">
        <v>61793963</v>
      </c>
      <c r="J405" s="28">
        <v>0</v>
      </c>
      <c r="K405" s="28">
        <v>61793963</v>
      </c>
      <c r="L405" s="28">
        <v>61793963</v>
      </c>
      <c r="M405" s="28">
        <v>92690945</v>
      </c>
      <c r="N405" s="9"/>
    </row>
    <row r="406" spans="1:14" s="7" customFormat="1" ht="13.5" thickBot="1" x14ac:dyDescent="0.25">
      <c r="A406" s="64" t="s">
        <v>557</v>
      </c>
      <c r="B406" s="64" t="s">
        <v>563</v>
      </c>
      <c r="C406" s="64" t="s">
        <v>192</v>
      </c>
      <c r="D406" s="64" t="s">
        <v>571</v>
      </c>
      <c r="E406" s="65">
        <v>8100000</v>
      </c>
      <c r="F406" s="65">
        <v>8100000</v>
      </c>
      <c r="G406" s="65">
        <v>6642000</v>
      </c>
      <c r="H406" s="65">
        <v>0</v>
      </c>
      <c r="I406" s="65">
        <v>1458000</v>
      </c>
      <c r="J406" s="65">
        <v>0</v>
      </c>
      <c r="K406" s="65">
        <v>1458000</v>
      </c>
      <c r="L406" s="65">
        <v>8100000</v>
      </c>
      <c r="M406" s="65">
        <v>0</v>
      </c>
      <c r="N406" s="9"/>
    </row>
    <row r="407" spans="1:14" s="13" customFormat="1" ht="13.5" thickBot="1" x14ac:dyDescent="0.25">
      <c r="A407" s="68" t="s">
        <v>671</v>
      </c>
      <c r="B407" s="69"/>
      <c r="C407" s="69"/>
      <c r="D407" s="69"/>
      <c r="E407" s="70">
        <v>730874471</v>
      </c>
      <c r="F407" s="70">
        <v>713746238</v>
      </c>
      <c r="G407" s="70">
        <v>344091105</v>
      </c>
      <c r="H407" s="70">
        <v>78803223</v>
      </c>
      <c r="I407" s="70">
        <v>99451963</v>
      </c>
      <c r="J407" s="70">
        <v>22384976</v>
      </c>
      <c r="K407" s="70">
        <v>200640162</v>
      </c>
      <c r="L407" s="70">
        <v>544731267</v>
      </c>
      <c r="M407" s="71">
        <v>186143204</v>
      </c>
      <c r="N407" s="32"/>
    </row>
    <row r="408" spans="1:14" s="7" customFormat="1" x14ac:dyDescent="0.2">
      <c r="A408" s="66" t="s">
        <v>572</v>
      </c>
      <c r="B408" s="66" t="s">
        <v>573</v>
      </c>
      <c r="C408" s="66" t="s">
        <v>25</v>
      </c>
      <c r="D408" s="66" t="s">
        <v>574</v>
      </c>
      <c r="E408" s="67">
        <v>122576645</v>
      </c>
      <c r="F408" s="67">
        <v>122576645</v>
      </c>
      <c r="G408" s="67">
        <v>122576645</v>
      </c>
      <c r="H408" s="67">
        <v>0</v>
      </c>
      <c r="I408" s="67">
        <v>0</v>
      </c>
      <c r="J408" s="67">
        <v>0</v>
      </c>
      <c r="K408" s="67">
        <v>0</v>
      </c>
      <c r="L408" s="67">
        <v>122576645</v>
      </c>
      <c r="M408" s="67">
        <v>0</v>
      </c>
      <c r="N408" s="9"/>
    </row>
    <row r="409" spans="1:14" s="7" customFormat="1" x14ac:dyDescent="0.2">
      <c r="A409" s="14" t="s">
        <v>572</v>
      </c>
      <c r="B409" s="14" t="s">
        <v>573</v>
      </c>
      <c r="C409" s="14" t="s">
        <v>25</v>
      </c>
      <c r="D409" s="14" t="s">
        <v>575</v>
      </c>
      <c r="E409" s="28">
        <v>95216259</v>
      </c>
      <c r="F409" s="28">
        <v>95216259</v>
      </c>
      <c r="G409" s="28">
        <v>95216259</v>
      </c>
      <c r="H409" s="28">
        <v>0</v>
      </c>
      <c r="I409" s="28">
        <v>0</v>
      </c>
      <c r="J409" s="28">
        <v>0</v>
      </c>
      <c r="K409" s="28">
        <v>0</v>
      </c>
      <c r="L409" s="28">
        <v>95216259</v>
      </c>
      <c r="M409" s="28">
        <v>0</v>
      </c>
      <c r="N409" s="9"/>
    </row>
    <row r="410" spans="1:14" s="7" customFormat="1" x14ac:dyDescent="0.2">
      <c r="A410" s="14" t="s">
        <v>572</v>
      </c>
      <c r="B410" s="14" t="s">
        <v>576</v>
      </c>
      <c r="C410" s="14" t="s">
        <v>25</v>
      </c>
      <c r="D410" s="14" t="s">
        <v>577</v>
      </c>
      <c r="E410" s="28">
        <v>894166990</v>
      </c>
      <c r="F410" s="28">
        <v>892556493</v>
      </c>
      <c r="G410" s="28">
        <v>892556493</v>
      </c>
      <c r="H410" s="28">
        <v>0</v>
      </c>
      <c r="I410" s="28">
        <v>0</v>
      </c>
      <c r="J410" s="28">
        <v>0</v>
      </c>
      <c r="K410" s="28">
        <v>0</v>
      </c>
      <c r="L410" s="28">
        <v>892556493</v>
      </c>
      <c r="M410" s="28">
        <v>1610497</v>
      </c>
      <c r="N410" s="9"/>
    </row>
    <row r="411" spans="1:14" s="7" customFormat="1" x14ac:dyDescent="0.2">
      <c r="A411" s="14" t="s">
        <v>572</v>
      </c>
      <c r="B411" s="14" t="s">
        <v>578</v>
      </c>
      <c r="C411" s="14" t="s">
        <v>25</v>
      </c>
      <c r="D411" s="14" t="s">
        <v>579</v>
      </c>
      <c r="E411" s="28">
        <v>99220135</v>
      </c>
      <c r="F411" s="28">
        <v>99220135</v>
      </c>
      <c r="G411" s="28">
        <v>99220135</v>
      </c>
      <c r="H411" s="28">
        <v>0</v>
      </c>
      <c r="I411" s="28">
        <v>0</v>
      </c>
      <c r="J411" s="28">
        <v>0</v>
      </c>
      <c r="K411" s="28">
        <v>0</v>
      </c>
      <c r="L411" s="28">
        <v>99220135</v>
      </c>
      <c r="M411" s="28">
        <v>0</v>
      </c>
      <c r="N411" s="9"/>
    </row>
    <row r="412" spans="1:14" s="7" customFormat="1" x14ac:dyDescent="0.2">
      <c r="A412" s="14" t="s">
        <v>572</v>
      </c>
      <c r="B412" s="14" t="s">
        <v>580</v>
      </c>
      <c r="C412" s="14" t="s">
        <v>25</v>
      </c>
      <c r="D412" s="14" t="s">
        <v>581</v>
      </c>
      <c r="E412" s="28">
        <v>150039981</v>
      </c>
      <c r="F412" s="28">
        <v>109658094</v>
      </c>
      <c r="G412" s="28">
        <v>43863238</v>
      </c>
      <c r="H412" s="28">
        <v>0</v>
      </c>
      <c r="I412" s="28">
        <v>0</v>
      </c>
      <c r="J412" s="28">
        <v>52635885</v>
      </c>
      <c r="K412" s="28">
        <v>52635885</v>
      </c>
      <c r="L412" s="28">
        <v>96499123</v>
      </c>
      <c r="M412" s="28">
        <v>53540858</v>
      </c>
      <c r="N412" s="9"/>
    </row>
    <row r="413" spans="1:14" s="7" customFormat="1" x14ac:dyDescent="0.2">
      <c r="A413" s="14" t="s">
        <v>572</v>
      </c>
      <c r="B413" s="14" t="s">
        <v>582</v>
      </c>
      <c r="C413" s="14" t="s">
        <v>192</v>
      </c>
      <c r="D413" s="14" t="s">
        <v>583</v>
      </c>
      <c r="E413" s="28">
        <v>47250000</v>
      </c>
      <c r="F413" s="28">
        <v>47232500</v>
      </c>
      <c r="G413" s="28">
        <v>43417500</v>
      </c>
      <c r="H413" s="28">
        <v>0</v>
      </c>
      <c r="I413" s="28">
        <v>3815000</v>
      </c>
      <c r="J413" s="28">
        <v>0</v>
      </c>
      <c r="K413" s="28">
        <v>3815000</v>
      </c>
      <c r="L413" s="28">
        <v>47232500</v>
      </c>
      <c r="M413" s="28">
        <v>17500</v>
      </c>
      <c r="N413" s="9"/>
    </row>
    <row r="414" spans="1:14" s="7" customFormat="1" x14ac:dyDescent="0.2">
      <c r="A414" s="14" t="s">
        <v>572</v>
      </c>
      <c r="B414" s="14" t="s">
        <v>584</v>
      </c>
      <c r="C414" s="14" t="s">
        <v>236</v>
      </c>
      <c r="D414" s="14" t="s">
        <v>585</v>
      </c>
      <c r="E414" s="28">
        <v>13200000</v>
      </c>
      <c r="F414" s="28">
        <v>13200000</v>
      </c>
      <c r="G414" s="28">
        <v>13200000</v>
      </c>
      <c r="H414" s="28">
        <v>0</v>
      </c>
      <c r="I414" s="28">
        <v>0</v>
      </c>
      <c r="J414" s="28">
        <v>0</v>
      </c>
      <c r="K414" s="28">
        <v>0</v>
      </c>
      <c r="L414" s="28">
        <v>13200000</v>
      </c>
      <c r="M414" s="28">
        <v>0</v>
      </c>
      <c r="N414" s="9"/>
    </row>
    <row r="415" spans="1:14" s="7" customFormat="1" x14ac:dyDescent="0.2">
      <c r="A415" s="14" t="s">
        <v>572</v>
      </c>
      <c r="B415" s="14" t="s">
        <v>586</v>
      </c>
      <c r="C415" s="14" t="s">
        <v>22</v>
      </c>
      <c r="D415" s="14" t="s">
        <v>587</v>
      </c>
      <c r="E415" s="28">
        <v>10488890</v>
      </c>
      <c r="F415" s="28">
        <v>10488890</v>
      </c>
      <c r="G415" s="28">
        <v>4195556</v>
      </c>
      <c r="H415" s="28">
        <v>5034667</v>
      </c>
      <c r="I415" s="28">
        <v>0</v>
      </c>
      <c r="J415" s="28">
        <v>0</v>
      </c>
      <c r="K415" s="28">
        <v>5034667</v>
      </c>
      <c r="L415" s="28">
        <v>9230223</v>
      </c>
      <c r="M415" s="28">
        <v>1258667</v>
      </c>
      <c r="N415" s="9"/>
    </row>
    <row r="416" spans="1:14" s="7" customFormat="1" x14ac:dyDescent="0.2">
      <c r="A416" s="14" t="s">
        <v>572</v>
      </c>
      <c r="B416" s="14" t="s">
        <v>586</v>
      </c>
      <c r="C416" s="14" t="s">
        <v>22</v>
      </c>
      <c r="D416" s="14" t="s">
        <v>588</v>
      </c>
      <c r="E416" s="28">
        <v>15400000</v>
      </c>
      <c r="F416" s="28">
        <v>14677778</v>
      </c>
      <c r="G416" s="28">
        <v>4078518</v>
      </c>
      <c r="H416" s="28">
        <v>3292593</v>
      </c>
      <c r="I416" s="28">
        <v>0</v>
      </c>
      <c r="J416" s="28">
        <v>0</v>
      </c>
      <c r="K416" s="28">
        <v>3292593</v>
      </c>
      <c r="L416" s="28">
        <v>7371111</v>
      </c>
      <c r="M416" s="28">
        <v>8028889</v>
      </c>
      <c r="N416" s="9"/>
    </row>
    <row r="417" spans="1:14" s="7" customFormat="1" x14ac:dyDescent="0.2">
      <c r="A417" s="14" t="s">
        <v>572</v>
      </c>
      <c r="B417" s="14" t="s">
        <v>589</v>
      </c>
      <c r="C417" s="14" t="s">
        <v>41</v>
      </c>
      <c r="D417" s="14" t="s">
        <v>590</v>
      </c>
      <c r="E417" s="28">
        <v>121960000</v>
      </c>
      <c r="F417" s="28">
        <v>114930450</v>
      </c>
      <c r="G417" s="28">
        <v>45972180</v>
      </c>
      <c r="H417" s="28">
        <v>0</v>
      </c>
      <c r="I417" s="28">
        <v>0</v>
      </c>
      <c r="J417" s="28">
        <v>0</v>
      </c>
      <c r="K417" s="28">
        <v>0</v>
      </c>
      <c r="L417" s="28">
        <v>45972180</v>
      </c>
      <c r="M417" s="28">
        <v>75987820</v>
      </c>
      <c r="N417" s="9"/>
    </row>
    <row r="418" spans="1:14" s="7" customFormat="1" x14ac:dyDescent="0.2">
      <c r="A418" s="14" t="s">
        <v>572</v>
      </c>
      <c r="B418" s="14" t="s">
        <v>582</v>
      </c>
      <c r="C418" s="14" t="s">
        <v>22</v>
      </c>
      <c r="D418" s="14" t="s">
        <v>591</v>
      </c>
      <c r="E418" s="28">
        <v>27825000</v>
      </c>
      <c r="F418" s="28">
        <v>23379000</v>
      </c>
      <c r="G418" s="28">
        <v>19477500</v>
      </c>
      <c r="H418" s="28">
        <v>0</v>
      </c>
      <c r="I418" s="28">
        <v>3901500</v>
      </c>
      <c r="J418" s="28">
        <v>0</v>
      </c>
      <c r="K418" s="28">
        <v>3901500</v>
      </c>
      <c r="L418" s="28">
        <v>23379000</v>
      </c>
      <c r="M418" s="28">
        <v>4446000</v>
      </c>
      <c r="N418" s="9"/>
    </row>
    <row r="419" spans="1:14" s="7" customFormat="1" x14ac:dyDescent="0.2">
      <c r="A419" s="14" t="s">
        <v>572</v>
      </c>
      <c r="B419" s="14" t="s">
        <v>592</v>
      </c>
      <c r="C419" s="14" t="s">
        <v>22</v>
      </c>
      <c r="D419" s="14" t="s">
        <v>593</v>
      </c>
      <c r="E419" s="28">
        <v>29973320</v>
      </c>
      <c r="F419" s="28">
        <v>29973320</v>
      </c>
      <c r="G419" s="28">
        <v>22479990</v>
      </c>
      <c r="H419" s="28">
        <v>5994664</v>
      </c>
      <c r="I419" s="28">
        <v>0</v>
      </c>
      <c r="J419" s="28">
        <v>0</v>
      </c>
      <c r="K419" s="28">
        <v>5994664</v>
      </c>
      <c r="L419" s="28">
        <v>28474654</v>
      </c>
      <c r="M419" s="28">
        <v>1498666</v>
      </c>
      <c r="N419" s="9"/>
    </row>
    <row r="420" spans="1:14" s="7" customFormat="1" x14ac:dyDescent="0.2">
      <c r="A420" s="14" t="s">
        <v>572</v>
      </c>
      <c r="B420" s="14" t="s">
        <v>594</v>
      </c>
      <c r="C420" s="14" t="s">
        <v>41</v>
      </c>
      <c r="D420" s="14" t="s">
        <v>595</v>
      </c>
      <c r="E420" s="28">
        <v>68676483</v>
      </c>
      <c r="F420" s="28">
        <v>68000000</v>
      </c>
      <c r="G420" s="28">
        <v>68000000</v>
      </c>
      <c r="H420" s="28">
        <v>0</v>
      </c>
      <c r="I420" s="28">
        <v>0</v>
      </c>
      <c r="J420" s="28">
        <v>0</v>
      </c>
      <c r="K420" s="28">
        <v>0</v>
      </c>
      <c r="L420" s="28">
        <v>68000000</v>
      </c>
      <c r="M420" s="28">
        <v>676483</v>
      </c>
      <c r="N420" s="9"/>
    </row>
    <row r="421" spans="1:14" s="7" customFormat="1" x14ac:dyDescent="0.2">
      <c r="A421" s="14" t="s">
        <v>572</v>
      </c>
      <c r="B421" s="14" t="s">
        <v>596</v>
      </c>
      <c r="C421" s="14" t="s">
        <v>22</v>
      </c>
      <c r="D421" s="14" t="s">
        <v>597</v>
      </c>
      <c r="E421" s="28">
        <v>59600000</v>
      </c>
      <c r="F421" s="28">
        <v>59600000</v>
      </c>
      <c r="G421" s="28">
        <v>35333336</v>
      </c>
      <c r="H421" s="28">
        <v>0</v>
      </c>
      <c r="I421" s="28">
        <v>0</v>
      </c>
      <c r="J421" s="28">
        <v>0</v>
      </c>
      <c r="K421" s="28">
        <v>0</v>
      </c>
      <c r="L421" s="28">
        <v>35333336</v>
      </c>
      <c r="M421" s="28">
        <v>24266664</v>
      </c>
      <c r="N421" s="9"/>
    </row>
    <row r="422" spans="1:14" s="7" customFormat="1" x14ac:dyDescent="0.2">
      <c r="A422" s="14" t="s">
        <v>572</v>
      </c>
      <c r="B422" s="14" t="s">
        <v>598</v>
      </c>
      <c r="C422" s="14" t="s">
        <v>25</v>
      </c>
      <c r="D422" s="14" t="s">
        <v>599</v>
      </c>
      <c r="E422" s="28">
        <v>19732208</v>
      </c>
      <c r="F422" s="28">
        <v>19732208</v>
      </c>
      <c r="G422" s="28">
        <v>7892883</v>
      </c>
      <c r="H422" s="28">
        <v>0</v>
      </c>
      <c r="I422" s="28">
        <v>0</v>
      </c>
      <c r="J422" s="28">
        <v>11839325</v>
      </c>
      <c r="K422" s="28">
        <v>11839325</v>
      </c>
      <c r="L422" s="28">
        <v>19732208</v>
      </c>
      <c r="M422" s="28">
        <v>0</v>
      </c>
      <c r="N422" s="9"/>
    </row>
    <row r="423" spans="1:14" s="7" customFormat="1" x14ac:dyDescent="0.2">
      <c r="A423" s="14" t="s">
        <v>572</v>
      </c>
      <c r="B423" s="14" t="s">
        <v>600</v>
      </c>
      <c r="C423" s="14" t="s">
        <v>22</v>
      </c>
      <c r="D423" s="14" t="s">
        <v>601</v>
      </c>
      <c r="E423" s="28">
        <v>2400000</v>
      </c>
      <c r="F423" s="28">
        <v>2400000</v>
      </c>
      <c r="G423" s="28">
        <v>2400000</v>
      </c>
      <c r="H423" s="28">
        <v>0</v>
      </c>
      <c r="I423" s="28">
        <v>0</v>
      </c>
      <c r="J423" s="28">
        <v>0</v>
      </c>
      <c r="K423" s="28">
        <v>0</v>
      </c>
      <c r="L423" s="28">
        <v>2400000</v>
      </c>
      <c r="M423" s="28">
        <v>0</v>
      </c>
      <c r="N423" s="9"/>
    </row>
    <row r="424" spans="1:14" s="7" customFormat="1" x14ac:dyDescent="0.2">
      <c r="A424" s="14" t="s">
        <v>572</v>
      </c>
      <c r="B424" s="14" t="s">
        <v>602</v>
      </c>
      <c r="C424" s="14" t="s">
        <v>25</v>
      </c>
      <c r="D424" s="14" t="s">
        <v>603</v>
      </c>
      <c r="E424" s="28">
        <v>91518851</v>
      </c>
      <c r="F424" s="28">
        <v>91518850</v>
      </c>
      <c r="G424" s="28">
        <v>36607540</v>
      </c>
      <c r="H424" s="28">
        <v>43929048</v>
      </c>
      <c r="I424" s="28">
        <v>0</v>
      </c>
      <c r="J424" s="28">
        <v>0</v>
      </c>
      <c r="K424" s="28">
        <v>43929048</v>
      </c>
      <c r="L424" s="28">
        <v>80536588</v>
      </c>
      <c r="M424" s="28">
        <v>10982263</v>
      </c>
      <c r="N424" s="9"/>
    </row>
    <row r="425" spans="1:14" s="7" customFormat="1" x14ac:dyDescent="0.2">
      <c r="A425" s="14" t="s">
        <v>572</v>
      </c>
      <c r="B425" s="14" t="s">
        <v>589</v>
      </c>
      <c r="C425" s="14" t="s">
        <v>25</v>
      </c>
      <c r="D425" s="14" t="s">
        <v>604</v>
      </c>
      <c r="E425" s="28">
        <v>48145318</v>
      </c>
      <c r="F425" s="28">
        <v>44988734</v>
      </c>
      <c r="G425" s="28">
        <v>44988734</v>
      </c>
      <c r="H425" s="28">
        <v>0</v>
      </c>
      <c r="I425" s="28">
        <v>0</v>
      </c>
      <c r="J425" s="28">
        <v>0</v>
      </c>
      <c r="K425" s="28">
        <v>0</v>
      </c>
      <c r="L425" s="28">
        <v>44988734</v>
      </c>
      <c r="M425" s="28">
        <v>3156584</v>
      </c>
      <c r="N425" s="9"/>
    </row>
    <row r="426" spans="1:14" s="7" customFormat="1" x14ac:dyDescent="0.2">
      <c r="A426" s="14" t="s">
        <v>572</v>
      </c>
      <c r="B426" s="14" t="s">
        <v>576</v>
      </c>
      <c r="C426" s="14" t="s">
        <v>236</v>
      </c>
      <c r="D426" s="14" t="s">
        <v>605</v>
      </c>
      <c r="E426" s="28">
        <v>16800000</v>
      </c>
      <c r="F426" s="28">
        <v>16800000</v>
      </c>
      <c r="G426" s="28">
        <v>14933320</v>
      </c>
      <c r="H426" s="28">
        <v>0</v>
      </c>
      <c r="I426" s="28">
        <v>0</v>
      </c>
      <c r="J426" s="28">
        <v>0</v>
      </c>
      <c r="K426" s="28">
        <v>0</v>
      </c>
      <c r="L426" s="28">
        <v>14933320</v>
      </c>
      <c r="M426" s="28">
        <v>1866680</v>
      </c>
      <c r="N426" s="9"/>
    </row>
    <row r="427" spans="1:14" s="7" customFormat="1" x14ac:dyDescent="0.2">
      <c r="A427" s="14" t="s">
        <v>572</v>
      </c>
      <c r="B427" s="14" t="s">
        <v>606</v>
      </c>
      <c r="C427" s="14" t="s">
        <v>25</v>
      </c>
      <c r="D427" s="14" t="s">
        <v>607</v>
      </c>
      <c r="E427" s="28">
        <v>9138168</v>
      </c>
      <c r="F427" s="28">
        <v>10814280</v>
      </c>
      <c r="G427" s="28">
        <v>9138168</v>
      </c>
      <c r="H427" s="28">
        <v>0</v>
      </c>
      <c r="I427" s="28">
        <v>0</v>
      </c>
      <c r="J427" s="28">
        <v>0</v>
      </c>
      <c r="K427" s="28">
        <v>0</v>
      </c>
      <c r="L427" s="28">
        <v>9138168</v>
      </c>
      <c r="M427" s="28">
        <v>0</v>
      </c>
      <c r="N427" s="9"/>
    </row>
    <row r="428" spans="1:14" s="7" customFormat="1" x14ac:dyDescent="0.2">
      <c r="A428" s="14" t="s">
        <v>572</v>
      </c>
      <c r="B428" s="14" t="s">
        <v>608</v>
      </c>
      <c r="C428" s="14" t="s">
        <v>22</v>
      </c>
      <c r="D428" s="14" t="s">
        <v>609</v>
      </c>
      <c r="E428" s="28">
        <v>38400000</v>
      </c>
      <c r="F428" s="28">
        <v>38400000</v>
      </c>
      <c r="G428" s="28">
        <v>19200000</v>
      </c>
      <c r="H428" s="28">
        <v>15360000</v>
      </c>
      <c r="I428" s="28">
        <v>0</v>
      </c>
      <c r="J428" s="28">
        <v>0</v>
      </c>
      <c r="K428" s="28">
        <v>15360000</v>
      </c>
      <c r="L428" s="28">
        <v>34560000</v>
      </c>
      <c r="M428" s="28">
        <v>3840000</v>
      </c>
      <c r="N428" s="9"/>
    </row>
    <row r="429" spans="1:14" s="7" customFormat="1" x14ac:dyDescent="0.2">
      <c r="A429" s="14" t="s">
        <v>572</v>
      </c>
      <c r="B429" s="14" t="s">
        <v>600</v>
      </c>
      <c r="C429" s="14" t="s">
        <v>22</v>
      </c>
      <c r="D429" s="14" t="s">
        <v>610</v>
      </c>
      <c r="E429" s="28">
        <v>4500000</v>
      </c>
      <c r="F429" s="28">
        <v>4500000</v>
      </c>
      <c r="G429" s="28">
        <v>3000000</v>
      </c>
      <c r="H429" s="28">
        <v>0</v>
      </c>
      <c r="I429" s="28">
        <v>1500000</v>
      </c>
      <c r="J429" s="28">
        <v>0</v>
      </c>
      <c r="K429" s="28">
        <v>1500000</v>
      </c>
      <c r="L429" s="28">
        <v>4500000</v>
      </c>
      <c r="M429" s="28">
        <v>0</v>
      </c>
      <c r="N429" s="9"/>
    </row>
    <row r="430" spans="1:14" s="7" customFormat="1" x14ac:dyDescent="0.2">
      <c r="A430" s="14" t="s">
        <v>572</v>
      </c>
      <c r="B430" s="14" t="s">
        <v>611</v>
      </c>
      <c r="C430" s="14" t="s">
        <v>22</v>
      </c>
      <c r="D430" s="14" t="s">
        <v>612</v>
      </c>
      <c r="E430" s="28">
        <v>15600000</v>
      </c>
      <c r="F430" s="28">
        <v>15600000</v>
      </c>
      <c r="G430" s="28">
        <v>1560000</v>
      </c>
      <c r="H430" s="28">
        <v>0</v>
      </c>
      <c r="I430" s="28">
        <v>9100000</v>
      </c>
      <c r="J430" s="28">
        <v>0</v>
      </c>
      <c r="K430" s="28">
        <v>9100000</v>
      </c>
      <c r="L430" s="28">
        <v>10660000</v>
      </c>
      <c r="M430" s="28">
        <v>4940000</v>
      </c>
      <c r="N430" s="9"/>
    </row>
    <row r="431" spans="1:14" s="7" customFormat="1" x14ac:dyDescent="0.2">
      <c r="A431" s="14" t="s">
        <v>572</v>
      </c>
      <c r="B431" s="14" t="s">
        <v>596</v>
      </c>
      <c r="C431" s="14" t="s">
        <v>25</v>
      </c>
      <c r="D431" s="14" t="s">
        <v>613</v>
      </c>
      <c r="E431" s="28">
        <v>195969232</v>
      </c>
      <c r="F431" s="28">
        <v>195893124</v>
      </c>
      <c r="G431" s="28">
        <v>78357250</v>
      </c>
      <c r="H431" s="28">
        <v>0</v>
      </c>
      <c r="I431" s="28">
        <v>0</v>
      </c>
      <c r="J431" s="28">
        <v>94028699</v>
      </c>
      <c r="K431" s="28">
        <v>94028699</v>
      </c>
      <c r="L431" s="28">
        <v>172385949</v>
      </c>
      <c r="M431" s="28">
        <v>23583283</v>
      </c>
      <c r="N431" s="9"/>
    </row>
    <row r="432" spans="1:14" s="7" customFormat="1" x14ac:dyDescent="0.2">
      <c r="A432" s="14" t="s">
        <v>572</v>
      </c>
      <c r="B432" s="14" t="s">
        <v>596</v>
      </c>
      <c r="C432" s="14" t="s">
        <v>25</v>
      </c>
      <c r="D432" s="14" t="s">
        <v>614</v>
      </c>
      <c r="E432" s="28">
        <v>195668790</v>
      </c>
      <c r="F432" s="28">
        <v>195479637</v>
      </c>
      <c r="G432" s="28">
        <v>78191855</v>
      </c>
      <c r="H432" s="28">
        <v>0</v>
      </c>
      <c r="I432" s="28">
        <v>0</v>
      </c>
      <c r="J432" s="28">
        <v>93830226</v>
      </c>
      <c r="K432" s="28">
        <v>93830226</v>
      </c>
      <c r="L432" s="28">
        <v>172022081</v>
      </c>
      <c r="M432" s="28">
        <v>23646709</v>
      </c>
      <c r="N432" s="9"/>
    </row>
    <row r="433" spans="1:14" s="7" customFormat="1" x14ac:dyDescent="0.2">
      <c r="A433" s="14" t="s">
        <v>572</v>
      </c>
      <c r="B433" s="14" t="s">
        <v>615</v>
      </c>
      <c r="C433" s="14" t="s">
        <v>22</v>
      </c>
      <c r="D433" s="14" t="s">
        <v>616</v>
      </c>
      <c r="E433" s="28">
        <v>28050000</v>
      </c>
      <c r="F433" s="28">
        <v>28000000</v>
      </c>
      <c r="G433" s="28">
        <v>0</v>
      </c>
      <c r="H433" s="28">
        <v>0</v>
      </c>
      <c r="I433" s="28">
        <v>0</v>
      </c>
      <c r="J433" s="28">
        <v>11200000</v>
      </c>
      <c r="K433" s="28">
        <v>11200000</v>
      </c>
      <c r="L433" s="28">
        <v>11200000</v>
      </c>
      <c r="M433" s="28">
        <v>16850000</v>
      </c>
      <c r="N433" s="9"/>
    </row>
    <row r="434" spans="1:14" s="7" customFormat="1" ht="13.5" thickBot="1" x14ac:dyDescent="0.25">
      <c r="A434" s="64" t="s">
        <v>572</v>
      </c>
      <c r="B434" s="64" t="s">
        <v>584</v>
      </c>
      <c r="C434" s="64" t="s">
        <v>22</v>
      </c>
      <c r="D434" s="64" t="s">
        <v>617</v>
      </c>
      <c r="E434" s="65">
        <v>13200000</v>
      </c>
      <c r="F434" s="65">
        <v>13200000</v>
      </c>
      <c r="G434" s="65">
        <v>0</v>
      </c>
      <c r="H434" s="65">
        <v>0</v>
      </c>
      <c r="I434" s="65">
        <v>5500000</v>
      </c>
      <c r="J434" s="65">
        <v>0</v>
      </c>
      <c r="K434" s="65">
        <v>5500000</v>
      </c>
      <c r="L434" s="65">
        <v>5500000</v>
      </c>
      <c r="M434" s="65">
        <v>7700000</v>
      </c>
      <c r="N434" s="9"/>
    </row>
    <row r="435" spans="1:14" s="13" customFormat="1" ht="13.5" thickBot="1" x14ac:dyDescent="0.25">
      <c r="A435" s="68" t="s">
        <v>671</v>
      </c>
      <c r="B435" s="69"/>
      <c r="C435" s="69"/>
      <c r="D435" s="69"/>
      <c r="E435" s="70">
        <v>2434716270</v>
      </c>
      <c r="F435" s="70">
        <v>2378036397</v>
      </c>
      <c r="G435" s="70">
        <v>1805857100</v>
      </c>
      <c r="H435" s="70">
        <v>73610972</v>
      </c>
      <c r="I435" s="70">
        <v>23816500</v>
      </c>
      <c r="J435" s="70">
        <v>263534135</v>
      </c>
      <c r="K435" s="70">
        <v>360961607</v>
      </c>
      <c r="L435" s="70">
        <v>2166818707</v>
      </c>
      <c r="M435" s="71">
        <v>267897563</v>
      </c>
      <c r="N435" s="32"/>
    </row>
    <row r="436" spans="1:14" s="7" customFormat="1" x14ac:dyDescent="0.2">
      <c r="A436" s="66" t="s">
        <v>618</v>
      </c>
      <c r="B436" s="66" t="s">
        <v>619</v>
      </c>
      <c r="C436" s="66" t="s">
        <v>41</v>
      </c>
      <c r="D436" s="66" t="s">
        <v>620</v>
      </c>
      <c r="E436" s="67">
        <v>87817300</v>
      </c>
      <c r="F436" s="67">
        <v>87817300</v>
      </c>
      <c r="G436" s="67">
        <v>65317300</v>
      </c>
      <c r="H436" s="67">
        <v>0</v>
      </c>
      <c r="I436" s="67">
        <v>0</v>
      </c>
      <c r="J436" s="67">
        <v>0</v>
      </c>
      <c r="K436" s="67">
        <v>0</v>
      </c>
      <c r="L436" s="67">
        <v>65317300</v>
      </c>
      <c r="M436" s="67">
        <v>22500000</v>
      </c>
      <c r="N436" s="9"/>
    </row>
    <row r="437" spans="1:14" s="7" customFormat="1" x14ac:dyDescent="0.2">
      <c r="A437" s="14" t="s">
        <v>618</v>
      </c>
      <c r="B437" s="14" t="s">
        <v>619</v>
      </c>
      <c r="C437" s="14" t="s">
        <v>41</v>
      </c>
      <c r="D437" s="14" t="s">
        <v>621</v>
      </c>
      <c r="E437" s="28">
        <v>65000000</v>
      </c>
      <c r="F437" s="28">
        <v>65000000</v>
      </c>
      <c r="G437" s="28">
        <v>58500000</v>
      </c>
      <c r="H437" s="28">
        <v>0</v>
      </c>
      <c r="I437" s="28">
        <v>0</v>
      </c>
      <c r="J437" s="28">
        <v>0</v>
      </c>
      <c r="K437" s="28">
        <v>0</v>
      </c>
      <c r="L437" s="28">
        <v>58500000</v>
      </c>
      <c r="M437" s="28">
        <v>6500000</v>
      </c>
      <c r="N437" s="9"/>
    </row>
    <row r="438" spans="1:14" s="7" customFormat="1" x14ac:dyDescent="0.2">
      <c r="A438" s="14" t="s">
        <v>618</v>
      </c>
      <c r="B438" s="14" t="s">
        <v>622</v>
      </c>
      <c r="C438" s="14" t="s">
        <v>41</v>
      </c>
      <c r="D438" s="14" t="s">
        <v>623</v>
      </c>
      <c r="E438" s="28">
        <v>32000000</v>
      </c>
      <c r="F438" s="28">
        <v>32000000</v>
      </c>
      <c r="G438" s="28">
        <v>24000000</v>
      </c>
      <c r="H438" s="28">
        <v>0</v>
      </c>
      <c r="I438" s="28">
        <v>6818182</v>
      </c>
      <c r="J438" s="28">
        <v>0</v>
      </c>
      <c r="K438" s="28">
        <v>6818182</v>
      </c>
      <c r="L438" s="28">
        <v>30818182</v>
      </c>
      <c r="M438" s="28">
        <v>1181818</v>
      </c>
      <c r="N438" s="9"/>
    </row>
    <row r="439" spans="1:14" s="7" customFormat="1" x14ac:dyDescent="0.2">
      <c r="A439" s="14" t="s">
        <v>618</v>
      </c>
      <c r="B439" s="14" t="s">
        <v>452</v>
      </c>
      <c r="C439" s="14" t="s">
        <v>41</v>
      </c>
      <c r="D439" s="14" t="s">
        <v>624</v>
      </c>
      <c r="E439" s="28">
        <v>33000000</v>
      </c>
      <c r="F439" s="28">
        <v>29700000</v>
      </c>
      <c r="G439" s="28">
        <v>29700000</v>
      </c>
      <c r="H439" s="28">
        <v>0</v>
      </c>
      <c r="I439" s="28">
        <v>0</v>
      </c>
      <c r="J439" s="28">
        <v>0</v>
      </c>
      <c r="K439" s="28">
        <v>0</v>
      </c>
      <c r="L439" s="28">
        <v>29700000</v>
      </c>
      <c r="M439" s="28">
        <v>3300000</v>
      </c>
      <c r="N439" s="9"/>
    </row>
    <row r="440" spans="1:14" s="7" customFormat="1" x14ac:dyDescent="0.2">
      <c r="A440" s="14" t="s">
        <v>618</v>
      </c>
      <c r="B440" s="14" t="s">
        <v>452</v>
      </c>
      <c r="C440" s="14" t="s">
        <v>41</v>
      </c>
      <c r="D440" s="14" t="s">
        <v>625</v>
      </c>
      <c r="E440" s="28">
        <v>35000000</v>
      </c>
      <c r="F440" s="28">
        <v>35000000</v>
      </c>
      <c r="G440" s="28">
        <v>30800000</v>
      </c>
      <c r="H440" s="28">
        <v>0</v>
      </c>
      <c r="I440" s="28">
        <v>0</v>
      </c>
      <c r="J440" s="28">
        <v>0</v>
      </c>
      <c r="K440" s="28">
        <v>0</v>
      </c>
      <c r="L440" s="28">
        <v>30800000</v>
      </c>
      <c r="M440" s="28">
        <v>4200000</v>
      </c>
      <c r="N440" s="9"/>
    </row>
    <row r="441" spans="1:14" s="7" customFormat="1" x14ac:dyDescent="0.2">
      <c r="A441" s="14" t="s">
        <v>618</v>
      </c>
      <c r="B441" s="14" t="s">
        <v>626</v>
      </c>
      <c r="C441" s="14" t="s">
        <v>25</v>
      </c>
      <c r="D441" s="14" t="s">
        <v>627</v>
      </c>
      <c r="E441" s="28">
        <v>106081079</v>
      </c>
      <c r="F441" s="28">
        <v>106081079</v>
      </c>
      <c r="G441" s="28">
        <v>106081079</v>
      </c>
      <c r="H441" s="28">
        <v>0</v>
      </c>
      <c r="I441" s="28">
        <v>0</v>
      </c>
      <c r="J441" s="28">
        <v>0</v>
      </c>
      <c r="K441" s="28">
        <v>0</v>
      </c>
      <c r="L441" s="28">
        <v>106081079</v>
      </c>
      <c r="M441" s="28">
        <v>0</v>
      </c>
      <c r="N441" s="9"/>
    </row>
    <row r="442" spans="1:14" s="7" customFormat="1" x14ac:dyDescent="0.2">
      <c r="A442" s="14" t="s">
        <v>618</v>
      </c>
      <c r="B442" s="14" t="s">
        <v>626</v>
      </c>
      <c r="C442" s="14" t="s">
        <v>25</v>
      </c>
      <c r="D442" s="14" t="s">
        <v>628</v>
      </c>
      <c r="E442" s="28">
        <v>66147337</v>
      </c>
      <c r="F442" s="28">
        <v>61452966</v>
      </c>
      <c r="G442" s="28">
        <v>61452966</v>
      </c>
      <c r="H442" s="28">
        <v>0</v>
      </c>
      <c r="I442" s="28">
        <v>0</v>
      </c>
      <c r="J442" s="28">
        <v>0</v>
      </c>
      <c r="K442" s="28">
        <v>0</v>
      </c>
      <c r="L442" s="28">
        <v>61452966</v>
      </c>
      <c r="M442" s="28">
        <v>4694371</v>
      </c>
      <c r="N442" s="9"/>
    </row>
    <row r="443" spans="1:14" s="7" customFormat="1" x14ac:dyDescent="0.2">
      <c r="A443" s="14" t="s">
        <v>618</v>
      </c>
      <c r="B443" s="14" t="s">
        <v>626</v>
      </c>
      <c r="C443" s="14" t="s">
        <v>25</v>
      </c>
      <c r="D443" s="14" t="s">
        <v>629</v>
      </c>
      <c r="E443" s="28">
        <v>143821372</v>
      </c>
      <c r="F443" s="28">
        <v>143821372</v>
      </c>
      <c r="G443" s="28">
        <v>143821372</v>
      </c>
      <c r="H443" s="28">
        <v>0</v>
      </c>
      <c r="I443" s="28">
        <v>0</v>
      </c>
      <c r="J443" s="28">
        <v>0</v>
      </c>
      <c r="K443" s="28">
        <v>0</v>
      </c>
      <c r="L443" s="28">
        <v>143821372</v>
      </c>
      <c r="M443" s="28">
        <v>0</v>
      </c>
      <c r="N443" s="9"/>
    </row>
    <row r="444" spans="1:14" s="7" customFormat="1" x14ac:dyDescent="0.2">
      <c r="A444" s="14" t="s">
        <v>618</v>
      </c>
      <c r="B444" s="14" t="s">
        <v>626</v>
      </c>
      <c r="C444" s="14" t="s">
        <v>25</v>
      </c>
      <c r="D444" s="14" t="s">
        <v>630</v>
      </c>
      <c r="E444" s="28">
        <v>179220676</v>
      </c>
      <c r="F444" s="28">
        <v>177759305</v>
      </c>
      <c r="G444" s="28">
        <v>177759305</v>
      </c>
      <c r="H444" s="28">
        <v>0</v>
      </c>
      <c r="I444" s="28">
        <v>0</v>
      </c>
      <c r="J444" s="28">
        <v>0</v>
      </c>
      <c r="K444" s="28">
        <v>0</v>
      </c>
      <c r="L444" s="28">
        <v>177759305</v>
      </c>
      <c r="M444" s="28">
        <v>1461371</v>
      </c>
      <c r="N444" s="9"/>
    </row>
    <row r="445" spans="1:14" s="7" customFormat="1" x14ac:dyDescent="0.2">
      <c r="A445" s="14" t="s">
        <v>618</v>
      </c>
      <c r="B445" s="14" t="s">
        <v>626</v>
      </c>
      <c r="C445" s="14" t="s">
        <v>25</v>
      </c>
      <c r="D445" s="14" t="s">
        <v>631</v>
      </c>
      <c r="E445" s="28">
        <v>76739469</v>
      </c>
      <c r="F445" s="28">
        <v>76739469</v>
      </c>
      <c r="G445" s="28">
        <v>76739469</v>
      </c>
      <c r="H445" s="28">
        <v>0</v>
      </c>
      <c r="I445" s="28">
        <v>0</v>
      </c>
      <c r="J445" s="28">
        <v>0</v>
      </c>
      <c r="K445" s="28">
        <v>0</v>
      </c>
      <c r="L445" s="28">
        <v>76739469</v>
      </c>
      <c r="M445" s="28">
        <v>0</v>
      </c>
      <c r="N445" s="9"/>
    </row>
    <row r="446" spans="1:14" s="7" customFormat="1" x14ac:dyDescent="0.2">
      <c r="A446" s="14" t="s">
        <v>618</v>
      </c>
      <c r="B446" s="14" t="s">
        <v>632</v>
      </c>
      <c r="C446" s="14" t="s">
        <v>22</v>
      </c>
      <c r="D446" s="14" t="s">
        <v>633</v>
      </c>
      <c r="E446" s="28">
        <v>33600000</v>
      </c>
      <c r="F446" s="28">
        <v>33600000</v>
      </c>
      <c r="G446" s="28">
        <v>33600000</v>
      </c>
      <c r="H446" s="28">
        <v>0</v>
      </c>
      <c r="I446" s="28">
        <v>0</v>
      </c>
      <c r="J446" s="28">
        <v>0</v>
      </c>
      <c r="K446" s="28">
        <v>0</v>
      </c>
      <c r="L446" s="28">
        <v>33600000</v>
      </c>
      <c r="M446" s="28">
        <v>0</v>
      </c>
      <c r="N446" s="9"/>
    </row>
    <row r="447" spans="1:14" s="7" customFormat="1" x14ac:dyDescent="0.2">
      <c r="A447" s="14" t="s">
        <v>618</v>
      </c>
      <c r="B447" s="14" t="s">
        <v>634</v>
      </c>
      <c r="C447" s="14" t="s">
        <v>41</v>
      </c>
      <c r="D447" s="14" t="s">
        <v>635</v>
      </c>
      <c r="E447" s="28">
        <v>28800000</v>
      </c>
      <c r="F447" s="28">
        <v>28000000</v>
      </c>
      <c r="G447" s="28">
        <v>23800000</v>
      </c>
      <c r="H447" s="28">
        <v>0</v>
      </c>
      <c r="I447" s="28">
        <v>0</v>
      </c>
      <c r="J447" s="28">
        <v>0</v>
      </c>
      <c r="K447" s="28">
        <v>0</v>
      </c>
      <c r="L447" s="28">
        <v>23800000</v>
      </c>
      <c r="M447" s="28">
        <v>5000000</v>
      </c>
      <c r="N447" s="9"/>
    </row>
    <row r="448" spans="1:14" s="7" customFormat="1" x14ac:dyDescent="0.2">
      <c r="A448" s="14" t="s">
        <v>618</v>
      </c>
      <c r="B448" s="14" t="s">
        <v>634</v>
      </c>
      <c r="C448" s="14" t="s">
        <v>41</v>
      </c>
      <c r="D448" s="14" t="s">
        <v>636</v>
      </c>
      <c r="E448" s="28">
        <v>34000000</v>
      </c>
      <c r="F448" s="28">
        <v>34000000</v>
      </c>
      <c r="G448" s="28">
        <v>28900000</v>
      </c>
      <c r="H448" s="28">
        <v>0</v>
      </c>
      <c r="I448" s="28">
        <v>0</v>
      </c>
      <c r="J448" s="28">
        <v>0</v>
      </c>
      <c r="K448" s="28">
        <v>0</v>
      </c>
      <c r="L448" s="28">
        <v>28900000</v>
      </c>
      <c r="M448" s="28">
        <v>5100000</v>
      </c>
      <c r="N448" s="9"/>
    </row>
    <row r="449" spans="1:14" s="7" customFormat="1" x14ac:dyDescent="0.2">
      <c r="A449" s="14" t="s">
        <v>618</v>
      </c>
      <c r="B449" s="14" t="s">
        <v>637</v>
      </c>
      <c r="C449" s="14" t="s">
        <v>41</v>
      </c>
      <c r="D449" s="14" t="s">
        <v>638</v>
      </c>
      <c r="E449" s="28">
        <v>46000000</v>
      </c>
      <c r="F449" s="28">
        <v>46000000</v>
      </c>
      <c r="G449" s="28">
        <v>37720000</v>
      </c>
      <c r="H449" s="28">
        <v>0</v>
      </c>
      <c r="I449" s="28">
        <v>0</v>
      </c>
      <c r="J449" s="28">
        <v>0</v>
      </c>
      <c r="K449" s="28">
        <v>0</v>
      </c>
      <c r="L449" s="28">
        <v>37720000</v>
      </c>
      <c r="M449" s="28">
        <v>8280000</v>
      </c>
      <c r="N449" s="9"/>
    </row>
    <row r="450" spans="1:14" s="7" customFormat="1" x14ac:dyDescent="0.2">
      <c r="A450" s="14" t="s">
        <v>618</v>
      </c>
      <c r="B450" s="14" t="s">
        <v>619</v>
      </c>
      <c r="C450" s="14" t="s">
        <v>25</v>
      </c>
      <c r="D450" s="14" t="s">
        <v>639</v>
      </c>
      <c r="E450" s="28">
        <v>191953066</v>
      </c>
      <c r="F450" s="28">
        <v>186560000</v>
      </c>
      <c r="G450" s="28">
        <v>74624000</v>
      </c>
      <c r="H450" s="28">
        <v>0</v>
      </c>
      <c r="I450" s="28">
        <v>89548800</v>
      </c>
      <c r="J450" s="28">
        <v>0</v>
      </c>
      <c r="K450" s="28">
        <v>89548800</v>
      </c>
      <c r="L450" s="28">
        <v>164172800</v>
      </c>
      <c r="M450" s="28">
        <v>27780266</v>
      </c>
      <c r="N450" s="9"/>
    </row>
    <row r="451" spans="1:14" s="7" customFormat="1" x14ac:dyDescent="0.2">
      <c r="A451" s="14" t="s">
        <v>618</v>
      </c>
      <c r="B451" s="14" t="s">
        <v>637</v>
      </c>
      <c r="C451" s="14" t="s">
        <v>41</v>
      </c>
      <c r="D451" s="14" t="s">
        <v>640</v>
      </c>
      <c r="E451" s="28">
        <v>57000000</v>
      </c>
      <c r="F451" s="28">
        <v>55000000</v>
      </c>
      <c r="G451" s="28">
        <v>45140000</v>
      </c>
      <c r="H451" s="28">
        <v>0</v>
      </c>
      <c r="I451" s="28">
        <v>0</v>
      </c>
      <c r="J451" s="28">
        <v>0</v>
      </c>
      <c r="K451" s="28">
        <v>0</v>
      </c>
      <c r="L451" s="28">
        <v>45140000</v>
      </c>
      <c r="M451" s="28">
        <v>11860000</v>
      </c>
      <c r="N451" s="9"/>
    </row>
    <row r="452" spans="1:14" s="7" customFormat="1" x14ac:dyDescent="0.2">
      <c r="A452" s="14" t="s">
        <v>618</v>
      </c>
      <c r="B452" s="14" t="s">
        <v>622</v>
      </c>
      <c r="C452" s="14" t="s">
        <v>22</v>
      </c>
      <c r="D452" s="14" t="s">
        <v>641</v>
      </c>
      <c r="E452" s="28">
        <v>19200000</v>
      </c>
      <c r="F452" s="28">
        <v>19200000</v>
      </c>
      <c r="G452" s="28">
        <v>16896000</v>
      </c>
      <c r="H452" s="28">
        <v>0</v>
      </c>
      <c r="I452" s="28">
        <v>0</v>
      </c>
      <c r="J452" s="28">
        <v>0</v>
      </c>
      <c r="K452" s="28">
        <v>0</v>
      </c>
      <c r="L452" s="28">
        <v>16896000</v>
      </c>
      <c r="M452" s="28">
        <v>2304000</v>
      </c>
      <c r="N452" s="9"/>
    </row>
    <row r="453" spans="1:14" s="7" customFormat="1" x14ac:dyDescent="0.2">
      <c r="A453" s="14" t="s">
        <v>618</v>
      </c>
      <c r="B453" s="14" t="s">
        <v>634</v>
      </c>
      <c r="C453" s="14" t="s">
        <v>22</v>
      </c>
      <c r="D453" s="14" t="s">
        <v>642</v>
      </c>
      <c r="E453" s="28">
        <v>19200000</v>
      </c>
      <c r="F453" s="28">
        <v>19200000</v>
      </c>
      <c r="G453" s="28">
        <v>17100000</v>
      </c>
      <c r="H453" s="28">
        <v>0</v>
      </c>
      <c r="I453" s="28">
        <v>0</v>
      </c>
      <c r="J453" s="28">
        <v>0</v>
      </c>
      <c r="K453" s="28">
        <v>0</v>
      </c>
      <c r="L453" s="28">
        <v>17100000</v>
      </c>
      <c r="M453" s="28">
        <v>2100000</v>
      </c>
      <c r="N453" s="9"/>
    </row>
    <row r="454" spans="1:14" s="7" customFormat="1" x14ac:dyDescent="0.2">
      <c r="A454" s="14" t="s">
        <v>618</v>
      </c>
      <c r="B454" s="14" t="s">
        <v>619</v>
      </c>
      <c r="C454" s="14" t="s">
        <v>41</v>
      </c>
      <c r="D454" s="14" t="s">
        <v>643</v>
      </c>
      <c r="E454" s="28">
        <v>17418000</v>
      </c>
      <c r="F454" s="28">
        <v>15291000</v>
      </c>
      <c r="G454" s="28">
        <v>0</v>
      </c>
      <c r="H454" s="28">
        <v>0</v>
      </c>
      <c r="I454" s="28">
        <v>6116400</v>
      </c>
      <c r="J454" s="28">
        <v>0</v>
      </c>
      <c r="K454" s="28">
        <v>6116400</v>
      </c>
      <c r="L454" s="28">
        <v>6116400</v>
      </c>
      <c r="M454" s="28">
        <v>11301600</v>
      </c>
      <c r="N454" s="9"/>
    </row>
    <row r="455" spans="1:14" s="7" customFormat="1" x14ac:dyDescent="0.2">
      <c r="A455" s="14" t="s">
        <v>618</v>
      </c>
      <c r="B455" s="14" t="s">
        <v>619</v>
      </c>
      <c r="C455" s="14" t="s">
        <v>41</v>
      </c>
      <c r="D455" s="14" t="s">
        <v>644</v>
      </c>
      <c r="E455" s="28">
        <v>29589350</v>
      </c>
      <c r="F455" s="28">
        <v>27500000</v>
      </c>
      <c r="G455" s="28">
        <v>2958935</v>
      </c>
      <c r="H455" s="28">
        <v>0</v>
      </c>
      <c r="I455" s="28">
        <v>24541065</v>
      </c>
      <c r="J455" s="28">
        <v>0</v>
      </c>
      <c r="K455" s="28">
        <v>24541065</v>
      </c>
      <c r="L455" s="28">
        <v>27500000</v>
      </c>
      <c r="M455" s="28">
        <v>2089350</v>
      </c>
      <c r="N455" s="9"/>
    </row>
    <row r="456" spans="1:14" s="7" customFormat="1" x14ac:dyDescent="0.2">
      <c r="A456" s="14" t="s">
        <v>618</v>
      </c>
      <c r="B456" s="14" t="s">
        <v>619</v>
      </c>
      <c r="C456" s="14" t="s">
        <v>41</v>
      </c>
      <c r="D456" s="14" t="s">
        <v>645</v>
      </c>
      <c r="E456" s="28">
        <v>22943200</v>
      </c>
      <c r="F456" s="28">
        <v>16469000</v>
      </c>
      <c r="G456" s="28">
        <v>2294320</v>
      </c>
      <c r="H456" s="28">
        <v>0</v>
      </c>
      <c r="I456" s="28">
        <v>14174680</v>
      </c>
      <c r="J456" s="28">
        <v>0</v>
      </c>
      <c r="K456" s="28">
        <v>14174680</v>
      </c>
      <c r="L456" s="28">
        <v>16469000</v>
      </c>
      <c r="M456" s="28">
        <v>6474200</v>
      </c>
      <c r="N456" s="9"/>
    </row>
    <row r="457" spans="1:14" s="7" customFormat="1" x14ac:dyDescent="0.2">
      <c r="A457" s="14" t="s">
        <v>618</v>
      </c>
      <c r="B457" s="14" t="s">
        <v>622</v>
      </c>
      <c r="C457" s="14" t="s">
        <v>25</v>
      </c>
      <c r="D457" s="14" t="s">
        <v>646</v>
      </c>
      <c r="E457" s="28">
        <v>198113935</v>
      </c>
      <c r="F457" s="28">
        <v>198113935</v>
      </c>
      <c r="G457" s="28">
        <v>19811394</v>
      </c>
      <c r="H457" s="28">
        <v>142642033</v>
      </c>
      <c r="I457" s="28">
        <v>0</v>
      </c>
      <c r="J457" s="28">
        <v>0</v>
      </c>
      <c r="K457" s="28">
        <v>142642033</v>
      </c>
      <c r="L457" s="28">
        <v>162453427</v>
      </c>
      <c r="M457" s="28">
        <v>35660508</v>
      </c>
      <c r="N457" s="9"/>
    </row>
    <row r="458" spans="1:14" s="7" customFormat="1" x14ac:dyDescent="0.2">
      <c r="A458" s="14" t="s">
        <v>618</v>
      </c>
      <c r="B458" s="14" t="s">
        <v>647</v>
      </c>
      <c r="C458" s="14" t="s">
        <v>25</v>
      </c>
      <c r="D458" s="14" t="s">
        <v>648</v>
      </c>
      <c r="E458" s="28">
        <v>82942631</v>
      </c>
      <c r="F458" s="28">
        <v>82938936</v>
      </c>
      <c r="G458" s="28">
        <v>33177052</v>
      </c>
      <c r="H458" s="28">
        <v>0</v>
      </c>
      <c r="I458" s="28">
        <v>0</v>
      </c>
      <c r="J458" s="28">
        <v>0</v>
      </c>
      <c r="K458" s="28">
        <v>0</v>
      </c>
      <c r="L458" s="28">
        <v>33177052</v>
      </c>
      <c r="M458" s="28">
        <v>49765579</v>
      </c>
      <c r="N458" s="9"/>
    </row>
    <row r="459" spans="1:14" s="7" customFormat="1" x14ac:dyDescent="0.2">
      <c r="A459" s="14" t="s">
        <v>618</v>
      </c>
      <c r="B459" s="14" t="s">
        <v>622</v>
      </c>
      <c r="C459" s="14" t="s">
        <v>25</v>
      </c>
      <c r="D459" s="14" t="s">
        <v>649</v>
      </c>
      <c r="E459" s="28">
        <v>87055561</v>
      </c>
      <c r="F459" s="28">
        <v>87055561</v>
      </c>
      <c r="G459" s="28">
        <v>8705556</v>
      </c>
      <c r="H459" s="28">
        <v>0</v>
      </c>
      <c r="I459" s="28">
        <v>73595430</v>
      </c>
      <c r="J459" s="28">
        <v>0</v>
      </c>
      <c r="K459" s="28">
        <v>73595430</v>
      </c>
      <c r="L459" s="28">
        <v>82300986</v>
      </c>
      <c r="M459" s="28">
        <v>4754575</v>
      </c>
      <c r="N459" s="9"/>
    </row>
    <row r="460" spans="1:14" s="7" customFormat="1" x14ac:dyDescent="0.2">
      <c r="A460" s="14" t="s">
        <v>618</v>
      </c>
      <c r="B460" s="14" t="s">
        <v>619</v>
      </c>
      <c r="C460" s="14" t="s">
        <v>41</v>
      </c>
      <c r="D460" s="14" t="s">
        <v>650</v>
      </c>
      <c r="E460" s="28">
        <v>32974000</v>
      </c>
      <c r="F460" s="28">
        <v>23666836</v>
      </c>
      <c r="G460" s="28">
        <v>21300152</v>
      </c>
      <c r="H460" s="28">
        <v>2366000</v>
      </c>
      <c r="I460" s="28">
        <v>0</v>
      </c>
      <c r="J460" s="28">
        <v>0</v>
      </c>
      <c r="K460" s="28">
        <v>2366000</v>
      </c>
      <c r="L460" s="28">
        <v>23666152</v>
      </c>
      <c r="M460" s="28">
        <v>9307848</v>
      </c>
      <c r="N460" s="9"/>
    </row>
    <row r="461" spans="1:14" s="7" customFormat="1" x14ac:dyDescent="0.2">
      <c r="A461" s="14" t="s">
        <v>618</v>
      </c>
      <c r="B461" s="14" t="s">
        <v>619</v>
      </c>
      <c r="C461" s="14" t="s">
        <v>22</v>
      </c>
      <c r="D461" s="14" t="s">
        <v>651</v>
      </c>
      <c r="E461" s="28">
        <v>37200000</v>
      </c>
      <c r="F461" s="28">
        <v>37200000</v>
      </c>
      <c r="G461" s="28">
        <v>0</v>
      </c>
      <c r="H461" s="28">
        <v>0</v>
      </c>
      <c r="I461" s="28">
        <v>15500000</v>
      </c>
      <c r="J461" s="28">
        <v>0</v>
      </c>
      <c r="K461" s="28">
        <v>15500000</v>
      </c>
      <c r="L461" s="28">
        <v>15500000</v>
      </c>
      <c r="M461" s="28">
        <v>21700000</v>
      </c>
      <c r="N461" s="9"/>
    </row>
    <row r="462" spans="1:14" s="7" customFormat="1" x14ac:dyDescent="0.2">
      <c r="A462" s="14" t="s">
        <v>618</v>
      </c>
      <c r="B462" s="14" t="s">
        <v>622</v>
      </c>
      <c r="C462" s="14" t="s">
        <v>25</v>
      </c>
      <c r="D462" s="14" t="s">
        <v>652</v>
      </c>
      <c r="E462" s="28">
        <v>193524554</v>
      </c>
      <c r="F462" s="28">
        <v>193524554</v>
      </c>
      <c r="G462" s="28">
        <v>0</v>
      </c>
      <c r="H462" s="28">
        <v>77409822</v>
      </c>
      <c r="I462" s="28">
        <v>0</v>
      </c>
      <c r="J462" s="28">
        <v>0</v>
      </c>
      <c r="K462" s="28">
        <v>77409822</v>
      </c>
      <c r="L462" s="28">
        <v>77409822</v>
      </c>
      <c r="M462" s="28">
        <v>116114732</v>
      </c>
      <c r="N462" s="9"/>
    </row>
    <row r="463" spans="1:14" s="7" customFormat="1" x14ac:dyDescent="0.2">
      <c r="A463" s="14" t="s">
        <v>618</v>
      </c>
      <c r="B463" s="14" t="s">
        <v>622</v>
      </c>
      <c r="C463" s="14" t="s">
        <v>25</v>
      </c>
      <c r="D463" s="14" t="s">
        <v>653</v>
      </c>
      <c r="E463" s="28">
        <v>106630429</v>
      </c>
      <c r="F463" s="28">
        <v>106630429</v>
      </c>
      <c r="G463" s="28">
        <v>0</v>
      </c>
      <c r="H463" s="28">
        <v>0</v>
      </c>
      <c r="I463" s="28">
        <v>42652172</v>
      </c>
      <c r="J463" s="28">
        <v>0</v>
      </c>
      <c r="K463" s="28">
        <v>42652172</v>
      </c>
      <c r="L463" s="28">
        <v>42652172</v>
      </c>
      <c r="M463" s="28">
        <v>63978257</v>
      </c>
      <c r="N463" s="9"/>
    </row>
    <row r="464" spans="1:14" s="7" customFormat="1" x14ac:dyDescent="0.2">
      <c r="A464" s="14" t="s">
        <v>618</v>
      </c>
      <c r="B464" s="14" t="s">
        <v>654</v>
      </c>
      <c r="C464" s="14" t="s">
        <v>22</v>
      </c>
      <c r="D464" s="14" t="s">
        <v>655</v>
      </c>
      <c r="E464" s="28">
        <v>37932000</v>
      </c>
      <c r="F464" s="28">
        <v>37932000</v>
      </c>
      <c r="G464" s="28">
        <v>0</v>
      </c>
      <c r="H464" s="28">
        <v>0</v>
      </c>
      <c r="I464" s="28">
        <v>15172800</v>
      </c>
      <c r="J464" s="28">
        <v>0</v>
      </c>
      <c r="K464" s="28">
        <v>15172800</v>
      </c>
      <c r="L464" s="28">
        <v>15172800</v>
      </c>
      <c r="M464" s="28">
        <v>22759200</v>
      </c>
      <c r="N464" s="9"/>
    </row>
    <row r="465" spans="1:14" s="7" customFormat="1" ht="13.5" thickBot="1" x14ac:dyDescent="0.25">
      <c r="A465" s="64" t="s">
        <v>618</v>
      </c>
      <c r="B465" s="64" t="s">
        <v>632</v>
      </c>
      <c r="C465" s="64" t="s">
        <v>22</v>
      </c>
      <c r="D465" s="64" t="s">
        <v>633</v>
      </c>
      <c r="E465" s="65">
        <v>33600000</v>
      </c>
      <c r="F465" s="65">
        <v>33600000</v>
      </c>
      <c r="G465" s="65">
        <v>0</v>
      </c>
      <c r="H465" s="65">
        <v>0</v>
      </c>
      <c r="I465" s="65">
        <v>6720000</v>
      </c>
      <c r="J465" s="65">
        <v>0</v>
      </c>
      <c r="K465" s="65">
        <v>6720000</v>
      </c>
      <c r="L465" s="65">
        <v>6720000</v>
      </c>
      <c r="M465" s="65">
        <v>26880000</v>
      </c>
      <c r="N465" s="9"/>
    </row>
    <row r="466" spans="1:14" s="13" customFormat="1" ht="13.5" thickBot="1" x14ac:dyDescent="0.25">
      <c r="A466" s="68" t="s">
        <v>671</v>
      </c>
      <c r="B466" s="69"/>
      <c r="C466" s="69"/>
      <c r="D466" s="69"/>
      <c r="E466" s="70">
        <v>2134503959</v>
      </c>
      <c r="F466" s="70">
        <v>2096853742</v>
      </c>
      <c r="G466" s="70">
        <v>1140198900</v>
      </c>
      <c r="H466" s="70">
        <v>222417855</v>
      </c>
      <c r="I466" s="70">
        <v>294839529</v>
      </c>
      <c r="J466" s="70">
        <v>0</v>
      </c>
      <c r="K466" s="70">
        <v>517257384</v>
      </c>
      <c r="L466" s="70">
        <v>1657456284</v>
      </c>
      <c r="M466" s="71">
        <v>477047675</v>
      </c>
      <c r="N466" s="32"/>
    </row>
    <row r="467" spans="1:14" s="7" customFormat="1" x14ac:dyDescent="0.2">
      <c r="A467" s="66" t="s">
        <v>656</v>
      </c>
      <c r="B467" s="66" t="s">
        <v>657</v>
      </c>
      <c r="C467" s="66" t="s">
        <v>41</v>
      </c>
      <c r="D467" s="66" t="s">
        <v>658</v>
      </c>
      <c r="E467" s="67">
        <v>31748000</v>
      </c>
      <c r="F467" s="67">
        <v>31748000</v>
      </c>
      <c r="G467" s="67">
        <v>0</v>
      </c>
      <c r="H467" s="67">
        <v>0</v>
      </c>
      <c r="I467" s="67">
        <v>0</v>
      </c>
      <c r="J467" s="67">
        <v>12699200</v>
      </c>
      <c r="K467" s="67">
        <v>12699200</v>
      </c>
      <c r="L467" s="67">
        <v>12699200</v>
      </c>
      <c r="M467" s="67">
        <v>19048800</v>
      </c>
      <c r="N467" s="9"/>
    </row>
    <row r="468" spans="1:14" s="7" customFormat="1" x14ac:dyDescent="0.2">
      <c r="A468" s="14" t="s">
        <v>656</v>
      </c>
      <c r="B468" s="14" t="s">
        <v>659</v>
      </c>
      <c r="C468" s="14" t="s">
        <v>22</v>
      </c>
      <c r="D468" s="14" t="s">
        <v>660</v>
      </c>
      <c r="E468" s="28">
        <v>16500000</v>
      </c>
      <c r="F468" s="28">
        <v>16500000</v>
      </c>
      <c r="G468" s="28">
        <v>14850000</v>
      </c>
      <c r="H468" s="28">
        <v>0</v>
      </c>
      <c r="I468" s="28">
        <v>1650000</v>
      </c>
      <c r="J468" s="28">
        <v>0</v>
      </c>
      <c r="K468" s="28">
        <v>1650000</v>
      </c>
      <c r="L468" s="28">
        <v>16500000</v>
      </c>
      <c r="M468" s="28">
        <v>0</v>
      </c>
      <c r="N468" s="9"/>
    </row>
    <row r="469" spans="1:14" s="7" customFormat="1" x14ac:dyDescent="0.2">
      <c r="A469" s="14" t="s">
        <v>656</v>
      </c>
      <c r="B469" s="14" t="s">
        <v>661</v>
      </c>
      <c r="C469" s="14" t="s">
        <v>41</v>
      </c>
      <c r="D469" s="14" t="s">
        <v>662</v>
      </c>
      <c r="E469" s="28">
        <v>33510000</v>
      </c>
      <c r="F469" s="28">
        <v>33510000</v>
      </c>
      <c r="G469" s="28">
        <v>13404000</v>
      </c>
      <c r="H469" s="28">
        <v>0</v>
      </c>
      <c r="I469" s="28">
        <v>0</v>
      </c>
      <c r="J469" s="28">
        <v>0</v>
      </c>
      <c r="K469" s="28">
        <v>0</v>
      </c>
      <c r="L469" s="28">
        <v>13404000</v>
      </c>
      <c r="M469" s="28">
        <v>20106000</v>
      </c>
      <c r="N469" s="9"/>
    </row>
    <row r="470" spans="1:14" s="7" customFormat="1" x14ac:dyDescent="0.2">
      <c r="A470" s="14" t="s">
        <v>656</v>
      </c>
      <c r="B470" s="14" t="s">
        <v>663</v>
      </c>
      <c r="C470" s="14" t="s">
        <v>22</v>
      </c>
      <c r="D470" s="14" t="s">
        <v>664</v>
      </c>
      <c r="E470" s="28">
        <v>11666668</v>
      </c>
      <c r="F470" s="28">
        <v>11666668</v>
      </c>
      <c r="G470" s="28">
        <v>0</v>
      </c>
      <c r="H470" s="28">
        <v>0</v>
      </c>
      <c r="I470" s="28">
        <v>0</v>
      </c>
      <c r="J470" s="28">
        <v>3333334</v>
      </c>
      <c r="K470" s="28">
        <v>3333334</v>
      </c>
      <c r="L470" s="28">
        <v>3333334</v>
      </c>
      <c r="M470" s="28">
        <v>8333334</v>
      </c>
      <c r="N470" s="9"/>
    </row>
    <row r="471" spans="1:14" s="7" customFormat="1" x14ac:dyDescent="0.2">
      <c r="A471" s="14" t="s">
        <v>656</v>
      </c>
      <c r="B471" s="14" t="s">
        <v>661</v>
      </c>
      <c r="C471" s="14" t="s">
        <v>22</v>
      </c>
      <c r="D471" s="14" t="s">
        <v>665</v>
      </c>
      <c r="E471" s="28">
        <v>48000000</v>
      </c>
      <c r="F471" s="28">
        <v>26400000</v>
      </c>
      <c r="G471" s="28">
        <v>0</v>
      </c>
      <c r="H471" s="28">
        <v>0</v>
      </c>
      <c r="I471" s="28">
        <v>0</v>
      </c>
      <c r="J471" s="28">
        <v>13200000</v>
      </c>
      <c r="K471" s="28">
        <v>13200000</v>
      </c>
      <c r="L471" s="28">
        <v>13200000</v>
      </c>
      <c r="M471" s="28">
        <v>34800000</v>
      </c>
      <c r="N471" s="9"/>
    </row>
    <row r="472" spans="1:14" s="7" customFormat="1" ht="13.5" thickBot="1" x14ac:dyDescent="0.25">
      <c r="A472" s="64" t="s">
        <v>656</v>
      </c>
      <c r="B472" s="64" t="s">
        <v>659</v>
      </c>
      <c r="C472" s="64" t="s">
        <v>22</v>
      </c>
      <c r="D472" s="64" t="s">
        <v>666</v>
      </c>
      <c r="E472" s="65">
        <v>52200000</v>
      </c>
      <c r="F472" s="65">
        <v>52200000</v>
      </c>
      <c r="G472" s="65">
        <v>0</v>
      </c>
      <c r="H472" s="65">
        <v>0</v>
      </c>
      <c r="I472" s="65">
        <v>0</v>
      </c>
      <c r="J472" s="65">
        <v>17400000</v>
      </c>
      <c r="K472" s="65">
        <v>17400000</v>
      </c>
      <c r="L472" s="65">
        <v>17400000</v>
      </c>
      <c r="M472" s="65">
        <v>34800000</v>
      </c>
      <c r="N472" s="9"/>
    </row>
    <row r="473" spans="1:14" s="13" customFormat="1" ht="13.5" thickBot="1" x14ac:dyDescent="0.25">
      <c r="A473" s="68" t="s">
        <v>671</v>
      </c>
      <c r="B473" s="69"/>
      <c r="C473" s="69"/>
      <c r="D473" s="69"/>
      <c r="E473" s="70">
        <v>193624668</v>
      </c>
      <c r="F473" s="70">
        <v>172024668</v>
      </c>
      <c r="G473" s="70">
        <v>28254000</v>
      </c>
      <c r="H473" s="70">
        <v>0</v>
      </c>
      <c r="I473" s="70">
        <v>1650000</v>
      </c>
      <c r="J473" s="70">
        <v>46632534</v>
      </c>
      <c r="K473" s="70">
        <v>48282534</v>
      </c>
      <c r="L473" s="70">
        <v>76536534</v>
      </c>
      <c r="M473" s="71">
        <v>117088134</v>
      </c>
      <c r="N473" s="32"/>
    </row>
    <row r="474" spans="1:14" s="13" customFormat="1" x14ac:dyDescent="0.2">
      <c r="A474" s="72" t="s">
        <v>672</v>
      </c>
      <c r="B474" s="72"/>
      <c r="C474" s="72"/>
      <c r="D474" s="72"/>
      <c r="E474" s="73">
        <f t="shared" ref="E474:M474" si="0">+E31+E34+E41+E74+E108+E127+E193+E258+E315+E373+E397+E407+E435+E466+E473</f>
        <v>29135365028</v>
      </c>
      <c r="F474" s="73">
        <f t="shared" si="0"/>
        <v>28630051621</v>
      </c>
      <c r="G474" s="73">
        <f t="shared" si="0"/>
        <v>17178002934</v>
      </c>
      <c r="H474" s="73">
        <f t="shared" si="0"/>
        <v>2136454376</v>
      </c>
      <c r="I474" s="73">
        <f t="shared" si="0"/>
        <v>1300551483</v>
      </c>
      <c r="J474" s="73">
        <f t="shared" si="0"/>
        <v>1975501253</v>
      </c>
      <c r="K474" s="73">
        <f t="shared" si="0"/>
        <v>5412507112</v>
      </c>
      <c r="L474" s="73">
        <f t="shared" si="0"/>
        <v>22590510046</v>
      </c>
      <c r="M474" s="73">
        <f t="shared" si="0"/>
        <v>6544854982</v>
      </c>
      <c r="N474" s="9"/>
    </row>
    <row r="475" spans="1:14" s="13" customFormat="1" x14ac:dyDescent="0.2">
      <c r="A475" s="15" t="s">
        <v>667</v>
      </c>
      <c r="B475" s="15"/>
      <c r="C475" s="15"/>
      <c r="D475" s="15"/>
      <c r="E475" s="29">
        <v>29135365028</v>
      </c>
      <c r="F475" s="29">
        <v>28630051621</v>
      </c>
      <c r="G475" s="29">
        <v>17178002934</v>
      </c>
      <c r="H475" s="29">
        <v>2136454376</v>
      </c>
      <c r="I475" s="29">
        <v>1300551483</v>
      </c>
      <c r="J475" s="29">
        <v>1975501253</v>
      </c>
      <c r="K475" s="29">
        <v>5412507112</v>
      </c>
      <c r="L475" s="29">
        <v>22590510046</v>
      </c>
      <c r="M475" s="29">
        <v>6544854982</v>
      </c>
      <c r="N475" s="9"/>
    </row>
    <row r="476" spans="1:14" s="13" customFormat="1" x14ac:dyDescent="0.2">
      <c r="A476" s="15"/>
      <c r="B476" s="15"/>
      <c r="C476" s="30"/>
      <c r="D476" s="30"/>
      <c r="E476" s="31"/>
      <c r="F476" s="31"/>
      <c r="G476" s="31"/>
      <c r="H476" s="31"/>
      <c r="I476" s="31"/>
      <c r="J476" s="31"/>
      <c r="K476" s="31"/>
      <c r="L476" s="31"/>
      <c r="M476" s="31"/>
      <c r="N476" s="31"/>
    </row>
    <row r="477" spans="1:14" x14ac:dyDescent="0.2">
      <c r="A477" s="16" t="s">
        <v>668</v>
      </c>
      <c r="B477" s="17"/>
    </row>
  </sheetData>
  <mergeCells count="8">
    <mergeCell ref="A18:A19"/>
    <mergeCell ref="B18:B19"/>
    <mergeCell ref="C18:C19"/>
    <mergeCell ref="D18:D19"/>
    <mergeCell ref="B11:K11"/>
    <mergeCell ref="B13:K13"/>
    <mergeCell ref="A15:K15"/>
    <mergeCell ref="A16:K16"/>
  </mergeCells>
  <conditionalFormatting sqref="E22:L475 E476">
    <cfRule type="cellIs" dxfId="12" priority="13" stopIfTrue="1" operator="equal">
      <formula>"No"</formula>
    </cfRule>
  </conditionalFormatting>
  <conditionalFormatting sqref="E20:L20">
    <cfRule type="cellIs" dxfId="11" priority="12" stopIfTrue="1" operator="equal">
      <formula>"No"</formula>
    </cfRule>
  </conditionalFormatting>
  <conditionalFormatting sqref="H21:J21">
    <cfRule type="cellIs" dxfId="10" priority="3" stopIfTrue="1" operator="equal">
      <formula>"No"</formula>
    </cfRule>
  </conditionalFormatting>
  <conditionalFormatting sqref="F20:G20">
    <cfRule type="cellIs" dxfId="9" priority="9" stopIfTrue="1" operator="equal">
      <formula>"No"</formula>
    </cfRule>
  </conditionalFormatting>
  <conditionalFormatting sqref="H20:J20">
    <cfRule type="cellIs" dxfId="8" priority="8" stopIfTrue="1" operator="equal">
      <formula>"No"</formula>
    </cfRule>
  </conditionalFormatting>
  <conditionalFormatting sqref="E20">
    <cfRule type="cellIs" dxfId="7" priority="10" stopIfTrue="1" operator="equal">
      <formula>"No"</formula>
    </cfRule>
  </conditionalFormatting>
  <conditionalFormatting sqref="E20">
    <cfRule type="cellIs" dxfId="6" priority="11" stopIfTrue="1" operator="equal">
      <formula>"No"</formula>
    </cfRule>
  </conditionalFormatting>
  <conditionalFormatting sqref="F21:G21">
    <cfRule type="cellIs" dxfId="5" priority="4" stopIfTrue="1" operator="equal">
      <formula>"No"</formula>
    </cfRule>
  </conditionalFormatting>
  <conditionalFormatting sqref="E21:L21">
    <cfRule type="cellIs" dxfId="4" priority="7" stopIfTrue="1" operator="equal">
      <formula>"No"</formula>
    </cfRule>
  </conditionalFormatting>
  <conditionalFormatting sqref="E21">
    <cfRule type="cellIs" dxfId="3" priority="6" stopIfTrue="1" operator="equal">
      <formula>"No"</formula>
    </cfRule>
  </conditionalFormatting>
  <conditionalFormatting sqref="E21">
    <cfRule type="cellIs" dxfId="2" priority="5" stopIfTrue="1" operator="equal">
      <formula>"No"</formula>
    </cfRule>
  </conditionalFormatting>
  <conditionalFormatting sqref="M474">
    <cfRule type="cellIs" dxfId="1" priority="2" stopIfTrue="1" operator="equal">
      <formula>"No"</formula>
    </cfRule>
  </conditionalFormatting>
  <conditionalFormatting sqref="F476:N476">
    <cfRule type="cellIs" dxfId="0" priority="1" stopIfTrue="1" operator="equal">
      <formula>"No"</formula>
    </cfRule>
  </conditionalFormatting>
  <printOptions horizontalCentered="1"/>
  <pageMargins left="0.39370078740157483" right="0.39370078740157483" top="0.39370078740157483" bottom="0.39370078740157483" header="0" footer="0"/>
  <pageSetup paperSize="5" scale="5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PMB 2014</vt:lpstr>
      <vt:lpstr>Acciones Concurrentes año 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Fabiola Corona Mellibosky</cp:lastModifiedBy>
  <cp:lastPrinted>2014-07-22T21:20:16Z</cp:lastPrinted>
  <dcterms:created xsi:type="dcterms:W3CDTF">2014-07-09T16:50:46Z</dcterms:created>
  <dcterms:modified xsi:type="dcterms:W3CDTF">2017-09-04T18:10:57Z</dcterms:modified>
</cp:coreProperties>
</file>