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8800" windowHeight="12135"/>
  </bookViews>
  <sheets>
    <sheet name="PMB 2016" sheetId="3" r:id="rId1"/>
    <sheet name="Acciones Concurrentes 2016" sheetId="4" r:id="rId2"/>
  </sheets>
  <definedNames>
    <definedName name="_xlnm._FilterDatabase" localSheetId="1" hidden="1">'Acciones Concurrentes 2016'!$B$19:$O$657</definedName>
    <definedName name="_xlnm._FilterDatabase" localSheetId="0" hidden="1">'PMB 2016'!$B$46:$G$47</definedName>
  </definedNames>
  <calcPr calcId="152511"/>
</workbook>
</file>

<file path=xl/calcChain.xml><?xml version="1.0" encoding="utf-8"?>
<calcChain xmlns="http://schemas.openxmlformats.org/spreadsheetml/2006/main">
  <c r="O656" i="4" l="1"/>
  <c r="L656" i="4"/>
  <c r="K656" i="4"/>
  <c r="J656" i="4"/>
  <c r="I656" i="4"/>
  <c r="G656" i="4"/>
  <c r="O648" i="4"/>
  <c r="L648" i="4"/>
  <c r="K648" i="4"/>
  <c r="J648" i="4"/>
  <c r="I648" i="4"/>
  <c r="G648" i="4"/>
  <c r="O598" i="4"/>
  <c r="L598" i="4"/>
  <c r="K598" i="4"/>
  <c r="J598" i="4"/>
  <c r="I598" i="4"/>
  <c r="G598" i="4"/>
  <c r="O521" i="4"/>
  <c r="L521" i="4"/>
  <c r="K521" i="4"/>
  <c r="J521" i="4"/>
  <c r="I521" i="4"/>
  <c r="G521" i="4"/>
  <c r="O509" i="4"/>
  <c r="L509" i="4"/>
  <c r="K509" i="4"/>
  <c r="J509" i="4"/>
  <c r="I509" i="4"/>
  <c r="G509" i="4"/>
  <c r="O490" i="4"/>
  <c r="L490" i="4"/>
  <c r="K490" i="4"/>
  <c r="J490" i="4"/>
  <c r="I490" i="4"/>
  <c r="G490" i="4"/>
  <c r="O399" i="4"/>
  <c r="L399" i="4"/>
  <c r="K399" i="4"/>
  <c r="J399" i="4"/>
  <c r="I399" i="4"/>
  <c r="G399" i="4"/>
  <c r="O307" i="4"/>
  <c r="L307" i="4"/>
  <c r="K307" i="4"/>
  <c r="J307" i="4"/>
  <c r="I307" i="4"/>
  <c r="G307" i="4"/>
  <c r="O208" i="4"/>
  <c r="L208" i="4"/>
  <c r="K208" i="4"/>
  <c r="J208" i="4"/>
  <c r="I208" i="4"/>
  <c r="G208" i="4"/>
  <c r="O161" i="4"/>
  <c r="L161" i="4"/>
  <c r="K161" i="4"/>
  <c r="J161" i="4"/>
  <c r="I161" i="4"/>
  <c r="G161" i="4"/>
  <c r="O132" i="4"/>
  <c r="L132" i="4"/>
  <c r="K132" i="4"/>
  <c r="J132" i="4"/>
  <c r="I132" i="4"/>
  <c r="G132" i="4"/>
  <c r="O78" i="4"/>
  <c r="L78" i="4"/>
  <c r="K78" i="4"/>
  <c r="J78" i="4"/>
  <c r="I78" i="4"/>
  <c r="G78" i="4"/>
  <c r="O43" i="4"/>
  <c r="L43" i="4"/>
  <c r="K43" i="4"/>
  <c r="J43" i="4"/>
  <c r="I43" i="4"/>
  <c r="H43" i="4"/>
  <c r="G43" i="4"/>
  <c r="O37" i="4"/>
  <c r="L37" i="4"/>
  <c r="K37" i="4"/>
  <c r="J37" i="4"/>
  <c r="I37" i="4"/>
  <c r="G37" i="4"/>
  <c r="O29" i="4"/>
  <c r="L29" i="4"/>
  <c r="K29" i="4"/>
  <c r="J29" i="4"/>
  <c r="I29" i="4"/>
  <c r="H655" i="4"/>
  <c r="H654" i="4"/>
  <c r="H653" i="4"/>
  <c r="H652" i="4"/>
  <c r="H642" i="4"/>
  <c r="H640" i="4"/>
  <c r="H635" i="4"/>
  <c r="H634" i="4"/>
  <c r="H629" i="4"/>
  <c r="H627" i="4"/>
  <c r="H623" i="4"/>
  <c r="H619" i="4"/>
  <c r="H617" i="4"/>
  <c r="H604" i="4"/>
  <c r="H603" i="4"/>
  <c r="H602" i="4"/>
  <c r="H600" i="4"/>
  <c r="H593" i="4"/>
  <c r="H590" i="4"/>
  <c r="H585" i="4"/>
  <c r="H582" i="4"/>
  <c r="H574" i="4"/>
  <c r="H570" i="4"/>
  <c r="H568" i="4"/>
  <c r="H565" i="4"/>
  <c r="H564" i="4"/>
  <c r="H560" i="4"/>
  <c r="H559" i="4"/>
  <c r="H557" i="4"/>
  <c r="H554" i="4"/>
  <c r="H553" i="4"/>
  <c r="H550" i="4"/>
  <c r="H545" i="4"/>
  <c r="H544" i="4"/>
  <c r="H537" i="4"/>
  <c r="H535" i="4"/>
  <c r="H533" i="4"/>
  <c r="H520" i="4"/>
  <c r="H519" i="4"/>
  <c r="H517" i="4"/>
  <c r="H516" i="4"/>
  <c r="H515" i="4"/>
  <c r="H514" i="4"/>
  <c r="H513" i="4"/>
  <c r="H508" i="4"/>
  <c r="H506" i="4"/>
  <c r="H505" i="4"/>
  <c r="H499" i="4"/>
  <c r="H498" i="4"/>
  <c r="H495" i="4"/>
  <c r="H472" i="4"/>
  <c r="H471" i="4"/>
  <c r="H466" i="4"/>
  <c r="H461" i="4"/>
  <c r="H451" i="4"/>
  <c r="H442" i="4"/>
  <c r="H426" i="4"/>
  <c r="H418" i="4"/>
  <c r="H414" i="4"/>
  <c r="H411" i="4"/>
  <c r="H408" i="4"/>
  <c r="H407" i="4"/>
  <c r="H405" i="4"/>
  <c r="H404" i="4"/>
  <c r="H403" i="4"/>
  <c r="H402" i="4"/>
  <c r="H395" i="4"/>
  <c r="H382" i="4"/>
  <c r="H372" i="4"/>
  <c r="H360" i="4"/>
  <c r="H355" i="4"/>
  <c r="H351" i="4"/>
  <c r="H347" i="4"/>
  <c r="H342" i="4"/>
  <c r="H340" i="4"/>
  <c r="H339" i="4"/>
  <c r="H331" i="4"/>
  <c r="H330" i="4"/>
  <c r="H321" i="4"/>
  <c r="H314" i="4"/>
  <c r="H313" i="4"/>
  <c r="H311" i="4"/>
  <c r="H310" i="4"/>
  <c r="H299" i="4"/>
  <c r="H297" i="4"/>
  <c r="H294" i="4"/>
  <c r="H293" i="4"/>
  <c r="H287" i="4"/>
  <c r="H285" i="4"/>
  <c r="H277" i="4"/>
  <c r="H276" i="4"/>
  <c r="H271" i="4"/>
  <c r="H267" i="4"/>
  <c r="H266" i="4"/>
  <c r="H259" i="4"/>
  <c r="H252" i="4"/>
  <c r="H248" i="4"/>
  <c r="H247" i="4"/>
  <c r="H246" i="4"/>
  <c r="H245" i="4"/>
  <c r="H239" i="4"/>
  <c r="H222" i="4"/>
  <c r="H219" i="4"/>
  <c r="H212" i="4"/>
  <c r="H210" i="4"/>
  <c r="H205" i="4"/>
  <c r="H196" i="4"/>
  <c r="H195" i="4"/>
  <c r="H190" i="4"/>
  <c r="H181" i="4"/>
  <c r="H178" i="4"/>
  <c r="H175" i="4"/>
  <c r="H174" i="4"/>
  <c r="H171" i="4"/>
  <c r="H163" i="4"/>
  <c r="H162" i="4"/>
  <c r="H157" i="4"/>
  <c r="H155" i="4"/>
  <c r="H153" i="4"/>
  <c r="H152" i="4"/>
  <c r="H148" i="4"/>
  <c r="H147" i="4"/>
  <c r="H146" i="4"/>
  <c r="H145" i="4"/>
  <c r="H144" i="4"/>
  <c r="H140" i="4"/>
  <c r="H128" i="4"/>
  <c r="H126" i="4"/>
  <c r="H125" i="4"/>
  <c r="H120" i="4"/>
  <c r="H116" i="4"/>
  <c r="H112" i="4"/>
  <c r="H111" i="4"/>
  <c r="H108" i="4"/>
  <c r="H107" i="4"/>
  <c r="H102" i="4"/>
  <c r="H97" i="4"/>
  <c r="H92" i="4"/>
  <c r="H87" i="4"/>
  <c r="H80" i="4"/>
  <c r="H69" i="4"/>
  <c r="H68" i="4"/>
  <c r="H35" i="4"/>
  <c r="H37" i="4" s="1"/>
  <c r="H26" i="4"/>
  <c r="H24" i="4"/>
  <c r="M22" i="4"/>
  <c r="N22" i="4" s="1"/>
  <c r="M23" i="4"/>
  <c r="N23" i="4" s="1"/>
  <c r="M24" i="4"/>
  <c r="N24" i="4" s="1"/>
  <c r="M25" i="4"/>
  <c r="N25" i="4" s="1"/>
  <c r="M26" i="4"/>
  <c r="N26" i="4" s="1"/>
  <c r="M27" i="4"/>
  <c r="N27" i="4" s="1"/>
  <c r="M28" i="4"/>
  <c r="N28" i="4" s="1"/>
  <c r="M30" i="4"/>
  <c r="N30" i="4" s="1"/>
  <c r="M31" i="4"/>
  <c r="N31" i="4" s="1"/>
  <c r="M32" i="4"/>
  <c r="N32" i="4" s="1"/>
  <c r="M33" i="4"/>
  <c r="N33" i="4" s="1"/>
  <c r="M34" i="4"/>
  <c r="N34" i="4" s="1"/>
  <c r="M35" i="4"/>
  <c r="N35" i="4" s="1"/>
  <c r="M36" i="4"/>
  <c r="N36" i="4" s="1"/>
  <c r="M38" i="4"/>
  <c r="N38" i="4" s="1"/>
  <c r="M39" i="4"/>
  <c r="N39" i="4" s="1"/>
  <c r="M40" i="4"/>
  <c r="N40" i="4" s="1"/>
  <c r="M41" i="4"/>
  <c r="N41" i="4" s="1"/>
  <c r="M42" i="4"/>
  <c r="N42" i="4" s="1"/>
  <c r="M44" i="4"/>
  <c r="N44" i="4" s="1"/>
  <c r="M45" i="4"/>
  <c r="N45" i="4" s="1"/>
  <c r="M46" i="4"/>
  <c r="N46" i="4" s="1"/>
  <c r="M47" i="4"/>
  <c r="N47" i="4" s="1"/>
  <c r="M48" i="4"/>
  <c r="N48" i="4" s="1"/>
  <c r="M49" i="4"/>
  <c r="N49" i="4" s="1"/>
  <c r="M50" i="4"/>
  <c r="N50" i="4" s="1"/>
  <c r="M51" i="4"/>
  <c r="N51" i="4" s="1"/>
  <c r="M52" i="4"/>
  <c r="N52" i="4" s="1"/>
  <c r="M53" i="4"/>
  <c r="N53" i="4" s="1"/>
  <c r="M54" i="4"/>
  <c r="N54" i="4" s="1"/>
  <c r="M55" i="4"/>
  <c r="N55" i="4" s="1"/>
  <c r="M56" i="4"/>
  <c r="N56" i="4" s="1"/>
  <c r="M57" i="4"/>
  <c r="N57" i="4" s="1"/>
  <c r="M58" i="4"/>
  <c r="N58" i="4" s="1"/>
  <c r="M59" i="4"/>
  <c r="N59" i="4" s="1"/>
  <c r="M60" i="4"/>
  <c r="N60" i="4" s="1"/>
  <c r="M61" i="4"/>
  <c r="N61" i="4" s="1"/>
  <c r="M62" i="4"/>
  <c r="N62" i="4" s="1"/>
  <c r="M63" i="4"/>
  <c r="N63" i="4" s="1"/>
  <c r="M64" i="4"/>
  <c r="N64" i="4" s="1"/>
  <c r="M65" i="4"/>
  <c r="N65" i="4" s="1"/>
  <c r="M66" i="4"/>
  <c r="N66" i="4" s="1"/>
  <c r="M67" i="4"/>
  <c r="N67" i="4" s="1"/>
  <c r="M68" i="4"/>
  <c r="N68" i="4" s="1"/>
  <c r="M69" i="4"/>
  <c r="N69" i="4" s="1"/>
  <c r="M70" i="4"/>
  <c r="N70" i="4" s="1"/>
  <c r="M71" i="4"/>
  <c r="N71" i="4" s="1"/>
  <c r="M72" i="4"/>
  <c r="N72" i="4" s="1"/>
  <c r="M73" i="4"/>
  <c r="N73" i="4" s="1"/>
  <c r="M74" i="4"/>
  <c r="N74" i="4" s="1"/>
  <c r="M75" i="4"/>
  <c r="N75" i="4" s="1"/>
  <c r="M76" i="4"/>
  <c r="N76" i="4" s="1"/>
  <c r="M77" i="4"/>
  <c r="N77" i="4" s="1"/>
  <c r="M79" i="4"/>
  <c r="N79" i="4" s="1"/>
  <c r="M80" i="4"/>
  <c r="N80" i="4" s="1"/>
  <c r="M81" i="4"/>
  <c r="N81" i="4" s="1"/>
  <c r="M82" i="4"/>
  <c r="N82" i="4" s="1"/>
  <c r="M83" i="4"/>
  <c r="N83" i="4" s="1"/>
  <c r="M84" i="4"/>
  <c r="N84" i="4" s="1"/>
  <c r="M85" i="4"/>
  <c r="N85" i="4" s="1"/>
  <c r="M86" i="4"/>
  <c r="N86" i="4" s="1"/>
  <c r="M87" i="4"/>
  <c r="N87" i="4" s="1"/>
  <c r="M88" i="4"/>
  <c r="N88" i="4" s="1"/>
  <c r="M89" i="4"/>
  <c r="N89" i="4" s="1"/>
  <c r="M90" i="4"/>
  <c r="N90" i="4" s="1"/>
  <c r="M91" i="4"/>
  <c r="N91" i="4" s="1"/>
  <c r="M92" i="4"/>
  <c r="N92" i="4" s="1"/>
  <c r="M93" i="4"/>
  <c r="N93" i="4" s="1"/>
  <c r="M94" i="4"/>
  <c r="N94" i="4" s="1"/>
  <c r="M95" i="4"/>
  <c r="N95" i="4" s="1"/>
  <c r="M96" i="4"/>
  <c r="N96" i="4" s="1"/>
  <c r="M97" i="4"/>
  <c r="N97" i="4" s="1"/>
  <c r="M98" i="4"/>
  <c r="N98" i="4" s="1"/>
  <c r="M99" i="4"/>
  <c r="N99" i="4" s="1"/>
  <c r="M100" i="4"/>
  <c r="N100" i="4" s="1"/>
  <c r="M101" i="4"/>
  <c r="N101" i="4" s="1"/>
  <c r="M102" i="4"/>
  <c r="N102" i="4" s="1"/>
  <c r="M103" i="4"/>
  <c r="N103" i="4" s="1"/>
  <c r="M104" i="4"/>
  <c r="N104" i="4" s="1"/>
  <c r="M105" i="4"/>
  <c r="N105" i="4" s="1"/>
  <c r="M106" i="4"/>
  <c r="N106" i="4" s="1"/>
  <c r="M107" i="4"/>
  <c r="N107" i="4" s="1"/>
  <c r="M108" i="4"/>
  <c r="N108" i="4" s="1"/>
  <c r="M109" i="4"/>
  <c r="N109" i="4" s="1"/>
  <c r="M110" i="4"/>
  <c r="N110" i="4" s="1"/>
  <c r="M111" i="4"/>
  <c r="N111" i="4" s="1"/>
  <c r="M112" i="4"/>
  <c r="N112" i="4" s="1"/>
  <c r="M113" i="4"/>
  <c r="N113" i="4" s="1"/>
  <c r="M114" i="4"/>
  <c r="N114" i="4" s="1"/>
  <c r="M115" i="4"/>
  <c r="N115" i="4" s="1"/>
  <c r="M116" i="4"/>
  <c r="N116" i="4" s="1"/>
  <c r="M117" i="4"/>
  <c r="N117" i="4" s="1"/>
  <c r="M118" i="4"/>
  <c r="N118" i="4" s="1"/>
  <c r="M119" i="4"/>
  <c r="N119" i="4" s="1"/>
  <c r="M120" i="4"/>
  <c r="N120" i="4" s="1"/>
  <c r="M121" i="4"/>
  <c r="N121" i="4" s="1"/>
  <c r="M122" i="4"/>
  <c r="N122" i="4" s="1"/>
  <c r="M123" i="4"/>
  <c r="N123" i="4" s="1"/>
  <c r="M124" i="4"/>
  <c r="N124" i="4" s="1"/>
  <c r="M125" i="4"/>
  <c r="N125" i="4" s="1"/>
  <c r="M126" i="4"/>
  <c r="N126" i="4" s="1"/>
  <c r="M127" i="4"/>
  <c r="N127" i="4" s="1"/>
  <c r="M128" i="4"/>
  <c r="N128" i="4" s="1"/>
  <c r="M129" i="4"/>
  <c r="N129" i="4" s="1"/>
  <c r="M130" i="4"/>
  <c r="N130" i="4" s="1"/>
  <c r="M131" i="4"/>
  <c r="N131" i="4" s="1"/>
  <c r="M133" i="4"/>
  <c r="N133" i="4" s="1"/>
  <c r="M134" i="4"/>
  <c r="N134" i="4" s="1"/>
  <c r="M135" i="4"/>
  <c r="N135" i="4" s="1"/>
  <c r="M136" i="4"/>
  <c r="N136" i="4" s="1"/>
  <c r="M137" i="4"/>
  <c r="N137" i="4" s="1"/>
  <c r="M138" i="4"/>
  <c r="N138" i="4" s="1"/>
  <c r="M139" i="4"/>
  <c r="N139" i="4" s="1"/>
  <c r="M140" i="4"/>
  <c r="N140" i="4" s="1"/>
  <c r="M141" i="4"/>
  <c r="N141" i="4" s="1"/>
  <c r="M142" i="4"/>
  <c r="N142" i="4" s="1"/>
  <c r="M143" i="4"/>
  <c r="N143" i="4" s="1"/>
  <c r="M144" i="4"/>
  <c r="N144" i="4" s="1"/>
  <c r="M145" i="4"/>
  <c r="N145" i="4" s="1"/>
  <c r="M146" i="4"/>
  <c r="N146" i="4" s="1"/>
  <c r="M147" i="4"/>
  <c r="N147" i="4" s="1"/>
  <c r="M148" i="4"/>
  <c r="N148" i="4" s="1"/>
  <c r="M149" i="4"/>
  <c r="N149" i="4" s="1"/>
  <c r="M150" i="4"/>
  <c r="N150" i="4" s="1"/>
  <c r="M151" i="4"/>
  <c r="N151" i="4" s="1"/>
  <c r="M152" i="4"/>
  <c r="N152" i="4" s="1"/>
  <c r="M153" i="4"/>
  <c r="N153" i="4" s="1"/>
  <c r="M154" i="4"/>
  <c r="N154" i="4" s="1"/>
  <c r="M155" i="4"/>
  <c r="N155" i="4" s="1"/>
  <c r="M156" i="4"/>
  <c r="N156" i="4" s="1"/>
  <c r="M157" i="4"/>
  <c r="N157" i="4" s="1"/>
  <c r="M158" i="4"/>
  <c r="N158" i="4" s="1"/>
  <c r="M159" i="4"/>
  <c r="N159" i="4" s="1"/>
  <c r="M160" i="4"/>
  <c r="N160" i="4" s="1"/>
  <c r="M162" i="4"/>
  <c r="N162" i="4" s="1"/>
  <c r="M163" i="4"/>
  <c r="N163" i="4" s="1"/>
  <c r="M164" i="4"/>
  <c r="N164" i="4" s="1"/>
  <c r="M165" i="4"/>
  <c r="N165" i="4" s="1"/>
  <c r="M166" i="4"/>
  <c r="N166" i="4" s="1"/>
  <c r="M167" i="4"/>
  <c r="N167" i="4" s="1"/>
  <c r="M168" i="4"/>
  <c r="N168" i="4" s="1"/>
  <c r="M169" i="4"/>
  <c r="N169" i="4" s="1"/>
  <c r="M170" i="4"/>
  <c r="N170" i="4" s="1"/>
  <c r="M171" i="4"/>
  <c r="N171" i="4" s="1"/>
  <c r="M172" i="4"/>
  <c r="N172" i="4" s="1"/>
  <c r="M173" i="4"/>
  <c r="N173" i="4" s="1"/>
  <c r="M174" i="4"/>
  <c r="N174" i="4" s="1"/>
  <c r="M175" i="4"/>
  <c r="N175" i="4" s="1"/>
  <c r="M176" i="4"/>
  <c r="N176" i="4" s="1"/>
  <c r="M177" i="4"/>
  <c r="N177" i="4" s="1"/>
  <c r="M178" i="4"/>
  <c r="N178" i="4" s="1"/>
  <c r="M179" i="4"/>
  <c r="N179" i="4" s="1"/>
  <c r="M180" i="4"/>
  <c r="N180" i="4" s="1"/>
  <c r="M181" i="4"/>
  <c r="N181" i="4" s="1"/>
  <c r="M182" i="4"/>
  <c r="N182" i="4" s="1"/>
  <c r="M183" i="4"/>
  <c r="N183" i="4" s="1"/>
  <c r="M184" i="4"/>
  <c r="N184" i="4" s="1"/>
  <c r="M185" i="4"/>
  <c r="N185" i="4" s="1"/>
  <c r="M186" i="4"/>
  <c r="N186" i="4" s="1"/>
  <c r="M187" i="4"/>
  <c r="N187" i="4" s="1"/>
  <c r="M188" i="4"/>
  <c r="N188" i="4" s="1"/>
  <c r="M189" i="4"/>
  <c r="N189" i="4" s="1"/>
  <c r="M190" i="4"/>
  <c r="N190" i="4" s="1"/>
  <c r="M191" i="4"/>
  <c r="N191" i="4" s="1"/>
  <c r="M192" i="4"/>
  <c r="N192" i="4" s="1"/>
  <c r="M193" i="4"/>
  <c r="N193" i="4" s="1"/>
  <c r="M194" i="4"/>
  <c r="N194" i="4" s="1"/>
  <c r="M195" i="4"/>
  <c r="N195" i="4" s="1"/>
  <c r="M196" i="4"/>
  <c r="N196" i="4" s="1"/>
  <c r="M197" i="4"/>
  <c r="N197" i="4" s="1"/>
  <c r="M198" i="4"/>
  <c r="N198" i="4" s="1"/>
  <c r="M199" i="4"/>
  <c r="N199" i="4" s="1"/>
  <c r="M200" i="4"/>
  <c r="N200" i="4" s="1"/>
  <c r="M201" i="4"/>
  <c r="N201" i="4" s="1"/>
  <c r="M202" i="4"/>
  <c r="N202" i="4" s="1"/>
  <c r="M203" i="4"/>
  <c r="N203" i="4" s="1"/>
  <c r="M204" i="4"/>
  <c r="N204" i="4" s="1"/>
  <c r="M205" i="4"/>
  <c r="N205" i="4" s="1"/>
  <c r="M206" i="4"/>
  <c r="N206" i="4" s="1"/>
  <c r="M207" i="4"/>
  <c r="N207" i="4" s="1"/>
  <c r="M209" i="4"/>
  <c r="N209" i="4" s="1"/>
  <c r="M210" i="4"/>
  <c r="N210" i="4" s="1"/>
  <c r="M211" i="4"/>
  <c r="N211" i="4" s="1"/>
  <c r="M212" i="4"/>
  <c r="N212" i="4" s="1"/>
  <c r="M213" i="4"/>
  <c r="N213" i="4" s="1"/>
  <c r="M214" i="4"/>
  <c r="N214" i="4" s="1"/>
  <c r="M215" i="4"/>
  <c r="N215" i="4" s="1"/>
  <c r="M216" i="4"/>
  <c r="N216" i="4" s="1"/>
  <c r="M217" i="4"/>
  <c r="N217" i="4" s="1"/>
  <c r="M218" i="4"/>
  <c r="N218" i="4" s="1"/>
  <c r="M219" i="4"/>
  <c r="N219" i="4" s="1"/>
  <c r="M220" i="4"/>
  <c r="N220" i="4" s="1"/>
  <c r="M221" i="4"/>
  <c r="N221" i="4" s="1"/>
  <c r="M222" i="4"/>
  <c r="N222" i="4" s="1"/>
  <c r="M223" i="4"/>
  <c r="N223" i="4" s="1"/>
  <c r="M224" i="4"/>
  <c r="N224" i="4" s="1"/>
  <c r="M225" i="4"/>
  <c r="N225" i="4" s="1"/>
  <c r="M226" i="4"/>
  <c r="N226" i="4" s="1"/>
  <c r="M227" i="4"/>
  <c r="N227" i="4" s="1"/>
  <c r="M228" i="4"/>
  <c r="N228" i="4" s="1"/>
  <c r="M229" i="4"/>
  <c r="N229" i="4" s="1"/>
  <c r="M230" i="4"/>
  <c r="N230" i="4" s="1"/>
  <c r="M231" i="4"/>
  <c r="N231" i="4" s="1"/>
  <c r="M232" i="4"/>
  <c r="N232" i="4" s="1"/>
  <c r="M233" i="4"/>
  <c r="N233" i="4" s="1"/>
  <c r="M234" i="4"/>
  <c r="N234" i="4" s="1"/>
  <c r="M235" i="4"/>
  <c r="N235" i="4" s="1"/>
  <c r="M236" i="4"/>
  <c r="N236" i="4" s="1"/>
  <c r="M237" i="4"/>
  <c r="N237" i="4" s="1"/>
  <c r="M238" i="4"/>
  <c r="N238" i="4" s="1"/>
  <c r="M239" i="4"/>
  <c r="N239" i="4" s="1"/>
  <c r="M240" i="4"/>
  <c r="N240" i="4" s="1"/>
  <c r="M241" i="4"/>
  <c r="N241" i="4" s="1"/>
  <c r="M242" i="4"/>
  <c r="N242" i="4" s="1"/>
  <c r="M243" i="4"/>
  <c r="N243" i="4" s="1"/>
  <c r="M244" i="4"/>
  <c r="N244" i="4" s="1"/>
  <c r="M245" i="4"/>
  <c r="N245" i="4" s="1"/>
  <c r="M246" i="4"/>
  <c r="N246" i="4" s="1"/>
  <c r="M247" i="4"/>
  <c r="N247" i="4" s="1"/>
  <c r="M248" i="4"/>
  <c r="N248" i="4" s="1"/>
  <c r="M249" i="4"/>
  <c r="N249" i="4" s="1"/>
  <c r="M250" i="4"/>
  <c r="N250" i="4" s="1"/>
  <c r="M251" i="4"/>
  <c r="N251" i="4" s="1"/>
  <c r="M252" i="4"/>
  <c r="N252" i="4" s="1"/>
  <c r="M253" i="4"/>
  <c r="N253" i="4" s="1"/>
  <c r="M254" i="4"/>
  <c r="N254" i="4" s="1"/>
  <c r="M255" i="4"/>
  <c r="N255" i="4" s="1"/>
  <c r="M256" i="4"/>
  <c r="N256" i="4" s="1"/>
  <c r="M257" i="4"/>
  <c r="N257" i="4" s="1"/>
  <c r="M258" i="4"/>
  <c r="N258" i="4" s="1"/>
  <c r="M259" i="4"/>
  <c r="N259" i="4" s="1"/>
  <c r="M260" i="4"/>
  <c r="N260" i="4" s="1"/>
  <c r="M261" i="4"/>
  <c r="N261" i="4" s="1"/>
  <c r="M262" i="4"/>
  <c r="N262" i="4" s="1"/>
  <c r="M263" i="4"/>
  <c r="N263" i="4" s="1"/>
  <c r="M264" i="4"/>
  <c r="N264" i="4" s="1"/>
  <c r="M265" i="4"/>
  <c r="N265" i="4" s="1"/>
  <c r="M266" i="4"/>
  <c r="N266" i="4" s="1"/>
  <c r="M267" i="4"/>
  <c r="N267" i="4" s="1"/>
  <c r="M268" i="4"/>
  <c r="N268" i="4" s="1"/>
  <c r="M269" i="4"/>
  <c r="N269" i="4" s="1"/>
  <c r="M270" i="4"/>
  <c r="N270" i="4" s="1"/>
  <c r="M271" i="4"/>
  <c r="N271" i="4" s="1"/>
  <c r="M272" i="4"/>
  <c r="N272" i="4" s="1"/>
  <c r="M273" i="4"/>
  <c r="N273" i="4" s="1"/>
  <c r="M274" i="4"/>
  <c r="N274" i="4" s="1"/>
  <c r="M275" i="4"/>
  <c r="N275" i="4" s="1"/>
  <c r="M276" i="4"/>
  <c r="N276" i="4" s="1"/>
  <c r="M277" i="4"/>
  <c r="N277" i="4" s="1"/>
  <c r="M278" i="4"/>
  <c r="N278" i="4" s="1"/>
  <c r="M279" i="4"/>
  <c r="N279" i="4" s="1"/>
  <c r="M280" i="4"/>
  <c r="N280" i="4" s="1"/>
  <c r="M281" i="4"/>
  <c r="N281" i="4" s="1"/>
  <c r="M282" i="4"/>
  <c r="N282" i="4" s="1"/>
  <c r="M283" i="4"/>
  <c r="N283" i="4" s="1"/>
  <c r="M284" i="4"/>
  <c r="N284" i="4" s="1"/>
  <c r="M285" i="4"/>
  <c r="N285" i="4" s="1"/>
  <c r="M286" i="4"/>
  <c r="N286" i="4" s="1"/>
  <c r="M287" i="4"/>
  <c r="N287" i="4" s="1"/>
  <c r="M288" i="4"/>
  <c r="N288" i="4" s="1"/>
  <c r="M289" i="4"/>
  <c r="N289" i="4" s="1"/>
  <c r="M290" i="4"/>
  <c r="N290" i="4" s="1"/>
  <c r="M291" i="4"/>
  <c r="N291" i="4" s="1"/>
  <c r="M292" i="4"/>
  <c r="N292" i="4" s="1"/>
  <c r="M293" i="4"/>
  <c r="N293" i="4" s="1"/>
  <c r="M294" i="4"/>
  <c r="N294" i="4" s="1"/>
  <c r="M295" i="4"/>
  <c r="N295" i="4" s="1"/>
  <c r="M296" i="4"/>
  <c r="N296" i="4" s="1"/>
  <c r="M297" i="4"/>
  <c r="N297" i="4" s="1"/>
  <c r="M298" i="4"/>
  <c r="N298" i="4" s="1"/>
  <c r="M299" i="4"/>
  <c r="N299" i="4" s="1"/>
  <c r="M300" i="4"/>
  <c r="N300" i="4" s="1"/>
  <c r="M301" i="4"/>
  <c r="N301" i="4" s="1"/>
  <c r="M302" i="4"/>
  <c r="N302" i="4" s="1"/>
  <c r="M303" i="4"/>
  <c r="N303" i="4" s="1"/>
  <c r="M304" i="4"/>
  <c r="N304" i="4" s="1"/>
  <c r="M305" i="4"/>
  <c r="N305" i="4" s="1"/>
  <c r="M306" i="4"/>
  <c r="N306" i="4" s="1"/>
  <c r="M308" i="4"/>
  <c r="N308" i="4" s="1"/>
  <c r="M309" i="4"/>
  <c r="N309" i="4" s="1"/>
  <c r="M310" i="4"/>
  <c r="N310" i="4" s="1"/>
  <c r="M311" i="4"/>
  <c r="N311" i="4" s="1"/>
  <c r="M312" i="4"/>
  <c r="N312" i="4" s="1"/>
  <c r="M313" i="4"/>
  <c r="N313" i="4" s="1"/>
  <c r="M314" i="4"/>
  <c r="N314" i="4" s="1"/>
  <c r="M315" i="4"/>
  <c r="N315" i="4" s="1"/>
  <c r="M316" i="4"/>
  <c r="N316" i="4" s="1"/>
  <c r="M317" i="4"/>
  <c r="N317" i="4" s="1"/>
  <c r="M318" i="4"/>
  <c r="N318" i="4" s="1"/>
  <c r="M319" i="4"/>
  <c r="N319" i="4" s="1"/>
  <c r="M320" i="4"/>
  <c r="N320" i="4" s="1"/>
  <c r="M321" i="4"/>
  <c r="N321" i="4" s="1"/>
  <c r="M322" i="4"/>
  <c r="N322" i="4" s="1"/>
  <c r="M323" i="4"/>
  <c r="N323" i="4" s="1"/>
  <c r="M324" i="4"/>
  <c r="N324" i="4" s="1"/>
  <c r="M325" i="4"/>
  <c r="N325" i="4" s="1"/>
  <c r="M326" i="4"/>
  <c r="N326" i="4" s="1"/>
  <c r="M327" i="4"/>
  <c r="N327" i="4" s="1"/>
  <c r="M328" i="4"/>
  <c r="N328" i="4" s="1"/>
  <c r="M329" i="4"/>
  <c r="N329" i="4" s="1"/>
  <c r="M330" i="4"/>
  <c r="N330" i="4" s="1"/>
  <c r="M331" i="4"/>
  <c r="N331" i="4" s="1"/>
  <c r="M332" i="4"/>
  <c r="N332" i="4" s="1"/>
  <c r="M333" i="4"/>
  <c r="N333" i="4" s="1"/>
  <c r="M334" i="4"/>
  <c r="N334" i="4" s="1"/>
  <c r="M335" i="4"/>
  <c r="N335" i="4" s="1"/>
  <c r="M336" i="4"/>
  <c r="N336" i="4" s="1"/>
  <c r="M337" i="4"/>
  <c r="N337" i="4" s="1"/>
  <c r="M338" i="4"/>
  <c r="N338" i="4" s="1"/>
  <c r="M339" i="4"/>
  <c r="N339" i="4" s="1"/>
  <c r="M340" i="4"/>
  <c r="N340" i="4" s="1"/>
  <c r="M341" i="4"/>
  <c r="N341" i="4" s="1"/>
  <c r="M342" i="4"/>
  <c r="N342" i="4" s="1"/>
  <c r="M343" i="4"/>
  <c r="N343" i="4" s="1"/>
  <c r="M344" i="4"/>
  <c r="N344" i="4" s="1"/>
  <c r="M345" i="4"/>
  <c r="N345" i="4" s="1"/>
  <c r="M346" i="4"/>
  <c r="N346" i="4" s="1"/>
  <c r="M347" i="4"/>
  <c r="N347" i="4" s="1"/>
  <c r="M348" i="4"/>
  <c r="N348" i="4" s="1"/>
  <c r="M349" i="4"/>
  <c r="N349" i="4" s="1"/>
  <c r="M350" i="4"/>
  <c r="N350" i="4" s="1"/>
  <c r="M351" i="4"/>
  <c r="N351" i="4" s="1"/>
  <c r="M352" i="4"/>
  <c r="N352" i="4" s="1"/>
  <c r="M353" i="4"/>
  <c r="N353" i="4" s="1"/>
  <c r="M354" i="4"/>
  <c r="N354" i="4" s="1"/>
  <c r="M355" i="4"/>
  <c r="N355" i="4" s="1"/>
  <c r="M356" i="4"/>
  <c r="N356" i="4" s="1"/>
  <c r="M357" i="4"/>
  <c r="N357" i="4" s="1"/>
  <c r="M358" i="4"/>
  <c r="N358" i="4" s="1"/>
  <c r="M359" i="4"/>
  <c r="N359" i="4" s="1"/>
  <c r="M360" i="4"/>
  <c r="N360" i="4" s="1"/>
  <c r="M361" i="4"/>
  <c r="N361" i="4" s="1"/>
  <c r="M362" i="4"/>
  <c r="N362" i="4" s="1"/>
  <c r="M363" i="4"/>
  <c r="N363" i="4" s="1"/>
  <c r="M364" i="4"/>
  <c r="N364" i="4" s="1"/>
  <c r="M365" i="4"/>
  <c r="N365" i="4" s="1"/>
  <c r="M366" i="4"/>
  <c r="N366" i="4" s="1"/>
  <c r="M367" i="4"/>
  <c r="N367" i="4" s="1"/>
  <c r="M368" i="4"/>
  <c r="N368" i="4" s="1"/>
  <c r="M369" i="4"/>
  <c r="N369" i="4" s="1"/>
  <c r="M370" i="4"/>
  <c r="N370" i="4" s="1"/>
  <c r="M371" i="4"/>
  <c r="N371" i="4" s="1"/>
  <c r="M372" i="4"/>
  <c r="N372" i="4" s="1"/>
  <c r="M373" i="4"/>
  <c r="N373" i="4" s="1"/>
  <c r="M374" i="4"/>
  <c r="N374" i="4" s="1"/>
  <c r="M375" i="4"/>
  <c r="N375" i="4" s="1"/>
  <c r="M376" i="4"/>
  <c r="N376" i="4" s="1"/>
  <c r="M377" i="4"/>
  <c r="N377" i="4" s="1"/>
  <c r="M378" i="4"/>
  <c r="N378" i="4" s="1"/>
  <c r="M379" i="4"/>
  <c r="N379" i="4" s="1"/>
  <c r="M380" i="4"/>
  <c r="N380" i="4" s="1"/>
  <c r="M381" i="4"/>
  <c r="N381" i="4" s="1"/>
  <c r="M382" i="4"/>
  <c r="N382" i="4" s="1"/>
  <c r="M383" i="4"/>
  <c r="N383" i="4" s="1"/>
  <c r="M384" i="4"/>
  <c r="N384" i="4" s="1"/>
  <c r="M385" i="4"/>
  <c r="N385" i="4" s="1"/>
  <c r="M386" i="4"/>
  <c r="N386" i="4" s="1"/>
  <c r="M387" i="4"/>
  <c r="N387" i="4" s="1"/>
  <c r="M388" i="4"/>
  <c r="N388" i="4" s="1"/>
  <c r="M389" i="4"/>
  <c r="N389" i="4" s="1"/>
  <c r="M390" i="4"/>
  <c r="N390" i="4" s="1"/>
  <c r="M391" i="4"/>
  <c r="N391" i="4" s="1"/>
  <c r="M392" i="4"/>
  <c r="N392" i="4" s="1"/>
  <c r="M393" i="4"/>
  <c r="N393" i="4" s="1"/>
  <c r="M394" i="4"/>
  <c r="N394" i="4" s="1"/>
  <c r="M395" i="4"/>
  <c r="N395" i="4" s="1"/>
  <c r="M396" i="4"/>
  <c r="N396" i="4" s="1"/>
  <c r="M397" i="4"/>
  <c r="N397" i="4" s="1"/>
  <c r="M398" i="4"/>
  <c r="N398" i="4" s="1"/>
  <c r="M400" i="4"/>
  <c r="N400" i="4" s="1"/>
  <c r="M401" i="4"/>
  <c r="N401" i="4" s="1"/>
  <c r="M402" i="4"/>
  <c r="N402" i="4" s="1"/>
  <c r="M403" i="4"/>
  <c r="N403" i="4" s="1"/>
  <c r="M404" i="4"/>
  <c r="N404" i="4" s="1"/>
  <c r="M405" i="4"/>
  <c r="N405" i="4" s="1"/>
  <c r="M406" i="4"/>
  <c r="N406" i="4" s="1"/>
  <c r="M407" i="4"/>
  <c r="N407" i="4" s="1"/>
  <c r="M408" i="4"/>
  <c r="N408" i="4" s="1"/>
  <c r="M409" i="4"/>
  <c r="N409" i="4" s="1"/>
  <c r="M410" i="4"/>
  <c r="N410" i="4" s="1"/>
  <c r="M411" i="4"/>
  <c r="N411" i="4" s="1"/>
  <c r="M412" i="4"/>
  <c r="N412" i="4" s="1"/>
  <c r="M413" i="4"/>
  <c r="N413" i="4" s="1"/>
  <c r="M414" i="4"/>
  <c r="N414" i="4" s="1"/>
  <c r="M415" i="4"/>
  <c r="N415" i="4" s="1"/>
  <c r="M416" i="4"/>
  <c r="N416" i="4" s="1"/>
  <c r="M417" i="4"/>
  <c r="N417" i="4" s="1"/>
  <c r="M418" i="4"/>
  <c r="N418" i="4" s="1"/>
  <c r="M419" i="4"/>
  <c r="N419" i="4" s="1"/>
  <c r="M420" i="4"/>
  <c r="N420" i="4" s="1"/>
  <c r="M421" i="4"/>
  <c r="N421" i="4" s="1"/>
  <c r="M422" i="4"/>
  <c r="N422" i="4" s="1"/>
  <c r="M423" i="4"/>
  <c r="N423" i="4" s="1"/>
  <c r="M424" i="4"/>
  <c r="N424" i="4" s="1"/>
  <c r="M425" i="4"/>
  <c r="N425" i="4" s="1"/>
  <c r="M426" i="4"/>
  <c r="N426" i="4" s="1"/>
  <c r="M427" i="4"/>
  <c r="N427" i="4" s="1"/>
  <c r="M428" i="4"/>
  <c r="N428" i="4" s="1"/>
  <c r="M429" i="4"/>
  <c r="N429" i="4" s="1"/>
  <c r="M430" i="4"/>
  <c r="N430" i="4" s="1"/>
  <c r="M431" i="4"/>
  <c r="N431" i="4" s="1"/>
  <c r="M432" i="4"/>
  <c r="N432" i="4" s="1"/>
  <c r="M433" i="4"/>
  <c r="N433" i="4" s="1"/>
  <c r="M434" i="4"/>
  <c r="N434" i="4" s="1"/>
  <c r="M435" i="4"/>
  <c r="N435" i="4" s="1"/>
  <c r="M436" i="4"/>
  <c r="N436" i="4" s="1"/>
  <c r="M437" i="4"/>
  <c r="N437" i="4" s="1"/>
  <c r="M438" i="4"/>
  <c r="N438" i="4" s="1"/>
  <c r="M439" i="4"/>
  <c r="N439" i="4" s="1"/>
  <c r="M440" i="4"/>
  <c r="N440" i="4" s="1"/>
  <c r="M441" i="4"/>
  <c r="N441" i="4" s="1"/>
  <c r="M442" i="4"/>
  <c r="N442" i="4" s="1"/>
  <c r="M443" i="4"/>
  <c r="N443" i="4" s="1"/>
  <c r="M444" i="4"/>
  <c r="N444" i="4" s="1"/>
  <c r="M445" i="4"/>
  <c r="N445" i="4" s="1"/>
  <c r="M446" i="4"/>
  <c r="N446" i="4" s="1"/>
  <c r="M447" i="4"/>
  <c r="N447" i="4" s="1"/>
  <c r="M448" i="4"/>
  <c r="N448" i="4" s="1"/>
  <c r="M449" i="4"/>
  <c r="N449" i="4" s="1"/>
  <c r="M450" i="4"/>
  <c r="N450" i="4" s="1"/>
  <c r="M451" i="4"/>
  <c r="N451" i="4" s="1"/>
  <c r="M452" i="4"/>
  <c r="N452" i="4" s="1"/>
  <c r="M453" i="4"/>
  <c r="N453" i="4" s="1"/>
  <c r="M454" i="4"/>
  <c r="N454" i="4" s="1"/>
  <c r="M455" i="4"/>
  <c r="N455" i="4" s="1"/>
  <c r="M456" i="4"/>
  <c r="N456" i="4" s="1"/>
  <c r="M457" i="4"/>
  <c r="N457" i="4" s="1"/>
  <c r="M458" i="4"/>
  <c r="N458" i="4" s="1"/>
  <c r="M459" i="4"/>
  <c r="N459" i="4" s="1"/>
  <c r="M460" i="4"/>
  <c r="N460" i="4" s="1"/>
  <c r="M461" i="4"/>
  <c r="N461" i="4" s="1"/>
  <c r="M462" i="4"/>
  <c r="N462" i="4" s="1"/>
  <c r="M463" i="4"/>
  <c r="N463" i="4" s="1"/>
  <c r="M464" i="4"/>
  <c r="N464" i="4" s="1"/>
  <c r="M465" i="4"/>
  <c r="N465" i="4" s="1"/>
  <c r="M466" i="4"/>
  <c r="N466" i="4" s="1"/>
  <c r="M467" i="4"/>
  <c r="N467" i="4" s="1"/>
  <c r="M468" i="4"/>
  <c r="N468" i="4" s="1"/>
  <c r="M469" i="4"/>
  <c r="N469" i="4" s="1"/>
  <c r="M470" i="4"/>
  <c r="N470" i="4" s="1"/>
  <c r="M471" i="4"/>
  <c r="N471" i="4" s="1"/>
  <c r="M472" i="4"/>
  <c r="N472" i="4" s="1"/>
  <c r="M473" i="4"/>
  <c r="N473" i="4" s="1"/>
  <c r="M474" i="4"/>
  <c r="N474" i="4" s="1"/>
  <c r="M475" i="4"/>
  <c r="N475" i="4" s="1"/>
  <c r="M476" i="4"/>
  <c r="N476" i="4" s="1"/>
  <c r="M477" i="4"/>
  <c r="N477" i="4" s="1"/>
  <c r="M478" i="4"/>
  <c r="N478" i="4" s="1"/>
  <c r="M479" i="4"/>
  <c r="N479" i="4" s="1"/>
  <c r="M480" i="4"/>
  <c r="N480" i="4" s="1"/>
  <c r="M481" i="4"/>
  <c r="N481" i="4" s="1"/>
  <c r="M482" i="4"/>
  <c r="N482" i="4" s="1"/>
  <c r="M483" i="4"/>
  <c r="N483" i="4" s="1"/>
  <c r="M484" i="4"/>
  <c r="N484" i="4" s="1"/>
  <c r="M485" i="4"/>
  <c r="N485" i="4" s="1"/>
  <c r="M486" i="4"/>
  <c r="N486" i="4" s="1"/>
  <c r="M487" i="4"/>
  <c r="N487" i="4" s="1"/>
  <c r="M488" i="4"/>
  <c r="N488" i="4" s="1"/>
  <c r="M489" i="4"/>
  <c r="N489" i="4" s="1"/>
  <c r="M491" i="4"/>
  <c r="N491" i="4" s="1"/>
  <c r="M492" i="4"/>
  <c r="N492" i="4" s="1"/>
  <c r="M493" i="4"/>
  <c r="N493" i="4" s="1"/>
  <c r="M494" i="4"/>
  <c r="N494" i="4" s="1"/>
  <c r="M495" i="4"/>
  <c r="N495" i="4" s="1"/>
  <c r="M496" i="4"/>
  <c r="N496" i="4" s="1"/>
  <c r="M497" i="4"/>
  <c r="N497" i="4" s="1"/>
  <c r="M498" i="4"/>
  <c r="N498" i="4" s="1"/>
  <c r="M499" i="4"/>
  <c r="N499" i="4" s="1"/>
  <c r="M500" i="4"/>
  <c r="N500" i="4" s="1"/>
  <c r="M501" i="4"/>
  <c r="N501" i="4" s="1"/>
  <c r="M502" i="4"/>
  <c r="N502" i="4" s="1"/>
  <c r="M503" i="4"/>
  <c r="N503" i="4" s="1"/>
  <c r="M504" i="4"/>
  <c r="N504" i="4" s="1"/>
  <c r="M505" i="4"/>
  <c r="N505" i="4" s="1"/>
  <c r="M506" i="4"/>
  <c r="N506" i="4" s="1"/>
  <c r="M507" i="4"/>
  <c r="N507" i="4" s="1"/>
  <c r="M508" i="4"/>
  <c r="N508" i="4" s="1"/>
  <c r="M510" i="4"/>
  <c r="N510" i="4" s="1"/>
  <c r="M511" i="4"/>
  <c r="N511" i="4" s="1"/>
  <c r="M512" i="4"/>
  <c r="N512" i="4" s="1"/>
  <c r="M513" i="4"/>
  <c r="N513" i="4" s="1"/>
  <c r="M514" i="4"/>
  <c r="N514" i="4" s="1"/>
  <c r="M515" i="4"/>
  <c r="N515" i="4" s="1"/>
  <c r="M516" i="4"/>
  <c r="N516" i="4" s="1"/>
  <c r="M517" i="4"/>
  <c r="N517" i="4" s="1"/>
  <c r="M518" i="4"/>
  <c r="N518" i="4" s="1"/>
  <c r="M519" i="4"/>
  <c r="N519" i="4" s="1"/>
  <c r="M520" i="4"/>
  <c r="N520" i="4" s="1"/>
  <c r="M522" i="4"/>
  <c r="N522" i="4" s="1"/>
  <c r="M523" i="4"/>
  <c r="N523" i="4" s="1"/>
  <c r="M524" i="4"/>
  <c r="N524" i="4" s="1"/>
  <c r="M525" i="4"/>
  <c r="N525" i="4" s="1"/>
  <c r="M526" i="4"/>
  <c r="N526" i="4" s="1"/>
  <c r="M527" i="4"/>
  <c r="N527" i="4" s="1"/>
  <c r="M528" i="4"/>
  <c r="N528" i="4" s="1"/>
  <c r="M529" i="4"/>
  <c r="N529" i="4" s="1"/>
  <c r="M530" i="4"/>
  <c r="N530" i="4" s="1"/>
  <c r="M531" i="4"/>
  <c r="N531" i="4" s="1"/>
  <c r="M532" i="4"/>
  <c r="N532" i="4" s="1"/>
  <c r="M533" i="4"/>
  <c r="N533" i="4" s="1"/>
  <c r="M534" i="4"/>
  <c r="N534" i="4" s="1"/>
  <c r="M535" i="4"/>
  <c r="N535" i="4" s="1"/>
  <c r="M536" i="4"/>
  <c r="N536" i="4" s="1"/>
  <c r="M537" i="4"/>
  <c r="N537" i="4" s="1"/>
  <c r="M538" i="4"/>
  <c r="N538" i="4" s="1"/>
  <c r="M539" i="4"/>
  <c r="N539" i="4"/>
  <c r="M540" i="4"/>
  <c r="N540" i="4" s="1"/>
  <c r="M541" i="4"/>
  <c r="N541" i="4" s="1"/>
  <c r="M542" i="4"/>
  <c r="N542" i="4" s="1"/>
  <c r="M543" i="4"/>
  <c r="N543" i="4" s="1"/>
  <c r="M544" i="4"/>
  <c r="N544" i="4" s="1"/>
  <c r="M545" i="4"/>
  <c r="N545" i="4" s="1"/>
  <c r="M546" i="4"/>
  <c r="N546" i="4" s="1"/>
  <c r="M547" i="4"/>
  <c r="N547" i="4" s="1"/>
  <c r="M548" i="4"/>
  <c r="N548" i="4" s="1"/>
  <c r="M549" i="4"/>
  <c r="N549" i="4" s="1"/>
  <c r="M550" i="4"/>
  <c r="N550" i="4" s="1"/>
  <c r="M551" i="4"/>
  <c r="N551" i="4" s="1"/>
  <c r="M552" i="4"/>
  <c r="N552" i="4" s="1"/>
  <c r="M553" i="4"/>
  <c r="N553" i="4" s="1"/>
  <c r="M554" i="4"/>
  <c r="N554" i="4" s="1"/>
  <c r="M555" i="4"/>
  <c r="N555" i="4" s="1"/>
  <c r="M556" i="4"/>
  <c r="N556" i="4" s="1"/>
  <c r="M557" i="4"/>
  <c r="N557" i="4" s="1"/>
  <c r="M558" i="4"/>
  <c r="N558" i="4" s="1"/>
  <c r="M559" i="4"/>
  <c r="N559" i="4" s="1"/>
  <c r="M560" i="4"/>
  <c r="N560" i="4" s="1"/>
  <c r="M561" i="4"/>
  <c r="N561" i="4" s="1"/>
  <c r="M562" i="4"/>
  <c r="N562" i="4" s="1"/>
  <c r="M563" i="4"/>
  <c r="N563" i="4" s="1"/>
  <c r="M564" i="4"/>
  <c r="N564" i="4"/>
  <c r="M565" i="4"/>
  <c r="N565" i="4" s="1"/>
  <c r="M566" i="4"/>
  <c r="N566" i="4" s="1"/>
  <c r="M567" i="4"/>
  <c r="N567" i="4" s="1"/>
  <c r="M568" i="4"/>
  <c r="N568" i="4" s="1"/>
  <c r="M569" i="4"/>
  <c r="N569" i="4" s="1"/>
  <c r="M570" i="4"/>
  <c r="N570" i="4" s="1"/>
  <c r="M571" i="4"/>
  <c r="N571" i="4" s="1"/>
  <c r="M572" i="4"/>
  <c r="N572" i="4" s="1"/>
  <c r="M573" i="4"/>
  <c r="N573" i="4" s="1"/>
  <c r="M574" i="4"/>
  <c r="N574" i="4" s="1"/>
  <c r="M575" i="4"/>
  <c r="N575" i="4" s="1"/>
  <c r="M576" i="4"/>
  <c r="N576" i="4" s="1"/>
  <c r="M577" i="4"/>
  <c r="N577" i="4" s="1"/>
  <c r="M578" i="4"/>
  <c r="N578" i="4" s="1"/>
  <c r="M579" i="4"/>
  <c r="N579" i="4" s="1"/>
  <c r="M580" i="4"/>
  <c r="N580" i="4" s="1"/>
  <c r="M581" i="4"/>
  <c r="N581" i="4" s="1"/>
  <c r="M582" i="4"/>
  <c r="N582" i="4" s="1"/>
  <c r="M583" i="4"/>
  <c r="N583" i="4" s="1"/>
  <c r="M584" i="4"/>
  <c r="N584" i="4" s="1"/>
  <c r="M585" i="4"/>
  <c r="N585" i="4" s="1"/>
  <c r="M586" i="4"/>
  <c r="N586" i="4" s="1"/>
  <c r="M587" i="4"/>
  <c r="N587" i="4" s="1"/>
  <c r="M588" i="4"/>
  <c r="N588" i="4" s="1"/>
  <c r="M589" i="4"/>
  <c r="N589" i="4" s="1"/>
  <c r="M590" i="4"/>
  <c r="N590" i="4" s="1"/>
  <c r="M591" i="4"/>
  <c r="N591" i="4" s="1"/>
  <c r="M592" i="4"/>
  <c r="N592" i="4" s="1"/>
  <c r="M593" i="4"/>
  <c r="N593" i="4" s="1"/>
  <c r="M594" i="4"/>
  <c r="N594" i="4" s="1"/>
  <c r="M595" i="4"/>
  <c r="N595" i="4" s="1"/>
  <c r="M596" i="4"/>
  <c r="N596" i="4" s="1"/>
  <c r="M597" i="4"/>
  <c r="N597" i="4" s="1"/>
  <c r="M599" i="4"/>
  <c r="N599" i="4" s="1"/>
  <c r="M600" i="4"/>
  <c r="N600" i="4" s="1"/>
  <c r="M601" i="4"/>
  <c r="N601" i="4" s="1"/>
  <c r="M602" i="4"/>
  <c r="N602" i="4" s="1"/>
  <c r="M603" i="4"/>
  <c r="N603" i="4" s="1"/>
  <c r="M604" i="4"/>
  <c r="N604" i="4" s="1"/>
  <c r="M605" i="4"/>
  <c r="N605" i="4" s="1"/>
  <c r="M606" i="4"/>
  <c r="N606" i="4" s="1"/>
  <c r="M607" i="4"/>
  <c r="N607" i="4" s="1"/>
  <c r="M608" i="4"/>
  <c r="N608" i="4" s="1"/>
  <c r="M609" i="4"/>
  <c r="N609" i="4" s="1"/>
  <c r="M610" i="4"/>
  <c r="N610" i="4" s="1"/>
  <c r="M611" i="4"/>
  <c r="N611" i="4" s="1"/>
  <c r="M612" i="4"/>
  <c r="N612" i="4" s="1"/>
  <c r="M613" i="4"/>
  <c r="N613" i="4" s="1"/>
  <c r="M614" i="4"/>
  <c r="N614" i="4" s="1"/>
  <c r="M615" i="4"/>
  <c r="N615" i="4" s="1"/>
  <c r="M616" i="4"/>
  <c r="N616" i="4" s="1"/>
  <c r="M617" i="4"/>
  <c r="N617" i="4" s="1"/>
  <c r="M618" i="4"/>
  <c r="N618" i="4" s="1"/>
  <c r="M619" i="4"/>
  <c r="N619" i="4" s="1"/>
  <c r="M620" i="4"/>
  <c r="N620" i="4" s="1"/>
  <c r="M621" i="4"/>
  <c r="N621" i="4" s="1"/>
  <c r="M622" i="4"/>
  <c r="N622" i="4" s="1"/>
  <c r="M623" i="4"/>
  <c r="N623" i="4" s="1"/>
  <c r="M624" i="4"/>
  <c r="N624" i="4" s="1"/>
  <c r="M625" i="4"/>
  <c r="N625" i="4" s="1"/>
  <c r="M626" i="4"/>
  <c r="N626" i="4" s="1"/>
  <c r="M627" i="4"/>
  <c r="N627" i="4" s="1"/>
  <c r="M628" i="4"/>
  <c r="N628" i="4" s="1"/>
  <c r="M629" i="4"/>
  <c r="N629" i="4" s="1"/>
  <c r="M630" i="4"/>
  <c r="N630" i="4"/>
  <c r="M631" i="4"/>
  <c r="N631" i="4" s="1"/>
  <c r="M632" i="4"/>
  <c r="N632" i="4" s="1"/>
  <c r="M633" i="4"/>
  <c r="N633" i="4"/>
  <c r="M634" i="4"/>
  <c r="N634" i="4" s="1"/>
  <c r="M635" i="4"/>
  <c r="N635" i="4" s="1"/>
  <c r="M636" i="4"/>
  <c r="N636" i="4" s="1"/>
  <c r="M637" i="4"/>
  <c r="N637" i="4" s="1"/>
  <c r="M638" i="4"/>
  <c r="N638" i="4" s="1"/>
  <c r="M639" i="4"/>
  <c r="N639" i="4" s="1"/>
  <c r="M640" i="4"/>
  <c r="N640" i="4" s="1"/>
  <c r="M641" i="4"/>
  <c r="N641" i="4" s="1"/>
  <c r="M642" i="4"/>
  <c r="N642" i="4" s="1"/>
  <c r="M643" i="4"/>
  <c r="N643" i="4" s="1"/>
  <c r="M644" i="4"/>
  <c r="N644" i="4" s="1"/>
  <c r="M645" i="4"/>
  <c r="N645" i="4" s="1"/>
  <c r="M646" i="4"/>
  <c r="N646" i="4" s="1"/>
  <c r="M647" i="4"/>
  <c r="N647" i="4" s="1"/>
  <c r="M649" i="4"/>
  <c r="N649" i="4" s="1"/>
  <c r="M650" i="4"/>
  <c r="N650" i="4" s="1"/>
  <c r="M651" i="4"/>
  <c r="N651" i="4" s="1"/>
  <c r="M652" i="4"/>
  <c r="N652" i="4" s="1"/>
  <c r="M653" i="4"/>
  <c r="N653" i="4" s="1"/>
  <c r="M654" i="4"/>
  <c r="N654" i="4" s="1"/>
  <c r="M655" i="4"/>
  <c r="N655" i="4" s="1"/>
  <c r="M21" i="4"/>
  <c r="G29" i="4"/>
  <c r="N521" i="4" l="1"/>
  <c r="H132" i="4"/>
  <c r="H521" i="4"/>
  <c r="N208" i="4"/>
  <c r="M29" i="4"/>
  <c r="E29" i="3" s="1"/>
  <c r="N307" i="4"/>
  <c r="N43" i="4"/>
  <c r="H307" i="4"/>
  <c r="H598" i="4"/>
  <c r="J657" i="4"/>
  <c r="I657" i="4"/>
  <c r="K657" i="4"/>
  <c r="N656" i="4"/>
  <c r="H78" i="4"/>
  <c r="H399" i="4"/>
  <c r="H648" i="4"/>
  <c r="L657" i="4"/>
  <c r="M521" i="4"/>
  <c r="E40" i="3" s="1"/>
  <c r="N509" i="4"/>
  <c r="N37" i="4"/>
  <c r="H29" i="4"/>
  <c r="H161" i="4"/>
  <c r="H208" i="4"/>
  <c r="H490" i="4"/>
  <c r="H509" i="4"/>
  <c r="H656" i="4"/>
  <c r="O657" i="4"/>
  <c r="N161" i="4"/>
  <c r="N78" i="4"/>
  <c r="N598" i="4"/>
  <c r="N648" i="4"/>
  <c r="N490" i="4"/>
  <c r="N399" i="4"/>
  <c r="N132" i="4"/>
  <c r="M132" i="4"/>
  <c r="E33" i="3" s="1"/>
  <c r="M399" i="4"/>
  <c r="E37" i="3" s="1"/>
  <c r="M598" i="4"/>
  <c r="E41" i="3" s="1"/>
  <c r="M37" i="4"/>
  <c r="E30" i="3" s="1"/>
  <c r="M161" i="4"/>
  <c r="E34" i="3" s="1"/>
  <c r="M490" i="4"/>
  <c r="E38" i="3" s="1"/>
  <c r="M648" i="4"/>
  <c r="E42" i="3" s="1"/>
  <c r="M43" i="4"/>
  <c r="E31" i="3" s="1"/>
  <c r="M208" i="4"/>
  <c r="E35" i="3" s="1"/>
  <c r="M509" i="4"/>
  <c r="E39" i="3" s="1"/>
  <c r="M656" i="4"/>
  <c r="M78" i="4"/>
  <c r="E32" i="3" s="1"/>
  <c r="M307" i="4"/>
  <c r="E36" i="3" s="1"/>
  <c r="N21" i="4"/>
  <c r="N29" i="4" s="1"/>
  <c r="N657" i="4" l="1"/>
  <c r="E43" i="3"/>
  <c r="M657" i="4"/>
  <c r="H657" i="4"/>
  <c r="G657" i="4"/>
  <c r="E44" i="3" l="1"/>
</calcChain>
</file>

<file path=xl/sharedStrings.xml><?xml version="1.0" encoding="utf-8"?>
<sst xmlns="http://schemas.openxmlformats.org/spreadsheetml/2006/main" count="11859" uniqueCount="1291">
  <si>
    <t>Saldo por Girar              ($)</t>
  </si>
  <si>
    <t>COMPROMISO PENDIENTE</t>
  </si>
  <si>
    <t>Programa 03</t>
  </si>
  <si>
    <t>REGIÓN</t>
  </si>
  <si>
    <t>COMUNA</t>
  </si>
  <si>
    <t>NOMBRE DEL PROYECTO</t>
  </si>
  <si>
    <t>($)</t>
  </si>
  <si>
    <t>VALPARAÍSO</t>
  </si>
  <si>
    <t>MAULE</t>
  </si>
  <si>
    <t>AYSÉN</t>
  </si>
  <si>
    <t>ANTOFAGASTA</t>
  </si>
  <si>
    <t>ATACAMA</t>
  </si>
  <si>
    <t>COQUIMBO</t>
  </si>
  <si>
    <t>LOS RÍOS</t>
  </si>
  <si>
    <t>ARICA Y PARINACOTA</t>
  </si>
  <si>
    <t>ACCIONES CONCURRENTES</t>
  </si>
  <si>
    <t>TARAPACÁ</t>
  </si>
  <si>
    <t>LIB.BDO.O'HIGGINS</t>
  </si>
  <si>
    <t>BÍO BÍO</t>
  </si>
  <si>
    <t>ARAUCANÍA</t>
  </si>
  <si>
    <t>LOS LAGOS</t>
  </si>
  <si>
    <t>MAGALLANES</t>
  </si>
  <si>
    <t>METROPOLITANA</t>
  </si>
  <si>
    <t>RESUMEN OBRAS CIVILES - ACCIONES CONCURRENTES</t>
  </si>
  <si>
    <t>CONSOLIDADO</t>
  </si>
  <si>
    <t xml:space="preserve">TOTAL MONTO CONTRATO </t>
  </si>
  <si>
    <t>TIPOLOGÍA</t>
  </si>
  <si>
    <t>Periodicidad:</t>
  </si>
  <si>
    <t>MONTO ASIGNADO</t>
  </si>
  <si>
    <t>Registro MOP</t>
  </si>
  <si>
    <t>Registro Minvu</t>
  </si>
  <si>
    <t>Sin Registro</t>
  </si>
  <si>
    <t>Descripción Funciones Realizadas</t>
  </si>
  <si>
    <t>Nombre profesional</t>
  </si>
  <si>
    <t>Profesional Registrado</t>
  </si>
  <si>
    <t>TOTAL</t>
  </si>
  <si>
    <t>Incremento</t>
  </si>
  <si>
    <t xml:space="preserve">Monto Inicial     </t>
  </si>
  <si>
    <t xml:space="preserve">Disminuciones  </t>
  </si>
  <si>
    <t xml:space="preserve">Monto Vigente </t>
  </si>
  <si>
    <t>TOTAL GENERAL</t>
  </si>
  <si>
    <t>Glosa 06 PROGRAMA MEJORAMIENTO DE BARRIOS</t>
  </si>
  <si>
    <t>Gasto Acumulado al Informe Anterior</t>
  </si>
  <si>
    <t>Código</t>
  </si>
  <si>
    <t>Trimestre</t>
  </si>
  <si>
    <t>Requerimiento</t>
  </si>
  <si>
    <t>Estos recursos se destinarán a municipalidades y asociaciones municipales con personalidad jurídica y a aquellas que convengan acciones en conjunto para reducir la marginalidad en los ámbitos de saneamiento sanitario, residuos sólidos, energización y la protección del patrimonio. Esta asignación incluye $12.045.099 miles para proyectos nuevos y $2.135.937 miles para iniciativas de inversión, acordadas en el marco del convenio de financiamiento no reembolsable suscrito por la Subsecretaría de Desarrollo Regional y Administrativo con el Instituto de Crédito Oficial (ICO) del Gobierno de España, para brindar apoyo en la reducción del déficit de cobertura de agua potable. Con estos recursos se podrá financiar proyectos y acciones concurrentes de saneamiento sanitario y servicios básicos, de plantas de tratamiento de aguas servidas para asegurar la disponibilidad y/o ejecución de proyectos de la tipología establecida en el Decreto Nº829 de 1998, del Ministerio del Interior, como también la construcción de tranques de acumulación de agua, el saneamiento sanitario de establecimientos educacionales, de atención primaria de salud y cementerios. Asimismo se podrá financiar proyectos y acciones concurrentes, de minimización y mejoramiento integral del manejo de residuos sólidos domiciliarios y asimilables, modelos de gestión, infraestructura y equipamiento de puntos limpios, iniciativas de reutilización en riego con aguas servidas tratadas, reutilización de lodos proveniente de sistemas de tratamiento de aguas servidas, de puesta en valor de inmuebles patrimoniales, de energización, conectividad rural y telecomunicaciones rurales, disposición de escombros y pago de servidumbres de paso, y otros proyectos de interés municipal en la materia. Se podrán financiar además, los proyectos y las acciones concurrentes que se ejecuten en terrenos o inmuebles que constituyan bienes comunes de propiedad de comunidades agrícolas, o ubicados en condominios de viviendas sociales y aquellos conformados de acuerdo a las leyes N°15.020 y N°16.640 sobre Reforma Agraria, y N°19.253, Ley Indígena, o de propiedad de organizaciones deportivas con personalidad jurídica y juntas de vecinos y demás organizaciones comunitarias acogidas a las Leyes N°19.418 y Nº18.138.
Las acciones concurrentes, podrán considerar el financiamiento de diseños de arquitectura y de ingeniería, estudios, asistencias e inspecciones técnicas, adquisiciones y mejoramientos de terrenos, saneamiento de títulos, tramitación de derechos de agua, asistencias legales, catastros de patrimonio inmueble y elaboración de expedientes para el Consejo de Monumentos Nacionales.
Los diseños de arquitectura y/o de ingeniería, y las inspecciones técnicas para los proyectos de saneamiento sanitario deberán ser ejecutados por profesionales inscritos en los registros de los Ministerios de Obras Públicas y/o de Vivienda y Urbanismo, y/o por Empresas Concesionarias de Servicios Básicos.
Se podrá financiar la adquisición y mejoramiento de terrenos para viviendas, soluciones sanitarias, centros de transferencias, rellenos sanitarios y vertederos, centros de acopio, valorización de residuos sólidos, y similares domiciliarios, disposición final de escombros, para fines deportivos y recreativos, y cementerios.
Los terrenos que se adquieran por las municipalidades para la construcción de viviendas, no requerirán para ser transferidos gratuitamente la autorización a que se refiere el inciso segundo del artículo 16 del decreto con fuerza de ley Nº 789, del Ministerio de Tierras y Colonización.
El financiamiento de proyectos o del diseño de estos, cuyo costo total no exceda las 5.000 UTM quedará exento del informe de evaluación del Ministerio de Desarrollo Social.
En el caso de los proyectos de adquisición y mejoramiento de terrenos para viviendas sociales deberán contar con recomendación favorable del SERVIU y de la Secretaría Regional Ministerial de Vivienda respectiva.
La distribución de recursos entre municipios y asociaciones municipales la efectuará la Subsecretaría de Desarrollo Regional y Administrativo mediante Resolución, considerando los saldos de los contratos vigentes y los nuevos proyectos y acciones concurrentes que esta Subsecretaría autorice.</t>
  </si>
  <si>
    <t>La Subsecretaría deberá informar a más tardar el 31 de enero de 2016 a las comisiones de Hacienda del Senado y de la Cámara de Diputados, el monto de arrastre presupuestario efectivo y el detalle de los saldos de los contratos vigentes al 31 de diciembre de 2015. La Subsecretaría deberá informar trimestralmente a las comisiones de Hacienda del Senado y de la Cámara de Diputados la distribución regional y comunal, ordenados por comuna, de los recursos ejecutados a través del Programa Mejoramiento de Barrios, así como los proyectos financiados con cargo a estos recursos. Además, deberá informar en la misma oportunidad el origen de los recursos incrementales que tenga el programa. Asimismo, en igual plazo, dicha información debe ser publicada en formato electrónico en la página web de la Subsecretaría de Desarrollo Regional y Administrativo. Los precitados informes deberán contener la nómina de los profesionales contratados con acciones concurrentes identificando el monto del contrato, tipología y nombre del proyecto</t>
  </si>
  <si>
    <t>INVERSIÓN ACUMULADA 2016</t>
  </si>
  <si>
    <t>ASISTENCIA TÉCNICA PARA GENERACIÓN DE PROYECTOS EMERGENCIA, ALTO DEL CARMEN</t>
  </si>
  <si>
    <t>CONSTRUCCIÓN COLECTOR AVDA. LA CONCEPCIÓN Y MEJORAMIENTO AGUA POTABLE Y ALCANTARILLADO UNIÓN LAS MAJADITAS</t>
  </si>
  <si>
    <t>ASISTENCIA TECNICA PARA GENERACIÓN DE PROYECTOS VARIAS LOCALIDADES DE LA COMUNA DE LA HIGUERA - PERIODO 2015</t>
  </si>
  <si>
    <t>PROYECTOS DE DEMOLICIÓN VIVIENDAS AFECTADAS E INSTALACIÓN VIVIENDAS DE EMERGENCIA CONECTADA A SERVICIOS BÁSICOS</t>
  </si>
  <si>
    <t>DESARROLLO Y EVALUACION DE PROYECTOS EN EL AREA DE SANEAMIENTO SANITARIO, EN DIFERENTES SECTORES DE LA COMUNA</t>
  </si>
  <si>
    <t>ASISTENCIA TÉCNICA PARA LA ELABORACION DE PROYECTOS DE ACCESO AL AGUA PARA EL CONSUMO HUMANO</t>
  </si>
  <si>
    <t>ASESORÍA PROFESIONAL PARA DAR RESPUESTA A ALTA DEMANDA POR SOLUCIONES DE AGUA Y SANEAMIENTO BÁSICO EN VARIOS SECTORES RURALES Y URBANOS DE GORBEA</t>
  </si>
  <si>
    <t>CONTRATACIÓN PROFESIONAL DE APOYO ESTRATEGIA DE MINIMIZACIÓN DE RESIDUOS SÓLIDOS DOMICILIARIOS PARA LA COMUNA DE CURARREHUE</t>
  </si>
  <si>
    <t>INSPECCIÓN TÉCNICA PARA ABASTOS DE AGUA POTABLE</t>
  </si>
  <si>
    <t>ASISTENCIA TÉCNICA SANEAMIENTO SANITARIO Y OTROS EN EL MARCO DEL PLAN PATAGONIA VERDE COMUNA DE HUALAIHUÉ</t>
  </si>
  <si>
    <t>ESTUDIO DE PREFACTIBILIDAD SISTEMA DE APR SECTORES PERIURBANOS DE PORVENIR, TIERRA DEL FUEGO</t>
  </si>
  <si>
    <t>ASISTENCIA TECNICA PARA SOLUCIONES SANITARIAS PARA LA LEGUA Y OTROS SECTORES DE LA COMUNA</t>
  </si>
  <si>
    <t>ASISTENCIA TÉCNICA PROFESIONALES PARA PROYECTOS CON FINANCIAMIENTO DE LA SUBDERE EN LA COMUNA DE LANCO.</t>
  </si>
  <si>
    <t>RENAICO</t>
  </si>
  <si>
    <t>LANCO</t>
  </si>
  <si>
    <t>ERCILLA</t>
  </si>
  <si>
    <t>LOTA</t>
  </si>
  <si>
    <t>LLAY LLAY</t>
  </si>
  <si>
    <t>MONTE PATRIA</t>
  </si>
  <si>
    <t>EL BOSQUE</t>
  </si>
  <si>
    <t>CURARREHUE</t>
  </si>
  <si>
    <t>GORBEA</t>
  </si>
  <si>
    <t>PUNITAQUI</t>
  </si>
  <si>
    <t>ILLAPEL</t>
  </si>
  <si>
    <t>PADRE LAS CASAS</t>
  </si>
  <si>
    <t>LA HIGUERA</t>
  </si>
  <si>
    <t>ALTO DEL CARMEN</t>
  </si>
  <si>
    <t>VICUÑA</t>
  </si>
  <si>
    <t>COELEMU</t>
  </si>
  <si>
    <t>LAJA</t>
  </si>
  <si>
    <t>FLORIDA</t>
  </si>
  <si>
    <t>BULNES</t>
  </si>
  <si>
    <t>CANELA</t>
  </si>
  <si>
    <t>VILLA ALEGRE</t>
  </si>
  <si>
    <t>PEUMO</t>
  </si>
  <si>
    <t>MELIPILLA</t>
  </si>
  <si>
    <t>PORVENIR</t>
  </si>
  <si>
    <t>INSPECCIÓN TÉCNICA</t>
  </si>
  <si>
    <t>ASISTENCIA TÉCNICA</t>
  </si>
  <si>
    <t>OBRA</t>
  </si>
  <si>
    <t>ASISTENCIA LEGAL</t>
  </si>
  <si>
    <t>ESTUDIO</t>
  </si>
  <si>
    <t>ALTO HOSPICIO</t>
  </si>
  <si>
    <t>CONTRATACIÓN PROFESIONALES PARA RECONSTRUCCIÓN</t>
  </si>
  <si>
    <t>HUARA</t>
  </si>
  <si>
    <t>CONTRATACIÒN DE PROFESIONALES PARA ELABORACION DE PROYECTOS 2016 EN LA COMUNA DE HUARA</t>
  </si>
  <si>
    <t>MEJILLONES</t>
  </si>
  <si>
    <t>OBRA (Otros)</t>
  </si>
  <si>
    <t>RED DE DISTRIBUCIÓN ELÉCTRICA Y ALUMBRADO PÚBLICO DE LA LOCALIDAD DE HORNITOS</t>
  </si>
  <si>
    <t>SAN PEDRO DE ATACAMA</t>
  </si>
  <si>
    <t>ESTUDIO (Otros)</t>
  </si>
  <si>
    <t>ESTUDIO AGUA POTABLE AYLLU DE CATARPE - SAN PEDRO DE ATACAMA</t>
  </si>
  <si>
    <t>TOCOPILLA</t>
  </si>
  <si>
    <t>ASISTENCIAS TÉCNICAS ILUSTRE MUNICIPALIDAD DE TOCOPILLA</t>
  </si>
  <si>
    <t>A.M. DE LA REGION DE ANTOFAGASTA</t>
  </si>
  <si>
    <t>DISEÑO DE PROYECTOS INTEGRALES DE URBANIZACIÓN BASE Y OBRAS DE EQUIPAMIENTO COMUNAL COMPLEMENTARIO III, PARA LAS COMUNAS DE LA REGIÓN DE ANTOFAGASTA</t>
  </si>
  <si>
    <t>CHAÑARAL</t>
  </si>
  <si>
    <t>ASISTENCIA TÉCNICA PARA PROYECTOS DE RECONSTRUCCIÓN, CHAÑARAL</t>
  </si>
  <si>
    <t>ASISTENCIA TÉCNICA PARA GENERACIÓN DE PROYECTOS OBRAS VARIAS EN ALTO DEL CARMEN</t>
  </si>
  <si>
    <t>FREIRINA</t>
  </si>
  <si>
    <t>AMPLIACION SISTEMA DE ALCANTARILLADO DE FREIRINA, POBLACION ALTIPLANO SUR</t>
  </si>
  <si>
    <t>ANDACOLLO</t>
  </si>
  <si>
    <t>ASISTENCIA TÈCNICA PARA IMPLEMENTAR SOLUCIONES SANITARIAS Y CONSTRUCTIVAS EN BENEFICIO DE FAMILIAS VULNERABLES DE LA COMUNA DE ANDACOLLO</t>
  </si>
  <si>
    <t>AMPLIACION Y MEJORAMIENTO PLANTA DE TRATAMIENTO Y PLANTA ELEVADORA DE AGUAS SERVIDAS CALETA LOS HORNOS COMUNA DE LA HIGUERA</t>
  </si>
  <si>
    <t>INSPECCIÓN TÉCNICA (Otros)</t>
  </si>
  <si>
    <t>INSPECCIÓN TÉCNICA (Otros) Terremoto sept 2015</t>
  </si>
  <si>
    <t>CARTERA DE PROYECTOS DE SANEAMIENTO INTEGRAL Y RECONSTRUCCIÓN” (HABILITACIÓN DE 5 ESCUELAS UBICADAS AL ORIENTE DE CANELA BAJA)</t>
  </si>
  <si>
    <t>SALAMANCA</t>
  </si>
  <si>
    <t>OVALLE</t>
  </si>
  <si>
    <t>COMBARBALÁ</t>
  </si>
  <si>
    <t>VERIFICACIÓN Y DIAGNÓSTICO DE TRES ESTABLECIMIENTOS EDUCACIONALES DE COMBARBALÁ</t>
  </si>
  <si>
    <t>CONSTRUCCIÓN CASETAS SANITARIAS SECTOR EL PALQUI BAJO, COMUNA DE MONTE PATRIA</t>
  </si>
  <si>
    <t>CONTRATACIÓN DE SERVICIOS PROFESIONALES PARA DISEÑO DE PROYECTOS PMB, VARIAS LOCALIDADES.</t>
  </si>
  <si>
    <t>RÍO HURTADO</t>
  </si>
  <si>
    <t>CONTRATACIÓN DE SERVICIOS PROFESIONALES DE ASISTENCIA TÉCNICA, INTERVENCIONES SECTOR SECANO</t>
  </si>
  <si>
    <t>PUCHUNCAVÍ</t>
  </si>
  <si>
    <t>ASISTENCIA TÉCNICA PARA EL MANEJO DE RESIDUOS SÓLIDOS DOMICILIARIOS</t>
  </si>
  <si>
    <t>ESTUDIO DE INGENIERÍA DE REDES DE ALCANTARILLADO Y AGUA POTABLE SECTORES EL MÉDANO, LAS CATITAS Y LA QUINTA, COMUNA DE PUCHUNCAVÍ</t>
  </si>
  <si>
    <t>ASISTENCIA TÉCNICA PARA ESTUDIO, ELABORACIÓN Y GESTIÓN DE PROYECTOS DE INVERSIÓN DE SANEAMIENTO</t>
  </si>
  <si>
    <t>QUINTERO</t>
  </si>
  <si>
    <t>ASISTENCIA TECNICA CATASTRO DE PATRIMONIO INMUEBLES COMUNA DE QUINTERO. ACCIONES CONCURRENTES</t>
  </si>
  <si>
    <t>CALLE LARGA</t>
  </si>
  <si>
    <t>INSTALACIÓN ILUMINACIÓN PÚBLICA Y PEATONAL ORNAMENTAL LED AVENIDAS LA PAMPILLA Y PEDRO AGUIRRE CERDA</t>
  </si>
  <si>
    <t>RINCONADA</t>
  </si>
  <si>
    <t>ASISTENCIA TÉCNICA, FORMULACIÓN Y EVALUACIÓN DE PROYECTOS SOCIALES PARA SECTORES VULNERABLES DE LA COMUNA DE RINCONADA</t>
  </si>
  <si>
    <t>SAN ESTEBAN</t>
  </si>
  <si>
    <t>ASISTENCIA TÉCNICA PARA URBANIZACIÓN COMITÉ HABITACIONAL LOS VIÑEDOS, COMUNA DE SAN ESTEBAN</t>
  </si>
  <si>
    <t>EXTENSIÓN DE ALUMBRADO PUBLICO EN DIVERSOS SECTORES DE LA COMUNA DE SAN ESTEBAN</t>
  </si>
  <si>
    <t>LA LIGUA</t>
  </si>
  <si>
    <t>AUMENTO Y MEJORAMIENTO DE LA CARTERA DE INVERSION MUNICIPAL, COMUNA LA LIGUA</t>
  </si>
  <si>
    <t>CABILDO</t>
  </si>
  <si>
    <t>APOYO PARA EL SEGUIMIENTO Y CONTROL DE LA CONSTRUCCIÓN DE LA PLANTA DE TRATAMIENTO DE A.S. DE VILLA Y POB. SN.JOSE, CABILDO.</t>
  </si>
  <si>
    <t>ASISTENCIA TÉCNICA PARA ELABORACIÓN DE CARTERA DE PROYECTOS DE SANEAMIENTO SANITARIO DE ALCANTARILLADO, DIVERSOS SECTORES DE LA COMUNA CABILDO</t>
  </si>
  <si>
    <t>PAPUDO</t>
  </si>
  <si>
    <t>ASESORÍA PARA LA CONSTITUCION DE SERVIDUMBRES DE PASO DE ALCANTARILLADO SANEAMIENTO BASICO PULLALLY, COMUNA DE PAPUDO</t>
  </si>
  <si>
    <t>QUILLOTA</t>
  </si>
  <si>
    <t>ESTUDIO SANEAMIENTO INTEGRAL CAMPAMENTO LOURDES, LA TETERA, QUILLOTA</t>
  </si>
  <si>
    <t>SAN FELIPE</t>
  </si>
  <si>
    <t>ASISTENCIA TÉCNICA PARA LA ELABORACIÓN DE DISEÑOS DE SISTEMAS DE ALCANTARILLADO VARIOS SECTORES RURALES DE LA COMUNA DE SAN FELIPE, TERCERA PARTE</t>
  </si>
  <si>
    <t>ASISTENCIA TÉCNICA PARA LA NORMALIZACION Y REGULARIZACION DE ESTABLECIMIENTOS EDUCACIONALES MUNICIPALES DE LA COMUNA DE SAN FELIPE</t>
  </si>
  <si>
    <t>ASISTENCIA TECNICA PARA EL DESARROLLO Y EVALUACION DE PROYECTOS EN EL AREA DE SANEAMIENTO SANITARIO, EN DIFERENTES SECTORES DE LA COMUNA DE LLAY-LLAY</t>
  </si>
  <si>
    <t>QUILPUÉ</t>
  </si>
  <si>
    <t>CAMBIO DE LUMINARIAS DE SODIO A LED POBL. CUMMING Y DIVERSOS SECTORES DE QUILPUÉ</t>
  </si>
  <si>
    <t>OLMUÉ</t>
  </si>
  <si>
    <t>ASISTENCIA TÉCNICA DE PROFESIONALES PARA DISEÑO Y LICITACIÓN DE PROYECTOS PARA LA COMUNA</t>
  </si>
  <si>
    <t>A.M. DE LA REGION DE VALPARAISO</t>
  </si>
  <si>
    <t>ESTUDIO PARA LA ELABORACION DE PROYECTOS DE REDUCCION, REUTILIZACION Y RECICLAJE DE RESIDUOS SOLIDOS DOMICILIARIOS</t>
  </si>
  <si>
    <t>CODEGUA</t>
  </si>
  <si>
    <t>ASISTENCIA TÉCNICA PARA PROYECTOS DE SANEAMIENTO SANITARIO INICIATIVA 2016 CODEGUA</t>
  </si>
  <si>
    <t>MACHALÍ</t>
  </si>
  <si>
    <t>INSPECCIÓN TECNICA C.C.S. COYA- MACHALI</t>
  </si>
  <si>
    <t>CONTRATACIÓN DE PROFESIONALES, PARA EJECUTAR CATAST. SANIT. Y GENERAC. DE PROYECTOS PARA LA FORM. DE DISEÑO PROYECTOS SANITARIO, PEUMO</t>
  </si>
  <si>
    <t>QUINTA DE TILCOCO</t>
  </si>
  <si>
    <t>CONTRATACIÓN DE ASISTENCIA TÉCNICA PARA EJECUTAR CATASTRO SANITARIO, PROYECTO CONSTRUCCIÓN CASETAS SANITARIAS 2° ETAPA QUINTA DE TILCOCO</t>
  </si>
  <si>
    <t>SAN FERNANDO</t>
  </si>
  <si>
    <t>GENERACIÓN DE PROYECTOS SANITARIOS SAN FERNANDO</t>
  </si>
  <si>
    <t>REPOSICIÓN SISTEMA ALUMBRADO PÚBLICO CON EFICIENCIA ENERGÉTICA, PRINCIPALES AVENIDAS COMUNA DE SAN FERNANDO</t>
  </si>
  <si>
    <t>CHIMBARONGO</t>
  </si>
  <si>
    <t>GENERACIÓN DE SOLUCIONES SANITARIAS PARA ZONZA URBANAS Y RURALES DE LA COMUNA DE CHIMBARONGO</t>
  </si>
  <si>
    <t>PALMILLA</t>
  </si>
  <si>
    <t>ADQUISICIÓN TERRENO (Otros)</t>
  </si>
  <si>
    <t>ADQUISICION DE TERRENO MEDIALUNA LOS OLMOS, PALMILLA</t>
  </si>
  <si>
    <t>CONSTRUCCION CASETAS SANITARIAS EL HUIQUE, PALMILLA</t>
  </si>
  <si>
    <t>PERALILLO</t>
  </si>
  <si>
    <t>REPOSICIÓN DE LUMINARIAS SECTOR URBANO DE PERALILLO Y POBLACION</t>
  </si>
  <si>
    <t>PUMANQUE</t>
  </si>
  <si>
    <t>CONTRAPARTE TECNICA CONSTRUCCION PLANTA DE TRATAMIENTO DE AGUAS SERVIDAS NILAHUE CORNEJO</t>
  </si>
  <si>
    <t>REPOSICION Y MEJORAMIENTO RED DE ALCANTARILLADO POBLACION PEDRO NOLASCO</t>
  </si>
  <si>
    <t>CONSTRUCCION ALCANTARILLADO CAMINO VECINAL SECTOR DE UNIHUE</t>
  </si>
  <si>
    <t>PLAN DE INVERSION DE SOLUCIONES SANITARIAS PARA LA COMUNA DE MAULE</t>
  </si>
  <si>
    <t>PELARCO</t>
  </si>
  <si>
    <t>ASISTENCIA TÉCNICA COMPLEMENTARIA DE APOYO A PROYECTOS PMB, COMUNA DE PELARCO</t>
  </si>
  <si>
    <t>RÍO CLARO</t>
  </si>
  <si>
    <t>ASISTENCIA TÉCNICA CONTRA PARTE EN LA ADMINISTRAC DE ANTEPROYECTOS Y PROYECTOS DE SANEAMIENTO SANITARIO EN DIVERSOS SECTORES DE LA COMUNA DE RÍO CLARO</t>
  </si>
  <si>
    <t>SAN RAFAEL</t>
  </si>
  <si>
    <t>CONTRATACION DE ASISTENCIA TÉCNICA PARA GENERACIÓN DE PROYECTOS, COMUNA DE SAN RAFAEL</t>
  </si>
  <si>
    <t>PELLUHUE</t>
  </si>
  <si>
    <t>CONTRATACIÓN DE PROFESIONALES PARA GENERACIÓN DE PROYECTOS DE SANEAMIENTO SANITARIO</t>
  </si>
  <si>
    <t>CURICÓ</t>
  </si>
  <si>
    <t>CONSTRUCCION URBANIZACION LOTEO DRAGONES CURICO</t>
  </si>
  <si>
    <t>INSTALACION DE LUMINARIAS DIVERSOS SECTORES URBANOS DE CURICO</t>
  </si>
  <si>
    <t>ASESORIA TECNICA PROYECTOS SANITARIOS DE LA COMUNA DE CURICÓ</t>
  </si>
  <si>
    <t>HUALAÑÉ</t>
  </si>
  <si>
    <t>ASISTENCIA TÉCNICA PARA DIVERSOS PROYECTOS DE SANEAMIENTO SANITARIO, AGUA POTABLE Y ALCANTARILLADO, COMUNA DE HUALAÑÉ</t>
  </si>
  <si>
    <t>MOLINA</t>
  </si>
  <si>
    <t>MEJORAMIENTO ALUMBRADO PUBLICO SECTORES RURALES MOLINA</t>
  </si>
  <si>
    <t>CONSTRUCCIONES SOLUCIONES SANITARIAS DIVERSAS LOCALIDADES DE LA COMUNA</t>
  </si>
  <si>
    <t>ROMERAL</t>
  </si>
  <si>
    <t>ASISTENCIA TÉCNICA EN LA EJECUCIÓN DE DISEÑOS DEL PROGRAMA DE SANEAMIENTO SANITARIO DE DIVERSOS SECTORES DE LA COMUNA DE ROMERAL</t>
  </si>
  <si>
    <t>SAGRADA FAMILIA</t>
  </si>
  <si>
    <t>ESTUDIO DE FACTIBILIDAD TÉCNICA PARA DISEÑO DEL SIST. DE ALC. PARA LAS VILLAS: SANTA EMILIA, SAN JOSÉ DE PETEROA, LA VEGA Y ALREDEDORES DE RUTA K-180</t>
  </si>
  <si>
    <t>RETIRO</t>
  </si>
  <si>
    <t>CONTRATACIÓN DE ASESORÍA PROFESIONAL PARA CATASTRO Y GENERACIÓN DE PROYECTOS EN EL ÁREA DE SANEAMIENTO SANITARIO DIVERSOS SECTORES DE LA COMUNA</t>
  </si>
  <si>
    <t>NORMALIZACIÓN SANITARIO EN CALLES DE FLORIDA.</t>
  </si>
  <si>
    <t>HUALQUI</t>
  </si>
  <si>
    <t>SANEAMIENTO BÁSICO SECTORES RIBEREÑOS, CAMPO SANTO, UNIHUE, QUILACOYA Y OTROS, COMUNA DE HUALQUI</t>
  </si>
  <si>
    <t>ASISTENCIA TÉCNICA CONSTRUCCIÓN CASETAS SANITARIAS DIVERSOS SECTORES COMUNA DE LOTA, LOTA</t>
  </si>
  <si>
    <t>PENCO</t>
  </si>
  <si>
    <t>SANEAMIENTO SANITARIO AGUA AMARILLA, CIENAGUILLAS Y OTROS, COMUNA DE PENCO</t>
  </si>
  <si>
    <t>SANTA JUANA</t>
  </si>
  <si>
    <t>PROYECTO DE PAVIMENTACION,RED DE AGUA POTABLE Y AGUAS SERVIDAS DE CALLE SIN NOMBRE COMUNA DE SANTA JUANA</t>
  </si>
  <si>
    <t>ASISTENCIA TÉCNICA PARA LA ELABORACION DE PROYECTOS DE AGUA PARA EL CONSUMO HUMANO 2015-2016</t>
  </si>
  <si>
    <t>LEBU</t>
  </si>
  <si>
    <t>CONTRATACIÓN DE DOS PROFESIONALES PARA SANEAMIENTO SANITARIO RURAL E INFRAESTRUCTURA PÚBLICA, ZONA DE REZAGO, COMUNA DE LEBU</t>
  </si>
  <si>
    <t>ARAUCO</t>
  </si>
  <si>
    <t>SANEAMIENTO SANITARIO INTEGRAL LOCALIDADES RURALES, COMUNA DE ARAUCO.</t>
  </si>
  <si>
    <t>MODIFICACIÓN, PUESTA EN MARCHA Y OPERACIÓN DE UNA UNIDAD DE DESALINIZACIÓN EN LA LOCALIDAD DE PUNTA DE LAVAPIÉ, COMUNA DE ARAUCO.</t>
  </si>
  <si>
    <t>CAÑETE</t>
  </si>
  <si>
    <t>RED DE DISTRIBUCIÓN DE A.P., PLAN ABASTOS A.P. COMUNIDAD CACIQUE LLANCAO</t>
  </si>
  <si>
    <t>ASISTENCIA TÉCNICA PARA LA ELABORACIÓN UN ESTUDIO DE DELIMITACIÓN DE POLIGONOS DE PROTECCIÓN DEL M. H. FUERTE TUCAPEL</t>
  </si>
  <si>
    <t>ASISTENCIA TECNICA PMB ZONA DE REZAGO</t>
  </si>
  <si>
    <t>CONTULMO</t>
  </si>
  <si>
    <t>ASISTENCIA TECNICA APOYO EN PROYECTOS PMB ZONA DE REZAGO Y DIVERSOS PROYECTOS SECPLAN, CONTULMO</t>
  </si>
  <si>
    <t>CURANILAHUE</t>
  </si>
  <si>
    <t>ASISTENCIA TECNICA CARTERA DE PROYECTOS PMB ZONA DE REZAGO, COMUNA CURANILAHUE</t>
  </si>
  <si>
    <t>SANEAMIENTO SANITARIO LOCALIDADES SAN JOSE DE COLICO, COLICO NORTE, RICARDO LAGOS, PLEGARIAS, INÉS DE SUAREZ Y LA QUINTA</t>
  </si>
  <si>
    <t>LOS ÁLAMOS</t>
  </si>
  <si>
    <t>ASISTENCIA TECNICA PROYECTOS DE INFRAESTRUCTURA COMUNAL, COMUNA DE LOS ALAMOS</t>
  </si>
  <si>
    <t>TIRÚA</t>
  </si>
  <si>
    <t>ASISTENCIA TECNICA PARA CONSTRACCION DE TOPOGRAFO Y DIBUJANTE TECNICO, PROYECTOS DE ABASTOS DE AGUA</t>
  </si>
  <si>
    <t>ANTUCO</t>
  </si>
  <si>
    <t>ASISTENCIA TÉCNICA DISEÑO, MEJORAMIENTO APR Y SANEAMIENTO SANITARIO SECTORES ALTO ANTUCO, MIRRIHUE Y VILLA LOS CANELOS, COMUNA DE ANTUCO</t>
  </si>
  <si>
    <t>CABRERO</t>
  </si>
  <si>
    <t>ASISTENCIA TECNICA CARTERA PROYECTOS PMB, COMUNA DE CABRERO</t>
  </si>
  <si>
    <t>ASISTENCIA TECNICA PARA EL SANEAMIENTO SANITARIO COMUNA DE LAJA, II PARTE</t>
  </si>
  <si>
    <t>NACIMIENTO</t>
  </si>
  <si>
    <t>ASISTENCIA TECNICA PARA PROYECTOS DE SANEAMIENTO SANITARIO Y URBANIZACION EN LA COMUNA DE NACIMIENTO</t>
  </si>
  <si>
    <t>ILUMINACION LED ACCESOS NORTE, SUR Y PARQUE NAHUELBUTA</t>
  </si>
  <si>
    <t>NEGRETE</t>
  </si>
  <si>
    <t>ASISTENCIA TECNICA PARA LA ELABORACION DE PROYECTOS DE AGUA PARA EL CONSUMO HUMANO, COMUNA DE NEGRETE</t>
  </si>
  <si>
    <t>QUILACO</t>
  </si>
  <si>
    <t>ASISTENCIA TÉCNICA PARA GENERACION DE PROYECTOS DE SANEAMIENTO SANITARIO , COMUNA DE QUILACO 100</t>
  </si>
  <si>
    <t>QUILLECO</t>
  </si>
  <si>
    <t>ASISTENCIA TECNICA DIVERSOS APR Y SANEAMIENTOS SANITARIOS, COMUNA DE QUILLECO</t>
  </si>
  <si>
    <t>SANTA BÁRBARA</t>
  </si>
  <si>
    <t>SANEAMIENTO SANITARIO SECTORES CERRO NEGRO, LOS MAITENES Y LOS LIRIOS.</t>
  </si>
  <si>
    <t>YUMBEL</t>
  </si>
  <si>
    <t>ASISTENCIA TECNICA PARA LA ELABORACION DE PROYECTOS DE INVERSION 2016, YUMBEL</t>
  </si>
  <si>
    <t>ALTO BÍO BÍO</t>
  </si>
  <si>
    <t>MEJORAMIENTO ECUALIZACION PLANTA TRATAMIENTO,VILLA RALCO, ALTO BIOBIO</t>
  </si>
  <si>
    <t>COBQUECURA</t>
  </si>
  <si>
    <t>ASISTENCIA TECNICA PARA ELABORACION DE PROYECTOS DE DISEÑOS DE APR Y CONSTRUCCIONES DE POZOS PROFUNDOS PARA LA ASOC. MUNICIPIOS DEL VALLE DEL ITATA</t>
  </si>
  <si>
    <t>ASISTENCIA TÉCNICA DE PROFESIONALES PARA LA MUNICIPALIDAD DE COELEMU</t>
  </si>
  <si>
    <t>PORTEZUELO</t>
  </si>
  <si>
    <t>CONSTRUCCIÓN DE SISTEMA DE AGUA POTABLE RURAL PARA LA LOCALIDAD DE RINCOMAVIDA</t>
  </si>
  <si>
    <t>EXTENSION SISTEMA DE AGUA POTABLE RURAL RINCOMAVIDA</t>
  </si>
  <si>
    <t>QUIRIHUE</t>
  </si>
  <si>
    <t>PMB CAJÓN EL MANZANO, COMUNA DE QUIRIHUE.</t>
  </si>
  <si>
    <t>DISEÑO SANEAMIENTO SANITARIO CINCO SECTORES DE LA COMUNA QUIRIHUE</t>
  </si>
  <si>
    <t>RÁNQUiL</t>
  </si>
  <si>
    <t>DESARROLLO DE PROYECTOS DE SANEAMIENTO SANITARIO, COMUNA DE RANQUIL.</t>
  </si>
  <si>
    <t>SAN CARLOS</t>
  </si>
  <si>
    <t>CONSTRUCCIÓN RED DE ALCANTARILLADO PÚBLICO VISTA BELLA, SAN CARLOS.</t>
  </si>
  <si>
    <t>SAN FABIÁN</t>
  </si>
  <si>
    <t>SOLUCIONES SANITARIAS DIVERSOS SECTORES, SAN FABIÁN</t>
  </si>
  <si>
    <t>SAN NICOLÁS</t>
  </si>
  <si>
    <t>SISTEMA DE DISTRIBUCIÓN AGUA POTABLE SECTOR LUCUMAVIDA NORTE</t>
  </si>
  <si>
    <t>MEJORAMIENTO PLANTA DE TRATAMIENTO AGUAS SERVIDAS SAN NICOLAS</t>
  </si>
  <si>
    <t>SISTEMA DE IMPULSIÓN, ALMACENAMIENTO Y DISTRIBUCIÓN AGUA POTABLE SECTOR EL ALMENDRO</t>
  </si>
  <si>
    <t>TREHUACO</t>
  </si>
  <si>
    <t>HABILITACIÓN DE TERRENO PARA PROYECTO HABITACIONAL SOCIAL VILLA EL SOL</t>
  </si>
  <si>
    <t>SANEAMIENTO SANITARIO SECTOR EL AROMO, DENECAN, MAITENCO Y CONSTRUCCIONES DE SISTEMAS DE A.P.R. COLECTIVOS E INDIVIDUALES EN VARIOS SECTORES RURALES</t>
  </si>
  <si>
    <t>YUNGAY</t>
  </si>
  <si>
    <t>ASISTENCIA TECNICA PARA SANEAMIENTO SANITARIO EN LA COMUNA DE YUNGAY</t>
  </si>
  <si>
    <t>A.M. REGIÓN BIO BIO</t>
  </si>
  <si>
    <t>ASISTENCIA TECNICA, DISEÑOS DE PROYECTOS DE AGUA, TERRITORIO BIO BIO CENTRO</t>
  </si>
  <si>
    <t>A.M. DE LA PUNILLA</t>
  </si>
  <si>
    <t>ASISTENCIA TECNICA PARA EL LEVANTAMIENTO Y DISEÑO DE INICIATIVAS ASOCIATIVAS EN SANEAMIENTO SANITARIO, RESIDUOS, F.P. E INFRAESTRUCTURA. T. PUNILLA</t>
  </si>
  <si>
    <t>TEMUCO</t>
  </si>
  <si>
    <t>CONSTRUCCIÓN RED DE ALCANTARILLADO VILLA LOS COLONOS, LABRANZA, TEMUCO</t>
  </si>
  <si>
    <t>CONSTRUCCIÓN OBRAS PLAN DE CIERRE VERTEDERO BOYECO, TEMUCO.</t>
  </si>
  <si>
    <t>CUNCO</t>
  </si>
  <si>
    <t>ABASTO DE AGUA POTABLE SECTOR LAS MARGARITAS, CUNCO</t>
  </si>
  <si>
    <t>ASISTENCIA TÉCNICA DESARROLLO DE PROYECTOS DE SANEAMIENTO SANITARIO</t>
  </si>
  <si>
    <t>MEJORAMIENTO SISTEMAS SANITARIOS EN 5 ESTABLECIMIENTOS DE SALUD MUNICIPAL, CURARREHUE</t>
  </si>
  <si>
    <t>ADQUISICIÓN TERRENO PARA COMITÉ DE VIVIENDA LOMA CORTADA CATRIPULLI, CURARREHUE</t>
  </si>
  <si>
    <t>CONTRATACIÓN DE PROFESIONALES PARA LEVANTAR INFORMACION EN TERRENO PMB CURARREHUE Y CATRIPULLI</t>
  </si>
  <si>
    <t>FREIRE</t>
  </si>
  <si>
    <t>ASISTENCIA TECNICA PARA LA ELABORACION DE PROYECTOS DE AGUA POTABLE RURAL</t>
  </si>
  <si>
    <t>GALVARINO</t>
  </si>
  <si>
    <t>MEJORAMIENTO SISTEMA DE ABASTO DE AGUA COMUNIDAD COLPI SUR</t>
  </si>
  <si>
    <t>INSPECCIÓN TÉCNICA PROYECTOS DE ABASTO DE AGUA COMUNA DE GALVARINO</t>
  </si>
  <si>
    <t>ASISTENCIA TÉCNICA CONSTRUCCIÓN INFRAESTRUCTURA SANITARIA VARIOS SECTORES RURALES DISPERSOS, GALVARINO</t>
  </si>
  <si>
    <t>ASISTENCIA TÉCNICA PARA ELABORACIÓN DE PROYECTOS DE CONSTRUCCIÓN DE CASETAS SANITARIAS EN DIVERSOS SECTORES DE GALVARINO</t>
  </si>
  <si>
    <t>CONSTRUCCIÓN DE ALCANTARILLADO Y PEAS CALLE LIDIA KINZEL, COMUNA DE GORBEA</t>
  </si>
  <si>
    <t>NUEVA IMPERIAL</t>
  </si>
  <si>
    <t>INSPECCION TECNICA ABASTO DE AGUA POTABLE VARIOS SECTORES RURALES COMUNA DE NUEVA IMPERIAL</t>
  </si>
  <si>
    <t>PITRUFQUÉN</t>
  </si>
  <si>
    <t>ABASTO AGUA POTABLE SECTOR COMUNIDAD INDÍGENA DALPIN, COIHUECO, ETAPA 2, PITRUFQUÉN..</t>
  </si>
  <si>
    <t>EXTENSIÓN RED AGUA POTABLE EN CALLEJON SALVO, PITRUFQUEN</t>
  </si>
  <si>
    <t>PUCÓN</t>
  </si>
  <si>
    <t>CONTRATACIÓN PROFESIONALES DE APOYO EN LA ESTRATEGIA DE MINIMIZACIÓN Y GESTIÓN DE SITIO DE DISPOSICIÓN FINAL DE RSD PARA LA COMUNA DE PUCÓN</t>
  </si>
  <si>
    <t>TEODORO SCHMIDT</t>
  </si>
  <si>
    <t>ASISTENCIA TECNICA PARA FORMULACIÓN DE CARTERA DE PROYECTOS DE ABASTOS DE AGUA POTABLE, DIVERSOS SECTORES DE LA COMUNA DE TEODORO SCHMIDT</t>
  </si>
  <si>
    <t>TOLTÉN</t>
  </si>
  <si>
    <t>ASISTENCIA TÉCNICA PARA SANEAMIENTO SANITARIO DIVERSOS SECTORES RURALES, COMUNA DE TOLTÉN</t>
  </si>
  <si>
    <t>VILCÚN</t>
  </si>
  <si>
    <t>ASISTENCIA TÉCNICA PARA LA GENERACIÓN DE PROYECTOS SANITARIOS EN LA COMUNA DE VILCÚN</t>
  </si>
  <si>
    <t>VILLARRICA</t>
  </si>
  <si>
    <t>CONSTRUCCION ALCANTARILLADO SANITARIO ÑANCUL, VILLARRICA</t>
  </si>
  <si>
    <t>ANGOL</t>
  </si>
  <si>
    <t>CONTRATACIÓN DE PROFESIONALES PARA ASISTENCIA TÉCNICA EN SANEAMIENTO SANITARIO INTEGRAL DIVERSOS SECTORES RURALES DE ANGOL</t>
  </si>
  <si>
    <t>COLLIPULLI</t>
  </si>
  <si>
    <t>ASISTENCIA TÉCNICA PARA CARTERA ABASTOS Y CATASTRO INFRAESTRUCTURA SANITARIA ESTABLECIMIENTOS DE SALUD, EDUCACIÓN Y CEMENTERIOS, COMUNA DE COLLIPULLI</t>
  </si>
  <si>
    <t>CURACAUTÍN</t>
  </si>
  <si>
    <t>ABASTO DE AGUA POTABLE SECTOR VENTRENCO</t>
  </si>
  <si>
    <t>ABASTO DE AGUA POTABLE SECTOR SANTA JULIA</t>
  </si>
  <si>
    <t>ABASTO DE AGUA POTABLE SECTOR DIECISEIS DE JULIO</t>
  </si>
  <si>
    <t>INSPECCIÓN TÉCNICA CONSTRUCCIÓN I. SANITARIA R. PILLAN, S. RAMON, J. GUILLON, J. ANTINAO, ERCILLA</t>
  </si>
  <si>
    <t>LONQUIMAY</t>
  </si>
  <si>
    <t xml:space="preserve">ABASTO DE AGUA POTABLE COMUNIDAD INDÍGENA BENANCIO CUMILLÁN </t>
  </si>
  <si>
    <t>ABASTO DE AGUA POTABLE SECTOR PARRONAL, COMUNA DE RENAICO</t>
  </si>
  <si>
    <t>ABASTOS DE AGUA POTABLE, SECTOR RENE SCHNEIDER COMUNA DE RENAICO</t>
  </si>
  <si>
    <t>ASISTENCIA LEGAL (Otros)</t>
  </si>
  <si>
    <t>ASISTENCIA LEGAL PARA SANEAMIENTO SANITARIO Y SERVICIOS BASICOS</t>
  </si>
  <si>
    <t>ASISTENCIA TÉCNICA PARA LA ELABORACIÓN DE PROYECTOS DE SANEAMIENTO SANITARIO, COMUNA DE RENAICO</t>
  </si>
  <si>
    <t>VICTORIA</t>
  </si>
  <si>
    <t>REPOSICION DE PLANTA DE TRATAMIENTO DE AGUAS SERVIDAS LOCALIDAD DE PUA</t>
  </si>
  <si>
    <t>ASISTENCIA TECNICA PARA GENERAR CARTERA DE PROYECTOS DE ABASTOS DE AGUA POTABLE EN DIVERSOS SECTORES RURALES,COMUNA DE VICTORIA</t>
  </si>
  <si>
    <t>A.M. MALLECO NORTE</t>
  </si>
  <si>
    <t>ASISTENCIA TÉCNICA PARA APOYAR LA GESTIÓN DE RESIDUOS EN LA ASOCIACION DE MUNICIPALIDADES MALLECO NORTE (RENAICO, ANGOL, COLLIPULLI, ERCILLA)</t>
  </si>
  <si>
    <t>ASISTENCIA TÉCNICA PARA DIAGNÓSTICO Y DISEÑO DE OBRAS DE SANEAMIENTO EN 12 ESCUELAS MUNICIPALES DE 8 COMUNAS DE LA PROVINCIA DE MALLECO.</t>
  </si>
  <si>
    <t>A.M. DE ALCALDES MAPUCHES</t>
  </si>
  <si>
    <t>ASOCIACIÓN DE MUNICIPALIDADES CON ALCALDE MAPUCHE</t>
  </si>
  <si>
    <t>ASISTENCIA TÉCNICA PARA LA ELABORACIÓN DE PROYECTOS PARA LA ASOCIACIÓN DE MUNICIPALIDADES CON ALCALDE MAPUCHE 2016</t>
  </si>
  <si>
    <t>A.M. COSTA ARAUCANÍA</t>
  </si>
  <si>
    <t>ASISTENCIA TÉCNICA PARA LEVANTAR CARTERA DE PROYECTOS DE SANEAMIENTO SANITARIO EN EL TERRITORIO ARAUCANÍA COSTERA.</t>
  </si>
  <si>
    <t>CALBUCO</t>
  </si>
  <si>
    <t>CONSTRUCCIÓN INFRAESTRUCTURA SANITARIA DIVERSOS SECTORES URBANOS DE CALBUCO</t>
  </si>
  <si>
    <t>CONSTRUCCION INTERCONEXION RED AGUA POTABLE CALBUCO-CAICAEN URBANO</t>
  </si>
  <si>
    <t>CONSTRUCCIÓN INTERCONEXIÓN RED DE AGUA POTABLE CALBUCO-CAICAEN RURAL</t>
  </si>
  <si>
    <t>COCHAMÓ</t>
  </si>
  <si>
    <t>ASISTENCIA TÉCNICA PARA SANEAMIENTO SANITARIO Y OTRAS INFRAESTRUCTURA EN EL MARCO DEL PLAN PATAGONIA VERDE COMUNA DE COCHAMO.</t>
  </si>
  <si>
    <t>ASISTENCIA TÉCNICA PARA SANEAMIENTO SANITARIO Y OTRAS INFRAESTRUCTURA EN EL MARCO DEL PLAN PATAGONIA VERDE COMUNA DE COCHAMO AÑO 2016</t>
  </si>
  <si>
    <t>FRESIA</t>
  </si>
  <si>
    <t>SANEAMIENTO SANITARIO PARTICULAR ALCANTARILLADO Y AGUA POTABLE EN ZONAS DISPERSAS</t>
  </si>
  <si>
    <t>FRUTILLAR</t>
  </si>
  <si>
    <t>SEGUIMIENTO PROYECTOS DE AGUA POTABLE RURAL, ELECTRIFICACIÓN RURAL Y SANEAMIENTO SANITARIO SECTORES URBANOS, COMUNA DE FRUTILLAR</t>
  </si>
  <si>
    <t>LOS MUERMOS</t>
  </si>
  <si>
    <t>SANEAMIENTO SANITARIO VARIOS SECTORES”</t>
  </si>
  <si>
    <t>MAULLÍN</t>
  </si>
  <si>
    <t>CONSERVACIÓN APR LOLCURA</t>
  </si>
  <si>
    <t>PUERTO VARAS</t>
  </si>
  <si>
    <t>ASISTENCIA TÉCNICA (RESIDENTE GENERAL) PARA LA OPERACION DEL RELLENO SANITARIO PROVINCIAL PUERTO VARAS</t>
  </si>
  <si>
    <t>CONSTRUCCION POZO PROFUNDO PETROHUE</t>
  </si>
  <si>
    <t>CASTRO</t>
  </si>
  <si>
    <t>ESTUDIO DE CASETAS SANITARIAS Y SISTEMA DE RECOLECCIÓN DE AGUAS SERVIDAS SECTOR LA CHACRA</t>
  </si>
  <si>
    <t>CONSTRUCCION DE LINEAS DE ALUMBRADO PÚBLICO DIVERSOS SECTORES EN ISLA QUEHUI DE CASTRO.</t>
  </si>
  <si>
    <t>CONSTRUCCIÓN SISTEMA DE AGUA POTABLE RURAL LOCALIDAD DE HUENUCO</t>
  </si>
  <si>
    <t>ANCUD</t>
  </si>
  <si>
    <t>CONSTRUCCION DISEÑO ING. INF. SANITARIA VILLA CHACAO, ANCUD</t>
  </si>
  <si>
    <t>AMPLIACIÓN Y ADECUACIÓN NORMATIVA VERTEDERO MUNICIPAL DE LA COMUNA DE ANCUD</t>
  </si>
  <si>
    <t>EXTENSIÓN RED DE AGUA POTABLE PASAJES LOS ESTEROS, COMUNA DE ANCUD</t>
  </si>
  <si>
    <t>EXTENSION RED DE AGUA POTABLE Y ALCANTARILLADO DE AGUAS SERVIDAS PASAJE 2 CAICUMEO</t>
  </si>
  <si>
    <t>ASESORIA TECNICA PROYECTOS DE INFRAESTRUCTURA SANITARIA COMUNA DE ANCUD</t>
  </si>
  <si>
    <t>CHONCHI</t>
  </si>
  <si>
    <t>ASISTENCIA TÉCNICA URBANA PARA PROYECTOS DE SANEAMIENTO SANITARIO COMUNA DE CHONCHI</t>
  </si>
  <si>
    <t>CURACO DE VÉLEZ</t>
  </si>
  <si>
    <t>ASISTENCIA TÉCNICA PROYECTOS ÁREA SALUD CURACO DE VELEZ</t>
  </si>
  <si>
    <t>QUEILÉN</t>
  </si>
  <si>
    <t>PROYECTOS DE AGUA POTABLE URBANA Y RURAL COMUNA DE QUEILÉN</t>
  </si>
  <si>
    <t>QUELLÓN</t>
  </si>
  <si>
    <t>CATASTRO, ANÁLISIS Y FORMULACIÓN DE PROYECTOS DE AGUA POTABLE RURAL, URBANA Y ALCANTARILLADOS CON AMPLIACIÓN DEL RADIO OPERACIONAL COMUNA DE QUELLON</t>
  </si>
  <si>
    <t>OSORNO</t>
  </si>
  <si>
    <t>ACTUALIZACIÓN DEL PLAN DE CIERRE DEL VERTEDERO DE LA COMUNA DE OSORNO</t>
  </si>
  <si>
    <t>PUYEHUE</t>
  </si>
  <si>
    <t>ELABORACIÓN DE PROYECTOS PARA LA COMUNA DE PUYEHUE</t>
  </si>
  <si>
    <t>ELABORACION DE PROYECTOS PARA LA COMUNA DE PUYEHUE</t>
  </si>
  <si>
    <t>CHAITÉN</t>
  </si>
  <si>
    <t>GENERACIÓN DE PRE FACTIBILIDADES, PERFILES Y PROYECTOS DEL PLAN PATAGONIA VERDE, RECONSTRUCCIÓN</t>
  </si>
  <si>
    <t>FUTALEUFÚ</t>
  </si>
  <si>
    <t>ASISTENCIA TÉCNICA SANEAMIENTO SANITARIO Y OTROS EN EL MARCO DEL PLAN PATAGONIA VERDE COMUNA DE FUTALEUFÚ</t>
  </si>
  <si>
    <t>HUALAIHUÉ</t>
  </si>
  <si>
    <t>MEJORAMIENTO APR CONTAO COMUNA DE HUALAIHUE</t>
  </si>
  <si>
    <t>HABILITACIÓN ENERGÍA ELÉCTRICA SISTEMA FOTOVOLTAICO INDIVIDUAL LA ARENA</t>
  </si>
  <si>
    <t>APOYO TECNICO PARA PROYECTOS DE AGUA POTABLE Y ELABORACIÓN DE PERFILES DE PREINVERSION EN LA COMUNA DE HUALAIHUE</t>
  </si>
  <si>
    <t>ASISTENCIA TÉCNICA SANEAMIENTO SANITARIO Y PERFILES DE INVERSION EN EL MARCO DEL PLAN PATAGONIA VERDE COMUNA DE HUALAIHUÉ</t>
  </si>
  <si>
    <t>ASISTENCIAS TÉCNICAS PARA EL PROYECTO MANEJO SUSTENTABLE DE LOS RESIDUOS SÓLIDOS DOMICILIARIOS EN LA PROVINCIA DE OSORNO AÑO 2016 -2017.</t>
  </si>
  <si>
    <t>GUAITECAS</t>
  </si>
  <si>
    <t>ASISTENCIA TECNICA PARA LA CONTRATACION DE PROFESIONALES EN GUAITECAS</t>
  </si>
  <si>
    <t>COCHRANE</t>
  </si>
  <si>
    <t>ELABORACIÓN SOLUCIONES SANITARIAS Y ASISTENCIA EN EJECUCION DE OBRAS DE SANEAMIENTO SANITARIO DE COCHRANE</t>
  </si>
  <si>
    <t>CONTRATACION DE ASISTENCIA TECNICA CONTRAPARTE DE PROYECTOS SANEAMIENTO SANITARIO, DE LA COMUNA DE PORVENIR</t>
  </si>
  <si>
    <t>PRIMAVERA</t>
  </si>
  <si>
    <t>MEJORAMIENTO ELÉCTRICO POBLACIÓN ALTA, CERRO SOMBRERO</t>
  </si>
  <si>
    <t>SANTIAGO</t>
  </si>
  <si>
    <t>DIAGNÓSTICO Y DISEÑO DE PROYECTOS SANITARIOS EN CITÉS Y PASAJES DE LA COMUNA DE SANTIAGO</t>
  </si>
  <si>
    <t>CERRILLOS</t>
  </si>
  <si>
    <t>ASISTENCIA TÉCNICA ESTABLECIMIENTOS EDUCACIONALES</t>
  </si>
  <si>
    <t>ILUMINACIÓN DE ÁREAS VERDES</t>
  </si>
  <si>
    <t>MEJORAMIENTO DE ILUMINACIÓN ÁREAS VERDES</t>
  </si>
  <si>
    <t>ILUMINACIÓN LED PLAZA LO LILLO, AREAS VERDES Y PEATONALES CENTRO CÍVICO EL BOSQUE</t>
  </si>
  <si>
    <t>CATASTRO PARA BENEFICIARIOS DE TÍTULOS DE DOMINIO DIVERSOS SECTORES, COMUNA DE EL BOSQUE</t>
  </si>
  <si>
    <t>ELABORACIÓN DE PROYECTOS DE AGUA POTABLE Y ALCANTARILLADO DE DIVERSOS SECTORES DE LA COMUNA DE EL BOSQUE</t>
  </si>
  <si>
    <t>ILUMINACIÓN PEATONAL Y ORNAMENTAL LED DIVERSOS PUNTOS DE AVDA. PADRE HURTADO Y SECTOR AVDA. CAPRICORNIO DE LA COMUNA DE EL BOSQUE.</t>
  </si>
  <si>
    <t>INDEPENDENCIA</t>
  </si>
  <si>
    <t>ANÁLISIS SISTEMAS ELÉCTRICOS EDIFICIOS MUNICIPALES, SEGUNDA ETAPA</t>
  </si>
  <si>
    <t>LA CISTERNA</t>
  </si>
  <si>
    <t>RECAMBIO PARQUE LUMINICO PUBLICO DE DIFERENTES SECTORES DE LA COMUNA DE LA CISTERNA</t>
  </si>
  <si>
    <t>LA FLORIDA</t>
  </si>
  <si>
    <t>CATASTRO DE DOMINIO Y SANITARIO PARA DIVERSOS SECTORES DE LA COMUNA DE LA FLORIDA</t>
  </si>
  <si>
    <t>LA PINTANA</t>
  </si>
  <si>
    <t>ASISTENCIA TÉCNICA PARA CAMBIO DE LUMINARIAS POR TECNOLOGÍA LED EN ÁREAS VERDES DE LA PINTANA</t>
  </si>
  <si>
    <t>LO ESPEJO</t>
  </si>
  <si>
    <t>CATASTRO PARA BENEFICIARIOS DE TÍTULOS DE DOMINIO, DIVERSOS SECTORES, COMUNA DE LO ESPEJO</t>
  </si>
  <si>
    <t>QUINTA NORMAL</t>
  </si>
  <si>
    <t>LUMINARIA PEATONAL SECTOR 7</t>
  </si>
  <si>
    <t>RECOLETA</t>
  </si>
  <si>
    <t>VALORIZACIÓN DE RESIDUOS (Otros)</t>
  </si>
  <si>
    <t>PROGRAMA DE RECUPERACIÓN ENERGÉTICA A TRAVÉS DE TALLERES DE LOMBRICULTURA PARA ORGANIZACIONES COMUNITARIAS DE LA COMUNA DE RECOLETA</t>
  </si>
  <si>
    <t>SAN JOAQUÍN</t>
  </si>
  <si>
    <t>REPOSICIÓN ALUMBRADO PÚBLICO EN DIVERSOS EJES VIALES DE LA COMUNA DE SAN JOAQUÍN</t>
  </si>
  <si>
    <t>SAN MIGUEL</t>
  </si>
  <si>
    <t>ASISTENCIA TÉCNICA PARA ESTUDIO DE PREFACTIBILIDAD DE SOTERRADO DE REDES AÉREAS</t>
  </si>
  <si>
    <t>PIRQUE</t>
  </si>
  <si>
    <t>ESTUDIO DE PROYECTO DE RED DE ALCANTARILLADO, SECTOR PATRICIO GANA COMUNA DE PIRQUE</t>
  </si>
  <si>
    <t>CALERA DE TANGO</t>
  </si>
  <si>
    <t>CONSTRUCCIÓN DE PUNTO LIMPIO Y CENTRO DE ACOPIO PARA LA VALORIZACIÓN DE RSD INORGÁNICOS DE CALERA DE TANGO. PROGRAMA SANTIAGO RECICLA</t>
  </si>
  <si>
    <t>CONTINUIDAD ASESORIA PROFESIONAL PARA SOLUCION DEFINITVA A LA DISPOSICIÓN FINAL DE RESIDUOS SOLIDOS DOMICILIARIOS DE LA COMUNA DE MELIPILLA</t>
  </si>
  <si>
    <t>MARÍA PINTO</t>
  </si>
  <si>
    <t>ASISTENCIA TECNICA SANEAMIENTO SANITARIO COMUNA DE MARIA PINTO</t>
  </si>
  <si>
    <t>SAN PEDRO</t>
  </si>
  <si>
    <t>ELABORACIÓN DE PROYECTOS DE AGUA POTABLE Y ALCANTARILLADO DE DIVERSOS SECTORES DE LA COMUNA DE SAN PEDRO</t>
  </si>
  <si>
    <t>PADRE HURTADO</t>
  </si>
  <si>
    <t>ASISTENCIA LEGAL PARA EL DESARROLLO DE DIVERSOS PROYECTOS SECTOR SAN IGNACIO</t>
  </si>
  <si>
    <t>ASESORIA TÉCNICA PARA EL DESARROLLO DE DIVERSOS PROYECTOS SECTOR SAN IGNACIO</t>
  </si>
  <si>
    <t>VALDIVIA</t>
  </si>
  <si>
    <t>PLAN DE DIFUSION Y COMUNICACION PARA EL MANEJO SUSTENTABLE DE RESIDUOS SOLIDOS REGION DE LOS RIOS</t>
  </si>
  <si>
    <t>ASISTENCIA TECNICA PROFESIONALES PARA PROYECTOS DE SANEAMIENTO SANITARIO EN LA COMUNA DE VALDIVIA, CUARTA ETAPA</t>
  </si>
  <si>
    <t>CORRAL</t>
  </si>
  <si>
    <t>ASISTENCIA TÉCNICA PROFESIONAL PARA PROYECTOS CON FINANCIAMIENTO DE LA SUBDERE EN LA COMUNA DE CORRAL</t>
  </si>
  <si>
    <t>NORMALIZACIÓN REDES HIDRÁULICAS DE CINCO SECTORES RURALES DE LANCO</t>
  </si>
  <si>
    <t>ASISTENCIA TÉCNICA PROFESIONAL PARA PROYECTOS DE RESIDUOS SÓLIDOS DOMICILIARIOS CON FINANCIAMIENTO DE LA SUBDERE EN LA COMUNA DE LANCO</t>
  </si>
  <si>
    <t>ESTUDIO MECÁNICA DE SUELOS SECTOR COLO COLO S/N, FOLILCO</t>
  </si>
  <si>
    <t>ASISTENCIA TECNICA PROFESIONALES PARA PROYECTOS CON FINANCIAMIENTO SUBDERE EN LA COMUNA DE LOS LAGOS</t>
  </si>
  <si>
    <t>MÁFIL</t>
  </si>
  <si>
    <t>NORMALIZACION RED DE AGUAS SERVIDAS PARA 13 VIVIENDAS POBLACION ARBOLEDA</t>
  </si>
  <si>
    <t>PLANTA ELEVADORA, EMISARIO Y ACCESO PARA COMITE "ALCANZANDO UN SUEÑO"</t>
  </si>
  <si>
    <t>CONTRATACIÓN DE PROFESIONALES ASISTENCIA TÉCNICA PARA FORMULACIÓN, SUPERVISIÓN Y CONTROL DE INICIATIVAS DE INVERSIÓN LOCAL CON FINANCIAMIENTO PÚBLICO</t>
  </si>
  <si>
    <t>MARIQUINA</t>
  </si>
  <si>
    <t>CONTINUACIÓN ASISTENCIA TÉCNICA PMB PARA DOS PROFESIONALES EN ETAPA DE DISEÑO Y EJECUCIÓN, COMUNA DE MARIQUINA</t>
  </si>
  <si>
    <t>PAILLACO</t>
  </si>
  <si>
    <t>HABILITACION SONDAJE NUEVO, PAILLACO.</t>
  </si>
  <si>
    <t>APOYO PROFESIONALES PARA GENERACION DE NUEVAS INICIATIVAS Y CONTRAPARTE TECNICA, PAILLACO.</t>
  </si>
  <si>
    <t>PANGUIPULLI</t>
  </si>
  <si>
    <t>CONTRATACIÓN DE PROFESIONALES PARA APOYO A PROYECTOS CON FINANCIAMIENTO DE LA SUBDERE, COMUNA DE PANGUIPULLI</t>
  </si>
  <si>
    <t>LA UNIÓN</t>
  </si>
  <si>
    <t>ESTUDIO HIDROGEOLOGICO SECTOR LA FLORIDA LA UNION</t>
  </si>
  <si>
    <t>PROYECTO RECAMBIO ILUMINACIÓN PÚBLICA A LUMINARIAS LED</t>
  </si>
  <si>
    <t>CONTRATACIÓN DE PROFESIONALES PARA APOYO A PROYECTOS CON FINANCIAMIENTO DE SUBDERE 2016</t>
  </si>
  <si>
    <t>FUTRONO</t>
  </si>
  <si>
    <t>REPOSICIÓN ALUMBRADO PÚBLICO DIVERSOS SECTORES DE FUTRONO</t>
  </si>
  <si>
    <t>SANEAMIENTO DE TÍTULOS (Otros)</t>
  </si>
  <si>
    <t>SANEAMIENTO DE TITULOS DE DOMINIO ISLA HUAPI COMUNA DE FUTRONO</t>
  </si>
  <si>
    <t>CONTRATACIÓN DE SERVICIOS PROFESIONALES</t>
  </si>
  <si>
    <t>LAGO RANCO</t>
  </si>
  <si>
    <t>CONTRATACIÓN DE PROFESIONALES PARA APOYO Y CONTRAPARTE TÉCNICA A PROYECTOS CON FINANCIAMIENTO DE SUBDERE, COMUNA DE LAGO RANCO</t>
  </si>
  <si>
    <t>RÍO BUENO</t>
  </si>
  <si>
    <t>ASISTENCIA TÉCNICA PROFESIONALES PARA PROYECTOS CON FINANCIAMIENTO SUBDERE EN LA COMUNA DE RIO BUENO</t>
  </si>
  <si>
    <t>A.M. DE LOS RÍOS DE R.S.</t>
  </si>
  <si>
    <t>ASISTENCIA TÉCNICA PROFESIONALES ASOCIACIÓN DE MUNICIPIOS DE RESIDUOS SÓLIDOS REGIÓN DE LOS RÍOS</t>
  </si>
  <si>
    <t>A.M. REGION DE LOS RÍOS</t>
  </si>
  <si>
    <t>ASISTENCIA TÉCNICA PARA ASESORAR Y COORDINAR ACCIONES DE INVERSIÓN Y GESTIÓN DE PROYECTOS PMB ATRAVÉS DE LA ASOC.DE MUNICIPIOS LOS RIOS</t>
  </si>
  <si>
    <t>SANEAMIENTO INTEGRAL DIVERSOS SECTORES DE LA PROVINCIA DE VALDIVIA</t>
  </si>
  <si>
    <t>MEJORAMIENTO PTAS GUALLIGUAICA</t>
  </si>
  <si>
    <t>CONSTRUCCIÓN COLECTOR AVDA. LA CONCEPCIÓN, ILLAPEL</t>
  </si>
  <si>
    <t>CONTRATACIÓN DE SERVICIOS PROFESIONALES PARA GENERACION DE PROYECTOS , VARIAS LOCALIDADES, COMUNA DE RÍO HURTADO</t>
  </si>
  <si>
    <t>CONSTRUCCIÓN Y DISTRIBUCIÓN RED DE AGUA POTABLE LOCALIDAD DE REYES</t>
  </si>
  <si>
    <t>DISEÑOS SANEAMIENTO SEIS PROYECTOS COMUNA CONCEPCION</t>
  </si>
  <si>
    <t>DISEÑO SANEAMIENTO SANITARIO DIFERENTES SECTORES DE FLORIDA</t>
  </si>
  <si>
    <t>ASISTENCIA TECNICA PROYECTOS PMB ZONA DE REZAGO, COMUNA DE LOS ALAMOS</t>
  </si>
  <si>
    <t>ASESORÍA PROFESIONAL SANEAMIENTO SANITARIO INTEGRAL DE ASENTAMIENTOS IRREGULARES, COMUNA DE LOS ÁLAMOS.</t>
  </si>
  <si>
    <t>ASISTENCIA TECNICA PARA DESARROLLO DE PROYECTOS SANITARIOS, ABASTOS DE AGUA Y DIVERSOS PROYECTOS SECPLAN</t>
  </si>
  <si>
    <t>DISEÑO Y NORMALIZACION SISTEMAS DE ABASTECIMIENTO AGUA POTABLE ALTO BIOBIO</t>
  </si>
  <si>
    <t>ASISTENCIA TÉCNICA AGUA POTABLE RURAL DIVERSOS SECTORES</t>
  </si>
  <si>
    <t>SANEAMIENTO BÁSICO DE LA COMUNA</t>
  </si>
  <si>
    <t>CECILIA CARVAJAL VALLE  </t>
  </si>
  <si>
    <t>“CARTERA DE PROYECTOS DE SANEAMIENTO INTEGRAL Y RECONSTRUCCIÓN” (HABILITACIÓN DE 5 ESCUELAS UBICADAS AL ORIENTE DE CANELA BAJA)</t>
  </si>
  <si>
    <t>MARIO ANDRES SOTO ASCENCIO</t>
  </si>
  <si>
    <t>ANDRES JAVIER SALGADO NAUDUAN</t>
  </si>
  <si>
    <t>PAUL WESTER  HORMAZABAL PEÑA</t>
  </si>
  <si>
    <t>JENNIFFER PILAR FUENTES IRARRAZABAL</t>
  </si>
  <si>
    <t>FELIX SANCHEZ LILLO</t>
  </si>
  <si>
    <t>RODRIGO VARGAS MARTINEZ</t>
  </si>
  <si>
    <t>MONICA GADICKE SABAJ</t>
  </si>
  <si>
    <t>PATRICIO HITSCHFELD</t>
  </si>
  <si>
    <t>ROCIO  HURTADO BENZO</t>
  </si>
  <si>
    <t>Jaime Andrés</t>
  </si>
  <si>
    <t>MANUEL JESUS ORELLANA SALINAS</t>
  </si>
  <si>
    <t>IGNACIO PATRICIO RODRIGUEZ HERNANDEZ</t>
  </si>
  <si>
    <t>Julio Alfonso</t>
  </si>
  <si>
    <t>CLAUDIO SOTO SOTO</t>
  </si>
  <si>
    <t>RUBEN DAVID MORALES JARA</t>
  </si>
  <si>
    <t>JAVIER IGNACIO RODRIGUEZ ACEVEDO</t>
  </si>
  <si>
    <t>JUAN PABLO PINTO ARAYA</t>
  </si>
  <si>
    <t>EVELYN FRACISCA ESPINOSA HENRIQUEZ</t>
  </si>
  <si>
    <t>BORIS VLADIMIR  ORELLANA TORRES</t>
  </si>
  <si>
    <t>CONTINUIDAD  ASESORIA PROFESIONAL PARA SOLUCION DEFINITVA A LA DISPOSICIÓN FINAL DE RESIDUOS SOLIDOS DOMICILIARIOS DE LA COMUNA DE  MELIPILLA</t>
  </si>
  <si>
    <t>JUAN RODRIGO AGUILERA ARAYA</t>
  </si>
  <si>
    <t>O´HIGGINS</t>
  </si>
  <si>
    <t>CONTRATACIÓN DE PROFESIONALES PARA GENERACION DE PROYECTOS</t>
  </si>
  <si>
    <t>EXTENSIÓN DE RED DE AGUA POTABLE - ALCANTARILLADO PASAJE ALEGRÍA DEL HOGAR</t>
  </si>
  <si>
    <t>REPOSICIÓN DEL EMISARIO DE DESCARGA MARQUESA- NUEVA TALCUNA</t>
  </si>
  <si>
    <t>INSPECCIÓN TÉCNICA Terremoto sept 2015</t>
  </si>
  <si>
    <t>LOS VILOS</t>
  </si>
  <si>
    <t>MEJORAMIENTO DE SISTEMA DE APR EL ESFUERZO DE PICHIDANGUI</t>
  </si>
  <si>
    <t>DESARROLLO DE DISEÑO PROYECTOS DE ESPECIALIDADES</t>
  </si>
  <si>
    <t>CONTRATACIÓN DE PROFESIONALES PARA LA GENERACIÓN DE PROYECTOS R.S.D EN LA COMUNA DE SALAMANCA</t>
  </si>
  <si>
    <t>PROYECTOS DE DEMOLICION VIVIENDAS AFECTADAS E INSTALACION VIVIENDAS DE EMERGENCIA CONECTADA A SERVICIOS BASICOS</t>
  </si>
  <si>
    <t>INSPECCIÓN TÉCNICA (Catastrofe Norte)</t>
  </si>
  <si>
    <t>INSPECCIÓN TÉCNICA PARA PROCESO DE DEMOLICIÓN, HABILITACIÓN E INSTALACIÓN DE VIVIENDAS AFECTADAS POR TERREMOTO</t>
  </si>
  <si>
    <t>SAN BERNARDO</t>
  </si>
  <si>
    <t>LLANQUIHUE</t>
  </si>
  <si>
    <t>LOS ANDES</t>
  </si>
  <si>
    <t>SAN CLEMENTE</t>
  </si>
  <si>
    <t>CONCEPCIÓN</t>
  </si>
  <si>
    <t>BUIN</t>
  </si>
  <si>
    <t>MALLOA</t>
  </si>
  <si>
    <t>ISLA DE PASCUA</t>
  </si>
  <si>
    <t>A.M. PROVINCIA DE LLANQUIHUE</t>
  </si>
  <si>
    <t>PURRANQUE</t>
  </si>
  <si>
    <t>PERQUENCO</t>
  </si>
  <si>
    <t>CONCHALÍ</t>
  </si>
  <si>
    <t>PEDRO AGUIRRE CERDA</t>
  </si>
  <si>
    <t>SAN RAMÓN</t>
  </si>
  <si>
    <t>CHIGUAYANTE</t>
  </si>
  <si>
    <t>CURACAVÍ</t>
  </si>
  <si>
    <t>PAINE</t>
  </si>
  <si>
    <t>CAMARONES</t>
  </si>
  <si>
    <t>A.M. RURALES METROPOLITANA (AMUR)</t>
  </si>
  <si>
    <t>PUTRE</t>
  </si>
  <si>
    <t>LUMACO</t>
  </si>
  <si>
    <t>EMPEDRADO</t>
  </si>
  <si>
    <t>SAN JUAN DE LA COSTA</t>
  </si>
  <si>
    <t>PUTAENDO</t>
  </si>
  <si>
    <t>ASISTENCIA TÉCNICA (Catastrofe Norte)</t>
  </si>
  <si>
    <t>SANEAMIENTO DE TÍTULOS  (Abastos)</t>
  </si>
  <si>
    <t>ABASTO DE AGUA POTABLE COMUNIDAD INDÍGENA QUINQUEN</t>
  </si>
  <si>
    <t>ESTUDIO INGENIERIA PROYECTO EXTENSION RED DE ALCANTARILLADO Y ESTUDIO INGENIERIA PROYECTO EXTENSION MATRIZ DE AGUA POTABLE - EL CERRILLO RIO MAIPO</t>
  </si>
  <si>
    <t>SERVICIOS PROFESIONALES PARA LA GESTIÓN Y REVISIÓN DE PROYECTOS PARA SECTORES VULNERABLES DE LA COMUNA DE VALPARAÍSO</t>
  </si>
  <si>
    <t>CONSTRUCCIÓN SOLUCIÓN  SANITARIA BÁSICA PASAJES BELÉN, JUAN SALGADO Y MIGUEL HERNANDO</t>
  </si>
  <si>
    <t>CONSTRUCCIÓN INFRAESTRUCTURA SANITARIA REQUÉN PILLÁN, SAN RAMÓN, JOSÉ GUIÑÓN, JUAN ANTINAO</t>
  </si>
  <si>
    <t>CONSTRUCCION AGUA POTABLE RURAL SECTOR LINEA SOLAR.</t>
  </si>
  <si>
    <t>CONTRATACION DE PROFESIONALES PARA APOYO A PROYECTOS CON FINANCIAMIENTO DE LA SUBDERE, COMUNA DE LA UNION</t>
  </si>
  <si>
    <t>CONSTRUCCION PLANTA DE TRATAMIENTO DE LLICO, COMUNA DE ARAUCO</t>
  </si>
  <si>
    <t>ASISTENCIA TECNICA PARA LA ELABORACION DE PROYECTOS DE SANEAMIENTO SANITARIO DE ALCANTARILLADO DE DIVERSOS SECTORES DE LA COMUNA DE LOS ANDES</t>
  </si>
  <si>
    <t>ASISTENCIA TÉCNICA PMB</t>
  </si>
  <si>
    <t>ASISTENCIA TÉCNICA DE UN ARQUITECTO Y UN INGENIERO EN CONSTRUCCIÓN O SIMILAR PARA GENERACIÓN DE PROYECTO Y CONTRA PARTE TECNICA</t>
  </si>
  <si>
    <t>INSPECCIÓN TÉCNICA PROYECTOS ABASTO DE AGUA POTABLE, COMUNA DE CURACAUTIN</t>
  </si>
  <si>
    <t>ABASTO DE AGUA POTABLE SECTOR RURAL LOS PLACERES</t>
  </si>
  <si>
    <t>CONSTRUCCIÓN ALCANTARILLADO PASAJE EL NOGAL, LOCALIDAD DE MAIPO</t>
  </si>
  <si>
    <t>REPOSICIÓN DE LUMINARIAS SECTOR CENTRO COMUNA DE MALLOA</t>
  </si>
  <si>
    <t>HABILITACION LUMINARIAS SOLARES DIVERSOS SECTORES, PAILLACO.</t>
  </si>
  <si>
    <t>EXTENSION RED DE AGUA POTABLE Y ALCANTARILLADO CALLE ALEJANDRO LARENAS</t>
  </si>
  <si>
    <t>REPOSICION DE ILUMINACIÓN PÚBLICA A LUMINARIAS LED, COMUNA DE LR</t>
  </si>
  <si>
    <t>PROYECTO SOLUCIÓN SANITARIA VILLA MALALCURA, SAN FABIÁN</t>
  </si>
  <si>
    <t>MEJORAMIENTO VERTEDERO MUNICIPAL DE QUELLON</t>
  </si>
  <si>
    <t>RECAMBIO LUMINARIA SECTOR HANGA ROA</t>
  </si>
  <si>
    <t>ASISTENCIAS TECNICAS ASOCIACION MUNICIPALIDADES PROVINCIA LLANQUIHUE PARA MANEJO RSD</t>
  </si>
  <si>
    <t>ASISTENCIA TÉCNICA PARA EL DISEÑO DE SISTEMAS DE ABASTECIMIENTO DE AGUA POTABLE EN SECTORES RURALES DE LA COMUNA DE PURRANQUE</t>
  </si>
  <si>
    <t>REPOSICIÓN LUMINARIAS DE ALUMBRADO PUBLICO DE LAS LOCALIDADES RURALES DE ANTILHUE, FOLILCO Y RIÑIHUE</t>
  </si>
  <si>
    <t>CONSTRUCCION SONDAJE PARA EXTENSION DE RED DE AGUA POTABLE, PAILLACO.</t>
  </si>
  <si>
    <t>MEJORAMIENTO SISTEMA DE ABASTECIMIENTO DE AGUA RURAL COMITE PICHIRROPULLI LOS TALLOS, PAILLACO</t>
  </si>
  <si>
    <t>REFUERZO RED DISTRIBUCIÓN DE AGUA POTABLE DE LA LOCALIDAD DE CARELMAPU ENTRE KMS 13900 Y 15100 DE LA RUTA V900, REGION DE LOS LAGOS</t>
  </si>
  <si>
    <t>CONTRATACIÓN PROFESIONAL DE APOYO ESTRATEGIA DE MINIMIZACIÓN DE RESIDUOS SÓLIDOS DOMICILIARIOS, COMUNA DE PERQUENCO.</t>
  </si>
  <si>
    <t>MEJORAMIENTO SISTEMA PARTICULAR ALCANTARILLADO, POBLACION SOR TERESA, LAS VEGAS</t>
  </si>
  <si>
    <t>SANEAMIENTO SANITARIO INTEGRAL SECTOR JULIO MONTT SALAMANCA, COMUNA DE CONCHALI</t>
  </si>
  <si>
    <t>SANEAMIENTO DE TÍTULOS DE DOMINIO DIVERSOS SECTORES DE LA COMUNA</t>
  </si>
  <si>
    <t>HABILITACION SANITARIA DE TERRENO MUNICIPAL PEDRO AGUIRRE CERDA</t>
  </si>
  <si>
    <t>CONSTRUCCION REDES DE AGUA POTABLE Y ALCANTARILLADO PASAJE EL CANELO Y SAN MANUEL</t>
  </si>
  <si>
    <t xml:space="preserve">EJECUCIÓN PLANTA ELAVADORA TERRENO COMITÉ DE VIVIENDA EL FARO </t>
  </si>
  <si>
    <t>PROGRAMA MEJORAMIENTO DE BARRIO, ASISTENCIA LEGAL, COMUNA DE SAN RAMÓN.</t>
  </si>
  <si>
    <t>LIMPIEZA Y CIERRE DE VERTEDERO MUNICIPAL PEDRO AGUIRRE CERDA</t>
  </si>
  <si>
    <t>PROGRAMA MEJORAMIENTO DE BARRIOS, SECTORES URBANO/RURAL, COMUNA DE CURACAVI</t>
  </si>
  <si>
    <t>MEJORAMIENTO DE CONDICIONES SANITARIAS DE FAMILIAS ALLEGADAS - COMUNA DE PAINE</t>
  </si>
  <si>
    <t>ASISTENCIA TÉCNICA DE RESIDUOS SÓLIDOS, MUNICIPIOS RURALES, REGIÓN DE ARICA Y PARINACOTA</t>
  </si>
  <si>
    <t>EQUIPO TÉCNICO PROFESIONAL PARA UNA GESTIÓN EFICIENTE DE LOS APR DE LA AMUR.</t>
  </si>
  <si>
    <t>ASISTENCIA TECNICA PARA ELABORACION DE CARTERA DE PROYECTOS DE SANEAMIENTO SANITARIO PARA LA COMUNA DE PUTRE</t>
  </si>
  <si>
    <t>EXTENSIÓN RED DE AGUA POTABLE CALLES PATRICIO LYNCH Y CAUPOLICAN DE LA CIUDAD DE PITRUFQUEN</t>
  </si>
  <si>
    <t>EXTENSIÓN RED DE AGUAS SERVIDAS CALLE PATRICIO LYNCH Y CAUPOLICÁN DE LA CIUDAD DE PITRUFQUÉN</t>
  </si>
  <si>
    <t>ASISTENCIA TÉCNICA PROYECTOS DE SANEAMIENTO 2016</t>
  </si>
  <si>
    <t>ADQUISICIÓN TERRENO PARA EMPLAZAMIENTO DE PLANTA DE TRATAMIENTO DE AGUAS SERVIDAS (P.T.A.S.), VILLA SIERRA NEVADA, COMUNA DE LONQUIMAY - REGIÓN DE LA</t>
  </si>
  <si>
    <t>MEJORAMIENTO ABASTO DE AGUA COMUNIDAD INDÍGENA LIUCURA, COMUNA DE LUMACO.</t>
  </si>
  <si>
    <t>SANEAMIENTO SANITARIO SECTORES RURALES DE EMPEDRADO</t>
  </si>
  <si>
    <t>CONSTRUCCION POZO PROFUNDO SECTOR PUERTO CHALUPA</t>
  </si>
  <si>
    <t>ASISTECIA TECNICA PROGRAMA DE COMPOSTAJE MUNICIPAL COMUNA QUINTERO</t>
  </si>
  <si>
    <t>SANEAMIENTO DE TÍTULOS DE DOMINIO DE DIVERSOS SECTORES SAN PEDRO</t>
  </si>
  <si>
    <t>EXTENSIÓN RED DE AGUA POTABLE RURAL, SECTOR METRENQUEN, LA POZA</t>
  </si>
  <si>
    <t>ABASTO DE AGUA POTABLE COMUNIDAD INDÍGENA BERNARDO ÑANCO</t>
  </si>
  <si>
    <t>ASISTENCIA TÉCNICA PARA LA ELABORACIÓN CARTERA DE PROYECTOS DE ALCANTARILLADO PARTICULAR DIVERSOS SECTORES RURALES COMUNA DE LOS ANDES</t>
  </si>
  <si>
    <t>CONSTRUCCIÓN SISTEMA DE AGUA POTABLE RURAL SECTOR PUACURA</t>
  </si>
  <si>
    <t>ASISTENCIA TECNICA FORMULACION PROYECTOS SANEAMIENTO SANITARIO.</t>
  </si>
  <si>
    <t>SANEAMIENTO DE TÍTULOS POBLACIÓN SIMÓN BOLIVAR</t>
  </si>
  <si>
    <t>INSPECCIÓN TÉCNICA ABASTOS DE AGUA POTABLE, COMUNA DE ERCILLA</t>
  </si>
  <si>
    <t>PROYECTO PILOTO DE VARIAS SOLUCIONES PARA CAPTACIÓN DE AGUAS LLUVIAS Y SUPERFICIALES</t>
  </si>
  <si>
    <t>SANEAMIENTO SANITARIO RURAL, SECTOR SAN LORENZO</t>
  </si>
  <si>
    <t>MEJORAMIENTO SISTEMA DE ALCANTARILLADO POBLACION SANTA TERESA COMUNA DE PUTAENDO</t>
  </si>
  <si>
    <t>ADQUISICION TERRENO PARA CONSTRUCCIÓN DE PROYECTO HABITACIONAL VALLES DE PENCO</t>
  </si>
  <si>
    <t>PILOTO ACUMULADORES DE AGUAS LLUVIAS</t>
  </si>
  <si>
    <t>REGULARIZACION SISTEMA DE AGUA POTABLE Y CONSTRUCCION EXTENSION DE REDES DEL SECTOR DE VEGAS DE ANTIQUINA</t>
  </si>
  <si>
    <t>SANEAMIENTO DE TÍTULOS</t>
  </si>
  <si>
    <t>ADQUISICIÓN TERRENO</t>
  </si>
  <si>
    <t>No registrado</t>
  </si>
  <si>
    <t>LUIS ALFREDO NUÑEZ PASTENES</t>
  </si>
  <si>
    <t>PEDRO ANTONIO FUENTES CORDERO  </t>
  </si>
  <si>
    <t>NINOSKA ROSA CONNISUE ARAYA</t>
  </si>
  <si>
    <t>ASISTENCIA TECNICA PARA LA ELABORACION  DE PROYECTOS DE SANEAMIENTO SANITARIO DE ALCANTARILLADO DE DIVERSOS SECTORES DE LA COMUNA DE LOS ANDES</t>
  </si>
  <si>
    <t>MARTIN BASILIO RIQUELME CORTES</t>
  </si>
  <si>
    <t>VICTOR SANDRO LEIVA CORTES</t>
  </si>
  <si>
    <t>CARMELO ANTONIO AYALA ABARCA</t>
  </si>
  <si>
    <t>FABIOLA ANDREA MANCILLA URZUA</t>
  </si>
  <si>
    <t>LUCIA ANDREA MORALES CABELLO</t>
  </si>
  <si>
    <t>RICARDO FRANCISCO MEDEL ALBORNOZ</t>
  </si>
  <si>
    <t>CESAR ANTONIO MÉNDEZ PALMA</t>
  </si>
  <si>
    <t>FELIPE RICARDO CORREA GONZÁLEZ</t>
  </si>
  <si>
    <t>CARLOS MAXIMILIANO MIRANDA SALAZAR</t>
  </si>
  <si>
    <t>ASISTENCIA TECNICA PARA ELABORACION DE PROYECTOS DE DISEÑOS DE APR Y DE CONSTRUCCIONES DE POZOS PROFUNDOS PARA LA COMUNA DE COBQUECURA</t>
  </si>
  <si>
    <t>PAOLA ALEJANDRA OYARCE FRITZ</t>
  </si>
  <si>
    <t>ELIZABETH LILIAN SEPULVEDA TRONCOSO</t>
  </si>
  <si>
    <t>DAN ELIAS  CONTRERAS  GUZMÁN</t>
  </si>
  <si>
    <t>RUBEN ISAAC CONTRERAS GUZMAN</t>
  </si>
  <si>
    <t>CLAUDIO ANDRES  ASTORGA CERPA</t>
  </si>
  <si>
    <t>VIVIANA CAROLINA NORAMBUENA FUENTEALBA</t>
  </si>
  <si>
    <t>EDMUNDO EUGENIO CORTES GUERRA</t>
  </si>
  <si>
    <t>DARWIN ALEJANDRO NAVARRETE CHAVEZ</t>
  </si>
  <si>
    <t>GISELLE CHAVEZ JIMENEZ</t>
  </si>
  <si>
    <t>JORGE ARMANDO NEIRA  CISTERNA</t>
  </si>
  <si>
    <t>LEONARDO SALINAS ABASOLO</t>
  </si>
  <si>
    <t>RODRIGO ANDRES ESPINOZA ROJAS</t>
  </si>
  <si>
    <t>ROBINSON QUEZADA GONZALEZ</t>
  </si>
  <si>
    <t>JAVIER DOMINGO JARA KRUMEL  </t>
  </si>
  <si>
    <t>JENNY ALEJANDRA</t>
  </si>
  <si>
    <t>ANA MARIA HUERTA RAMOS</t>
  </si>
  <si>
    <t>KARINA  HUNTER GONZALEZ</t>
  </si>
  <si>
    <t>KARINA DE LOS ANGELES MARTINEZ CATALAN</t>
  </si>
  <si>
    <t>INTRUCK S.A.</t>
  </si>
  <si>
    <t>CONSTRUCCION AGUA POTABLE RURAL  SECTOR LINEA SOLAR.</t>
  </si>
  <si>
    <t>SCHANETTER &amp; MORELLI INGENIERIA LTDA</t>
  </si>
  <si>
    <t>NAJAR INGENIEROS S.A.</t>
  </si>
  <si>
    <t>SELBA EDITA  HERMOSILLA MARIN</t>
  </si>
  <si>
    <t>SOCIEDAD SINCRONIA CONSULTORES LIMITADA</t>
  </si>
  <si>
    <t>JEANETTE  BARRIENTOS ASENCIO</t>
  </si>
  <si>
    <t>PAMELA ANDREA SANCHEZ VILLARROEL</t>
  </si>
  <si>
    <t>MARIO ANDRES INOSTROZA ZAPATA</t>
  </si>
  <si>
    <t>JAIME OMAR SILVA ASENJO</t>
  </si>
  <si>
    <t>RONALD MAURICIO QUEZADA MARTINEZ</t>
  </si>
  <si>
    <t>CRISTIAN LEONEL LLAITUQUEO ANTIGUAL</t>
  </si>
  <si>
    <t>CAROLINA FABIOLA SOLEDAD ROBLES LOPEZ</t>
  </si>
  <si>
    <t>NADIA SOLEDAD PINAUD TEJEDA</t>
  </si>
  <si>
    <t>ROSEMARY MICHELL ALARCON OYARZUN</t>
  </si>
  <si>
    <t>MAURICIO ESPINOZA CAMPOS</t>
  </si>
  <si>
    <t>ASISTENCIA TÉCNICA DE UN ARQUITECTO Y UN INGENIERO EN CONSTRUCCIÓN O SIMILAR  PARA GENERACIÓN DE PROYECTO Y CONTRA PARTE TECNICA</t>
  </si>
  <si>
    <t>LUIS</t>
  </si>
  <si>
    <t>EDUARDO HUGO  NUÑEZ CONTRERAS</t>
  </si>
  <si>
    <t>ESTUDIO INGENIERIA PROYECTO EXTENSION RED DE ALCANTARILLADO Y ESTUDIO INGENIERIA PROYECTO EXTENSION MATRIZ DE AGUA POTABLE -  EL CERRILLO RIO MAIPO</t>
  </si>
  <si>
    <t>PATRICIO  HENRIQUEZ GOMEZ</t>
  </si>
  <si>
    <t>CYNTIA PAMELA  PINTO MARTINEZ</t>
  </si>
  <si>
    <t>SALVADOR  GUERRRA RODRIGUEZ</t>
  </si>
  <si>
    <t>CAMILO MARROQUIN ASTORGA</t>
  </si>
  <si>
    <t>ELENA PERALTA GONZALEZ</t>
  </si>
  <si>
    <t>JUAN PABLO MORA JARA</t>
  </si>
  <si>
    <t>EDUARDO ALIANTE ARAVENA</t>
  </si>
  <si>
    <t>FELIPE ALEXIS</t>
  </si>
  <si>
    <t>JULIO IGNACIO VALENZUELA  RAMIREZ</t>
  </si>
  <si>
    <t>SERGIO IGNACIO VILLEGAS  ORTIZ</t>
  </si>
  <si>
    <t>RUBEN ALEXIS  CHOQUE  BERNABEL</t>
  </si>
  <si>
    <t>CRISTIAN EDUARDO FUENTES TIRAPEGUI</t>
  </si>
  <si>
    <t>Inversión Octubre 2016</t>
  </si>
  <si>
    <t>Inversión Noviembre 2016</t>
  </si>
  <si>
    <t>Inversión Diciembre 2016</t>
  </si>
  <si>
    <t>INVERSIÓN Octubre-Diciembre 2016</t>
  </si>
  <si>
    <t>CONTINUIDAD CONTRATACIÓN PROFESIONAL CONTRAPARTE TÉCNICA ESTUDIO FACTIBILIDAD CONSTRUCCIÓN NUEVO RELLENO SANITARIO MANCOMUNADO</t>
  </si>
  <si>
    <t>CONTRATACIÒN DE PROFESIONALES PARA ELABORACION DE PROYECTOS 2015 EN LA COMUNA DE HUARA</t>
  </si>
  <si>
    <t>OBRAS DE EMERGENCIA PARA REPOSICIÓN DE ALCANTARILLADO PUBLICO CALLE PATRICIO LYNCH, LOCALIDAD DE PISAGUA</t>
  </si>
  <si>
    <t>PICA</t>
  </si>
  <si>
    <t>CONTINUIDAD ASISTENCIA TÉCNICA PARA LA RECONSTRUCCIÓN POST TERREMOTO 2014</t>
  </si>
  <si>
    <t>A.M. RURALES REGION DE TARAPACÁ Y DE ARI</t>
  </si>
  <si>
    <t>CONTRATACIÓN DE PROFESIONALES PARA GENERAR CARTERA DE PROYECTOS PARA LA ASOCIACIÓN DE MUNICIPIOS RURALES, REGIONES DE TARAPACÁ Y ARICA Y PARINACOTA</t>
  </si>
  <si>
    <t>PLAN DE REMEDIACIÓN Y RECUPERACIÓN VERTEDERO</t>
  </si>
  <si>
    <t>CONSTRUCCION CIERRE VERTEDERO COMUNA DE TOCOPILLA</t>
  </si>
  <si>
    <t>MARÍA ELENA</t>
  </si>
  <si>
    <t>MEJORAMIENTO DEL SISTEMA DE ILUMINACIÓN EN PLAZAS, COMUNA DE MARÍA ELENA</t>
  </si>
  <si>
    <t>HUASCO</t>
  </si>
  <si>
    <t>AMPLIACIÓN SISTEMA DE ALUMBRADO PUBLICO VARIOS SECTORES COMUNA DE HUASCO</t>
  </si>
  <si>
    <t>SANEAMIENTO INTEGRAL DIVERSOS SECTORES DE COQUIMBO</t>
  </si>
  <si>
    <t>URBANIZACIÓN SECTOR VISTA OASIS, ANDACOLLO</t>
  </si>
  <si>
    <t>PAIHUANO</t>
  </si>
  <si>
    <t>ASISTENCIA TECNICA PARA ELABORACION PROYECTOS DE SISTEMA DE AGUA POTABLE RURAL Y P.T.A.S. PARA SECTORES SEMI-CONCENTRADOS Y DISPERSOS COMUNA PAIHUANO</t>
  </si>
  <si>
    <t>ASISTENCIA TÉCNICA SOLUCIONES SANITARIAS PARA LA LOCALIDAD DEL ARENAL</t>
  </si>
  <si>
    <t>ESTUDIO PARA GENERAR PROYECTOS DE SOLUCIONES DE ABASTECIMIENTO DE AGUA COMUNITARIA PARA LOCALIDADES Y VILLORRIOS SIN APR, COMUNA DE CANELA</t>
  </si>
  <si>
    <t>CONSTRUCCION SISTEMA DE ALCANTARILLADO VILLA SAN MIGUEL, LOS NOGALES</t>
  </si>
  <si>
    <t>INSTALACION DE LUMINARIAS SOLARES EN VARIOS SECTORES COMUNALES</t>
  </si>
  <si>
    <t>ELECTRIFICACION TRES SECTORES RURALES</t>
  </si>
  <si>
    <t>REALIZACIÓN DE ESTUDIOS BÁSICOS PARA DESARROLLO DE PROYECTOS SANEAMIENTO SANITARIO, VARIOS SECTORES</t>
  </si>
  <si>
    <t>CONCÓN</t>
  </si>
  <si>
    <t>ESTUDIO DE PROTECCIÓN DE ALCANTARILLADO Y AGUAS LLUVIA SECTOR LAS PETRAS COMUNA DE CONCÓN</t>
  </si>
  <si>
    <t>JUAN FERNÁNDEZ</t>
  </si>
  <si>
    <t>SANEAMIENTO SANITARIO INTEGRAL SECTOR POBLADO SAN JUAN BAUTISTA ISLA ROBINSON CRUSOE</t>
  </si>
  <si>
    <t>ASESORÍA TÉCNICA INTEGRAL PROYECTOS DE INVERSIÓN, COMUNA JUAN FERNANDEZ</t>
  </si>
  <si>
    <t>PAGO DE DERECHOS PARA CONSTITUCIÓN DE SERVIDUMBRES DE PASO, ALCANTARILLADO DE HORCON</t>
  </si>
  <si>
    <t>AMPLIACIÓN Y MEJORAMIENTO SISTEMA DE ALCANTARILLADO, HORCÓN (COMPLEMENTO)</t>
  </si>
  <si>
    <t>ASISTENCIA TECNICA PARA ELABORACION DE PROYECTOS SANITARIOS COMUNA DE QUINTERO.</t>
  </si>
  <si>
    <t>DISEÑO DE UN SISTEMA ELÉCTRICO AUTÓNOMO CON COMPONENTE RENOVABLE PARA EL SECTOR DE VAI A REPA</t>
  </si>
  <si>
    <t>REPOSICIÓN E INSTALACIÓN DE LUMINARIAS LED</t>
  </si>
  <si>
    <t>INSTALACIÓN PLANTA OSMOSIS INVERSA LOS QUINQUELLES – LA BALLENA</t>
  </si>
  <si>
    <t>ESTUDIO MÍNIMO COSTO PARA GESTIÓN INTEGRAL DE RESIDUOS SÓLIDOS Y EMPLAZAMIENTO DE SOLUCIONES</t>
  </si>
  <si>
    <t>PETORCA</t>
  </si>
  <si>
    <t>CONSTRUCCIÓN DE FUENTE SERVICIO AGUA POTABLE RURAL LOS COMUNES.COMUNA DE PETORCA</t>
  </si>
  <si>
    <t>HABILITACIÓN DE FUENTE E INTERCONEXIÓN AL SERVICIO AGUA POTABLE RURAL EL SOBRANTE, COMUNA DE PETORCA, PROVINCIA DE PETORCA.</t>
  </si>
  <si>
    <t>HIJUELAS</t>
  </si>
  <si>
    <t>CONSTRUCCION ENPALMES DE AGUA POTABLE Y ALCANTARILLADO CALLE CONCHALI, HIJUELAS.</t>
  </si>
  <si>
    <t>NOGALES</t>
  </si>
  <si>
    <t>CONSTRUCCIÓN DE FUENTE SERVICIO APR MUNICIPAL EL MELÓN, COMUNA DE NOGALES</t>
  </si>
  <si>
    <t>SANTO DOMINGO</t>
  </si>
  <si>
    <t>ESTUDIO DE INSTALACIÓN SISTEMA DE ALCANTARILLADO RURAL, LOCALIDAD DE EL CONVENTO, COMUNA DE SANTO DOMINGO</t>
  </si>
  <si>
    <t>ENERGIZACIÓN PÚBLICA CON EFICIENCIA ENERGÉTICA, VARIOS SECTORES DE LA COMUNA DE SAN FELIPE</t>
  </si>
  <si>
    <t>VALORIZACIÓN DE RESIDUOS  (Abastos)</t>
  </si>
  <si>
    <t>IMPLEMENTACION DE PUNTO LIMPIO Y PUNTOS VERDES EN LA COMUNA DE SAN FELIPE</t>
  </si>
  <si>
    <t>CONSTRUCCION RED DE COLECTORES AGUAS SERVIDAS, POBLACION PABLO NERUDA, COMUNA DE LLAY LLAY</t>
  </si>
  <si>
    <t>PANQUEHUE</t>
  </si>
  <si>
    <t>PLANTA DE TRATAMIENTO VILLA ESPERANZA DEL HALCÓN Y NUEVO AMANECER SUBSIDIO DS 49</t>
  </si>
  <si>
    <t>SISTEMA PARTICULAR DE AGUA POTABLE POBLACIÓN ESPERANZA DEL HALCÓN Y NUEVO AMANECER SUBSIDIO DS 49</t>
  </si>
  <si>
    <t>SANTA MARÍA</t>
  </si>
  <si>
    <t>ESTUDIO PARA DISEÑO DE ALCANTARILLADO DIVERSOS SECTORES</t>
  </si>
  <si>
    <t>AGUA POTABLE Y ALCANTARILLADO DOMICILIARIO PARA CALLE COLÓN Nº 01350, QUILPUÉ.</t>
  </si>
  <si>
    <t>CAMBIO DE LUMINARIAS SODIO A LED EN DIVERSOS SECTORES DE QUILPUÉ</t>
  </si>
  <si>
    <t>LIMACHE</t>
  </si>
  <si>
    <t>EXTENSION MATRIZ AGUA POTABLE PALMIRA ROMANO SUR</t>
  </si>
  <si>
    <t>CONSULTORIA PARA EL DESARROLLO DE PERFILES DE PROYECTOS DE INVERSIÓN PUBLICA</t>
  </si>
  <si>
    <t>REQUINOA</t>
  </si>
  <si>
    <t>DIAGNOSTICO DE EMERGENCIA SANEAMIENTO SANITARIO</t>
  </si>
  <si>
    <t>RANCAGUA</t>
  </si>
  <si>
    <t>DISEÑO (Otros)</t>
  </si>
  <si>
    <t>CONSTRUCCION CASETAS SANITARIAS LA GONZALINA, RANCAGUA</t>
  </si>
  <si>
    <t>REPOSICIÓN PLANTA DE TRATAMIENTO DE AGUAS SERVIDAS VILLA LOS ANDES</t>
  </si>
  <si>
    <t>REPOSICIÓN DE LUMINARIAS SECTOR PONIENTE COMUNA DE MALLOA</t>
  </si>
  <si>
    <t>ASISTENCIA TECNICA PARA PROYECTOS DE SANEAMIENTO SANITARIO RURAL Y URBANO DE MALLOA</t>
  </si>
  <si>
    <t>SAN VICENTE</t>
  </si>
  <si>
    <t>PUNTO LIMPIO PARA LA COMUNA DE SAN VICENTE DE TAGUA TAGUA</t>
  </si>
  <si>
    <t>ADQUISICIÓN TERRENO (MINVU)</t>
  </si>
  <si>
    <t>ADQUISICION DE TERRENO SAN EXPEDITO DE RASTROJOS</t>
  </si>
  <si>
    <t>ADQUISICIÓN DE TERRENO TIERRA DE ORO, MILLAHUE</t>
  </si>
  <si>
    <t>ADQUISICION DE TERRENO COMITE PADRE PIO</t>
  </si>
  <si>
    <t>PICHILEMU</t>
  </si>
  <si>
    <t>ADQUISICION TERRENO PARA COMITE DE VIVIENDA JUAN PABLO II, PICHILEMU</t>
  </si>
  <si>
    <t>PAREDONES</t>
  </si>
  <si>
    <t>ADQUISICIÓN DE TERRENO PARA COMITÉ DE VIVIENDA DE BUCALEMU</t>
  </si>
  <si>
    <t>LOLOL</t>
  </si>
  <si>
    <t>ADQUISICION TERRENO COMITES DE VIVIENDA, COMUNA DE LOLOL</t>
  </si>
  <si>
    <t>ASISTENCIA TECNICA COMUNA DE LOLOL</t>
  </si>
  <si>
    <t>ADQUISICION TERRENO PARA PTAS CCS R. DE PALMILLA, LIHUEIMO Y R. DE PERALILLO</t>
  </si>
  <si>
    <t>ADQUISICIÓN TERRENO COMITÉ NUEVA ESPERANZA</t>
  </si>
  <si>
    <t>PLACILLA</t>
  </si>
  <si>
    <t>CONTRATACION PROFESIONALES PARA EJECUTAR CATASTRO Y GENERACIÓN DE PROYECTOS PARA FORMULACIÓN DE DISEÑOS SANITARIOS, COMUNA DE PLACILLA</t>
  </si>
  <si>
    <t>CONSTITUCIÓN</t>
  </si>
  <si>
    <t>CONSTRUCCIÓN CONEXIONES Y CASETAS SANITARIAS LOS AROMOS</t>
  </si>
  <si>
    <t>CUREPTO</t>
  </si>
  <si>
    <t>ESTUDIO SECTOR DOMULGO (DECLARACIÓN DE IMPACTO AMBIENTAL)</t>
  </si>
  <si>
    <t>SANEAMIENTO SANITARIO VARIOS SECTORES COMUNA DE MAULE AÑO 2015</t>
  </si>
  <si>
    <t>ASISTENCIA EN ELABORACION Y GESTION CARTERA INVERSION 2017</t>
  </si>
  <si>
    <t>CONSTRUCCIÓN AGUA POTABLE Y ALCANTARILLADO LOTEO HABITACIONAL ELISA ÁLVAREZ, SAN CLEMENTE</t>
  </si>
  <si>
    <t>EXTENSIÓN DE RED DE AGUA POTABLE CAMINO A PALO SECO, SAN CLEMENTE</t>
  </si>
  <si>
    <t>EXTENSIÓN DE RED DE AGUA POTABLE SECTOR TRES PUENTES, SAN CLEMENTE</t>
  </si>
  <si>
    <t>ALUMBRADO PUBLICO, EN DISTINTOS SECTORES DE LA COMUNA DE SAN RAFAEL</t>
  </si>
  <si>
    <t>CHANCO</t>
  </si>
  <si>
    <t>AGUA POTABLE Y ALCANTARILLADO DE AGUAS SERVIDAS CALLE SIN NOMBRE SECTOR SUR PONIENTE</t>
  </si>
  <si>
    <t>MEJORAMIENTO A.P.R. VISTA HERMOSA, CURICO</t>
  </si>
  <si>
    <t>MEJORAMIENTO A.P.R. Y SISTEMA DE ALCANTARILLADO SECTOR LA QUEBRADA</t>
  </si>
  <si>
    <t>ASISTENCIA TECNICA PARA EL MEJORAMIENTO DE PLANTAS DE TRATAMIENTO DE AGUAS SERVIDAS DEL SECTOR RURAL</t>
  </si>
  <si>
    <t>RAUCO</t>
  </si>
  <si>
    <t>CAMBIO DE LUMINARIAS ALUMBRADO PUBLICO RAUCO</t>
  </si>
  <si>
    <t>MEJORAMIENTO ALUMBRADO PUBLICO SECTOR CENTRICO COMUNA DE ROMERAL</t>
  </si>
  <si>
    <t>ASISTENCIA TÉCNICA PARA ESTUDIOS, DISEÑOS Y CONSTRUCCIÓN DE SISTEMAS DE ABASTECIMIENTO DE AGUA POTABLE, ALCANTARILLADO Y TRATAMIENTO DE AGUAS SERVIDAS</t>
  </si>
  <si>
    <t>CONSTRUCCIÓN SOLUCIONES SANITARIAS VILLA PRAT</t>
  </si>
  <si>
    <t>ASISTENCIA TÉCNICA PARA PROYECTOS DE SANEAMIENTO SANITARIO</t>
  </si>
  <si>
    <t>TENO</t>
  </si>
  <si>
    <t>ASESORÍA TÉCNICA SANEAMIENTO SANITARIO, COMUNA DE TENO</t>
  </si>
  <si>
    <t>ASESORÍA TÉCNICA PARA PROYECTOS DE SANEAMIENTO SANITARIO, COMUNA DE TENO</t>
  </si>
  <si>
    <t>LINARES</t>
  </si>
  <si>
    <t>CONSTRUCCION SOLUCIONES SANITARIAS VARA GRUESA</t>
  </si>
  <si>
    <t>LONGAVÍ</t>
  </si>
  <si>
    <t>ASISTENCIA TÉCNICA VARIOS PROYECTOS MEJORAMIENTO DE BARRIOS, LONGAVÍ</t>
  </si>
  <si>
    <t>SAN JAVIER</t>
  </si>
  <si>
    <t>ESTUDIO HIDROGEOLOGICO E HIDROLOGICO Y DISEÑO DE FUENTE DE CAPTACIÓN DE AGUA</t>
  </si>
  <si>
    <t>MEJORAMIENTO Y AMPLIACION C.S.S MELOZAL, SAN JAVIER</t>
  </si>
  <si>
    <t>MEJORAMIENTO Y EXTENSIÓN DE RED DE AGUA POTABLE, LOCALIDAD ESPERANZA, VILLA ALEGRE</t>
  </si>
  <si>
    <t>YERBAS BUENAS</t>
  </si>
  <si>
    <t>COLECTOR DE AGUAS SERVIDAS Y PLANTA DE TRATAMIENTO VILLA HISTÓRICA</t>
  </si>
  <si>
    <t>A.M. REGIÓN DEL MAULE</t>
  </si>
  <si>
    <t>ASISTENCIA TÉCNICA CATASTRO COMUNAL Y REGIONAL DE INFORMACION TECNICA PARA PROYECTOS SANITARIOS RURALES ASOCIACION MUNICIPALIDADES REGION DEL MAULE</t>
  </si>
  <si>
    <t>DISEÑO SANEAMIENTO SANITARIO DIVERSOS SECTORES DE LA COMUNA DE CONCEPCIÓN</t>
  </si>
  <si>
    <t>PROFESIONALES PARA ASISTENCIA TÉCNICA, COMUNA CHIGUAYANTE</t>
  </si>
  <si>
    <t>SAN PEDRO DE LA PAZ</t>
  </si>
  <si>
    <t>CONTRATACIÓN DE PROFESIONALES PARA DISEÑO DE PROYECTOS DE SANEAMIENTO SANITARIO</t>
  </si>
  <si>
    <t>ASISTENCIA TÉCNICA PARA LA ELABORACION DE PROYECTOS DE AGUA PARA EL CONSUMO HUMANO 2016-2017</t>
  </si>
  <si>
    <t>TOMÉ</t>
  </si>
  <si>
    <t>REPARACIÓN RED DE AGUAS SERVIDAS SECTOR FRUTILLARES, TOMÉ</t>
  </si>
  <si>
    <t>EXTENSIÓN DE COLECTORES AVENIDA CARLOS WERNER, TOMÉ</t>
  </si>
  <si>
    <t>USO DE AGUA TRATADA PARA RIEGO EN LA LOCALIDAD DE SANTA ROSA, COMUNA DE LEBU</t>
  </si>
  <si>
    <t>ESTUDIO SANEAMIENTO INTEGRAL SECTOR HUILLINCÓ</t>
  </si>
  <si>
    <t>ASISTENCIA TÉCNICA PMB ZONAS RURALES Y URBANAS</t>
  </si>
  <si>
    <t>EXTENSION RED DE AGUA POTABLE VARIOS SECTORES</t>
  </si>
  <si>
    <t>MEJORAMIENTO DE SISTEMA DE DISTRIBUCIÓN DE AGUA POTABLE PARA COMUNIDAD INDÍGENA MARÍA COLIPI VIUDA DE MARIL, SECTOR CURAPAILLACO COMUNA DE TIRUA</t>
  </si>
  <si>
    <t>ASISTENCIA TÉCNICA PARA DESARROLLO DE PROYECTOS SANITARIOS, ABASTOS DE AGUA Y DIVERSOS PROYECTOS SECPLAN</t>
  </si>
  <si>
    <t>LOS ÁNGELES</t>
  </si>
  <si>
    <t>INSTALACIÓN SERVICIO APR TOLPAN, LOS ANGELES</t>
  </si>
  <si>
    <t>ESTUDIOS PARA SANEAMIENTO BASICO LOCALIDAD ABANICO, COMUNA DE ANTUCO</t>
  </si>
  <si>
    <t>MULCHÉN</t>
  </si>
  <si>
    <t>ASISTENCIA TECNICA PARA LA COMUNA DE MULCHEN</t>
  </si>
  <si>
    <t>CONSTRUCCIÓN ESTANQUE DE REGULACIÓN Y RED DE DISTRIBUCIÓN APR BAJO MININCO</t>
  </si>
  <si>
    <t>CONSTRUCCIÓN SISTEMA RED DE AGUA POTABLE RURAL LOS ALPES</t>
  </si>
  <si>
    <t>TUCAPEL</t>
  </si>
  <si>
    <t>ASISTENCIA TECNICA PROYECTOS SANEAMIENTO SANITARIO Y ALCANTARILLADOS COMUNA DE TUCAPEL</t>
  </si>
  <si>
    <t>MEJORAMIENTO SISTEMA DE AGUA POTABLE RURAL DE POLCURA, COMUNA DE TUCAPEL</t>
  </si>
  <si>
    <t>MEJORAMIENTO MODULO ADICIONAL PLANTA DE TRATAMIENTO VILLA RALCO, ALTO BIO BIO</t>
  </si>
  <si>
    <t>DISEÑO SISTEMA AGUA POTABLE DIVERSAS COMUNIDADES ALTO BIOBIO</t>
  </si>
  <si>
    <t>CONSTRUCCIÓN SISTEMA DE AGUA POTABLE SECTOR CHORRILLO, COMUNA DE COELEMU.</t>
  </si>
  <si>
    <t>CHILLÁN VIEJO</t>
  </si>
  <si>
    <t>ACTUALIZACION DISEÑO DE AGUA POTABLE Y ALCANTARILLADO DE AGUAS SERVIDAS SECTOR EL BAJO, CHILLAN VIEJO</t>
  </si>
  <si>
    <t>EL CARMEN</t>
  </si>
  <si>
    <t>CONSTRUCCIÓN DE REDES DE AGUA POTABLE RURAL DIVERSOS SECTORES, EL CARMEN</t>
  </si>
  <si>
    <t>ASISTENCIA TÉCNICA AGUA POTABLE RURAL Y SANEAMIENTO SANITARIO DIVERSOS SECTORES</t>
  </si>
  <si>
    <t>NINHUE</t>
  </si>
  <si>
    <t>SOLUCIONES DE ABASTECIMIENTO DE AGUA POTABLE RURAL SECTOR LA ISLA</t>
  </si>
  <si>
    <t>ÑIQUÉN</t>
  </si>
  <si>
    <t>ASISTENCIA TECNICA PARA ELABORACIÓN DE PROYECTOS SANITARIOS I. MUNICIPALIDAD DE ÑIQUEN</t>
  </si>
  <si>
    <t>QUILLÓN</t>
  </si>
  <si>
    <t>CONSTRUCCION CAPTACION Y ACUMULACION APR VILLA PALERMO, QUILLON</t>
  </si>
  <si>
    <t>CONSTRUCCIÓN APR SECTOR EL GUANACO</t>
  </si>
  <si>
    <t>RÁNQUIL</t>
  </si>
  <si>
    <t>CONSTRUCCION SISTEMA DE APR, SECTOR CANCHA LOS BOTONES</t>
  </si>
  <si>
    <t>REFORMULACION PROYECTO CONSTRUCCION SISTEMA ALCANTARILLADO Y P.T.A.S. COMUNA SAN FABIÁN</t>
  </si>
  <si>
    <t>ASISTENCIA TECNICA PMB, SAN FABIAN</t>
  </si>
  <si>
    <t>ASESORÍA A LA INSPECCIÓN TÉCNICA ESTUDIO DE PROYECTO SANITARIO PARA SAN FABIÁN</t>
  </si>
  <si>
    <t>SAN IGNACIO</t>
  </si>
  <si>
    <t>ESTUDIO TÉCNICO PARA EL DESARROLLO DE INICIATIVA DEL USO EN RIEGO DE AGUA TRATADA POR PTAS EN LA COMUNA DE SAN IGNACIO</t>
  </si>
  <si>
    <t>EXTENSIÓN SISTEMA AGUA POTABLE SECTOR PUYARAL NORTE - SUR - ORIENTE, COMUNA DE SAN NICOLAS</t>
  </si>
  <si>
    <t>SISTEMA AGUA POTABLE RURAL SECTOR ALTO CHANGARAL</t>
  </si>
  <si>
    <t>A.M. DEL VALLE DEL ITATA</t>
  </si>
  <si>
    <t>ASISTENCIA TÉCNICA PARA EL VALLE DEL ITATA</t>
  </si>
  <si>
    <t>ADQUISICION TERRENO PARA FAMILIAS DEL COMITÉ CONDOMINIO COLÓN, TEMUCO</t>
  </si>
  <si>
    <t>CARAHUE</t>
  </si>
  <si>
    <t>ELABORACION DE PROYECTOS DE SOLUCIONES INDIVIDUALES DE AGUA POTABLE, SANEAMIENTO BÁSICO Y REGULARIZACIÓN DE TÍTULOS VARIOS SECTORES RURALES, CARAHUE</t>
  </si>
  <si>
    <t>ABASTO DE AGUA POTABLE SECTOR FAJA 4.000 ALTO, CUNCO</t>
  </si>
  <si>
    <t>ABASTO DE AGUA POTABLE FAJA 10.000 ALTO, CUNCO</t>
  </si>
  <si>
    <t>CONTRATACIÓN PROFESIONALES ASISTENCIA TECNICA DE PROYECTOS DE ABASTECIMIENTO DE AGUA POTABLE PARA FAMILIAS DE LA CUENCA DEL RIO MAICHIN, CURARREHUE</t>
  </si>
  <si>
    <t>CONSTRUCCIÓN ABASTO DE AGUA POTABLE COMUNIDAD INDIGENA NEHUEN MAPU AUKINKO DE QUIÑENAHUIN, SECTORES MALALCO Y COLOCO</t>
  </si>
  <si>
    <t>CONSTRUCCIÓN EXTENSIÓN DE RED DE AGUA POTABLE VARIOS SECTORES DE GALVARINO</t>
  </si>
  <si>
    <t>CONSTRUCCIÓN EXTENSIÓN DE RED DE AGUAS SERVIDAS VARIOS SECTORES DE GALVARINO</t>
  </si>
  <si>
    <t>CONTRATACIÓN DE PROFESIONALES DE APOYO ESTRATEGIA DE MINIMIZACIÓN DE RESIDUOS SÓLIDOS DOMICILIARIOS PARA LA COMUNA DE GALVARINO, REGIÓN DE LA ARAUCANÍ</t>
  </si>
  <si>
    <t>MODELAMIENTO PILOTOS PARA SELECCION E IMPLEMENTACIÓN DE FILTROS PARA MINERALES EN SOLUCIONES DE ABASTO DE AGUA</t>
  </si>
  <si>
    <t>PLAN ABASTO ARAUCANIA, SECTOR 4TA FAJA, COMUNA DE GORBEA</t>
  </si>
  <si>
    <t>LAUTARO</t>
  </si>
  <si>
    <t>CONSTRUCCION RED AGUA POTABLE UNO ORIENTE SANTA ANA LAUTARO</t>
  </si>
  <si>
    <t>MELIPEUCO</t>
  </si>
  <si>
    <t>ASISTENCIA TÉCNICA PARA GENERACIÓN DE CARTERA DE PROYECTOS PARA LA COMUNA DE MELIPEUCO</t>
  </si>
  <si>
    <t>ABASTO DE AGUA POTABLE COMUNIDAD INDÍGENA ANTONIO HUILIPAN Y DANQUILCO, COMUNA DE PADRE LAS CASAS.</t>
  </si>
  <si>
    <t>OBRA  (Abastos)</t>
  </si>
  <si>
    <t>ABASTO DE AGUA POTABLE COMUNIDAD INDÍGENA MARTIN ANTICHEO, JUAN CASTILLO, JOSÉ LIEN, COMUNA DE PADRE LAS CASAS.</t>
  </si>
  <si>
    <t>CONTRATACIÓN DE PROFESIONAL PARA ASISTENCIA TECNICA PROYECTO ABASTO DE AGUA POTABLE, COMUNA DE PERQUENCO</t>
  </si>
  <si>
    <t>EXTENSIÓN DE RED DE ALCANTARILLADO CALLE EL ROBLE</t>
  </si>
  <si>
    <t>ABASTO DE AGUA POTABLE SECTOR LA MAPU</t>
  </si>
  <si>
    <t>ABASTO DE AGUA POTABLE, SECTOR SAN ROQUE, COMUNA DE TOLTEN</t>
  </si>
  <si>
    <t>CHOLCHOL</t>
  </si>
  <si>
    <t>ABASTO DE AGUA POTABLE COMITE PROADELANTO HUAMAQUI ALTO</t>
  </si>
  <si>
    <t>ASISTENCIA TECNICA PARA EL DESARROLLO DE CARTERA DE PROYECTOS DE CHOLCHOL</t>
  </si>
  <si>
    <t>CONSTRUCCION CASETA SANITARIA SECTOR PELLOMENCO Y EXTENSION RED DE AGUA POTABLE Y ALC. CON PEAS, ANGOL</t>
  </si>
  <si>
    <t>CONSTRUCCIÓN SISTEMA MIXTO DE ABASTO DE AGUA SECTOR SURCO Y SEMILLA, COLLIPULLI</t>
  </si>
  <si>
    <t>CONSTRUCCIÓN SISTEMA NORIA DE ABASTO DE AGUA SECTOR CANADÁ, COLLIPULLI</t>
  </si>
  <si>
    <t>ABASTO DE AGUA POTABLE COMUNIDAD INDIGENA ESTEFANIA</t>
  </si>
  <si>
    <t>ABASTO DE AGUA POTABLE COMUNIDAD INDIGENA EUGENIO CABRAPAN</t>
  </si>
  <si>
    <t>ABASTO DE AGUA POTABLE COMUNIDAD INDIGENA GUAÑACO MILLAO</t>
  </si>
  <si>
    <t>LOS SAUCES</t>
  </si>
  <si>
    <t>CONTRATACIÓN DE PROFESIONALES DEL ÁREA DE LA CONSTRUCCIÓN PARA DIVERSOS PROYECTOS PMB</t>
  </si>
  <si>
    <t>ESTUDIO INFRAESTRUCTURAS SANITARIAS VARIOS SECTORES RURALES, LUMACO</t>
  </si>
  <si>
    <t>ABASTO AGUA POTABLE POTABLE EL ALMENDRO II, COMUNA DE RENAICO</t>
  </si>
  <si>
    <t>ABASTO DE AGUA POTABLE SECTOR LA SELVA</t>
  </si>
  <si>
    <t>INSPECCIÓN TÉCNICA PROYECTOS PILOTO</t>
  </si>
  <si>
    <t>INST. SIST. DE A.P.R. EN LLAGUEPE</t>
  </si>
  <si>
    <t>CCS SECTOR ALCÁZAR</t>
  </si>
  <si>
    <t>PUERTO MONTT</t>
  </si>
  <si>
    <t>EXTENSION RED AGUA POTABLE EN CAMINO VECINAL EL ENCANTO, COLONIA ALERCE, PUERTO MONTT</t>
  </si>
  <si>
    <t>EXTENSION RED ALCANTARILLADO A.S. CALLE QUINCHAO, PASAJE SCHWERTER Y OTROS, COMUNA DE PUERTO MONTT</t>
  </si>
  <si>
    <t>CONSTRUCCION POZO PROFUNDO SISTEMA APR SECTOR LAS 3 LAGUNAS, PUERTO MONTT.</t>
  </si>
  <si>
    <t>EXTENSION COLECTORES AGUAS SERVIDAS CALLES CHACABUCO, P.A. CERDA Y LOS CARRERA, PUERTO MONTT</t>
  </si>
  <si>
    <t>CONSTRUCCIÓN REDES DE AGUA POTABLE Y ALCANTARILLADO DIVERSOS SECTORES URBANOS.</t>
  </si>
  <si>
    <t>CONSTRUCCIÓN AGUA POTABLE Y ALCANTARILLADO DE AGUAS SERVIDAS VILLA SAN ANDRÉS</t>
  </si>
  <si>
    <t>CONSERVACIÓN DEL SERVICIO DE AGUA POTABLE RURAL BAHIA PARGUA</t>
  </si>
  <si>
    <t>DESARROLLO DE PROYECTOS DE INFRAESTRUCTURA SANITARIA RURAL</t>
  </si>
  <si>
    <t>ESTUDIO APR 7 SECTORES DE LA COMUNA DE FRUTILLAR</t>
  </si>
  <si>
    <t>SEGUIMIENTO ESTUDIOS DE AGUA POTABLE RURAL Y SANEAMIENTO SANITARIO EN SECTORES URBANOS</t>
  </si>
  <si>
    <t>HABILITACION SONDAJES DIVERSAS ZONAS RURALES EN ESTUDIO</t>
  </si>
  <si>
    <t>CONSTRUCCION INFRAESTRUCTURA SANITARIA VILLA ORIENTE Y POBLACIÓN EL ESFUERZO</t>
  </si>
  <si>
    <t>FACTIBILIZACIÓN SANITARIA 135 VIVIENDAS LOTEO ALTA ESPERANZA</t>
  </si>
  <si>
    <t>CONSTRUCCIÓN CASETA SANITARIA Y CONEXION SERVICIOS BÁSICOS COMITÉ REUQUEN - COLON, PUERTO VARAS.</t>
  </si>
  <si>
    <t>AUMENTO DE COBERTURA DE ALCANTARILLADO RURAL SECTORES LLAU LLAO Y PUTEMUN</t>
  </si>
  <si>
    <t>CONSTRUCCION Y HABILITACION POZO PROFUNDO LOCALIDAD PID PID DE CASTRO</t>
  </si>
  <si>
    <t>ZONIFICACION DE IMPACTO Y RESGUARDO PARA SECTORES PATRIMONIALES DE CASTRO</t>
  </si>
  <si>
    <t>CONSTRUCCION SISTEMA DE APR LOCALIDAD RURAL DE AUCACO, COMUNA DE ANCUD</t>
  </si>
  <si>
    <t>CONSTRUCCION SISTEMA DE APR LOCALIDAD RURAL DE PUMILLAHUE, COMUNA DE ANCUD</t>
  </si>
  <si>
    <t>REPOSICIÓN RED DE ALCANTARILLADO, TRATAMIENTO DE AGUAS SERVIDAS Y NUEVA CAPTACIÓN DE AGUA SECTOR DE QUETALMAHUE.</t>
  </si>
  <si>
    <t>DISEÑO DE ESTUDIOS DE INGENIERIA DE PAVIMENTACIÓN, REDES DE ALCANTARILLADO Y AGUA POTABLE DIVERSAS CALLES, COMUNA DE ANCUD</t>
  </si>
  <si>
    <t>ESTUDIO HIDROGEOLOGICO SECTORES CATRUMAN Y TEHUACO ALTO</t>
  </si>
  <si>
    <t>EXTENSIÓN RED DE AGUAS SERVIDAS PASAJE CRUZ DEL SUR, ENTRE CALLE ALMIRANTE LATORRE Y SU TERMINO</t>
  </si>
  <si>
    <t>ASISTENCIA TÉCNICA IMPLEMENTACION DE ACCIONES DE GESTION INTEGRAL DE LOS RESIDUOS SÓLIDOS</t>
  </si>
  <si>
    <t>ASISTENCIA TÉCNICA PARA CATASTRO, ANALISIS Y FORMULACIÓN DE PROYECTOS DE AGUA POTABLE RURAL COMUNA DE CURACO DE VÉLEZ</t>
  </si>
  <si>
    <t>DALCAHUE</t>
  </si>
  <si>
    <t>ESTUDIO ACTUALIZACION PROYECTOS AGUA POTABLE, ALCANTARILLADO Y PAVIMENTOS DIVERSOS SECTORES, COMUNA DE DALCAHUE</t>
  </si>
  <si>
    <t>CATASTRO GENERACION Y PLANIFICACIÓN DE PROYECTOS INFRAESTRUCTURA COMUNA DALCAHUE</t>
  </si>
  <si>
    <t>PUQUELDÓN</t>
  </si>
  <si>
    <t>CONSTRUCCION POZO PROFUNDO SECTOR SAN AGUSTIN</t>
  </si>
  <si>
    <t>DIAGNOSTICO Y FORMULACIÓN DE PROYECTOS PARA INCORPORACIÓN DE ERNC Y EFICIENCIA ENERGÉTICA EN EDIFICACIONES PUBLICAS Y COMUNITARIAS DE LA COMUNA DE QUELLON</t>
  </si>
  <si>
    <t>PLAN DE INFRAESTRUCTURA ESTRATEGICO EN EL SECTOR URBANO Y PERIFERICO RURAL DE LA COMUNA DE QUELLON</t>
  </si>
  <si>
    <t>ADQUISICIÓN TERRENO PARA CONSTRUCCIÓN CANCHA DE FÚTBOL DE LA ASOCIACIÓN DEPORTIVA RURAL DE OSORNO</t>
  </si>
  <si>
    <t>REPOSICION DE CONTENEDORES DE RECICLAJE EN LA COMUNA DE OSORNO</t>
  </si>
  <si>
    <t>PUERTO OCTAY</t>
  </si>
  <si>
    <t>ESTUDIO ALCANTARILLADO A.S. Y REDES DE DISTRIBUCION A.P. SECTORES EL ESCUDO Y PUENTE ALTO</t>
  </si>
  <si>
    <t>ASISTENCIA TÉCNICA PARA GENERACIÓN DE CARTERA DE PROYECTOS DE SANEAMIENTO SANITARIO</t>
  </si>
  <si>
    <t>RíO NEGRO</t>
  </si>
  <si>
    <t>CONSTRUCCIÓN REDES INTERIORES DE AGUA POTABLE SECTORES COSTA RIO BLANCO, PUTRIHUE, MILLANTUE Y HUELLEHUE</t>
  </si>
  <si>
    <t>MEJORAMIENTO APR SECTOR PUCATRIHUE</t>
  </si>
  <si>
    <t>ASISTENCIA TÉCNICA EN EL MARCO DEL PLAN PATAGONIA VERDE COMUNA DE FUTALEUFÚ</t>
  </si>
  <si>
    <t>ASISTENCIA TÉCNICA MANEJO SUSTENTABLE DE RESIDUOS SÓLIDOS DOMICILIARIOS Y ASIMILABLES, COMUNAS DE FUTALEUFU, PALENA Y CHAITEN</t>
  </si>
  <si>
    <t>PLAN DE MINIMIZACIÓN RSD PARA LA COMUNA DE FUTALEUFÚ</t>
  </si>
  <si>
    <t>PALENA</t>
  </si>
  <si>
    <t>AMPLIACION Y MEJORAMIENTO INTEGRAL DE LOS SISTEMAS DE AGUA POTABLE DE PALENA Y EL MALITO</t>
  </si>
  <si>
    <t>PLAN COMUNAL DE GESTIÓN INTEGRAL DE RESIDUOS SÓLIDOS</t>
  </si>
  <si>
    <t>ELABORACIÓN DE PROYECTOS DE SANEAMIENTO SANITARIO ENMARCADOS EN PLAN PATAGONIA VERDE EN COMUNA DE PALENA</t>
  </si>
  <si>
    <t>A.M. DE OSORNO</t>
  </si>
  <si>
    <t>ASISTENCIA TÉCNICA PARA EL DESARROLLO DE ESTUDIO DE MECÁNICA DE SUELO Y PROYECTO DE SOLUCIÓN EN EL RELLENO SANITARIO DE LA PROVINCIA DE OSORNO</t>
  </si>
  <si>
    <t>COYHAIQUE</t>
  </si>
  <si>
    <t>CONSTRUCCION SOLUCIONES SANITARIAS PARTICULARES SECTOR GALERA CHICO</t>
  </si>
  <si>
    <t>ASISTENCIA TECNICA SANEAMIENTO SANITARIO</t>
  </si>
  <si>
    <t>CONSTRUCCIÓN Y HABILITACIÓN ESTANQUE PARA AGUA POTABLE DE 500 M3 EN LOTE 29-1C3.</t>
  </si>
  <si>
    <t>ASISTENCIA TÉCNICA PARA LA ELABORACIÓN DE INICIATIVAS DE INVERSIÓN</t>
  </si>
  <si>
    <t>CISNES</t>
  </si>
  <si>
    <t>CONSTRUCCION ELECTRIFICACION MELIMOYU, COMUNA DE CISNES</t>
  </si>
  <si>
    <t>PROFESIONAL ELECTRICO PARA ASISTENCIA TÉCNICA EN PROYECTOS DE LA COMUNA CISNES</t>
  </si>
  <si>
    <t>ASISTENCIA TÉCNICA PARA ADECUACION Y MEJORAMIENTO BORDE COSTERO PUYUHUAPI, COMUNA DE CISNES</t>
  </si>
  <si>
    <t>ESTUDIO SISTEMA DE ALCANTARILLADO Y CASETAS SANITARIAS PARA MELINKA Y REPOLLAL EN GUAITECAS</t>
  </si>
  <si>
    <t>ASISTENCIA TÉCNICA DE ARQUITECTO PARA GENERACIÓN DE PROYECTOS Y CONTRAPARTE TÉCNICA</t>
  </si>
  <si>
    <t>TORTEL</t>
  </si>
  <si>
    <t>CONSTRUCCIÓN SISTEMA DE REFRIGERACIÓN Y PRODUCCIÓN DE HIELO PARA CALETA TORTEL, REGIÓN DE AYSÉN</t>
  </si>
  <si>
    <t>CHILE CHICO</t>
  </si>
  <si>
    <t>CONTRATACION DE 02 PROFESIONAL DE APOYO PROGRAMA ENERGÍA RURAL</t>
  </si>
  <si>
    <t>ASISTENCIA TECNICA DISEÑO PROYECTOS SANEAMIENTO SANITARIO SECTOR RURAL DE LA COMUNA DE CHILE CHICO</t>
  </si>
  <si>
    <t>RÍO IBÁÑEZ</t>
  </si>
  <si>
    <t>ELECTRIFICACIÓN RURAL SECTOR LAGO ALTO - RÍO SIN NOMBRE</t>
  </si>
  <si>
    <t>ASISTENCIA TÉCNICA SANITARIO</t>
  </si>
  <si>
    <t>RÍO VERDE</t>
  </si>
  <si>
    <t>CONSTRUCCIÓN SISTEMA DE ALCANTARILLADO VILLA PONSOMBY, COMUNA DE RÍO VERDE</t>
  </si>
  <si>
    <t>NORMALIZACIÓN SISTEMA DE AGUA POTABLE SECTOR BAHÍA CHILOTA, PORVENIR</t>
  </si>
  <si>
    <t>SANEAMIENTO ÁREAS DE SERVICIOS Y VIVIENDAS, CERRO SOMBRERO, COMUNA DE PRIMAVERA</t>
  </si>
  <si>
    <t>ADQUISICIÓN DE TERRENO PARA CONSTRUCCIÓN HABITACIONAL DE PRIMAVERA</t>
  </si>
  <si>
    <t>CONTRATACIÓN DE ASISTENCIA TÉCNICA PARA INICIATIVAS MUNICIPALES PMB, COMUNA DE PRIMAVERA</t>
  </si>
  <si>
    <t>NATALES</t>
  </si>
  <si>
    <t>MEJORAMIENTO DE INFRAESTRUCTURA SANITARIA HUERTOS FAMILIARES, PUERTO NATALES</t>
  </si>
  <si>
    <t>INSTALACIÓN SISTEMA DE AGUA POTABLE RURAL VILLA CARIÑO, COMUNA DE NATALES</t>
  </si>
  <si>
    <t>INSTALACIÓN SISTEMA DE AGUA POTABLE RURAL COLONIA ISABEL RIQUELME, COMUNA DE NATALES</t>
  </si>
  <si>
    <t>ASISTENCIA TÉCNICA DE NORMALIZACIÒN SANITARIA DE DEPENDENCIAS MUNICIPALES</t>
  </si>
  <si>
    <t>ILUMINACIÓN PEATONAL LED GRAN AVENIDA JOSE MIGUEL CARRERA, VEREDA PONIENTE, ENTRE LUIS BARROS BORGOÑO Y VOLCÁN OSORNO, FRENTE FACH</t>
  </si>
  <si>
    <t>ADQUISICIÓN TERRENO PARA EQUIPAMIENTO RECREATIVO Y DEPORTIVO EN EL SECTOR 5 DE LA COMUNA DE EL BOSQUE</t>
  </si>
  <si>
    <t>ILUMINACIÓN PEATONAL Y ORNAMENTAL PLAZA VENECIA PLAZA SAN LUIS Y PLAZA CENTRAL</t>
  </si>
  <si>
    <t>RECAMBIO PARQUE ILUMINACIÓN PÚBLICA BARRIO CIVICO</t>
  </si>
  <si>
    <t>ASISTENCIA TECNICA DE PMB ( CONSULTORÍA Y AUDITORIA ENERGÉTICA AL SISTEMA DE ALUMBRADO PUBLICO DE LA CISTERNA Y DE LAS DEPENDENCIAS MUNICIPALES)</t>
  </si>
  <si>
    <t>ASISTENCIA TECNICA DE PMB (CONSULTORIA Y AUDITORIA ENERGETICA AL SISTEMA DE ESPACIOS PUBLICOS Y PRINCIPALES VIAS DE LA COMUNA</t>
  </si>
  <si>
    <t>MEJORAMIENTO CASETAS SANITARIAS 10 FAMILIAS VULNERABLES, COMUNA DE LA FLORIDA.</t>
  </si>
  <si>
    <t>SANEAMIENTO DE TÍTULOS DE DOMINIO II ETAPA - VILLAS O’HIGGINS Y ARTURO PRAT</t>
  </si>
  <si>
    <t>LA GRANJA</t>
  </si>
  <si>
    <t>MEJORAMIENTO DE LUMINARIAS VIALES U.V. N°5, LA GRANJA</t>
  </si>
  <si>
    <t>RECAMBIO DE LUMINARIAS VIALES U.V. N° 4 Y 12, LA GRANJA</t>
  </si>
  <si>
    <t>ASISTENCIA TECNICA PARA CAMBIO DE LUMINARIAS POR TECNOLOGIA LED Y CONSTRUCCION DE PUNTOS LIMPIOS EN AREAS VERDES DE LA PINTANA</t>
  </si>
  <si>
    <t>ASISTENCIA TÉCNICA PARA SOLUCIÓN ENERGÉTICA EN CENTROS DE SALUD DE LA PINTANA</t>
  </si>
  <si>
    <t>INSTALACIÓN DE LUMINARIAS PEATONALES 9 DE ENERO LO ESPEJO</t>
  </si>
  <si>
    <t>QUILICURA</t>
  </si>
  <si>
    <t>CONSTRUCCIÓN E IMPLEMENTACIÓN DE DOS PUNTOS LIMPIOS</t>
  </si>
  <si>
    <t>ALUMBRADO PEATONAL AV. VERGARA QUILICURA</t>
  </si>
  <si>
    <t>CATASTRO Y DIAGNOSTICO DE COBERTURA SANITARIA DE CITES EN LOS SECTOR 3, 4 Y 6</t>
  </si>
  <si>
    <t>ILUMINARIAS PEATONALES SECTORES 1, 2 Y 6</t>
  </si>
  <si>
    <t>MEJORAMIENTO SANITARIO DE LA POBLACIÓN ROOSEVELT Y POBLACION TEJIDOS EL SALTO</t>
  </si>
  <si>
    <t>CONSTRUCCIÓN E IMPLEMENTACIÓN DE 3 PUNTOS LIMPIOS PARA VALORIZACIÓN DE MATERIALES INORGÁNICOS</t>
  </si>
  <si>
    <t>REPOSICIÓN ALUMBRADO PUBLICO EN DIVERSOS NÚCLEOS BARRIALES DE LA COMUNA DE SAN JOAQUIN</t>
  </si>
  <si>
    <t>ASISTENCIA TÉCNICA PARA SOLUCIONES SANITARIAS DE BARRIOS EMBLEMÁTICOS DE LA COMUNA</t>
  </si>
  <si>
    <t>CATASTRO PARA BENEFICIARIOS DE TÍTULOS DE DOMINIO, LEY DEL MONO Y CON DÉFICIT SANITARIO, DIVERSOS SECTORES, SAN RAMÓN</t>
  </si>
  <si>
    <t>LAMPA</t>
  </si>
  <si>
    <t>ASISTENCIA TÉCNICA INTEGRAL PARA PROYECTO MEJORAMIENTO SISTEMA DE ALCANTARILLADO Y PLANTA TRATAMIENTO DE AGUAS SERVIDAS, BATUCO, LAMPA</t>
  </si>
  <si>
    <t>CONSTRUCCIÓN DE AGUAS SERVIDAS CALLE MIRAFLORES, ALTO JAHUEL</t>
  </si>
  <si>
    <t>SANEAMIENTO DE TÍTULOS DE DOMINIO, COMUNA DE BUIN</t>
  </si>
  <si>
    <t>ASESORÍA TÉCNICA PROYECTOS DE SANEAMIENTO SANITARIOS SECTORES DE LA COMUNA DE BUIN</t>
  </si>
  <si>
    <t>MEJORAMIENTO DE SOLUCIONES DE ELIMINACIÓN DE AGUAS SERVIDAS CÁNTAROS DE TANGUITO</t>
  </si>
  <si>
    <t>REPOSICIÓN DE LUMINARIAS PÚBLICAS VIALES EN AVENIDA CALERA DE TANGO (RUTA G-34) Y CAMINO LONQUÉN (RUTA G-30)</t>
  </si>
  <si>
    <t>MEJORAMIENTO DE SOLUCIONES DE ELIMINACIÓN DE AGUAS SERVIDAS VILLORRIO AGRÍCOLA SANTA ADRIANA</t>
  </si>
  <si>
    <t>PROGRAMA DE ERRADICACIÓN DE MICROBASURALES</t>
  </si>
  <si>
    <t>EXTENSION AGUA POTABLE PABELLON COMUNA DE MELIPILLA</t>
  </si>
  <si>
    <t>URBANIZACION SECTOR DIEGO DE PRADO Y OTROS SECTORES</t>
  </si>
  <si>
    <t>PROYECTO ILUMINACIÓN VIAL RURAL, 5 SECTORES</t>
  </si>
  <si>
    <t>TALAGANTE</t>
  </si>
  <si>
    <t>REPOSICIÓN DE LUMINARIAS PARQUE OCTAVIO LEIVA. COMUNA DE TALAGANTE.</t>
  </si>
  <si>
    <t>ISLA DE MAIPO</t>
  </si>
  <si>
    <t>ACTUALIZACIÓN CATASTRO DE SANEAMIENTO SANITARIO POBLACIÓN GABRIELA MISTRAL Y POBLACIÓN CANCHA DE CARRERA I Y II</t>
  </si>
  <si>
    <t>MEJORAMIENTO DE ESPACIOS PUBLICOS CON ILUMINACION ORNAMENTAL LED, SECTOR LA ISLITA</t>
  </si>
  <si>
    <t>REGULARIZACIÓN TÍTULOS DE DOMINIO LOCALIDADES AISLADAS DE LAS COMUNAS DE ALHUÉ- SAN PEDRO Y TIL TIL</t>
  </si>
  <si>
    <t>SANEAMIENTO DE TITULOS DE DOMINIO LOCALIDAD RURAL BONIFACIO, COMUNA DE VALDIVIA</t>
  </si>
  <si>
    <t>ELECTRIFICACION DE SECTORES RURALES COMO CADILLAL, CANCAGUAL Y LUMACO DE LA COMUNA DE CORRAL.</t>
  </si>
  <si>
    <t>CONSTRUCCIÓN CASETAS SANITARIAS DE 6 CERROS DE CORRAL.</t>
  </si>
  <si>
    <t>ESTUDIO URBANIZACIÓN SECTOR LA AGUADA.</t>
  </si>
  <si>
    <t>CONSTRUCCIÓN DE POZOS PROFUNDOS EN LOS SECTORES RURALES DE CUDICO Y HUIPEL MUCUN DE LA COMUNA DE LANCO</t>
  </si>
  <si>
    <t>CONSTRUCCION SISTEMA DE ABASTECIMIENTO AGUA POTABLE RURAL SECTORES CUYINHUE-CERRO LA MARINA</t>
  </si>
  <si>
    <t>MEJORAMIENTO DE SISTEMA DE FILTRACIÓN Y REPOSICIÓN DE EQUIPO DE BOMBEO A.P.R. PON PON</t>
  </si>
  <si>
    <t>CONSTRUCCION RED AGUA POTABLE Y SOLUCION SANITARIA CALLE PEDRO DE VALDIVIA, PAILLACO.</t>
  </si>
  <si>
    <t>ASISTENCIA TÉCNICA CONTINUACIÓN II, APOYO DE PROFESIONALES PARA GENERACIÓN DE NUEVAS INICIATIVAS Y CONTRAPARTE TÉCNICA, PAILLACO.</t>
  </si>
  <si>
    <t>DISEÑO DE UNA MICROCENTRAL HIDROELÉCTRICA Y REDES DE DISTRIBUCIÓN PARA LA LOCALIDAD DE PIREHUEICO</t>
  </si>
  <si>
    <t>ADQUISICION TERRENO PARA CONSTRUCCIÓN VIVIENDAS COMITE "VILLA SANTA MARÍA" COMUNA DE LA UNIÓN</t>
  </si>
  <si>
    <t>SANEAMIENTO SANITARIO INTEGRAL Y OTROS EN DIVERSOS SECTORES REGIÓN DE LOS RÍOS</t>
  </si>
  <si>
    <t>CONSTRUCCION DE POZO PROFUNDO EN EL SECTOR DE TRINGLO A Y PIEDRA MESA,COMUNA DE LAGO RANCO.</t>
  </si>
  <si>
    <t>ADQUISICION TERRENO PARA PUESTA EN VALOR LADO NORTE PARQUE PUYEHUE, COMUNA DE LAGO RANCO</t>
  </si>
  <si>
    <t>OBRAS MENORES VERTEDERO MUNICIPAL CACHILLAHUE COMUNA DE RÍO BUENO</t>
  </si>
  <si>
    <t>NORMALIZACION DE INSTALACIONES ELECTRICAS, VALLE DE CAMARONES Y SECTORES AISLADOS</t>
  </si>
  <si>
    <t>HABILITACIÓN PLANTA TRATAMIENTO EMERGENCIA POR ARSÉNICO PARA AGUA POTABLE APR PUTRE</t>
  </si>
  <si>
    <t>HABILITACIÓN PLANTA TRATAMIENTO EMERGENCIA POR ARSÉNICO PARA AGUA POTABLE CHUCUYO, PUTRE.</t>
  </si>
  <si>
    <t>GENERAL LAGOS</t>
  </si>
  <si>
    <t>INSTALACIÓN PLANTA TRATAMIENTO ARSENICO PARA EMERGENCIA AGUA POTABLE GUACOYO, COMUNA DE GENERAL LAGOS</t>
  </si>
  <si>
    <t>INSTALACIÓN PLANTA TRATAMIENTO ARSENICO PARA EMERGENCIA AGUA POTABLE HUMAPALCA, COMUNA DE GENERAL LAGOS</t>
  </si>
  <si>
    <t>YANSEN GONZALEZ WYSS</t>
  </si>
  <si>
    <t>CONTRATACIÒN DE PROFESIONALES PARA ELABORACION DE PROYECTOS 2015 EN  LA COMUNA  DE HUARA</t>
  </si>
  <si>
    <t>LEONARDO ALAR</t>
  </si>
  <si>
    <t>PAULA VILLEGAS FIGUEROA</t>
  </si>
  <si>
    <t>DAVID DE CORDOBA GUZMAN</t>
  </si>
  <si>
    <t>CARLOS ALARCON CHOQUE</t>
  </si>
  <si>
    <t>JOCELYN NARVAEZ</t>
  </si>
  <si>
    <t>YELDY ALEXANDRA ROJAS  BARRETAS</t>
  </si>
  <si>
    <t>PAULO ANDRES CARRASCO DE LA CARRERA</t>
  </si>
  <si>
    <t>JOSE ANTONIO MORALES PEREZ</t>
  </si>
  <si>
    <t>YENY MARQUEZ ECHEVERRIA</t>
  </si>
  <si>
    <t>CRISTINA SOLEDAD  SANDOVAL QUIJADA</t>
  </si>
  <si>
    <t>JAVIER CARRASCO CAMPOS</t>
  </si>
  <si>
    <t>JAIME CESPEDES INOSTROZA</t>
  </si>
  <si>
    <t>ROBERTO ALVAREZ SAAVEDRA</t>
  </si>
  <si>
    <t>TRAMA CONSULTORES LTDA.</t>
  </si>
  <si>
    <t>INGENIERÍA ANDRÉ LAMAGDELEINE ZEREGA EIRL</t>
  </si>
  <si>
    <t>EDGARDO HERNANDEZ TORO</t>
  </si>
  <si>
    <t>BASTIAN FUENTES AMADOR</t>
  </si>
  <si>
    <t>“ASISTENCIA TÉCNICA PARA GENERACIÓN DE PROYECTOS OBRAS VARIAS EN ALTO DEL CARMEN”.</t>
  </si>
  <si>
    <t>FRANCISCO ALEJANDRO ZAMBRA NARANJO</t>
  </si>
  <si>
    <t>FELIX ALFONSO VALERA  VICENCIO</t>
  </si>
  <si>
    <t>CAROL PIZARRO TIRADO</t>
  </si>
  <si>
    <t>CAROLA ANTONIA CABALLERO PAEZ</t>
  </si>
  <si>
    <t>TATIANA MARIBEL CÁRDENAS PADILLA</t>
  </si>
  <si>
    <t>LUIS ESTEBAN  RODRIGUEZ ARAYA</t>
  </si>
  <si>
    <t>FRANCISCO JOSÉ AHUMADA ROJO</t>
  </si>
  <si>
    <t>JUAN PATRICIO CORTES PASTEN</t>
  </si>
  <si>
    <t>JAVIERA FERNANDA HERREROS JERALDO</t>
  </si>
  <si>
    <t>MILTON NOGUERA NOGUERA</t>
  </si>
  <si>
    <t>NATALIA ALEJANDRA  GONZALEZ AHUMADA</t>
  </si>
  <si>
    <t>CHRISTIAN JOB SEPULVEDA REBOLLEDO</t>
  </si>
  <si>
    <t>RODRIGO ANDRES FRIZ  GRANDJEAN</t>
  </si>
  <si>
    <t>JUAN JOSE  CAMPILLAY PIAZZA</t>
  </si>
  <si>
    <t>JULIO IVAN  RAMIREZ  BRUNA</t>
  </si>
  <si>
    <t>DANIELA DE LA JARA MOREIRA</t>
  </si>
  <si>
    <t>VERÓNICA DEL CARMEN  PIZA TURNER</t>
  </si>
  <si>
    <t>JAVIER ANGEL RODAS SARMIENTOS</t>
  </si>
  <si>
    <t>ASISTENCIA TÉCNICA PARA LA ELABORACIÓN DE DISEÑOS DE SISTEMAS DE ALCANTARILLADO VARIOS SECTORES  RURALES DE LA COMUNA DE SAN FELIPE, TERCERA PARTE</t>
  </si>
  <si>
    <t>MARTIN QUINTANILLA NIEVA</t>
  </si>
  <si>
    <t>SERGIO PIRINOLI LAVIN</t>
  </si>
  <si>
    <t>PAULO RAMIREZ CUEVAS</t>
  </si>
  <si>
    <t>JUAN FRANCISCO LARA GREZ</t>
  </si>
  <si>
    <t>NESTOR  FIEDLER QUIÑIÑIR</t>
  </si>
  <si>
    <t>CARLOS SAÚL ZÚÑIGA CÁCERES</t>
  </si>
  <si>
    <t>JORGE RODRIGO ROMAN REQUENA</t>
  </si>
  <si>
    <t>PABLO LOBOS RODRÍGUEZ</t>
  </si>
  <si>
    <t>LEONARDO FRANCISCO PEÑALOZA MEDINA</t>
  </si>
  <si>
    <t>DIEGO MORALES SOTO</t>
  </si>
  <si>
    <t>MILEN ESTER LIRA MATURANA</t>
  </si>
  <si>
    <t>COSME   PIZARRO MOLINA</t>
  </si>
  <si>
    <t>MIGUEL ANTONIO  MUÑOZ CABALLERO</t>
  </si>
  <si>
    <t>AMARO JARA Y POBLETE, INGENIEROS LTDA.</t>
  </si>
  <si>
    <t>AMPLIACION APR UPEO CORRAL DE PEREZ</t>
  </si>
  <si>
    <t>JAIME TOMÁS  LATRACH JORQUERA</t>
  </si>
  <si>
    <t>ASISTENCIA TÉCNICA VARIOS  PROYECTOS MEJORAMIENTO DE BARRIOS, LONGAVÍ</t>
  </si>
  <si>
    <t>MANUEL LUIS FUENTES NORAMBUENA  </t>
  </si>
  <si>
    <t>BÁRBARA INÉS SILVA RIVERA  </t>
  </si>
  <si>
    <t>MARIA CAROLINA CARREÑO JARA</t>
  </si>
  <si>
    <t>NICOLAS CARLOS JULIO GAJARDO HENRIQUEZ</t>
  </si>
  <si>
    <t>MARIELA ESTER MOYA VALENZUELA</t>
  </si>
  <si>
    <t>JHANNE DARIOLETTE MEZA IBAR</t>
  </si>
  <si>
    <t>CAMILO SANDRO ROJAS ROJAS</t>
  </si>
  <si>
    <t>FELIPE ISAAC  ARELLANO MUENA</t>
  </si>
  <si>
    <t>ROBINSON EDGARDO FLORES CASTILLO</t>
  </si>
  <si>
    <t>MAITTE CAROLINA  ITURRA SILVA</t>
  </si>
  <si>
    <t>JUAN CARLOS RIVANO CARRASCO</t>
  </si>
  <si>
    <t>JUAN PABLO VERGARA VERGARA</t>
  </si>
  <si>
    <t>LUIS PATRICIO WILFREDO OPAZO CONCHA</t>
  </si>
  <si>
    <t>MARIA DEL ROSARIO LABRA  OLIVA</t>
  </si>
  <si>
    <t>MARIANA DEL ROSARIO CANALES GONZÁLEZ  </t>
  </si>
  <si>
    <t>ALAN ÁLVARO ROBINSON ESPINOZA</t>
  </si>
  <si>
    <t>RAUL FRANCISCO INOSTROZA LOPEZ</t>
  </si>
  <si>
    <t>SONIA DEL PILAR GONZALEZ CONTRERAS  </t>
  </si>
  <si>
    <t>JAIME CASTILLO BREVIS</t>
  </si>
  <si>
    <t>HUGO ALEXIS  SANZANA ALMEIDA</t>
  </si>
  <si>
    <t>CHRISTIAN CIFUENTES BASTIAS</t>
  </si>
  <si>
    <t>JUAN CARLOS  SANHUEZA OSORIO</t>
  </si>
  <si>
    <t>KIMN ETCHEBERRY RAMOS</t>
  </si>
  <si>
    <t>"ACTUALIZACION DISEÑO DE AGUA POTABLE Y ALCANTARILLADO DE AGUAS SERVIDAS SECTOR EL BAJO, CHILLAN VIEJO</t>
  </si>
  <si>
    <t>JAVIER EDUARDO BRITO AGUAYO</t>
  </si>
  <si>
    <t>IVAN ALVEAR QUILODRAN</t>
  </si>
  <si>
    <t>ISABEL ALEJANDRA SANDOVAL CASTRO</t>
  </si>
  <si>
    <t>JOSE NICOLAS  DURAN WEISSE</t>
  </si>
  <si>
    <t>ANNA RAFFAELA DELGADO HURTADO</t>
  </si>
  <si>
    <t>NANCY VALESKA BURGOS SAAVEDRA</t>
  </si>
  <si>
    <t>LUIS ANTONIO MUÑOZ  VASQUEZ</t>
  </si>
  <si>
    <t>DAGOBERTO ANTONIO SANHUEZA CARRILLO</t>
  </si>
  <si>
    <t>ALEX FRANKLIN MOLINA ARAYA</t>
  </si>
  <si>
    <t>FELIPE ANDRES  GONZALEZ  VALLEJOS</t>
  </si>
  <si>
    <t>ARIEL VILLAFAÑA SILVA</t>
  </si>
  <si>
    <t>JOHN PIERRE BENAVIDES GUZMAN</t>
  </si>
  <si>
    <t>JONATHAN JORGE SANHUEZA HERMOSILLA</t>
  </si>
  <si>
    <t>JOSE FRANCISCO MEJIA MÉNDEZ</t>
  </si>
  <si>
    <t>DAVID VARGAS VALDEBENITO</t>
  </si>
  <si>
    <t>ASISTENCIA TÉCNICA PARA LA ELABORACION DE PROYECTOS DE AGUA  PARA EL CONSUMO HUMANO 2015-2016</t>
  </si>
  <si>
    <t>JAVIER CABRER BESNIER</t>
  </si>
  <si>
    <t>FELIX RODRIGO CID PARRA</t>
  </si>
  <si>
    <t>FABRISIO DARIO  DAROCH RIVERA</t>
  </si>
  <si>
    <t>ESTEBAN ALBERTO JELDRES CARO</t>
  </si>
  <si>
    <t>JOSE LUIS ORTIZ SANHUEZA  </t>
  </si>
  <si>
    <t>GASTÓN</t>
  </si>
  <si>
    <t>CARLOS  ANTONIO CONUS SANDOVAL</t>
  </si>
  <si>
    <t>RODRIGO EDUARDO MARDONES DONOSO  </t>
  </si>
  <si>
    <t>NATALIA ANDREA TOLEDO HERNANDEZ</t>
  </si>
  <si>
    <t>PAULINA ALEJANDRA GATICA MIRANDA</t>
  </si>
  <si>
    <t>LUIS IGNACIO RIVAS JIMENES</t>
  </si>
  <si>
    <t>FRANCISCO ROMERO CONSTANZO</t>
  </si>
  <si>
    <t>VALENTIN PABLO SALVADOR QUIROZ GIUSTI</t>
  </si>
  <si>
    <t>LEE BRIAN BAEZA ARIAS</t>
  </si>
  <si>
    <t>SOC CONSULTORA PROSUR LIMITADA</t>
  </si>
  <si>
    <t>CRISTIAN ANDRES</t>
  </si>
  <si>
    <t>INSPECCIÓN  TÉCNICA CONSTRUCCIÓN I. SANITARIA R. PILLAN, S. RAMON, J. GUILLON, J. ANTINAO, ERCILLA</t>
  </si>
  <si>
    <t>INES ELIZABETH LAGOS JARAMILLO  </t>
  </si>
  <si>
    <t>SERGIO ANDRES  TRONCOSO SPICHIGER</t>
  </si>
  <si>
    <t>MARIA CECILIA  CONCHA FUENTES</t>
  </si>
  <si>
    <t>EDGARDO ANDRES PIFFAUT ZUÑIGA</t>
  </si>
  <si>
    <t>GENERACIÓN DE PROYECTOS PARA LA ASOCIACIÓN DE MUNICIPALIDADES CON ALCALDE MAPUCHE</t>
  </si>
  <si>
    <t>CRISTIAN EDUARDO CABRERA VILLANUEVA  </t>
  </si>
  <si>
    <t>MAURICIO JAVIER VERGARA MONTECINOS</t>
  </si>
  <si>
    <t>RODOLFO IGNACIO PIÑA ITURRA</t>
  </si>
  <si>
    <t>ANA MABEL FULLER PAILLAN</t>
  </si>
  <si>
    <t>CESAR MAURICIO OLIVARES LEIVA</t>
  </si>
  <si>
    <t>NATALIA PILAR  ACUÑA CUMSILLE</t>
  </si>
  <si>
    <t>RAUL ERNESTO ELGUETA RIQUELME</t>
  </si>
  <si>
    <t>DINO ANTONIO REYES ALARCON</t>
  </si>
  <si>
    <t>VALESKA SOLEDAD</t>
  </si>
  <si>
    <t>ALEJANDRO ANDRES GAZAUE THIERS</t>
  </si>
  <si>
    <t>LUIS ALBERTO FAÚNDEZ LATORRE</t>
  </si>
  <si>
    <t>KAREN ALICIA RIVAS CATALAN  </t>
  </si>
  <si>
    <t>VITALIA MACARENA ARAYA VENEGAS</t>
  </si>
  <si>
    <t>VICENTE ALEJANDRO PAINEL SEGUEL</t>
  </si>
  <si>
    <t>ESTEBAN ALEJANDRO SEPULVEDA SANDOVAL</t>
  </si>
  <si>
    <t>CAMILO ALFREDO FUENTES ESPINOZA</t>
  </si>
  <si>
    <t>DIEGO EDUARDO ANTILLANCA RIVERA</t>
  </si>
  <si>
    <t>FELIPE ANTONIO DIAZ PLAZA DE LOS REYES</t>
  </si>
  <si>
    <t>CLAUDIO ANDRES OGAZ MORAGA</t>
  </si>
  <si>
    <t>ALDO SEGUNDO SOBARZO LINCO</t>
  </si>
  <si>
    <t>CLAUDIO ANDRES MEDINA INOSTROZA</t>
  </si>
  <si>
    <t>FELIPE OCTAVIO VERGARA  MONTECINOS</t>
  </si>
  <si>
    <t>FELIPE ANTONIO VIDELA  QUIJON</t>
  </si>
  <si>
    <t>CLAUDIA MAGDALENA BOTELLO SALAZAR</t>
  </si>
  <si>
    <t>JAIME MARCELO CAREAU CARIMAN</t>
  </si>
  <si>
    <t>JAVIER ALFONSO  SÁNCHEZ  ANDRADE</t>
  </si>
  <si>
    <t>BRAULIO DONALD SEGUEL ISLA</t>
  </si>
  <si>
    <t>ASISTENCIA TECNICA PARA GENERACIÓN DE CARTERA DE PROYECTOS PARA LA COMUNA DE MELIPEUCO</t>
  </si>
  <si>
    <t>ALEJANDRA DEL PILAR COFRE VIDAL</t>
  </si>
  <si>
    <t>OSCAR ENRIQUE LOPEZ GUAJARDO</t>
  </si>
  <si>
    <t>WALTER EUGENIO REIDEL CASTILLO  </t>
  </si>
  <si>
    <t>JAVIER ALEJANDRO NEIRA ARRIAGADA</t>
  </si>
  <si>
    <t>ANGELA CORREA  SALAZAR</t>
  </si>
  <si>
    <t>Rodrigo Tralma Norambuena</t>
  </si>
  <si>
    <t>PAULO ALBERTO LAGOS YAÑEZ</t>
  </si>
  <si>
    <t>KAJFVKURA  ÑANCUPIL PAINIQUEO</t>
  </si>
  <si>
    <t>ALDO ANTONIO EPUL HERRERA</t>
  </si>
  <si>
    <t>CLAUDIO LLUVINCY SANCHEZ VALENZUELA  </t>
  </si>
  <si>
    <t>HERNÁN ADOLFO JARA MONSALVE</t>
  </si>
  <si>
    <t>JUAN ALFREDO  CASTILLO  MEDINA</t>
  </si>
  <si>
    <t>LUIS GUILLERMO CRISTIAN</t>
  </si>
  <si>
    <t>MAURICIO JACOB  MEDINA TOLOZA</t>
  </si>
  <si>
    <t>SANTIAGO ANGEL CONCHA FUENTES</t>
  </si>
  <si>
    <t>FELIPE  VASQUEZ  LIZAMA</t>
  </si>
  <si>
    <t>ERMEL DIEGO VILLAGRA ARRIAGADA</t>
  </si>
  <si>
    <t>EDUARDO JAVIER ESPINOZA  NOVOA</t>
  </si>
  <si>
    <t>MARÍA CAROLINA PARDOW GARCÍA</t>
  </si>
  <si>
    <t>MARIA CRISTINA ÑANCUCHEO LINCOÑIR</t>
  </si>
  <si>
    <t>SANTIAGO ANDRES  CARO MEDINA</t>
  </si>
  <si>
    <t>CRISTOBAL PABST PRIETO</t>
  </si>
  <si>
    <t>VICTOR ORTIZ CARRASCO</t>
  </si>
  <si>
    <t>MAURICIO PONCE CHANDIA</t>
  </si>
  <si>
    <t>CÉSAR ENRIQUE CARRASCO OVIEDO</t>
  </si>
  <si>
    <t>LUIS PATRICIO RIVAS CONTRERAS</t>
  </si>
  <si>
    <t>LEONARDO AQUILES CALABRANO AARATIA</t>
  </si>
  <si>
    <t>REINALDO CORDINI MELO</t>
  </si>
  <si>
    <t>ERWIN WALTER FONTALBA GALLARDO</t>
  </si>
  <si>
    <t>MIGUEL ANGEL ARELLANO VERA</t>
  </si>
  <si>
    <t>MARCELO ANDRES VIDELA QUIJON</t>
  </si>
  <si>
    <t>ALVARO  DE LA CRUZ SOTO</t>
  </si>
  <si>
    <t>GERMAN HERRERA AGUILAR  </t>
  </si>
  <si>
    <t>JUAN CLAUDIO ASCENCIO ARANGUA</t>
  </si>
  <si>
    <t>PATRICIO IVAN MIRANDA NAVARRO  </t>
  </si>
  <si>
    <t>ALEJANDRO  NIÑO SOLIS</t>
  </si>
  <si>
    <t>KARL HUMBERT KESTA VARGAS</t>
  </si>
  <si>
    <t>ITALO SANDRINO VARGAS MIRANDA</t>
  </si>
  <si>
    <t>PAULA BASTIAS PLANZER</t>
  </si>
  <si>
    <t>KAREN HEIDI WEINLAUN TRAUB</t>
  </si>
  <si>
    <t>RICHARD PATRICIO  ARANEDA  ARTEAGA</t>
  </si>
  <si>
    <t>ELEONORA EUGENIA  GALLARDO CONTRERAS</t>
  </si>
  <si>
    <t>PAUL SEBASTIAN STEEL BOUZA</t>
  </si>
  <si>
    <t>JOSE ALEXIS VARGAS JARA  </t>
  </si>
  <si>
    <t>CONSULTORA E INVERSIONES LAGOSUR SPA</t>
  </si>
  <si>
    <t>MANUEL ALEJANDRO DIAZ SOTOMAYOR</t>
  </si>
  <si>
    <t>MARIA ISABEL DIAZ CARRASCO</t>
  </si>
  <si>
    <t>ANIBAL ROBERTO MONARES  DAÑOBEYTIA</t>
  </si>
  <si>
    <t>CRISTIAN ERASMO VASQUEZ ROGEL</t>
  </si>
  <si>
    <t>MARCOS PATRICIO VARGAS OYARZUN</t>
  </si>
  <si>
    <t>APLICACIONES DE TECNOLOGIAS SUSTENTABLES EN ENERGIA S.A</t>
  </si>
  <si>
    <t>DIAGNOSTICO Y FORMULACIÓN DE PROYECTOS PARA INCORPORACIÓN DE ERNC Y EFICIENCIA ENERGÉTICA EN EDIFICACIONES PUBLICAS Y COMUNITARIAS DE LA COMUNA DE QUE</t>
  </si>
  <si>
    <t>CRISTABEL GALLEGOS VIDAL</t>
  </si>
  <si>
    <t>PILAR ANDREA CORTES MORALES</t>
  </si>
  <si>
    <t>FABIAN IGNACIO VELOSO RETAMAL</t>
  </si>
  <si>
    <t>EDGARDO IVAN MARIN SOTO</t>
  </si>
  <si>
    <t>RODRIGO  MAYORGA  WINKLER</t>
  </si>
  <si>
    <t>PABLO KALAZIC MUNOZ</t>
  </si>
  <si>
    <t>MARTA CONTRERAS LOPEZ</t>
  </si>
  <si>
    <t>MARIANGELA CARTES VENEGAS</t>
  </si>
  <si>
    <t>EGON CARRASCO ROJAS</t>
  </si>
  <si>
    <t>CRISTOPHER  RUZ RUMILLANCA</t>
  </si>
  <si>
    <t>alvaro blas</t>
  </si>
  <si>
    <t>JOHANA  SEPULVEDA BARRIA</t>
  </si>
  <si>
    <t>JAVIER IGNACIO  LOPEZ HENRIQUEZ</t>
  </si>
  <si>
    <t>MARIO ALEJANDRO MORA MORA</t>
  </si>
  <si>
    <t>ANTONIO MARCOS VALDES INDO</t>
  </si>
  <si>
    <t>FABIAN IGNACIO SERRANO OLEA</t>
  </si>
  <si>
    <t>LORENA MARITZA SILVA PARDO</t>
  </si>
  <si>
    <t>MARCELO PATRICIO ROMAN DIAZ</t>
  </si>
  <si>
    <t>ANDRES VIDAL DÍAZ</t>
  </si>
  <si>
    <t>ASISTENCIA TÉCNICA PARA CONSTRUCCIÓN DE PUNTOS LIMPIOS EN LA PINTANA</t>
  </si>
  <si>
    <t>GLADYS VILLAMAN IBARRA</t>
  </si>
  <si>
    <t>LUIS ERNESTO   DURAN NEIRA</t>
  </si>
  <si>
    <t>NATHALIE VANESSA GACITÚA PÉREZ</t>
  </si>
  <si>
    <t>SOFÍA  ANDREA INOSTROZA  FLANDEZ</t>
  </si>
  <si>
    <t>MARCELO LEONARDO QUEZADA VERGARA</t>
  </si>
  <si>
    <t>SEBASTIAN MALTRANA CONTRERAS</t>
  </si>
  <si>
    <t>PEDRO SEPULVEDA RAMIREZ</t>
  </si>
  <si>
    <t>MAURO SEBASTIAN  VIELMA SOSSA</t>
  </si>
  <si>
    <t>ANA MARÍA ELENA ARENAS QUINTANA</t>
  </si>
  <si>
    <t>DIANA BORDONES GANA</t>
  </si>
  <si>
    <t>KARIN GATICA VERA</t>
  </si>
  <si>
    <t>EDUARDO ENRIQUE SANTANDER FAÚNDEZ</t>
  </si>
  <si>
    <t>PEDRO ALEJANDRO  ORDOÑEZ ARRIAGADA</t>
  </si>
  <si>
    <t>ESTEBAN BLADIMIR SOBARZO CACERES</t>
  </si>
  <si>
    <t>FERNANDO CESAR VERGARA ORTUZAR</t>
  </si>
  <si>
    <t>JORGE LUIS FOLLIA RETAMALES</t>
  </si>
  <si>
    <t>FRANCISCO GUZMAN LEPE</t>
  </si>
  <si>
    <t>SEBASTIAN JOSE FUENTES POBLETE</t>
  </si>
  <si>
    <t>PATRICIA EDITH ZARATE SÁEZ  </t>
  </si>
  <si>
    <t>JORGE CRISTIAN  ROA KRUGER</t>
  </si>
  <si>
    <t>VICTOR ALEJANDRO  HINOJOSA SALDAÑO</t>
  </si>
  <si>
    <t>DANILO ROJAS SEPULVEDA</t>
  </si>
  <si>
    <t>ERIC NIBALDO VASQUEZ ZAMORA</t>
  </si>
  <si>
    <t>CRISTIAN CESAR  BERRIOS  ARREDONDO</t>
  </si>
  <si>
    <t>NICOLAS ALEXANDER OLIVERO ROJAS</t>
  </si>
  <si>
    <t>: ANA BLANCA ROSA  SANDOVAL  DUARTE</t>
  </si>
  <si>
    <t>CARLOS HERNAN ARRIOLA MEDINA</t>
  </si>
  <si>
    <t>HERNAN MORALES SUAZO MORALES SUAZO</t>
  </si>
  <si>
    <t>ALEXIS DE LA FUENTE SOTO</t>
  </si>
  <si>
    <t>LORENA CECILIA JIMÉNEZ CUBILLOS</t>
  </si>
  <si>
    <t>HECTOR EDUARDO LEYTON ROMERO</t>
  </si>
  <si>
    <t>FRANCISCO CORTES MORAGA</t>
  </si>
  <si>
    <t>JORGE LUIS  URRUTIA  RIQUELME</t>
  </si>
  <si>
    <t>TOTALES 4to. TRIMESTRE</t>
  </si>
  <si>
    <t>Monto Cancelado al Cuarto Trimestre</t>
  </si>
  <si>
    <t>INFORME ACUMULADO DE INVERSIONES  CUARTO TRIMESTRE 2016</t>
  </si>
  <si>
    <t>Requerimiento:</t>
  </si>
  <si>
    <t>La Subsecretaría deberá informar trimestralmente a las comisiones de Hacienda del Senado y de la Cámara de Diputados la distribución regional y comunal de los recursos ejecutados a través del Programa Mejoramiento de Barrios, así como los proyectos financiados con cargo a estos recursos. Asimismo, en igual plazo, dicha información debe ser publicada en formato electrónico en la página web de la Subsecretaría de Desarrollo Regional y Administrativo. Los precitados deberán contener la nómina de los profesionales pagados con acciones concurrentes identificando el monto pagado.</t>
  </si>
  <si>
    <t>Trimestral a las Comisiones de Hacienda del Senado y de la Cámara de Diputados</t>
  </si>
  <si>
    <t>Año 2016 CUARTO TRIMESTRE</t>
  </si>
  <si>
    <t>Glosa 06 PROGRAMA MEJORAMIENTO DE BARRIOS - ACCIONES CONCURRENTES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</si>
</sst>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quot;$&quot;\ #,##0"/>
    <numFmt numFmtId="165" formatCode="#,##0.0"/>
    <numFmt numFmtId="166" formatCode="_-* #,##0_-;\-* #,##0_-;_-* &quot;-&quot;??_-;_-@_-"/>
  </numFmts>
  <fonts count="12" x14ac:knownFonts="1">
    <font>
      <sz val="10"/>
      <name val="Arial"/>
    </font>
    <font>
      <sz val="10"/>
      <name val="Arial"/>
      <family val="2"/>
    </font>
    <font>
      <sz val="8"/>
      <name val="Arial"/>
      <family val="2"/>
    </font>
    <font>
      <sz val="10"/>
      <name val="Arial"/>
      <family val="2"/>
    </font>
    <font>
      <sz val="10"/>
      <name val="Verdana"/>
      <family val="2"/>
    </font>
    <font>
      <b/>
      <sz val="10"/>
      <name val="Verdana"/>
      <family val="2"/>
    </font>
    <font>
      <b/>
      <sz val="10"/>
      <color indexed="63"/>
      <name val="Verdana"/>
      <family val="2"/>
    </font>
    <font>
      <sz val="10"/>
      <color theme="1"/>
      <name val="Calibri"/>
      <family val="2"/>
      <scheme val="minor"/>
    </font>
    <font>
      <sz val="11"/>
      <color rgb="FF000000"/>
      <name val="Calibri"/>
      <family val="2"/>
      <scheme val="minor"/>
    </font>
    <font>
      <sz val="8"/>
      <name val="Verdana"/>
      <family val="2"/>
    </font>
    <font>
      <b/>
      <sz val="8"/>
      <name val="Verdana"/>
      <family val="2"/>
    </font>
    <font>
      <sz val="10"/>
      <name val="Calibri"/>
      <family val="2"/>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18">
    <xf numFmtId="0" fontId="0" fillId="0" borderId="0" xfId="0"/>
    <xf numFmtId="0" fontId="4" fillId="0" borderId="0" xfId="0" applyFont="1"/>
    <xf numFmtId="0" fontId="4" fillId="3" borderId="0" xfId="0" applyFont="1" applyFill="1"/>
    <xf numFmtId="3" fontId="5" fillId="3" borderId="2" xfId="0" applyNumberFormat="1" applyFont="1" applyFill="1" applyBorder="1" applyAlignment="1">
      <alignment horizontal="left"/>
    </xf>
    <xf numFmtId="165" fontId="5" fillId="3" borderId="2" xfId="0" applyNumberFormat="1" applyFont="1" applyFill="1" applyBorder="1" applyAlignment="1">
      <alignment horizontal="left"/>
    </xf>
    <xf numFmtId="0" fontId="4" fillId="3" borderId="0" xfId="0" applyFont="1" applyFill="1" applyAlignment="1">
      <alignment horizontal="center" vertical="center"/>
    </xf>
    <xf numFmtId="0" fontId="5" fillId="2" borderId="4" xfId="0" applyFont="1" applyFill="1" applyBorder="1" applyAlignment="1">
      <alignment horizontal="left" vertical="top"/>
    </xf>
    <xf numFmtId="3" fontId="5" fillId="2" borderId="5" xfId="0" applyNumberFormat="1" applyFont="1" applyFill="1" applyBorder="1" applyAlignment="1">
      <alignment horizontal="right"/>
    </xf>
    <xf numFmtId="0" fontId="5" fillId="3" borderId="0" xfId="0" applyFont="1" applyFill="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vertical="center"/>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3" fontId="5" fillId="3" borderId="8" xfId="0" applyNumberFormat="1" applyFont="1" applyFill="1" applyBorder="1" applyAlignment="1">
      <alignment horizontal="left"/>
    </xf>
    <xf numFmtId="3" fontId="5" fillId="3" borderId="9" xfId="0" applyNumberFormat="1" applyFont="1" applyFill="1" applyBorder="1" applyAlignment="1">
      <alignment horizontal="left"/>
    </xf>
    <xf numFmtId="0" fontId="5" fillId="3" borderId="4" xfId="0" applyFont="1" applyFill="1" applyBorder="1" applyAlignment="1">
      <alignment vertical="center"/>
    </xf>
    <xf numFmtId="0" fontId="4" fillId="3" borderId="0" xfId="0" applyFont="1" applyFill="1" applyAlignment="1">
      <alignment horizontal="left"/>
    </xf>
    <xf numFmtId="0" fontId="4" fillId="0" borderId="0" xfId="0" applyFont="1" applyAlignment="1">
      <alignment horizontal="left"/>
    </xf>
    <xf numFmtId="3" fontId="4" fillId="2" borderId="10" xfId="0" applyNumberFormat="1" applyFont="1" applyFill="1" applyBorder="1" applyAlignment="1">
      <alignment horizontal="right"/>
    </xf>
    <xf numFmtId="3" fontId="4" fillId="2" borderId="11" xfId="0" applyNumberFormat="1" applyFont="1" applyFill="1" applyBorder="1" applyAlignment="1">
      <alignment horizontal="right"/>
    </xf>
    <xf numFmtId="0" fontId="5" fillId="2" borderId="15" xfId="0"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3" fontId="4" fillId="0" borderId="0" xfId="0" applyNumberFormat="1" applyFont="1"/>
    <xf numFmtId="0" fontId="4" fillId="3" borderId="0" xfId="0" applyFont="1" applyFill="1" applyAlignment="1">
      <alignment horizontal="justify" vertical="center"/>
    </xf>
    <xf numFmtId="0" fontId="4" fillId="0" borderId="0" xfId="0" applyFont="1" applyAlignment="1">
      <alignment horizontal="justify" vertical="center"/>
    </xf>
    <xf numFmtId="166" fontId="0" fillId="0" borderId="0" xfId="1" applyNumberFormat="1" applyFont="1"/>
    <xf numFmtId="166" fontId="0" fillId="0" borderId="0" xfId="1" applyNumberFormat="1" applyFont="1" applyFill="1"/>
    <xf numFmtId="0" fontId="0" fillId="0" borderId="13" xfId="0" applyFill="1" applyBorder="1"/>
    <xf numFmtId="0" fontId="0" fillId="0" borderId="13" xfId="0" applyNumberFormat="1" applyFill="1" applyBorder="1"/>
    <xf numFmtId="166" fontId="0" fillId="0" borderId="13" xfId="1" applyNumberFormat="1" applyFont="1" applyFill="1" applyBorder="1"/>
    <xf numFmtId="166" fontId="0" fillId="0" borderId="13" xfId="0" applyNumberFormat="1" applyFill="1" applyBorder="1"/>
    <xf numFmtId="0" fontId="4" fillId="0" borderId="18" xfId="0" applyFont="1" applyBorder="1" applyAlignment="1">
      <alignment vertical="center" wrapText="1"/>
    </xf>
    <xf numFmtId="0" fontId="4" fillId="0" borderId="0" xfId="0" applyFont="1" applyAlignment="1">
      <alignment vertical="center"/>
    </xf>
    <xf numFmtId="0" fontId="4" fillId="0" borderId="12" xfId="0" applyFont="1" applyBorder="1" applyAlignment="1">
      <alignment vertical="center"/>
    </xf>
    <xf numFmtId="0" fontId="0" fillId="0" borderId="0" xfId="0" applyAlignment="1">
      <alignment wrapText="1"/>
    </xf>
    <xf numFmtId="0" fontId="0" fillId="0" borderId="13" xfId="0" applyFill="1" applyBorder="1" applyAlignment="1">
      <alignment wrapText="1"/>
    </xf>
    <xf numFmtId="0" fontId="8" fillId="4" borderId="27" xfId="0" applyFont="1" applyFill="1" applyBorder="1" applyAlignment="1">
      <alignment vertical="center"/>
    </xf>
    <xf numFmtId="166" fontId="4" fillId="0" borderId="12" xfId="1" applyNumberFormat="1" applyFont="1" applyBorder="1" applyAlignment="1">
      <alignment vertical="center"/>
    </xf>
    <xf numFmtId="166" fontId="8" fillId="4" borderId="27" xfId="1" applyNumberFormat="1" applyFont="1" applyFill="1" applyBorder="1" applyAlignment="1">
      <alignment vertical="center"/>
    </xf>
    <xf numFmtId="166" fontId="4" fillId="0" borderId="12" xfId="1" applyNumberFormat="1" applyFont="1" applyFill="1" applyBorder="1" applyAlignment="1">
      <alignment vertical="center"/>
    </xf>
    <xf numFmtId="166" fontId="5" fillId="2" borderId="25" xfId="1" applyNumberFormat="1" applyFont="1" applyFill="1" applyBorder="1" applyAlignment="1">
      <alignment horizontal="center" vertical="center"/>
    </xf>
    <xf numFmtId="3" fontId="5" fillId="2" borderId="14" xfId="0" applyNumberFormat="1" applyFont="1" applyFill="1" applyBorder="1" applyAlignment="1">
      <alignment horizontal="center" wrapText="1"/>
    </xf>
    <xf numFmtId="0" fontId="9" fillId="0" borderId="18" xfId="0" applyFont="1" applyBorder="1" applyAlignment="1">
      <alignment wrapText="1"/>
    </xf>
    <xf numFmtId="0" fontId="10" fillId="0" borderId="13" xfId="0" applyFont="1" applyFill="1" applyBorder="1" applyAlignment="1">
      <alignment wrapText="1"/>
    </xf>
    <xf numFmtId="0" fontId="10" fillId="0" borderId="19" xfId="0" applyFont="1" applyFill="1" applyBorder="1" applyAlignment="1">
      <alignment wrapText="1"/>
    </xf>
    <xf numFmtId="166" fontId="10" fillId="0" borderId="13" xfId="1" applyNumberFormat="1" applyFont="1" applyFill="1" applyBorder="1" applyAlignment="1">
      <alignment wrapText="1"/>
    </xf>
    <xf numFmtId="0" fontId="9" fillId="0" borderId="0" xfId="0" applyFont="1"/>
    <xf numFmtId="0" fontId="10" fillId="0" borderId="16" xfId="0" applyFont="1" applyBorder="1"/>
    <xf numFmtId="0" fontId="10" fillId="0" borderId="4" xfId="0" applyFont="1" applyBorder="1"/>
    <xf numFmtId="166" fontId="10" fillId="0" borderId="16" xfId="1" applyNumberFormat="1" applyFont="1" applyBorder="1"/>
    <xf numFmtId="0" fontId="5" fillId="2" borderId="7" xfId="0" applyFont="1" applyFill="1" applyBorder="1" applyAlignment="1">
      <alignment horizontal="center" wrapText="1"/>
    </xf>
    <xf numFmtId="0" fontId="4" fillId="3" borderId="0" xfId="0" applyFont="1" applyFill="1" applyAlignment="1">
      <alignment horizontal="left" vertical="center"/>
    </xf>
    <xf numFmtId="0" fontId="6" fillId="2" borderId="14" xfId="0" applyNumberFormat="1" applyFont="1" applyFill="1" applyBorder="1" applyAlignment="1">
      <alignment horizontal="left" wrapText="1"/>
    </xf>
    <xf numFmtId="3" fontId="4" fillId="3" borderId="10" xfId="0" applyNumberFormat="1" applyFont="1" applyFill="1" applyBorder="1" applyAlignment="1">
      <alignment horizontal="left"/>
    </xf>
    <xf numFmtId="3" fontId="4" fillId="3" borderId="3" xfId="0" applyNumberFormat="1" applyFont="1" applyFill="1" applyBorder="1" applyAlignment="1">
      <alignment horizontal="left"/>
    </xf>
    <xf numFmtId="3" fontId="4" fillId="3" borderId="11" xfId="0" applyNumberFormat="1" applyFont="1" applyFill="1" applyBorder="1" applyAlignment="1">
      <alignment horizontal="left"/>
    </xf>
    <xf numFmtId="3" fontId="5" fillId="3" borderId="5" xfId="0" applyNumberFormat="1" applyFont="1" applyFill="1" applyBorder="1" applyAlignment="1">
      <alignment horizontal="left"/>
    </xf>
    <xf numFmtId="0" fontId="5" fillId="2" borderId="7" xfId="0" applyFont="1" applyFill="1" applyBorder="1" applyAlignment="1">
      <alignment horizontal="left" wrapText="1"/>
    </xf>
    <xf numFmtId="0" fontId="4" fillId="0" borderId="0" xfId="0" applyFont="1" applyAlignment="1">
      <alignment horizontal="left" vertical="center"/>
    </xf>
    <xf numFmtId="164" fontId="4" fillId="0" borderId="0" xfId="0" applyNumberFormat="1" applyFont="1" applyAlignment="1">
      <alignment horizontal="left"/>
    </xf>
    <xf numFmtId="0" fontId="0" fillId="0" borderId="18" xfId="0" applyFill="1" applyBorder="1"/>
    <xf numFmtId="0" fontId="0" fillId="0" borderId="19" xfId="0" applyFill="1" applyBorder="1"/>
    <xf numFmtId="166" fontId="5" fillId="3" borderId="0" xfId="1" applyNumberFormat="1" applyFont="1" applyFill="1" applyAlignment="1"/>
    <xf numFmtId="166" fontId="4" fillId="0" borderId="0" xfId="1" applyNumberFormat="1" applyFont="1" applyAlignment="1">
      <alignment vertical="center"/>
    </xf>
    <xf numFmtId="166" fontId="0" fillId="0" borderId="0" xfId="0" applyNumberFormat="1"/>
    <xf numFmtId="0" fontId="4" fillId="0" borderId="0" xfId="0" applyFont="1" applyFill="1"/>
    <xf numFmtId="0" fontId="5" fillId="0" borderId="0" xfId="0" applyFont="1"/>
    <xf numFmtId="0" fontId="5" fillId="2" borderId="7" xfId="0" applyFont="1" applyFill="1" applyBorder="1" applyAlignment="1">
      <alignment horizontal="left" vertical="center"/>
    </xf>
    <xf numFmtId="0" fontId="4" fillId="5" borderId="0" xfId="0" applyFont="1" applyFill="1" applyBorder="1" applyAlignment="1">
      <alignment horizontal="center" vertical="justify"/>
    </xf>
    <xf numFmtId="0" fontId="5" fillId="5" borderId="0" xfId="0" applyFont="1" applyFill="1" applyBorder="1" applyAlignment="1">
      <alignment horizontal="center" vertical="justify"/>
    </xf>
    <xf numFmtId="0" fontId="4" fillId="0" borderId="0" xfId="0" applyFont="1" applyFill="1" applyBorder="1" applyAlignment="1">
      <alignment horizontal="center" vertical="justify"/>
    </xf>
    <xf numFmtId="0" fontId="5" fillId="2" borderId="4" xfId="0" applyFont="1" applyFill="1" applyBorder="1" applyAlignment="1">
      <alignment horizontal="left" vertical="center"/>
    </xf>
    <xf numFmtId="0" fontId="5" fillId="0" borderId="0" xfId="0" applyFont="1" applyAlignment="1">
      <alignment vertical="center"/>
    </xf>
    <xf numFmtId="0" fontId="4" fillId="5" borderId="0" xfId="0" applyFont="1" applyFill="1" applyBorder="1" applyAlignment="1">
      <alignment horizontal="justify" vertical="center"/>
    </xf>
    <xf numFmtId="0" fontId="5" fillId="5" borderId="0" xfId="0" applyFont="1" applyFill="1" applyBorder="1" applyAlignment="1">
      <alignment horizontal="center" vertical="center"/>
    </xf>
    <xf numFmtId="0" fontId="5" fillId="5" borderId="0" xfId="0" applyFont="1" applyFill="1" applyBorder="1" applyAlignment="1">
      <alignment horizontal="center" wrapText="1"/>
    </xf>
    <xf numFmtId="0" fontId="4" fillId="5" borderId="0" xfId="0" applyFont="1" applyFill="1" applyBorder="1" applyAlignment="1">
      <alignment horizontal="justify" vertical="center" wrapText="1"/>
    </xf>
    <xf numFmtId="0" fontId="5" fillId="5" borderId="0" xfId="0" applyFont="1" applyFill="1" applyBorder="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left"/>
    </xf>
    <xf numFmtId="0" fontId="7" fillId="0" borderId="0" xfId="0" applyFont="1" applyAlignment="1">
      <alignment horizontal="left"/>
    </xf>
    <xf numFmtId="1" fontId="7" fillId="0" borderId="0" xfId="0" applyNumberFormat="1" applyFont="1" applyAlignment="1">
      <alignment horizontal="center"/>
    </xf>
    <xf numFmtId="0" fontId="7" fillId="0" borderId="0" xfId="0" applyNumberFormat="1" applyFont="1" applyAlignment="1">
      <alignment horizontal="center"/>
    </xf>
    <xf numFmtId="0" fontId="11" fillId="0" borderId="0" xfId="0" applyFont="1" applyAlignment="1">
      <alignment horizontal="center"/>
    </xf>
    <xf numFmtId="0" fontId="11" fillId="3" borderId="0" xfId="0" applyFont="1" applyFill="1" applyAlignment="1">
      <alignment horizontal="center"/>
    </xf>
    <xf numFmtId="166" fontId="7" fillId="0" borderId="0" xfId="1" applyNumberFormat="1" applyFont="1" applyAlignment="1">
      <alignment horizontal="right"/>
    </xf>
    <xf numFmtId="0" fontId="11" fillId="3" borderId="0" xfId="0" applyFont="1" applyFill="1" applyAlignment="1">
      <alignment horizontal="right"/>
    </xf>
    <xf numFmtId="0" fontId="5" fillId="0" borderId="0" xfId="0" applyFont="1" applyAlignment="1">
      <alignment horizontal="left" vertical="center"/>
    </xf>
    <xf numFmtId="0" fontId="5" fillId="2" borderId="1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3" borderId="0" xfId="0" applyFont="1" applyFill="1" applyAlignment="1">
      <alignment horizontal="center"/>
    </xf>
    <xf numFmtId="0" fontId="4" fillId="2" borderId="6" xfId="0" applyFont="1" applyFill="1" applyBorder="1" applyAlignment="1">
      <alignment horizontal="justify" vertical="center" wrapText="1"/>
    </xf>
    <xf numFmtId="0" fontId="4" fillId="2" borderId="21" xfId="0" applyFont="1" applyFill="1" applyBorder="1" applyAlignment="1">
      <alignment horizontal="justify" vertical="center"/>
    </xf>
    <xf numFmtId="0" fontId="4" fillId="2" borderId="22" xfId="0" applyFont="1" applyFill="1" applyBorder="1" applyAlignment="1">
      <alignment horizontal="justify" vertical="center"/>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6" xfId="0" applyFont="1" applyFill="1" applyBorder="1" applyAlignment="1">
      <alignment horizontal="left"/>
    </xf>
    <xf numFmtId="0" fontId="5" fillId="2" borderId="10" xfId="0" applyFont="1" applyFill="1" applyBorder="1" applyAlignment="1">
      <alignment horizontal="left"/>
    </xf>
    <xf numFmtId="0" fontId="4" fillId="2" borderId="21"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4" fillId="2" borderId="6" xfId="0" applyFont="1" applyFill="1" applyBorder="1" applyAlignment="1">
      <alignment horizontal="left" vertical="justify"/>
    </xf>
    <xf numFmtId="0" fontId="4" fillId="2" borderId="21" xfId="0" applyFont="1" applyFill="1" applyBorder="1" applyAlignment="1">
      <alignment horizontal="left" vertical="justify"/>
    </xf>
    <xf numFmtId="0" fontId="4" fillId="2" borderId="22" xfId="0" applyFont="1" applyFill="1" applyBorder="1" applyAlignment="1">
      <alignment horizontal="left" vertical="justify"/>
    </xf>
    <xf numFmtId="0" fontId="4" fillId="2" borderId="31" xfId="0" applyFont="1" applyFill="1" applyBorder="1" applyAlignment="1">
      <alignment horizontal="left"/>
    </xf>
    <xf numFmtId="0" fontId="4" fillId="2" borderId="21" xfId="0" applyFont="1" applyFill="1" applyBorder="1" applyAlignment="1">
      <alignment horizontal="left"/>
    </xf>
    <xf numFmtId="0" fontId="4" fillId="2" borderId="22" xfId="0" applyFont="1" applyFill="1" applyBorder="1" applyAlignment="1">
      <alignment horizontal="left"/>
    </xf>
    <xf numFmtId="0" fontId="5" fillId="0" borderId="0" xfId="0" applyFont="1" applyAlignment="1">
      <alignment horizontal="center" wrapText="1"/>
    </xf>
    <xf numFmtId="0" fontId="5" fillId="3" borderId="28" xfId="0" applyFont="1" applyFill="1" applyBorder="1" applyAlignment="1">
      <alignment horizontal="center"/>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cellXfs>
  <cellStyles count="3">
    <cellStyle name="Millares" xfId="1" builtinId="3"/>
    <cellStyle name="Normal" xfId="0" builtinId="0"/>
    <cellStyle name="Normal 2" xfId="2"/>
  </cellStyles>
  <dxfs count="1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1181100</xdr:colOff>
      <xdr:row>7</xdr:row>
      <xdr:rowOff>114300</xdr:rowOff>
    </xdr:to>
    <xdr:pic>
      <xdr:nvPicPr>
        <xdr:cNvPr id="3421"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11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21851</xdr:colOff>
      <xdr:row>1</xdr:row>
      <xdr:rowOff>0</xdr:rowOff>
    </xdr:from>
    <xdr:to>
      <xdr:col>2</xdr:col>
      <xdr:colOff>250451</xdr:colOff>
      <xdr:row>7</xdr:row>
      <xdr:rowOff>95250</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51" y="0"/>
          <a:ext cx="1181100" cy="103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H2382"/>
  <sheetViews>
    <sheetView showGridLines="0" tabSelected="1" zoomScale="106" zoomScaleNormal="106" zoomScaleSheetLayoutView="84" workbookViewId="0">
      <selection activeCell="D48" sqref="D48"/>
    </sheetView>
  </sheetViews>
  <sheetFormatPr baseColWidth="10" defaultRowHeight="12.75" x14ac:dyDescent="0.2"/>
  <cols>
    <col min="1" max="1" width="11.42578125" style="1"/>
    <col min="2" max="2" width="37.5703125" style="5" customWidth="1"/>
    <col min="3" max="3" width="97.42578125" style="2" customWidth="1"/>
    <col min="4" max="4" width="25.42578125" style="2" customWidth="1"/>
    <col min="5" max="5" width="20.7109375" style="16" bestFit="1" customWidth="1"/>
    <col min="6" max="6" width="26.28515625" style="17" customWidth="1"/>
    <col min="7" max="7" width="27.5703125" style="1" customWidth="1"/>
    <col min="8" max="8" width="16.7109375" style="1" customWidth="1"/>
    <col min="9" max="16384" width="11.42578125" style="1"/>
  </cols>
  <sheetData>
    <row r="9" spans="2:8" x14ac:dyDescent="0.2">
      <c r="B9" s="87" t="s">
        <v>1289</v>
      </c>
      <c r="C9" s="87"/>
    </row>
    <row r="10" spans="2:8" x14ac:dyDescent="0.2">
      <c r="B10" s="8" t="s">
        <v>2</v>
      </c>
    </row>
    <row r="11" spans="2:8" s="17" customFormat="1" x14ac:dyDescent="0.2">
      <c r="B11" s="8" t="s">
        <v>41</v>
      </c>
      <c r="C11" s="16"/>
      <c r="D11" s="16"/>
      <c r="E11" s="16"/>
    </row>
    <row r="12" spans="2:8" ht="13.5" thickBot="1" x14ac:dyDescent="0.25"/>
    <row r="13" spans="2:8" ht="409.5" customHeight="1" thickBot="1" x14ac:dyDescent="0.25">
      <c r="B13" s="10" t="s">
        <v>45</v>
      </c>
      <c r="C13" s="93" t="s">
        <v>46</v>
      </c>
      <c r="D13" s="94"/>
      <c r="E13" s="94"/>
      <c r="F13" s="94"/>
      <c r="G13" s="95"/>
      <c r="H13" s="73"/>
    </row>
    <row r="14" spans="2:8" ht="13.5" thickBot="1" x14ac:dyDescent="0.25">
      <c r="C14" s="23"/>
      <c r="D14" s="23"/>
      <c r="E14" s="51"/>
      <c r="F14" s="58"/>
      <c r="G14" s="24"/>
      <c r="H14" s="24"/>
    </row>
    <row r="15" spans="2:8" ht="90" customHeight="1" thickBot="1" x14ac:dyDescent="0.25">
      <c r="B15" s="9" t="s">
        <v>27</v>
      </c>
      <c r="C15" s="93" t="s">
        <v>47</v>
      </c>
      <c r="D15" s="104"/>
      <c r="E15" s="104"/>
      <c r="F15" s="104"/>
      <c r="G15" s="105"/>
      <c r="H15" s="76"/>
    </row>
    <row r="16" spans="2:8" ht="90" customHeight="1" x14ac:dyDescent="0.2">
      <c r="B16" s="77"/>
      <c r="C16" s="76"/>
      <c r="D16" s="76"/>
      <c r="E16" s="76"/>
      <c r="F16" s="76"/>
      <c r="G16" s="76"/>
      <c r="H16" s="76"/>
    </row>
    <row r="17" spans="2:8" ht="13.5" thickBot="1" x14ac:dyDescent="0.25"/>
    <row r="18" spans="2:8" ht="13.5" thickBot="1" x14ac:dyDescent="0.25">
      <c r="B18" s="6" t="s">
        <v>37</v>
      </c>
      <c r="C18" s="7">
        <v>24181036000</v>
      </c>
    </row>
    <row r="19" spans="2:8" x14ac:dyDescent="0.2">
      <c r="B19" s="11" t="s">
        <v>36</v>
      </c>
      <c r="C19" s="18">
        <v>1354367000</v>
      </c>
    </row>
    <row r="20" spans="2:8" ht="13.5" thickBot="1" x14ac:dyDescent="0.25">
      <c r="B20" s="12" t="s">
        <v>38</v>
      </c>
      <c r="C20" s="19">
        <v>0</v>
      </c>
    </row>
    <row r="21" spans="2:8" ht="13.5" thickBot="1" x14ac:dyDescent="0.25">
      <c r="B21" s="6" t="s">
        <v>39</v>
      </c>
      <c r="C21" s="7">
        <v>25535403000</v>
      </c>
    </row>
    <row r="23" spans="2:8" x14ac:dyDescent="0.2">
      <c r="C23" s="92" t="s">
        <v>24</v>
      </c>
      <c r="D23" s="92"/>
      <c r="E23" s="92"/>
    </row>
    <row r="24" spans="2:8" x14ac:dyDescent="0.2">
      <c r="C24" s="92" t="s">
        <v>23</v>
      </c>
      <c r="D24" s="92"/>
      <c r="E24" s="92"/>
    </row>
    <row r="25" spans="2:8" ht="13.5" thickBot="1" x14ac:dyDescent="0.25"/>
    <row r="26" spans="2:8" x14ac:dyDescent="0.2">
      <c r="D26" s="99" t="s">
        <v>3</v>
      </c>
      <c r="E26" s="102" t="s">
        <v>44</v>
      </c>
    </row>
    <row r="27" spans="2:8" x14ac:dyDescent="0.2">
      <c r="D27" s="100"/>
      <c r="E27" s="103"/>
    </row>
    <row r="28" spans="2:8" ht="13.5" thickBot="1" x14ac:dyDescent="0.25">
      <c r="D28" s="101"/>
      <c r="E28" s="52" t="s">
        <v>6</v>
      </c>
    </row>
    <row r="29" spans="2:8" x14ac:dyDescent="0.2">
      <c r="D29" s="13" t="s">
        <v>16</v>
      </c>
      <c r="E29" s="53">
        <f>+'Acciones Concurrentes 2016'!M29</f>
        <v>160953726</v>
      </c>
      <c r="G29" s="22"/>
      <c r="H29" s="22"/>
    </row>
    <row r="30" spans="2:8" x14ac:dyDescent="0.2">
      <c r="D30" s="3" t="s">
        <v>10</v>
      </c>
      <c r="E30" s="54">
        <f>+'Acciones Concurrentes 2016'!M37</f>
        <v>161910536</v>
      </c>
      <c r="G30" s="22"/>
      <c r="H30" s="22"/>
    </row>
    <row r="31" spans="2:8" x14ac:dyDescent="0.2">
      <c r="D31" s="3" t="s">
        <v>11</v>
      </c>
      <c r="E31" s="54">
        <f>+'Acciones Concurrentes 2016'!M43</f>
        <v>213702868</v>
      </c>
      <c r="G31" s="22"/>
      <c r="H31" s="22"/>
    </row>
    <row r="32" spans="2:8" x14ac:dyDescent="0.2">
      <c r="D32" s="3" t="s">
        <v>12</v>
      </c>
      <c r="E32" s="54">
        <f>+'Acciones Concurrentes 2016'!M78</f>
        <v>516416270</v>
      </c>
      <c r="G32" s="22"/>
      <c r="H32" s="22"/>
    </row>
    <row r="33" spans="2:8" x14ac:dyDescent="0.2">
      <c r="D33" s="3" t="s">
        <v>7</v>
      </c>
      <c r="E33" s="54">
        <f>+'Acciones Concurrentes 2016'!M132</f>
        <v>2136545101</v>
      </c>
      <c r="G33" s="22"/>
      <c r="H33" s="22"/>
    </row>
    <row r="34" spans="2:8" x14ac:dyDescent="0.2">
      <c r="D34" s="3" t="s">
        <v>17</v>
      </c>
      <c r="E34" s="54">
        <f>+'Acciones Concurrentes 2016'!M161</f>
        <v>1082694658</v>
      </c>
      <c r="G34" s="22"/>
      <c r="H34" s="22"/>
    </row>
    <row r="35" spans="2:8" x14ac:dyDescent="0.2">
      <c r="D35" s="3" t="s">
        <v>8</v>
      </c>
      <c r="E35" s="54">
        <f>+'Acciones Concurrentes 2016'!M208</f>
        <v>1052829566</v>
      </c>
      <c r="G35" s="22"/>
      <c r="H35" s="22"/>
    </row>
    <row r="36" spans="2:8" x14ac:dyDescent="0.2">
      <c r="D36" s="3" t="s">
        <v>18</v>
      </c>
      <c r="E36" s="54">
        <f>+'Acciones Concurrentes 2016'!M307</f>
        <v>2332897062</v>
      </c>
      <c r="G36" s="22"/>
      <c r="H36" s="22"/>
    </row>
    <row r="37" spans="2:8" x14ac:dyDescent="0.2">
      <c r="D37" s="3" t="s">
        <v>19</v>
      </c>
      <c r="E37" s="54">
        <f>+'Acciones Concurrentes 2016'!M399</f>
        <v>3127226093</v>
      </c>
      <c r="G37" s="22"/>
      <c r="H37" s="22"/>
    </row>
    <row r="38" spans="2:8" x14ac:dyDescent="0.2">
      <c r="D38" s="3" t="s">
        <v>20</v>
      </c>
      <c r="E38" s="54">
        <f>+'Acciones Concurrentes 2016'!M490</f>
        <v>1650643422</v>
      </c>
      <c r="G38" s="22"/>
      <c r="H38" s="22"/>
    </row>
    <row r="39" spans="2:8" x14ac:dyDescent="0.2">
      <c r="D39" s="3" t="s">
        <v>9</v>
      </c>
      <c r="E39" s="54">
        <f>+'Acciones Concurrentes 2016'!M509</f>
        <v>765202863</v>
      </c>
      <c r="G39" s="22"/>
      <c r="H39" s="22"/>
    </row>
    <row r="40" spans="2:8" x14ac:dyDescent="0.2">
      <c r="D40" s="4" t="s">
        <v>21</v>
      </c>
      <c r="E40" s="54">
        <f>+'Acciones Concurrentes 2016'!M521</f>
        <v>374104785</v>
      </c>
      <c r="G40" s="22"/>
      <c r="H40" s="22"/>
    </row>
    <row r="41" spans="2:8" x14ac:dyDescent="0.2">
      <c r="D41" s="3" t="s">
        <v>22</v>
      </c>
      <c r="E41" s="54">
        <f>+'Acciones Concurrentes 2016'!M598</f>
        <v>4634516726</v>
      </c>
      <c r="G41" s="22"/>
      <c r="H41" s="22"/>
    </row>
    <row r="42" spans="2:8" x14ac:dyDescent="0.2">
      <c r="D42" s="4" t="s">
        <v>13</v>
      </c>
      <c r="E42" s="54">
        <f>+'Acciones Concurrentes 2016'!M648</f>
        <v>1842130144</v>
      </c>
      <c r="G42" s="22"/>
      <c r="H42" s="22"/>
    </row>
    <row r="43" spans="2:8" ht="13.5" thickBot="1" x14ac:dyDescent="0.25">
      <c r="D43" s="14" t="s">
        <v>14</v>
      </c>
      <c r="E43" s="55">
        <f>+'Acciones Concurrentes 2016'!M656</f>
        <v>739660724</v>
      </c>
    </row>
    <row r="44" spans="2:8" ht="13.5" thickBot="1" x14ac:dyDescent="0.25">
      <c r="D44" s="15" t="s">
        <v>1283</v>
      </c>
      <c r="E44" s="56">
        <f>SUM(E29:E43)</f>
        <v>20791434544</v>
      </c>
      <c r="F44" s="59"/>
    </row>
    <row r="45" spans="2:8" ht="13.5" thickBot="1" x14ac:dyDescent="0.25"/>
    <row r="46" spans="2:8" ht="22.5" customHeight="1" thickBot="1" x14ac:dyDescent="0.25">
      <c r="B46" s="88" t="s">
        <v>33</v>
      </c>
      <c r="C46" s="88" t="s">
        <v>32</v>
      </c>
      <c r="D46" s="90" t="s">
        <v>1284</v>
      </c>
      <c r="E46" s="96" t="s">
        <v>34</v>
      </c>
      <c r="F46" s="97"/>
      <c r="G46" s="98"/>
      <c r="H46" s="74"/>
    </row>
    <row r="47" spans="2:8" ht="16.5" customHeight="1" thickBot="1" x14ac:dyDescent="0.25">
      <c r="B47" s="89"/>
      <c r="C47" s="89"/>
      <c r="D47" s="91"/>
      <c r="E47" s="57" t="s">
        <v>29</v>
      </c>
      <c r="F47" s="57" t="s">
        <v>30</v>
      </c>
      <c r="G47" s="50" t="s">
        <v>31</v>
      </c>
      <c r="H47" s="75"/>
    </row>
    <row r="48" spans="2:8" x14ac:dyDescent="0.2">
      <c r="B48" s="80" t="s">
        <v>1032</v>
      </c>
      <c r="C48" s="80" t="s">
        <v>1033</v>
      </c>
      <c r="D48" s="85">
        <v>444444</v>
      </c>
      <c r="E48" s="81" t="s">
        <v>611</v>
      </c>
      <c r="F48" s="81" t="s">
        <v>611</v>
      </c>
    </row>
    <row r="49" spans="2:6" x14ac:dyDescent="0.2">
      <c r="B49" s="80" t="s">
        <v>1034</v>
      </c>
      <c r="C49" s="80" t="s">
        <v>1033</v>
      </c>
      <c r="D49" s="85">
        <v>1500000</v>
      </c>
      <c r="E49" s="81" t="s">
        <v>611</v>
      </c>
      <c r="F49" s="81" t="s">
        <v>611</v>
      </c>
    </row>
    <row r="50" spans="2:6" x14ac:dyDescent="0.2">
      <c r="B50" s="80" t="s">
        <v>1032</v>
      </c>
      <c r="C50" s="80" t="s">
        <v>1033</v>
      </c>
      <c r="D50" s="85">
        <v>444444</v>
      </c>
      <c r="E50" s="81" t="s">
        <v>611</v>
      </c>
      <c r="F50" s="81" t="s">
        <v>611</v>
      </c>
    </row>
    <row r="51" spans="2:6" x14ac:dyDescent="0.2">
      <c r="B51" s="80" t="s">
        <v>1035</v>
      </c>
      <c r="C51" s="80" t="s">
        <v>1033</v>
      </c>
      <c r="D51" s="85">
        <v>500000</v>
      </c>
      <c r="E51" s="81" t="s">
        <v>611</v>
      </c>
      <c r="F51" s="81" t="s">
        <v>611</v>
      </c>
    </row>
    <row r="52" spans="2:6" x14ac:dyDescent="0.2">
      <c r="B52" s="80" t="s">
        <v>1036</v>
      </c>
      <c r="C52" s="80" t="s">
        <v>1033</v>
      </c>
      <c r="D52" s="85">
        <v>1500000</v>
      </c>
      <c r="E52" s="81" t="s">
        <v>611</v>
      </c>
      <c r="F52" s="81" t="s">
        <v>611</v>
      </c>
    </row>
    <row r="53" spans="2:6" x14ac:dyDescent="0.2">
      <c r="B53" s="80" t="s">
        <v>1037</v>
      </c>
      <c r="C53" s="80" t="s">
        <v>1033</v>
      </c>
      <c r="D53" s="85">
        <v>1500000</v>
      </c>
      <c r="E53" s="81" t="s">
        <v>611</v>
      </c>
      <c r="F53" s="81" t="s">
        <v>611</v>
      </c>
    </row>
    <row r="54" spans="2:6" x14ac:dyDescent="0.2">
      <c r="B54" s="80" t="s">
        <v>1036</v>
      </c>
      <c r="C54" s="80" t="s">
        <v>1033</v>
      </c>
      <c r="D54" s="85">
        <v>1500000</v>
      </c>
      <c r="E54" s="81" t="s">
        <v>611</v>
      </c>
      <c r="F54" s="81" t="s">
        <v>611</v>
      </c>
    </row>
    <row r="55" spans="2:6" x14ac:dyDescent="0.2">
      <c r="B55" s="80" t="s">
        <v>1036</v>
      </c>
      <c r="C55" s="80" t="s">
        <v>1033</v>
      </c>
      <c r="D55" s="85">
        <v>1500000</v>
      </c>
      <c r="E55" s="81" t="s">
        <v>611</v>
      </c>
      <c r="F55" s="81" t="s">
        <v>611</v>
      </c>
    </row>
    <row r="56" spans="2:6" x14ac:dyDescent="0.2">
      <c r="B56" s="80" t="s">
        <v>1038</v>
      </c>
      <c r="C56" s="80" t="s">
        <v>1033</v>
      </c>
      <c r="D56" s="85">
        <v>722222</v>
      </c>
      <c r="E56" s="81" t="s">
        <v>611</v>
      </c>
      <c r="F56" s="81" t="s">
        <v>611</v>
      </c>
    </row>
    <row r="57" spans="2:6" x14ac:dyDescent="0.2">
      <c r="B57" s="80" t="s">
        <v>1039</v>
      </c>
      <c r="C57" s="80" t="s">
        <v>1033</v>
      </c>
      <c r="D57" s="85">
        <v>1500000</v>
      </c>
      <c r="E57" s="81" t="s">
        <v>611</v>
      </c>
      <c r="F57" s="81" t="s">
        <v>611</v>
      </c>
    </row>
    <row r="58" spans="2:6" x14ac:dyDescent="0.2">
      <c r="B58" s="80" t="s">
        <v>1036</v>
      </c>
      <c r="C58" s="80" t="s">
        <v>1033</v>
      </c>
      <c r="D58" s="85">
        <v>1500000</v>
      </c>
      <c r="E58" s="81" t="s">
        <v>611</v>
      </c>
      <c r="F58" s="81" t="s">
        <v>611</v>
      </c>
    </row>
    <row r="59" spans="2:6" x14ac:dyDescent="0.2">
      <c r="B59" s="80" t="s">
        <v>1040</v>
      </c>
      <c r="C59" s="80" t="s">
        <v>1033</v>
      </c>
      <c r="D59" s="85">
        <v>1842222</v>
      </c>
      <c r="E59" s="81" t="s">
        <v>611</v>
      </c>
      <c r="F59" s="81" t="s">
        <v>611</v>
      </c>
    </row>
    <row r="60" spans="2:6" x14ac:dyDescent="0.2">
      <c r="B60" s="80" t="s">
        <v>1032</v>
      </c>
      <c r="C60" s="80" t="s">
        <v>1033</v>
      </c>
      <c r="D60" s="85">
        <v>444444</v>
      </c>
      <c r="E60" s="81" t="s">
        <v>611</v>
      </c>
      <c r="F60" s="81" t="s">
        <v>611</v>
      </c>
    </row>
    <row r="61" spans="2:6" x14ac:dyDescent="0.2">
      <c r="B61" s="80" t="s">
        <v>1036</v>
      </c>
      <c r="C61" s="80" t="s">
        <v>1033</v>
      </c>
      <c r="D61" s="85">
        <v>1500000</v>
      </c>
      <c r="E61" s="81" t="s">
        <v>611</v>
      </c>
      <c r="F61" s="81" t="s">
        <v>611</v>
      </c>
    </row>
    <row r="62" spans="2:6" x14ac:dyDescent="0.2">
      <c r="B62" s="80" t="s">
        <v>1041</v>
      </c>
      <c r="C62" s="80" t="s">
        <v>1033</v>
      </c>
      <c r="D62" s="85">
        <v>1500000</v>
      </c>
      <c r="E62" s="81" t="s">
        <v>611</v>
      </c>
      <c r="F62" s="81" t="s">
        <v>611</v>
      </c>
    </row>
    <row r="63" spans="2:6" x14ac:dyDescent="0.2">
      <c r="B63" s="80" t="s">
        <v>1042</v>
      </c>
      <c r="C63" s="80" t="s">
        <v>1033</v>
      </c>
      <c r="D63" s="85">
        <v>1500000</v>
      </c>
      <c r="E63" s="81" t="s">
        <v>611</v>
      </c>
      <c r="F63" s="81" t="s">
        <v>611</v>
      </c>
    </row>
    <row r="64" spans="2:6" x14ac:dyDescent="0.2">
      <c r="B64" s="80" t="s">
        <v>1041</v>
      </c>
      <c r="C64" s="80" t="s">
        <v>1033</v>
      </c>
      <c r="D64" s="85">
        <v>1500000</v>
      </c>
      <c r="E64" s="81" t="s">
        <v>611</v>
      </c>
      <c r="F64" s="81" t="s">
        <v>611</v>
      </c>
    </row>
    <row r="65" spans="2:6" x14ac:dyDescent="0.2">
      <c r="B65" s="80" t="s">
        <v>1043</v>
      </c>
      <c r="C65" s="80" t="s">
        <v>1033</v>
      </c>
      <c r="D65" s="85">
        <v>1500000</v>
      </c>
      <c r="E65" s="81" t="s">
        <v>611</v>
      </c>
      <c r="F65" s="81" t="s">
        <v>611</v>
      </c>
    </row>
    <row r="66" spans="2:6" x14ac:dyDescent="0.2">
      <c r="B66" s="80" t="s">
        <v>1034</v>
      </c>
      <c r="C66" s="80" t="s">
        <v>1033</v>
      </c>
      <c r="D66" s="85">
        <v>1500000</v>
      </c>
      <c r="E66" s="81" t="s">
        <v>611</v>
      </c>
      <c r="F66" s="81" t="s">
        <v>611</v>
      </c>
    </row>
    <row r="67" spans="2:6" x14ac:dyDescent="0.2">
      <c r="B67" s="80" t="s">
        <v>1032</v>
      </c>
      <c r="C67" s="80" t="s">
        <v>1033</v>
      </c>
      <c r="D67" s="85">
        <v>444444</v>
      </c>
      <c r="E67" s="81" t="s">
        <v>611</v>
      </c>
      <c r="F67" s="81" t="s">
        <v>611</v>
      </c>
    </row>
    <row r="68" spans="2:6" x14ac:dyDescent="0.2">
      <c r="B68" s="80" t="s">
        <v>1043</v>
      </c>
      <c r="C68" s="80" t="s">
        <v>1033</v>
      </c>
      <c r="D68" s="85">
        <v>1500000</v>
      </c>
      <c r="E68" s="81" t="s">
        <v>611</v>
      </c>
      <c r="F68" s="81" t="s">
        <v>611</v>
      </c>
    </row>
    <row r="69" spans="2:6" x14ac:dyDescent="0.2">
      <c r="B69" s="80" t="s">
        <v>1035</v>
      </c>
      <c r="C69" s="80" t="s">
        <v>1033</v>
      </c>
      <c r="D69" s="85">
        <v>555556</v>
      </c>
      <c r="E69" s="81" t="s">
        <v>611</v>
      </c>
      <c r="F69" s="81" t="s">
        <v>611</v>
      </c>
    </row>
    <row r="70" spans="2:6" x14ac:dyDescent="0.2">
      <c r="B70" s="80" t="s">
        <v>1043</v>
      </c>
      <c r="C70" s="80" t="s">
        <v>1033</v>
      </c>
      <c r="D70" s="85">
        <v>1500000</v>
      </c>
      <c r="E70" s="81" t="s">
        <v>611</v>
      </c>
      <c r="F70" s="81" t="s">
        <v>611</v>
      </c>
    </row>
    <row r="71" spans="2:6" x14ac:dyDescent="0.2">
      <c r="B71" s="80" t="s">
        <v>1038</v>
      </c>
      <c r="C71" s="80" t="s">
        <v>1033</v>
      </c>
      <c r="D71" s="85">
        <v>722222</v>
      </c>
      <c r="E71" s="81" t="s">
        <v>611</v>
      </c>
      <c r="F71" s="81" t="s">
        <v>611</v>
      </c>
    </row>
    <row r="72" spans="2:6" x14ac:dyDescent="0.2">
      <c r="B72" s="80" t="s">
        <v>1043</v>
      </c>
      <c r="C72" s="80" t="s">
        <v>1033</v>
      </c>
      <c r="D72" s="85">
        <v>1500000</v>
      </c>
      <c r="E72" s="81" t="s">
        <v>611</v>
      </c>
      <c r="F72" s="81" t="s">
        <v>611</v>
      </c>
    </row>
    <row r="73" spans="2:6" x14ac:dyDescent="0.2">
      <c r="B73" s="80" t="s">
        <v>1044</v>
      </c>
      <c r="C73" s="80" t="s">
        <v>1033</v>
      </c>
      <c r="D73" s="85">
        <v>1500000</v>
      </c>
      <c r="E73" s="81" t="s">
        <v>611</v>
      </c>
      <c r="F73" s="81" t="s">
        <v>611</v>
      </c>
    </row>
    <row r="74" spans="2:6" x14ac:dyDescent="0.2">
      <c r="B74" s="80" t="s">
        <v>1037</v>
      </c>
      <c r="C74" s="80" t="s">
        <v>1033</v>
      </c>
      <c r="D74" s="85">
        <v>1500000</v>
      </c>
      <c r="E74" s="81" t="s">
        <v>611</v>
      </c>
      <c r="F74" s="81" t="s">
        <v>611</v>
      </c>
    </row>
    <row r="75" spans="2:6" x14ac:dyDescent="0.2">
      <c r="B75" s="80" t="s">
        <v>1042</v>
      </c>
      <c r="C75" s="80" t="s">
        <v>1033</v>
      </c>
      <c r="D75" s="85">
        <v>1500000</v>
      </c>
      <c r="E75" s="81" t="s">
        <v>611</v>
      </c>
      <c r="F75" s="81" t="s">
        <v>611</v>
      </c>
    </row>
    <row r="76" spans="2:6" x14ac:dyDescent="0.2">
      <c r="B76" s="80" t="s">
        <v>1040</v>
      </c>
      <c r="C76" s="80" t="s">
        <v>1033</v>
      </c>
      <c r="D76" s="85">
        <v>1842222</v>
      </c>
      <c r="E76" s="81" t="s">
        <v>611</v>
      </c>
      <c r="F76" s="81" t="s">
        <v>611</v>
      </c>
    </row>
    <row r="77" spans="2:6" x14ac:dyDescent="0.2">
      <c r="B77" s="80" t="s">
        <v>1042</v>
      </c>
      <c r="C77" s="80" t="s">
        <v>1033</v>
      </c>
      <c r="D77" s="85">
        <v>1500000</v>
      </c>
      <c r="E77" s="81" t="s">
        <v>611</v>
      </c>
      <c r="F77" s="81" t="s">
        <v>611</v>
      </c>
    </row>
    <row r="78" spans="2:6" x14ac:dyDescent="0.2">
      <c r="B78" s="80" t="s">
        <v>1039</v>
      </c>
      <c r="C78" s="80" t="s">
        <v>1033</v>
      </c>
      <c r="D78" s="85">
        <v>1500000</v>
      </c>
      <c r="E78" s="81" t="s">
        <v>611</v>
      </c>
      <c r="F78" s="81" t="s">
        <v>611</v>
      </c>
    </row>
    <row r="79" spans="2:6" x14ac:dyDescent="0.2">
      <c r="B79" s="80" t="s">
        <v>1032</v>
      </c>
      <c r="C79" s="80" t="s">
        <v>1033</v>
      </c>
      <c r="D79" s="85">
        <v>444444</v>
      </c>
      <c r="E79" s="81" t="s">
        <v>611</v>
      </c>
      <c r="F79" s="81" t="s">
        <v>611</v>
      </c>
    </row>
    <row r="80" spans="2:6" x14ac:dyDescent="0.2">
      <c r="B80" s="80" t="s">
        <v>1042</v>
      </c>
      <c r="C80" s="80" t="s">
        <v>1033</v>
      </c>
      <c r="D80" s="85">
        <v>1500000</v>
      </c>
      <c r="E80" s="81" t="s">
        <v>611</v>
      </c>
      <c r="F80" s="81" t="s">
        <v>611</v>
      </c>
    </row>
    <row r="81" spans="2:6" x14ac:dyDescent="0.2">
      <c r="B81" s="80" t="s">
        <v>1042</v>
      </c>
      <c r="C81" s="80" t="s">
        <v>1033</v>
      </c>
      <c r="D81" s="85">
        <v>1500000</v>
      </c>
      <c r="E81" s="81" t="s">
        <v>611</v>
      </c>
      <c r="F81" s="81" t="s">
        <v>611</v>
      </c>
    </row>
    <row r="82" spans="2:6" x14ac:dyDescent="0.2">
      <c r="B82" s="80" t="s">
        <v>1038</v>
      </c>
      <c r="C82" s="80" t="s">
        <v>1033</v>
      </c>
      <c r="D82" s="85">
        <v>722222</v>
      </c>
      <c r="E82" s="81" t="s">
        <v>611</v>
      </c>
      <c r="F82" s="81" t="s">
        <v>611</v>
      </c>
    </row>
    <row r="83" spans="2:6" x14ac:dyDescent="0.2">
      <c r="B83" s="80" t="s">
        <v>1039</v>
      </c>
      <c r="C83" s="80" t="s">
        <v>1033</v>
      </c>
      <c r="D83" s="85">
        <v>1500000</v>
      </c>
      <c r="E83" s="81" t="s">
        <v>611</v>
      </c>
      <c r="F83" s="81" t="s">
        <v>611</v>
      </c>
    </row>
    <row r="84" spans="2:6" x14ac:dyDescent="0.2">
      <c r="B84" s="80" t="s">
        <v>1042</v>
      </c>
      <c r="C84" s="80" t="s">
        <v>1033</v>
      </c>
      <c r="D84" s="85">
        <v>1500000</v>
      </c>
      <c r="E84" s="81" t="s">
        <v>611</v>
      </c>
      <c r="F84" s="81" t="s">
        <v>611</v>
      </c>
    </row>
    <row r="85" spans="2:6" x14ac:dyDescent="0.2">
      <c r="B85" s="80" t="s">
        <v>1040</v>
      </c>
      <c r="C85" s="80" t="s">
        <v>1033</v>
      </c>
      <c r="D85" s="85">
        <v>1842222</v>
      </c>
      <c r="E85" s="81" t="s">
        <v>611</v>
      </c>
      <c r="F85" s="81" t="s">
        <v>611</v>
      </c>
    </row>
    <row r="86" spans="2:6" x14ac:dyDescent="0.2">
      <c r="B86" s="80" t="s">
        <v>1034</v>
      </c>
      <c r="C86" s="80" t="s">
        <v>1033</v>
      </c>
      <c r="D86" s="85">
        <v>1500000</v>
      </c>
      <c r="E86" s="81" t="s">
        <v>611</v>
      </c>
      <c r="F86" s="81" t="s">
        <v>611</v>
      </c>
    </row>
    <row r="87" spans="2:6" x14ac:dyDescent="0.2">
      <c r="B87" s="80" t="s">
        <v>1034</v>
      </c>
      <c r="C87" s="80" t="s">
        <v>1033</v>
      </c>
      <c r="D87" s="85">
        <v>1500000</v>
      </c>
      <c r="E87" s="81" t="s">
        <v>611</v>
      </c>
      <c r="F87" s="81" t="s">
        <v>611</v>
      </c>
    </row>
    <row r="88" spans="2:6" x14ac:dyDescent="0.2">
      <c r="B88" s="80" t="s">
        <v>1041</v>
      </c>
      <c r="C88" s="80" t="s">
        <v>1033</v>
      </c>
      <c r="D88" s="85">
        <v>1500000</v>
      </c>
      <c r="E88" s="81" t="s">
        <v>611</v>
      </c>
      <c r="F88" s="81" t="s">
        <v>611</v>
      </c>
    </row>
    <row r="89" spans="2:6" x14ac:dyDescent="0.2">
      <c r="B89" s="80" t="s">
        <v>1042</v>
      </c>
      <c r="C89" s="80" t="s">
        <v>1033</v>
      </c>
      <c r="D89" s="85">
        <v>1500000</v>
      </c>
      <c r="E89" s="81" t="s">
        <v>611</v>
      </c>
      <c r="F89" s="81" t="s">
        <v>611</v>
      </c>
    </row>
    <row r="90" spans="2:6" x14ac:dyDescent="0.2">
      <c r="B90" s="80" t="s">
        <v>1034</v>
      </c>
      <c r="C90" s="80" t="s">
        <v>1033</v>
      </c>
      <c r="D90" s="85">
        <v>1500000</v>
      </c>
      <c r="E90" s="81" t="s">
        <v>611</v>
      </c>
      <c r="F90" s="81" t="s">
        <v>611</v>
      </c>
    </row>
    <row r="91" spans="2:6" x14ac:dyDescent="0.2">
      <c r="B91" s="80" t="s">
        <v>1034</v>
      </c>
      <c r="C91" s="80" t="s">
        <v>1033</v>
      </c>
      <c r="D91" s="85">
        <v>1500000</v>
      </c>
      <c r="E91" s="81" t="s">
        <v>611</v>
      </c>
      <c r="F91" s="81" t="s">
        <v>611</v>
      </c>
    </row>
    <row r="92" spans="2:6" x14ac:dyDescent="0.2">
      <c r="B92" s="80" t="s">
        <v>1032</v>
      </c>
      <c r="C92" s="80" t="s">
        <v>1033</v>
      </c>
      <c r="D92" s="85">
        <v>444444</v>
      </c>
      <c r="E92" s="81" t="s">
        <v>611</v>
      </c>
      <c r="F92" s="81" t="s">
        <v>611</v>
      </c>
    </row>
    <row r="93" spans="2:6" x14ac:dyDescent="0.2">
      <c r="B93" s="80" t="s">
        <v>1041</v>
      </c>
      <c r="C93" s="80" t="s">
        <v>1033</v>
      </c>
      <c r="D93" s="85">
        <v>1500000</v>
      </c>
      <c r="E93" s="81" t="s">
        <v>611</v>
      </c>
      <c r="F93" s="81" t="s">
        <v>611</v>
      </c>
    </row>
    <row r="94" spans="2:6" x14ac:dyDescent="0.2">
      <c r="B94" s="80" t="s">
        <v>1036</v>
      </c>
      <c r="C94" s="80" t="s">
        <v>1033</v>
      </c>
      <c r="D94" s="85">
        <v>1500000</v>
      </c>
      <c r="E94" s="81" t="s">
        <v>611</v>
      </c>
      <c r="F94" s="81" t="s">
        <v>611</v>
      </c>
    </row>
    <row r="95" spans="2:6" x14ac:dyDescent="0.2">
      <c r="B95" s="80" t="s">
        <v>1032</v>
      </c>
      <c r="C95" s="80" t="s">
        <v>1033</v>
      </c>
      <c r="D95" s="85">
        <v>444444</v>
      </c>
      <c r="E95" s="81" t="s">
        <v>611</v>
      </c>
      <c r="F95" s="81" t="s">
        <v>611</v>
      </c>
    </row>
    <row r="96" spans="2:6" x14ac:dyDescent="0.2">
      <c r="B96" s="80" t="s">
        <v>1038</v>
      </c>
      <c r="C96" s="80" t="s">
        <v>1033</v>
      </c>
      <c r="D96" s="85">
        <v>722222</v>
      </c>
      <c r="E96" s="81" t="s">
        <v>611</v>
      </c>
      <c r="F96" s="81" t="s">
        <v>611</v>
      </c>
    </row>
    <row r="97" spans="2:6" x14ac:dyDescent="0.2">
      <c r="B97" s="80" t="s">
        <v>1036</v>
      </c>
      <c r="C97" s="80" t="s">
        <v>1033</v>
      </c>
      <c r="D97" s="85">
        <v>1500000</v>
      </c>
      <c r="E97" s="81" t="s">
        <v>611</v>
      </c>
      <c r="F97" s="81" t="s">
        <v>611</v>
      </c>
    </row>
    <row r="98" spans="2:6" x14ac:dyDescent="0.2">
      <c r="B98" s="80" t="s">
        <v>1032</v>
      </c>
      <c r="C98" s="80" t="s">
        <v>1033</v>
      </c>
      <c r="D98" s="85">
        <v>444444</v>
      </c>
      <c r="E98" s="81" t="s">
        <v>611</v>
      </c>
      <c r="F98" s="81" t="s">
        <v>611</v>
      </c>
    </row>
    <row r="99" spans="2:6" x14ac:dyDescent="0.2">
      <c r="B99" s="80" t="s">
        <v>1032</v>
      </c>
      <c r="C99" s="80" t="s">
        <v>1033</v>
      </c>
      <c r="D99" s="85">
        <v>444444</v>
      </c>
      <c r="E99" s="81" t="s">
        <v>611</v>
      </c>
      <c r="F99" s="81" t="s">
        <v>611</v>
      </c>
    </row>
    <row r="100" spans="2:6" x14ac:dyDescent="0.2">
      <c r="B100" s="80" t="s">
        <v>1034</v>
      </c>
      <c r="C100" s="80" t="s">
        <v>1033</v>
      </c>
      <c r="D100" s="85">
        <v>1500000</v>
      </c>
      <c r="E100" s="81" t="s">
        <v>611</v>
      </c>
      <c r="F100" s="81" t="s">
        <v>611</v>
      </c>
    </row>
    <row r="101" spans="2:6" x14ac:dyDescent="0.2">
      <c r="B101" s="80" t="s">
        <v>1036</v>
      </c>
      <c r="C101" s="80" t="s">
        <v>1033</v>
      </c>
      <c r="D101" s="85">
        <v>1500000</v>
      </c>
      <c r="E101" s="81" t="s">
        <v>611</v>
      </c>
      <c r="F101" s="81" t="s">
        <v>611</v>
      </c>
    </row>
    <row r="102" spans="2:6" x14ac:dyDescent="0.2">
      <c r="B102" s="80" t="s">
        <v>1032</v>
      </c>
      <c r="C102" s="80" t="s">
        <v>1033</v>
      </c>
      <c r="D102" s="85">
        <v>444444</v>
      </c>
      <c r="E102" s="81" t="s">
        <v>611</v>
      </c>
      <c r="F102" s="81" t="s">
        <v>611</v>
      </c>
    </row>
    <row r="103" spans="2:6" x14ac:dyDescent="0.2">
      <c r="B103" s="80" t="s">
        <v>1034</v>
      </c>
      <c r="C103" s="80" t="s">
        <v>1033</v>
      </c>
      <c r="D103" s="85">
        <v>1500000</v>
      </c>
      <c r="E103" s="81" t="s">
        <v>611</v>
      </c>
      <c r="F103" s="81" t="s">
        <v>611</v>
      </c>
    </row>
    <row r="104" spans="2:6" x14ac:dyDescent="0.2">
      <c r="B104" s="80" t="s">
        <v>1041</v>
      </c>
      <c r="C104" s="80" t="s">
        <v>1033</v>
      </c>
      <c r="D104" s="85">
        <v>1500000</v>
      </c>
      <c r="E104" s="81" t="s">
        <v>611</v>
      </c>
      <c r="F104" s="81" t="s">
        <v>611</v>
      </c>
    </row>
    <row r="105" spans="2:6" x14ac:dyDescent="0.2">
      <c r="B105" s="80" t="s">
        <v>1042</v>
      </c>
      <c r="C105" s="80" t="s">
        <v>1033</v>
      </c>
      <c r="D105" s="85">
        <v>1500000</v>
      </c>
      <c r="E105" s="81" t="s">
        <v>611</v>
      </c>
      <c r="F105" s="81" t="s">
        <v>611</v>
      </c>
    </row>
    <row r="106" spans="2:6" x14ac:dyDescent="0.2">
      <c r="B106" s="80" t="s">
        <v>1041</v>
      </c>
      <c r="C106" s="80" t="s">
        <v>1033</v>
      </c>
      <c r="D106" s="85">
        <v>1500000</v>
      </c>
      <c r="E106" s="81" t="s">
        <v>611</v>
      </c>
      <c r="F106" s="81" t="s">
        <v>611</v>
      </c>
    </row>
    <row r="107" spans="2:6" x14ac:dyDescent="0.2">
      <c r="B107" s="80" t="s">
        <v>1041</v>
      </c>
      <c r="C107" s="80" t="s">
        <v>1033</v>
      </c>
      <c r="D107" s="85">
        <v>1500000</v>
      </c>
      <c r="E107" s="81" t="s">
        <v>611</v>
      </c>
      <c r="F107" s="81" t="s">
        <v>611</v>
      </c>
    </row>
    <row r="108" spans="2:6" x14ac:dyDescent="0.2">
      <c r="B108" s="80" t="s">
        <v>1041</v>
      </c>
      <c r="C108" s="80" t="s">
        <v>1033</v>
      </c>
      <c r="D108" s="85">
        <v>1500000</v>
      </c>
      <c r="E108" s="81" t="s">
        <v>611</v>
      </c>
      <c r="F108" s="81" t="s">
        <v>611</v>
      </c>
    </row>
    <row r="109" spans="2:6" x14ac:dyDescent="0.2">
      <c r="B109" s="80" t="s">
        <v>1032</v>
      </c>
      <c r="C109" s="80" t="s">
        <v>1033</v>
      </c>
      <c r="D109" s="85">
        <v>444444</v>
      </c>
      <c r="E109" s="81" t="s">
        <v>611</v>
      </c>
      <c r="F109" s="81" t="s">
        <v>611</v>
      </c>
    </row>
    <row r="110" spans="2:6" x14ac:dyDescent="0.2">
      <c r="B110" s="80" t="s">
        <v>1041</v>
      </c>
      <c r="C110" s="80" t="s">
        <v>1033</v>
      </c>
      <c r="D110" s="85">
        <v>1500000</v>
      </c>
      <c r="E110" s="81" t="s">
        <v>611</v>
      </c>
      <c r="F110" s="81" t="s">
        <v>611</v>
      </c>
    </row>
    <row r="111" spans="2:6" x14ac:dyDescent="0.2">
      <c r="B111" s="80" t="s">
        <v>1045</v>
      </c>
      <c r="C111" s="80" t="s">
        <v>1033</v>
      </c>
      <c r="D111" s="85">
        <v>1911110</v>
      </c>
      <c r="E111" s="81" t="s">
        <v>611</v>
      </c>
      <c r="F111" s="81" t="s">
        <v>611</v>
      </c>
    </row>
    <row r="112" spans="2:6" x14ac:dyDescent="0.2">
      <c r="B112" s="80" t="s">
        <v>1036</v>
      </c>
      <c r="C112" s="80" t="s">
        <v>1033</v>
      </c>
      <c r="D112" s="85">
        <v>1500000</v>
      </c>
      <c r="E112" s="81" t="s">
        <v>611</v>
      </c>
      <c r="F112" s="81" t="s">
        <v>611</v>
      </c>
    </row>
    <row r="113" spans="2:6" x14ac:dyDescent="0.2">
      <c r="B113" s="80" t="s">
        <v>1034</v>
      </c>
      <c r="C113" s="80" t="s">
        <v>1033</v>
      </c>
      <c r="D113" s="85">
        <v>1500000</v>
      </c>
      <c r="E113" s="81" t="s">
        <v>611</v>
      </c>
      <c r="F113" s="81" t="s">
        <v>611</v>
      </c>
    </row>
    <row r="114" spans="2:6" x14ac:dyDescent="0.2">
      <c r="B114" s="80" t="s">
        <v>1042</v>
      </c>
      <c r="C114" s="80" t="s">
        <v>1033</v>
      </c>
      <c r="D114" s="85">
        <v>1500000</v>
      </c>
      <c r="E114" s="81" t="s">
        <v>611</v>
      </c>
      <c r="F114" s="81" t="s">
        <v>611</v>
      </c>
    </row>
    <row r="115" spans="2:6" x14ac:dyDescent="0.2">
      <c r="B115" s="80" t="s">
        <v>1038</v>
      </c>
      <c r="C115" s="80" t="s">
        <v>1033</v>
      </c>
      <c r="D115" s="85">
        <v>722222</v>
      </c>
      <c r="E115" s="81" t="s">
        <v>611</v>
      </c>
      <c r="F115" s="81" t="s">
        <v>611</v>
      </c>
    </row>
    <row r="116" spans="2:6" x14ac:dyDescent="0.2">
      <c r="B116" s="80" t="s">
        <v>1046</v>
      </c>
      <c r="C116" s="80" t="s">
        <v>1033</v>
      </c>
      <c r="D116" s="85">
        <v>1800000</v>
      </c>
      <c r="E116" s="81" t="s">
        <v>611</v>
      </c>
      <c r="F116" s="81" t="s">
        <v>611</v>
      </c>
    </row>
    <row r="117" spans="2:6" x14ac:dyDescent="0.2">
      <c r="B117" s="80" t="s">
        <v>1032</v>
      </c>
      <c r="C117" s="80" t="s">
        <v>1033</v>
      </c>
      <c r="D117" s="85">
        <v>444444</v>
      </c>
      <c r="E117" s="81" t="s">
        <v>611</v>
      </c>
      <c r="F117" s="81" t="s">
        <v>611</v>
      </c>
    </row>
    <row r="118" spans="2:6" x14ac:dyDescent="0.2">
      <c r="B118" s="80" t="s">
        <v>1041</v>
      </c>
      <c r="C118" s="80" t="s">
        <v>1033</v>
      </c>
      <c r="D118" s="85">
        <v>1500000</v>
      </c>
      <c r="E118" s="81" t="s">
        <v>611</v>
      </c>
      <c r="F118" s="81" t="s">
        <v>611</v>
      </c>
    </row>
    <row r="119" spans="2:6" x14ac:dyDescent="0.2">
      <c r="B119" s="80" t="s">
        <v>1041</v>
      </c>
      <c r="C119" s="80" t="s">
        <v>1033</v>
      </c>
      <c r="D119" s="85">
        <v>1500000</v>
      </c>
      <c r="E119" s="81" t="s">
        <v>611</v>
      </c>
      <c r="F119" s="81" t="s">
        <v>611</v>
      </c>
    </row>
    <row r="120" spans="2:6" x14ac:dyDescent="0.2">
      <c r="B120" s="80" t="s">
        <v>1032</v>
      </c>
      <c r="C120" s="80" t="s">
        <v>1033</v>
      </c>
      <c r="D120" s="85">
        <v>444444</v>
      </c>
      <c r="E120" s="81" t="s">
        <v>611</v>
      </c>
      <c r="F120" s="81" t="s">
        <v>611</v>
      </c>
    </row>
    <row r="121" spans="2:6" x14ac:dyDescent="0.2">
      <c r="B121" s="80" t="s">
        <v>1034</v>
      </c>
      <c r="C121" s="80" t="s">
        <v>1033</v>
      </c>
      <c r="D121" s="85">
        <v>1500000</v>
      </c>
      <c r="E121" s="81" t="s">
        <v>611</v>
      </c>
      <c r="F121" s="81" t="s">
        <v>611</v>
      </c>
    </row>
    <row r="122" spans="2:6" x14ac:dyDescent="0.2">
      <c r="B122" s="80" t="s">
        <v>1041</v>
      </c>
      <c r="C122" s="80" t="s">
        <v>1033</v>
      </c>
      <c r="D122" s="85">
        <v>1500000</v>
      </c>
      <c r="E122" s="81" t="s">
        <v>611</v>
      </c>
      <c r="F122" s="81" t="s">
        <v>611</v>
      </c>
    </row>
    <row r="123" spans="2:6" x14ac:dyDescent="0.2">
      <c r="B123" s="80" t="s">
        <v>1032</v>
      </c>
      <c r="C123" s="80" t="s">
        <v>1033</v>
      </c>
      <c r="D123" s="85">
        <v>444444</v>
      </c>
      <c r="E123" s="81" t="s">
        <v>611</v>
      </c>
      <c r="F123" s="81" t="s">
        <v>611</v>
      </c>
    </row>
    <row r="124" spans="2:6" x14ac:dyDescent="0.2">
      <c r="B124" s="80" t="s">
        <v>1034</v>
      </c>
      <c r="C124" s="80" t="s">
        <v>1033</v>
      </c>
      <c r="D124" s="85">
        <v>1500000</v>
      </c>
      <c r="E124" s="81" t="s">
        <v>611</v>
      </c>
      <c r="F124" s="81" t="s">
        <v>611</v>
      </c>
    </row>
    <row r="125" spans="2:6" x14ac:dyDescent="0.2">
      <c r="B125" s="80" t="s">
        <v>1042</v>
      </c>
      <c r="C125" s="80" t="s">
        <v>1033</v>
      </c>
      <c r="D125" s="85">
        <v>1500000</v>
      </c>
      <c r="E125" s="81" t="s">
        <v>611</v>
      </c>
      <c r="F125" s="81" t="s">
        <v>611</v>
      </c>
    </row>
    <row r="126" spans="2:6" x14ac:dyDescent="0.2">
      <c r="B126" s="80" t="s">
        <v>1041</v>
      </c>
      <c r="C126" s="80" t="s">
        <v>1033</v>
      </c>
      <c r="D126" s="85">
        <v>1500000</v>
      </c>
      <c r="E126" s="81" t="s">
        <v>611</v>
      </c>
      <c r="F126" s="81" t="s">
        <v>611</v>
      </c>
    </row>
    <row r="127" spans="2:6" x14ac:dyDescent="0.2">
      <c r="B127" s="80" t="s">
        <v>1042</v>
      </c>
      <c r="C127" s="80" t="s">
        <v>1033</v>
      </c>
      <c r="D127" s="85">
        <v>1500000</v>
      </c>
      <c r="E127" s="81" t="s">
        <v>611</v>
      </c>
      <c r="F127" s="81" t="s">
        <v>611</v>
      </c>
    </row>
    <row r="128" spans="2:6" x14ac:dyDescent="0.2">
      <c r="B128" s="80" t="s">
        <v>1042</v>
      </c>
      <c r="C128" s="80" t="s">
        <v>1033</v>
      </c>
      <c r="D128" s="85">
        <v>1500000</v>
      </c>
      <c r="E128" s="81" t="s">
        <v>611</v>
      </c>
      <c r="F128" s="81" t="s">
        <v>611</v>
      </c>
    </row>
    <row r="129" spans="2:6" x14ac:dyDescent="0.2">
      <c r="B129" s="80" t="s">
        <v>1042</v>
      </c>
      <c r="C129" s="80" t="s">
        <v>1033</v>
      </c>
      <c r="D129" s="85">
        <v>1500000</v>
      </c>
      <c r="E129" s="81" t="s">
        <v>611</v>
      </c>
      <c r="F129" s="81" t="s">
        <v>611</v>
      </c>
    </row>
    <row r="130" spans="2:6" x14ac:dyDescent="0.2">
      <c r="B130" s="80" t="s">
        <v>1042</v>
      </c>
      <c r="C130" s="80" t="s">
        <v>1033</v>
      </c>
      <c r="D130" s="85">
        <v>1500000</v>
      </c>
      <c r="E130" s="81" t="s">
        <v>611</v>
      </c>
      <c r="F130" s="81" t="s">
        <v>611</v>
      </c>
    </row>
    <row r="131" spans="2:6" x14ac:dyDescent="0.2">
      <c r="B131" s="80" t="s">
        <v>1034</v>
      </c>
      <c r="C131" s="80" t="s">
        <v>1033</v>
      </c>
      <c r="D131" s="85">
        <v>1500000</v>
      </c>
      <c r="E131" s="81" t="s">
        <v>611</v>
      </c>
      <c r="F131" s="81" t="s">
        <v>611</v>
      </c>
    </row>
    <row r="132" spans="2:6" x14ac:dyDescent="0.2">
      <c r="B132" s="80" t="s">
        <v>1034</v>
      </c>
      <c r="C132" s="80" t="s">
        <v>1033</v>
      </c>
      <c r="D132" s="85">
        <v>1500000</v>
      </c>
      <c r="E132" s="81" t="s">
        <v>611</v>
      </c>
      <c r="F132" s="81" t="s">
        <v>611</v>
      </c>
    </row>
    <row r="133" spans="2:6" x14ac:dyDescent="0.2">
      <c r="B133" s="80" t="s">
        <v>1034</v>
      </c>
      <c r="C133" s="80" t="s">
        <v>1033</v>
      </c>
      <c r="D133" s="85">
        <v>1500000</v>
      </c>
      <c r="E133" s="81" t="s">
        <v>611</v>
      </c>
      <c r="F133" s="81" t="s">
        <v>611</v>
      </c>
    </row>
    <row r="134" spans="2:6" x14ac:dyDescent="0.2">
      <c r="B134" s="80" t="s">
        <v>1034</v>
      </c>
      <c r="C134" s="80" t="s">
        <v>1033</v>
      </c>
      <c r="D134" s="85">
        <v>1500000</v>
      </c>
      <c r="E134" s="81" t="s">
        <v>611</v>
      </c>
      <c r="F134" s="81" t="s">
        <v>611</v>
      </c>
    </row>
    <row r="135" spans="2:6" x14ac:dyDescent="0.2">
      <c r="B135" s="80" t="s">
        <v>1045</v>
      </c>
      <c r="C135" s="80" t="s">
        <v>1033</v>
      </c>
      <c r="D135" s="85">
        <v>1911110</v>
      </c>
      <c r="E135" s="81" t="s">
        <v>611</v>
      </c>
      <c r="F135" s="81" t="s">
        <v>611</v>
      </c>
    </row>
    <row r="136" spans="2:6" x14ac:dyDescent="0.2">
      <c r="B136" s="80" t="s">
        <v>1047</v>
      </c>
      <c r="C136" s="80" t="s">
        <v>686</v>
      </c>
      <c r="D136" s="85">
        <v>9000000</v>
      </c>
      <c r="E136" s="81" t="s">
        <v>611</v>
      </c>
      <c r="F136" s="81" t="s">
        <v>611</v>
      </c>
    </row>
    <row r="137" spans="2:6" x14ac:dyDescent="0.2">
      <c r="B137" s="80" t="s">
        <v>1048</v>
      </c>
      <c r="C137" s="80" t="s">
        <v>686</v>
      </c>
      <c r="D137" s="85">
        <v>4145765</v>
      </c>
      <c r="E137" s="81" t="s">
        <v>611</v>
      </c>
      <c r="F137" s="81" t="s">
        <v>611</v>
      </c>
    </row>
    <row r="138" spans="2:6" x14ac:dyDescent="0.2">
      <c r="B138" s="80" t="s">
        <v>1049</v>
      </c>
      <c r="C138" s="80" t="s">
        <v>686</v>
      </c>
      <c r="D138" s="85">
        <v>13949000</v>
      </c>
      <c r="E138" s="81" t="s">
        <v>611</v>
      </c>
      <c r="F138" s="81" t="s">
        <v>611</v>
      </c>
    </row>
    <row r="139" spans="2:6" x14ac:dyDescent="0.2">
      <c r="B139" s="80" t="s">
        <v>1047</v>
      </c>
      <c r="C139" s="80" t="s">
        <v>686</v>
      </c>
      <c r="D139" s="85">
        <v>9000000</v>
      </c>
      <c r="E139" s="81" t="s">
        <v>611</v>
      </c>
      <c r="F139" s="81" t="s">
        <v>611</v>
      </c>
    </row>
    <row r="140" spans="2:6" x14ac:dyDescent="0.2">
      <c r="B140" s="80" t="s">
        <v>1048</v>
      </c>
      <c r="C140" s="80" t="s">
        <v>686</v>
      </c>
      <c r="D140" s="85">
        <v>16583062</v>
      </c>
      <c r="E140" s="81" t="s">
        <v>611</v>
      </c>
      <c r="F140" s="81" t="s">
        <v>611</v>
      </c>
    </row>
    <row r="141" spans="2:6" x14ac:dyDescent="0.2">
      <c r="B141" s="80" t="s">
        <v>1050</v>
      </c>
      <c r="C141" s="80" t="s">
        <v>1051</v>
      </c>
      <c r="D141" s="85">
        <v>1500000</v>
      </c>
      <c r="E141" s="81" t="s">
        <v>611</v>
      </c>
      <c r="F141" s="81" t="s">
        <v>611</v>
      </c>
    </row>
    <row r="142" spans="2:6" x14ac:dyDescent="0.2">
      <c r="B142" s="80" t="s">
        <v>1052</v>
      </c>
      <c r="C142" s="80" t="s">
        <v>1051</v>
      </c>
      <c r="D142" s="85">
        <v>1500000</v>
      </c>
      <c r="E142" s="81" t="s">
        <v>611</v>
      </c>
      <c r="F142" s="81" t="s">
        <v>611</v>
      </c>
    </row>
    <row r="143" spans="2:6" x14ac:dyDescent="0.2">
      <c r="B143" s="80" t="s">
        <v>1050</v>
      </c>
      <c r="C143" s="80" t="s">
        <v>1051</v>
      </c>
      <c r="D143" s="85">
        <v>1500000</v>
      </c>
      <c r="E143" s="81" t="s">
        <v>611</v>
      </c>
      <c r="F143" s="81" t="s">
        <v>611</v>
      </c>
    </row>
    <row r="144" spans="2:6" x14ac:dyDescent="0.2">
      <c r="B144" s="80" t="s">
        <v>1053</v>
      </c>
      <c r="C144" s="80" t="s">
        <v>1051</v>
      </c>
      <c r="D144" s="85">
        <v>1500000</v>
      </c>
      <c r="E144" s="81" t="s">
        <v>611</v>
      </c>
      <c r="F144" s="81" t="s">
        <v>611</v>
      </c>
    </row>
    <row r="145" spans="2:6" x14ac:dyDescent="0.2">
      <c r="B145" s="80" t="s">
        <v>1054</v>
      </c>
      <c r="C145" s="80" t="s">
        <v>1051</v>
      </c>
      <c r="D145" s="85">
        <v>1500000</v>
      </c>
      <c r="E145" s="81" t="s">
        <v>611</v>
      </c>
      <c r="F145" s="81" t="s">
        <v>611</v>
      </c>
    </row>
    <row r="146" spans="2:6" x14ac:dyDescent="0.2">
      <c r="B146" s="80" t="s">
        <v>1054</v>
      </c>
      <c r="C146" s="80" t="s">
        <v>1051</v>
      </c>
      <c r="D146" s="85">
        <v>1500000</v>
      </c>
      <c r="E146" s="81" t="s">
        <v>611</v>
      </c>
      <c r="F146" s="81" t="s">
        <v>611</v>
      </c>
    </row>
    <row r="147" spans="2:6" x14ac:dyDescent="0.2">
      <c r="B147" s="80" t="s">
        <v>1054</v>
      </c>
      <c r="C147" s="80" t="s">
        <v>1051</v>
      </c>
      <c r="D147" s="85">
        <v>1500000</v>
      </c>
      <c r="E147" s="81" t="s">
        <v>611</v>
      </c>
      <c r="F147" s="81" t="s">
        <v>611</v>
      </c>
    </row>
    <row r="148" spans="2:6" x14ac:dyDescent="0.2">
      <c r="B148" s="80" t="s">
        <v>1053</v>
      </c>
      <c r="C148" s="80" t="s">
        <v>1051</v>
      </c>
      <c r="D148" s="85">
        <v>1500000</v>
      </c>
      <c r="E148" s="81" t="s">
        <v>611</v>
      </c>
      <c r="F148" s="81" t="s">
        <v>611</v>
      </c>
    </row>
    <row r="149" spans="2:6" x14ac:dyDescent="0.2">
      <c r="B149" s="80" t="s">
        <v>1052</v>
      </c>
      <c r="C149" s="80" t="s">
        <v>1051</v>
      </c>
      <c r="D149" s="85">
        <v>1500000</v>
      </c>
      <c r="E149" s="81" t="s">
        <v>611</v>
      </c>
      <c r="F149" s="81" t="s">
        <v>611</v>
      </c>
    </row>
    <row r="150" spans="2:6" x14ac:dyDescent="0.2">
      <c r="B150" s="80" t="s">
        <v>1053</v>
      </c>
      <c r="C150" s="80" t="s">
        <v>1051</v>
      </c>
      <c r="D150" s="85">
        <v>1500000</v>
      </c>
      <c r="E150" s="81" t="s">
        <v>611</v>
      </c>
      <c r="F150" s="81" t="s">
        <v>611</v>
      </c>
    </row>
    <row r="151" spans="2:6" x14ac:dyDescent="0.2">
      <c r="B151" s="80" t="s">
        <v>1053</v>
      </c>
      <c r="C151" s="80" t="s">
        <v>1051</v>
      </c>
      <c r="D151" s="85">
        <v>1500000</v>
      </c>
      <c r="E151" s="81" t="s">
        <v>611</v>
      </c>
      <c r="F151" s="81" t="s">
        <v>611</v>
      </c>
    </row>
    <row r="152" spans="2:6" x14ac:dyDescent="0.2">
      <c r="B152" s="80" t="s">
        <v>1054</v>
      </c>
      <c r="C152" s="80" t="s">
        <v>1051</v>
      </c>
      <c r="D152" s="85">
        <v>1500000</v>
      </c>
      <c r="E152" s="81" t="s">
        <v>611</v>
      </c>
      <c r="F152" s="81" t="s">
        <v>611</v>
      </c>
    </row>
    <row r="153" spans="2:6" x14ac:dyDescent="0.2">
      <c r="B153" s="80" t="s">
        <v>1052</v>
      </c>
      <c r="C153" s="80" t="s">
        <v>1051</v>
      </c>
      <c r="D153" s="85">
        <v>550000</v>
      </c>
      <c r="E153" s="81" t="s">
        <v>611</v>
      </c>
      <c r="F153" s="81" t="s">
        <v>611</v>
      </c>
    </row>
    <row r="154" spans="2:6" x14ac:dyDescent="0.2">
      <c r="B154" s="80" t="s">
        <v>1054</v>
      </c>
      <c r="C154" s="80" t="s">
        <v>1051</v>
      </c>
      <c r="D154" s="85">
        <v>1500000</v>
      </c>
      <c r="E154" s="81" t="s">
        <v>611</v>
      </c>
      <c r="F154" s="81" t="s">
        <v>611</v>
      </c>
    </row>
    <row r="155" spans="2:6" x14ac:dyDescent="0.2">
      <c r="B155" s="80" t="s">
        <v>1055</v>
      </c>
      <c r="C155" s="80" t="s">
        <v>1051</v>
      </c>
      <c r="D155" s="85">
        <v>950000</v>
      </c>
      <c r="E155" s="81" t="s">
        <v>611</v>
      </c>
      <c r="F155" s="81" t="s">
        <v>611</v>
      </c>
    </row>
    <row r="156" spans="2:6" x14ac:dyDescent="0.2">
      <c r="B156" s="80" t="s">
        <v>1050</v>
      </c>
      <c r="C156" s="80" t="s">
        <v>1051</v>
      </c>
      <c r="D156" s="85">
        <v>1500000</v>
      </c>
      <c r="E156" s="81" t="s">
        <v>611</v>
      </c>
      <c r="F156" s="81" t="s">
        <v>611</v>
      </c>
    </row>
    <row r="157" spans="2:6" x14ac:dyDescent="0.2">
      <c r="B157" s="80" t="s">
        <v>1054</v>
      </c>
      <c r="C157" s="80" t="s">
        <v>1051</v>
      </c>
      <c r="D157" s="85">
        <v>1500000</v>
      </c>
      <c r="E157" s="81" t="s">
        <v>611</v>
      </c>
      <c r="F157" s="81" t="s">
        <v>611</v>
      </c>
    </row>
    <row r="158" spans="2:6" x14ac:dyDescent="0.2">
      <c r="B158" s="80" t="s">
        <v>1053</v>
      </c>
      <c r="C158" s="80" t="s">
        <v>1051</v>
      </c>
      <c r="D158" s="85">
        <v>1500000</v>
      </c>
      <c r="E158" s="81" t="s">
        <v>611</v>
      </c>
      <c r="F158" s="81" t="s">
        <v>611</v>
      </c>
    </row>
    <row r="159" spans="2:6" x14ac:dyDescent="0.2">
      <c r="B159" s="80" t="s">
        <v>1053</v>
      </c>
      <c r="C159" s="80" t="s">
        <v>1051</v>
      </c>
      <c r="D159" s="85">
        <v>1500000</v>
      </c>
      <c r="E159" s="81" t="s">
        <v>611</v>
      </c>
      <c r="F159" s="81" t="s">
        <v>611</v>
      </c>
    </row>
    <row r="160" spans="2:6" x14ac:dyDescent="0.2">
      <c r="B160" s="80" t="s">
        <v>1054</v>
      </c>
      <c r="C160" s="80" t="s">
        <v>1051</v>
      </c>
      <c r="D160" s="85">
        <v>1500000</v>
      </c>
      <c r="E160" s="81" t="s">
        <v>611</v>
      </c>
      <c r="F160" s="81" t="s">
        <v>611</v>
      </c>
    </row>
    <row r="161" spans="2:6" x14ac:dyDescent="0.2">
      <c r="B161" s="80" t="s">
        <v>1053</v>
      </c>
      <c r="C161" s="80" t="s">
        <v>1051</v>
      </c>
      <c r="D161" s="85">
        <v>1500000</v>
      </c>
      <c r="E161" s="81" t="s">
        <v>611</v>
      </c>
      <c r="F161" s="81" t="s">
        <v>611</v>
      </c>
    </row>
    <row r="162" spans="2:6" x14ac:dyDescent="0.2">
      <c r="B162" s="80" t="s">
        <v>1055</v>
      </c>
      <c r="C162" s="80" t="s">
        <v>1051</v>
      </c>
      <c r="D162" s="85">
        <v>1150000</v>
      </c>
      <c r="E162" s="81" t="s">
        <v>611</v>
      </c>
      <c r="F162" s="81" t="s">
        <v>611</v>
      </c>
    </row>
    <row r="163" spans="2:6" x14ac:dyDescent="0.2">
      <c r="B163" s="80" t="s">
        <v>1050</v>
      </c>
      <c r="C163" s="80" t="s">
        <v>1051</v>
      </c>
      <c r="D163" s="85">
        <v>250000</v>
      </c>
      <c r="E163" s="81" t="s">
        <v>611</v>
      </c>
      <c r="F163" s="81" t="s">
        <v>611</v>
      </c>
    </row>
    <row r="164" spans="2:6" x14ac:dyDescent="0.2">
      <c r="B164" s="80" t="s">
        <v>1056</v>
      </c>
      <c r="C164" s="80" t="s">
        <v>697</v>
      </c>
      <c r="D164" s="85">
        <v>1500000</v>
      </c>
      <c r="E164" s="81" t="s">
        <v>611</v>
      </c>
      <c r="F164" s="81" t="s">
        <v>611</v>
      </c>
    </row>
    <row r="165" spans="2:6" x14ac:dyDescent="0.2">
      <c r="B165" s="80" t="s">
        <v>1056</v>
      </c>
      <c r="C165" s="80" t="s">
        <v>697</v>
      </c>
      <c r="D165" s="85">
        <v>1500000</v>
      </c>
      <c r="E165" s="81" t="s">
        <v>611</v>
      </c>
      <c r="F165" s="81" t="s">
        <v>611</v>
      </c>
    </row>
    <row r="166" spans="2:6" x14ac:dyDescent="0.2">
      <c r="B166" s="80" t="s">
        <v>1056</v>
      </c>
      <c r="C166" s="80" t="s">
        <v>697</v>
      </c>
      <c r="D166" s="85">
        <v>1500000</v>
      </c>
      <c r="E166" s="81" t="s">
        <v>611</v>
      </c>
      <c r="F166" s="81" t="s">
        <v>611</v>
      </c>
    </row>
    <row r="167" spans="2:6" x14ac:dyDescent="0.2">
      <c r="B167" s="80" t="s">
        <v>1056</v>
      </c>
      <c r="C167" s="80" t="s">
        <v>697</v>
      </c>
      <c r="D167" s="85">
        <v>1500000</v>
      </c>
      <c r="E167" s="81" t="s">
        <v>611</v>
      </c>
      <c r="F167" s="81" t="s">
        <v>611</v>
      </c>
    </row>
    <row r="168" spans="2:6" x14ac:dyDescent="0.2">
      <c r="B168" s="80" t="s">
        <v>613</v>
      </c>
      <c r="C168" s="80" t="s">
        <v>515</v>
      </c>
      <c r="D168" s="85">
        <v>1400000</v>
      </c>
      <c r="E168" s="81" t="s">
        <v>611</v>
      </c>
      <c r="F168" s="81" t="s">
        <v>611</v>
      </c>
    </row>
    <row r="169" spans="2:6" x14ac:dyDescent="0.2">
      <c r="B169" s="80" t="s">
        <v>612</v>
      </c>
      <c r="C169" s="80" t="s">
        <v>515</v>
      </c>
      <c r="D169" s="85">
        <v>600000</v>
      </c>
      <c r="E169" s="81" t="s">
        <v>611</v>
      </c>
      <c r="F169" s="81" t="s">
        <v>611</v>
      </c>
    </row>
    <row r="170" spans="2:6" x14ac:dyDescent="0.2">
      <c r="B170" s="80" t="s">
        <v>613</v>
      </c>
      <c r="C170" s="80" t="s">
        <v>515</v>
      </c>
      <c r="D170" s="85">
        <v>700000</v>
      </c>
      <c r="E170" s="81" t="s">
        <v>611</v>
      </c>
      <c r="F170" s="81" t="s">
        <v>611</v>
      </c>
    </row>
    <row r="171" spans="2:6" x14ac:dyDescent="0.2">
      <c r="B171" s="80" t="s">
        <v>612</v>
      </c>
      <c r="C171" s="80" t="s">
        <v>515</v>
      </c>
      <c r="D171" s="85">
        <v>1200000</v>
      </c>
      <c r="E171" s="81" t="s">
        <v>611</v>
      </c>
      <c r="F171" s="81" t="s">
        <v>611</v>
      </c>
    </row>
    <row r="172" spans="2:6" x14ac:dyDescent="0.2">
      <c r="B172" s="80" t="s">
        <v>613</v>
      </c>
      <c r="C172" s="80" t="s">
        <v>515</v>
      </c>
      <c r="D172" s="85">
        <v>1400000</v>
      </c>
      <c r="E172" s="81" t="s">
        <v>611</v>
      </c>
      <c r="F172" s="81" t="s">
        <v>611</v>
      </c>
    </row>
    <row r="173" spans="2:6" x14ac:dyDescent="0.2">
      <c r="B173" s="80" t="s">
        <v>612</v>
      </c>
      <c r="C173" s="80" t="s">
        <v>515</v>
      </c>
      <c r="D173" s="85">
        <v>1200000</v>
      </c>
      <c r="E173" s="81" t="s">
        <v>611</v>
      </c>
      <c r="F173" s="81" t="s">
        <v>611</v>
      </c>
    </row>
    <row r="174" spans="2:6" x14ac:dyDescent="0.2">
      <c r="B174" s="80" t="s">
        <v>613</v>
      </c>
      <c r="C174" s="80" t="s">
        <v>515</v>
      </c>
      <c r="D174" s="85">
        <v>1400000</v>
      </c>
      <c r="E174" s="81" t="s">
        <v>611</v>
      </c>
      <c r="F174" s="81" t="s">
        <v>611</v>
      </c>
    </row>
    <row r="175" spans="2:6" x14ac:dyDescent="0.2">
      <c r="B175" s="80" t="s">
        <v>612</v>
      </c>
      <c r="C175" s="80" t="s">
        <v>515</v>
      </c>
      <c r="D175" s="85">
        <v>1200000</v>
      </c>
      <c r="E175" s="81" t="s">
        <v>611</v>
      </c>
      <c r="F175" s="81" t="s">
        <v>611</v>
      </c>
    </row>
    <row r="176" spans="2:6" x14ac:dyDescent="0.2">
      <c r="B176" s="80" t="s">
        <v>485</v>
      </c>
      <c r="C176" s="80" t="s">
        <v>486</v>
      </c>
      <c r="D176" s="85">
        <v>1940000</v>
      </c>
      <c r="E176" s="81" t="s">
        <v>611</v>
      </c>
      <c r="F176" s="81" t="s">
        <v>611</v>
      </c>
    </row>
    <row r="177" spans="2:6" x14ac:dyDescent="0.2">
      <c r="B177" s="80" t="s">
        <v>485</v>
      </c>
      <c r="C177" s="80" t="s">
        <v>486</v>
      </c>
      <c r="D177" s="85">
        <v>1940000</v>
      </c>
      <c r="E177" s="81" t="s">
        <v>611</v>
      </c>
      <c r="F177" s="81" t="s">
        <v>611</v>
      </c>
    </row>
    <row r="178" spans="2:6" x14ac:dyDescent="0.2">
      <c r="B178" s="80" t="s">
        <v>488</v>
      </c>
      <c r="C178" s="80" t="s">
        <v>486</v>
      </c>
      <c r="D178" s="85">
        <v>1261000</v>
      </c>
      <c r="E178" s="81" t="s">
        <v>611</v>
      </c>
      <c r="F178" s="81" t="s">
        <v>611</v>
      </c>
    </row>
    <row r="179" spans="2:6" x14ac:dyDescent="0.2">
      <c r="B179" s="80" t="s">
        <v>487</v>
      </c>
      <c r="C179" s="80" t="s">
        <v>486</v>
      </c>
      <c r="D179" s="85">
        <v>1455000</v>
      </c>
      <c r="E179" s="81" t="s">
        <v>611</v>
      </c>
      <c r="F179" s="81" t="s">
        <v>611</v>
      </c>
    </row>
    <row r="180" spans="2:6" x14ac:dyDescent="0.2">
      <c r="B180" s="80" t="s">
        <v>485</v>
      </c>
      <c r="C180" s="80" t="s">
        <v>486</v>
      </c>
      <c r="D180" s="85">
        <v>1940000</v>
      </c>
      <c r="E180" s="81" t="s">
        <v>611</v>
      </c>
      <c r="F180" s="81" t="s">
        <v>611</v>
      </c>
    </row>
    <row r="181" spans="2:6" x14ac:dyDescent="0.2">
      <c r="B181" s="80" t="s">
        <v>489</v>
      </c>
      <c r="C181" s="80" t="s">
        <v>486</v>
      </c>
      <c r="D181" s="85">
        <v>1188000</v>
      </c>
      <c r="E181" s="81" t="s">
        <v>611</v>
      </c>
      <c r="F181" s="81" t="s">
        <v>611</v>
      </c>
    </row>
    <row r="182" spans="2:6" x14ac:dyDescent="0.2">
      <c r="B182" s="80" t="s">
        <v>487</v>
      </c>
      <c r="C182" s="80" t="s">
        <v>486</v>
      </c>
      <c r="D182" s="85">
        <v>1455000</v>
      </c>
      <c r="E182" s="82" t="s">
        <v>611</v>
      </c>
      <c r="F182" s="81" t="s">
        <v>611</v>
      </c>
    </row>
    <row r="183" spans="2:6" x14ac:dyDescent="0.2">
      <c r="B183" s="80" t="s">
        <v>489</v>
      </c>
      <c r="C183" s="80" t="s">
        <v>486</v>
      </c>
      <c r="D183" s="85">
        <v>554400</v>
      </c>
      <c r="E183" s="82" t="s">
        <v>611</v>
      </c>
      <c r="F183" s="81" t="s">
        <v>611</v>
      </c>
    </row>
    <row r="184" spans="2:6" x14ac:dyDescent="0.2">
      <c r="B184" s="80" t="s">
        <v>489</v>
      </c>
      <c r="C184" s="80" t="s">
        <v>486</v>
      </c>
      <c r="D184" s="85">
        <v>1188000</v>
      </c>
      <c r="E184" s="81" t="s">
        <v>611</v>
      </c>
      <c r="F184" s="81" t="s">
        <v>611</v>
      </c>
    </row>
    <row r="185" spans="2:6" x14ac:dyDescent="0.2">
      <c r="B185" s="80" t="s">
        <v>487</v>
      </c>
      <c r="C185" s="80" t="s">
        <v>486</v>
      </c>
      <c r="D185" s="85">
        <v>1455000</v>
      </c>
      <c r="E185" s="81" t="s">
        <v>611</v>
      </c>
      <c r="F185" s="81" t="s">
        <v>611</v>
      </c>
    </row>
    <row r="186" spans="2:6" x14ac:dyDescent="0.2">
      <c r="B186" s="80" t="s">
        <v>487</v>
      </c>
      <c r="C186" s="80" t="s">
        <v>486</v>
      </c>
      <c r="D186" s="85">
        <v>1455000</v>
      </c>
      <c r="E186" s="81" t="s">
        <v>611</v>
      </c>
      <c r="F186" s="81" t="s">
        <v>611</v>
      </c>
    </row>
    <row r="187" spans="2:6" x14ac:dyDescent="0.2">
      <c r="B187" s="80" t="s">
        <v>488</v>
      </c>
      <c r="C187" s="80" t="s">
        <v>486</v>
      </c>
      <c r="D187" s="85">
        <v>1261000</v>
      </c>
      <c r="E187" s="81" t="s">
        <v>611</v>
      </c>
      <c r="F187" s="81" t="s">
        <v>611</v>
      </c>
    </row>
    <row r="188" spans="2:6" x14ac:dyDescent="0.2">
      <c r="B188" s="80" t="s">
        <v>488</v>
      </c>
      <c r="C188" s="80" t="s">
        <v>486</v>
      </c>
      <c r="D188" s="85">
        <v>1261000</v>
      </c>
      <c r="E188" s="81" t="s">
        <v>611</v>
      </c>
      <c r="F188" s="83" t="s">
        <v>611</v>
      </c>
    </row>
    <row r="189" spans="2:6" x14ac:dyDescent="0.2">
      <c r="B189" s="80" t="s">
        <v>485</v>
      </c>
      <c r="C189" s="80" t="s">
        <v>486</v>
      </c>
      <c r="D189" s="85">
        <v>1940000</v>
      </c>
      <c r="E189" s="81" t="s">
        <v>611</v>
      </c>
      <c r="F189" s="83" t="s">
        <v>611</v>
      </c>
    </row>
    <row r="190" spans="2:6" x14ac:dyDescent="0.2">
      <c r="B190" s="80" t="s">
        <v>485</v>
      </c>
      <c r="C190" s="80" t="s">
        <v>486</v>
      </c>
      <c r="D190" s="85">
        <v>1940000</v>
      </c>
      <c r="E190" s="81" t="s">
        <v>611</v>
      </c>
      <c r="F190" s="81" t="s">
        <v>611</v>
      </c>
    </row>
    <row r="191" spans="2:6" x14ac:dyDescent="0.2">
      <c r="B191" s="80" t="s">
        <v>489</v>
      </c>
      <c r="C191" s="80" t="s">
        <v>486</v>
      </c>
      <c r="D191" s="85">
        <v>1188000</v>
      </c>
      <c r="E191" s="81" t="s">
        <v>611</v>
      </c>
      <c r="F191" s="83" t="s">
        <v>611</v>
      </c>
    </row>
    <row r="192" spans="2:6" x14ac:dyDescent="0.2">
      <c r="B192" s="80" t="s">
        <v>487</v>
      </c>
      <c r="C192" s="80" t="s">
        <v>486</v>
      </c>
      <c r="D192" s="85">
        <v>1455000</v>
      </c>
      <c r="E192" s="81" t="s">
        <v>611</v>
      </c>
      <c r="F192" s="81" t="s">
        <v>611</v>
      </c>
    </row>
    <row r="193" spans="2:6" x14ac:dyDescent="0.2">
      <c r="B193" s="80" t="s">
        <v>488</v>
      </c>
      <c r="C193" s="80" t="s">
        <v>486</v>
      </c>
      <c r="D193" s="85">
        <v>1261000</v>
      </c>
      <c r="E193" s="81" t="s">
        <v>611</v>
      </c>
      <c r="F193" s="83" t="s">
        <v>611</v>
      </c>
    </row>
    <row r="194" spans="2:6" x14ac:dyDescent="0.2">
      <c r="B194" s="80" t="s">
        <v>485</v>
      </c>
      <c r="C194" s="80" t="s">
        <v>486</v>
      </c>
      <c r="D194" s="85">
        <v>1940000</v>
      </c>
      <c r="E194" s="81" t="s">
        <v>611</v>
      </c>
      <c r="F194" s="81" t="s">
        <v>611</v>
      </c>
    </row>
    <row r="195" spans="2:6" x14ac:dyDescent="0.2">
      <c r="B195" s="80" t="s">
        <v>488</v>
      </c>
      <c r="C195" s="80" t="s">
        <v>486</v>
      </c>
      <c r="D195" s="85">
        <v>234000</v>
      </c>
      <c r="E195" s="81" t="s">
        <v>611</v>
      </c>
      <c r="F195" s="81" t="s">
        <v>611</v>
      </c>
    </row>
    <row r="196" spans="2:6" x14ac:dyDescent="0.2">
      <c r="B196" s="80" t="s">
        <v>490</v>
      </c>
      <c r="C196" s="80" t="s">
        <v>486</v>
      </c>
      <c r="D196" s="85">
        <v>55200</v>
      </c>
      <c r="E196" s="81" t="s">
        <v>611</v>
      </c>
      <c r="F196" s="81" t="s">
        <v>611</v>
      </c>
    </row>
    <row r="197" spans="2:6" x14ac:dyDescent="0.2">
      <c r="B197" s="80" t="s">
        <v>489</v>
      </c>
      <c r="C197" s="80" t="s">
        <v>486</v>
      </c>
      <c r="D197" s="85">
        <v>53600</v>
      </c>
      <c r="E197" s="81" t="s">
        <v>611</v>
      </c>
      <c r="F197" s="81" t="s">
        <v>611</v>
      </c>
    </row>
    <row r="198" spans="2:6" x14ac:dyDescent="0.2">
      <c r="B198" s="80" t="s">
        <v>485</v>
      </c>
      <c r="C198" s="80" t="s">
        <v>486</v>
      </c>
      <c r="D198" s="85">
        <v>1940000</v>
      </c>
      <c r="E198" s="81" t="s">
        <v>611</v>
      </c>
      <c r="F198" s="81" t="s">
        <v>611</v>
      </c>
    </row>
    <row r="199" spans="2:6" x14ac:dyDescent="0.2">
      <c r="B199" s="80" t="s">
        <v>488</v>
      </c>
      <c r="C199" s="80" t="s">
        <v>486</v>
      </c>
      <c r="D199" s="85">
        <v>1261000</v>
      </c>
      <c r="E199" s="81" t="s">
        <v>611</v>
      </c>
      <c r="F199" s="81" t="s">
        <v>611</v>
      </c>
    </row>
    <row r="200" spans="2:6" x14ac:dyDescent="0.2">
      <c r="B200" s="80" t="s">
        <v>490</v>
      </c>
      <c r="C200" s="80" t="s">
        <v>486</v>
      </c>
      <c r="D200" s="85">
        <v>1164000</v>
      </c>
      <c r="E200" s="81" t="s">
        <v>611</v>
      </c>
      <c r="F200" s="81" t="s">
        <v>611</v>
      </c>
    </row>
    <row r="201" spans="2:6" x14ac:dyDescent="0.2">
      <c r="B201" s="80" t="s">
        <v>487</v>
      </c>
      <c r="C201" s="80" t="s">
        <v>486</v>
      </c>
      <c r="D201" s="85">
        <v>1455000</v>
      </c>
      <c r="E201" s="81" t="s">
        <v>611</v>
      </c>
      <c r="F201" s="81" t="s">
        <v>611</v>
      </c>
    </row>
    <row r="202" spans="2:6" x14ac:dyDescent="0.2">
      <c r="B202" s="80" t="s">
        <v>485</v>
      </c>
      <c r="C202" s="80" t="s">
        <v>486</v>
      </c>
      <c r="D202" s="85">
        <v>1940000</v>
      </c>
      <c r="E202" s="81" t="s">
        <v>611</v>
      </c>
      <c r="F202" s="81" t="s">
        <v>611</v>
      </c>
    </row>
    <row r="203" spans="2:6" x14ac:dyDescent="0.2">
      <c r="B203" s="80" t="s">
        <v>487</v>
      </c>
      <c r="C203" s="80" t="s">
        <v>486</v>
      </c>
      <c r="D203" s="85">
        <v>1455000</v>
      </c>
      <c r="E203" s="81" t="s">
        <v>611</v>
      </c>
      <c r="F203" s="81" t="s">
        <v>611</v>
      </c>
    </row>
    <row r="204" spans="2:6" x14ac:dyDescent="0.2">
      <c r="B204" s="80" t="s">
        <v>488</v>
      </c>
      <c r="C204" s="80" t="s">
        <v>486</v>
      </c>
      <c r="D204" s="85">
        <v>1261000</v>
      </c>
      <c r="E204" s="81" t="s">
        <v>611</v>
      </c>
      <c r="F204" s="81" t="s">
        <v>611</v>
      </c>
    </row>
    <row r="205" spans="2:6" x14ac:dyDescent="0.2">
      <c r="B205" s="80" t="s">
        <v>490</v>
      </c>
      <c r="C205" s="80" t="s">
        <v>486</v>
      </c>
      <c r="D205" s="85">
        <v>620800</v>
      </c>
      <c r="E205" s="81" t="s">
        <v>611</v>
      </c>
      <c r="F205" s="81" t="s">
        <v>611</v>
      </c>
    </row>
    <row r="206" spans="2:6" x14ac:dyDescent="0.2">
      <c r="B206" s="80" t="s">
        <v>489</v>
      </c>
      <c r="C206" s="80" t="s">
        <v>486</v>
      </c>
      <c r="D206" s="85">
        <v>1188000</v>
      </c>
      <c r="E206" s="81" t="s">
        <v>611</v>
      </c>
      <c r="F206" s="81" t="s">
        <v>611</v>
      </c>
    </row>
    <row r="207" spans="2:6" x14ac:dyDescent="0.2">
      <c r="B207" s="80" t="s">
        <v>485</v>
      </c>
      <c r="C207" s="80" t="s">
        <v>486</v>
      </c>
      <c r="D207" s="85">
        <v>1940000</v>
      </c>
      <c r="E207" s="81" t="s">
        <v>611</v>
      </c>
      <c r="F207" s="81" t="s">
        <v>611</v>
      </c>
    </row>
    <row r="208" spans="2:6" x14ac:dyDescent="0.2">
      <c r="B208" s="80" t="s">
        <v>487</v>
      </c>
      <c r="C208" s="80" t="s">
        <v>486</v>
      </c>
      <c r="D208" s="85">
        <v>1455000</v>
      </c>
      <c r="E208" s="81" t="s">
        <v>611</v>
      </c>
      <c r="F208" s="81" t="s">
        <v>611</v>
      </c>
    </row>
    <row r="209" spans="2:6" x14ac:dyDescent="0.2">
      <c r="B209" s="80" t="s">
        <v>487</v>
      </c>
      <c r="C209" s="80" t="s">
        <v>486</v>
      </c>
      <c r="D209" s="85">
        <v>1455000</v>
      </c>
      <c r="E209" s="81" t="s">
        <v>611</v>
      </c>
      <c r="F209" s="81" t="s">
        <v>611</v>
      </c>
    </row>
    <row r="210" spans="2:6" x14ac:dyDescent="0.2">
      <c r="B210" s="80" t="s">
        <v>1057</v>
      </c>
      <c r="C210" s="80" t="s">
        <v>111</v>
      </c>
      <c r="D210" s="85">
        <v>1300000</v>
      </c>
      <c r="E210" s="81" t="s">
        <v>611</v>
      </c>
      <c r="F210" s="81" t="s">
        <v>611</v>
      </c>
    </row>
    <row r="211" spans="2:6" x14ac:dyDescent="0.2">
      <c r="B211" s="80" t="s">
        <v>1057</v>
      </c>
      <c r="C211" s="80" t="s">
        <v>111</v>
      </c>
      <c r="D211" s="85">
        <v>1125000</v>
      </c>
      <c r="E211" s="81" t="s">
        <v>611</v>
      </c>
      <c r="F211" s="81" t="s">
        <v>611</v>
      </c>
    </row>
    <row r="212" spans="2:6" x14ac:dyDescent="0.2">
      <c r="B212" s="80" t="s">
        <v>1057</v>
      </c>
      <c r="C212" s="80" t="s">
        <v>111</v>
      </c>
      <c r="D212" s="85">
        <v>1475000</v>
      </c>
      <c r="E212" s="81" t="s">
        <v>611</v>
      </c>
      <c r="F212" s="81" t="s">
        <v>611</v>
      </c>
    </row>
    <row r="213" spans="2:6" x14ac:dyDescent="0.2">
      <c r="B213" s="80" t="s">
        <v>1058</v>
      </c>
      <c r="C213" s="80" t="s">
        <v>111</v>
      </c>
      <c r="D213" s="85">
        <v>1300000</v>
      </c>
      <c r="E213" s="81" t="s">
        <v>611</v>
      </c>
      <c r="F213" s="81" t="s">
        <v>611</v>
      </c>
    </row>
    <row r="214" spans="2:6" x14ac:dyDescent="0.2">
      <c r="B214" s="80" t="s">
        <v>1057</v>
      </c>
      <c r="C214" s="80" t="s">
        <v>111</v>
      </c>
      <c r="D214" s="85">
        <v>1300000</v>
      </c>
      <c r="E214" s="81" t="s">
        <v>611</v>
      </c>
      <c r="F214" s="81" t="s">
        <v>611</v>
      </c>
    </row>
    <row r="215" spans="2:6" x14ac:dyDescent="0.2">
      <c r="B215" s="80" t="s">
        <v>1057</v>
      </c>
      <c r="C215" s="80" t="s">
        <v>111</v>
      </c>
      <c r="D215" s="85">
        <v>1300000</v>
      </c>
      <c r="E215" s="81" t="s">
        <v>611</v>
      </c>
      <c r="F215" s="81" t="s">
        <v>611</v>
      </c>
    </row>
    <row r="216" spans="2:6" x14ac:dyDescent="0.2">
      <c r="B216" s="80" t="s">
        <v>1058</v>
      </c>
      <c r="C216" s="80" t="s">
        <v>111</v>
      </c>
      <c r="D216" s="85">
        <v>1300000</v>
      </c>
      <c r="E216" s="81" t="s">
        <v>611</v>
      </c>
      <c r="F216" s="81" t="s">
        <v>611</v>
      </c>
    </row>
    <row r="217" spans="2:6" x14ac:dyDescent="0.2">
      <c r="B217" s="80" t="s">
        <v>1059</v>
      </c>
      <c r="C217" s="80" t="s">
        <v>111</v>
      </c>
      <c r="D217" s="85">
        <v>1125000</v>
      </c>
      <c r="E217" s="81" t="s">
        <v>611</v>
      </c>
      <c r="F217" s="81" t="s">
        <v>611</v>
      </c>
    </row>
    <row r="218" spans="2:6" x14ac:dyDescent="0.2">
      <c r="B218" s="80" t="s">
        <v>1060</v>
      </c>
      <c r="C218" s="80" t="s">
        <v>111</v>
      </c>
      <c r="D218" s="85">
        <v>1300000</v>
      </c>
      <c r="E218" s="81" t="s">
        <v>611</v>
      </c>
      <c r="F218" s="81" t="s">
        <v>611</v>
      </c>
    </row>
    <row r="219" spans="2:6" x14ac:dyDescent="0.2">
      <c r="B219" s="80" t="s">
        <v>1059</v>
      </c>
      <c r="C219" s="80" t="s">
        <v>111</v>
      </c>
      <c r="D219" s="85">
        <v>1475000</v>
      </c>
      <c r="E219" s="81" t="s">
        <v>611</v>
      </c>
      <c r="F219" s="81" t="s">
        <v>611</v>
      </c>
    </row>
    <row r="220" spans="2:6" x14ac:dyDescent="0.2">
      <c r="B220" s="80" t="s">
        <v>1060</v>
      </c>
      <c r="C220" s="80" t="s">
        <v>111</v>
      </c>
      <c r="D220" s="85">
        <v>1256667</v>
      </c>
      <c r="E220" s="81" t="s">
        <v>611</v>
      </c>
      <c r="F220" s="81" t="s">
        <v>611</v>
      </c>
    </row>
    <row r="221" spans="2:6" x14ac:dyDescent="0.2">
      <c r="B221" s="80" t="s">
        <v>1059</v>
      </c>
      <c r="C221" s="80" t="s">
        <v>111</v>
      </c>
      <c r="D221" s="85">
        <v>1300000</v>
      </c>
      <c r="E221" s="81" t="s">
        <v>611</v>
      </c>
      <c r="F221" s="81" t="s">
        <v>611</v>
      </c>
    </row>
    <row r="222" spans="2:6" x14ac:dyDescent="0.2">
      <c r="B222" s="80" t="s">
        <v>1060</v>
      </c>
      <c r="C222" s="80" t="s">
        <v>111</v>
      </c>
      <c r="D222" s="85">
        <v>1125000</v>
      </c>
      <c r="E222" s="81" t="s">
        <v>611</v>
      </c>
      <c r="F222" s="81" t="s">
        <v>611</v>
      </c>
    </row>
    <row r="223" spans="2:6" x14ac:dyDescent="0.2">
      <c r="B223" s="80" t="s">
        <v>1057</v>
      </c>
      <c r="C223" s="80" t="s">
        <v>111</v>
      </c>
      <c r="D223" s="85">
        <v>1300000</v>
      </c>
      <c r="E223" s="81" t="s">
        <v>611</v>
      </c>
      <c r="F223" s="81" t="s">
        <v>611</v>
      </c>
    </row>
    <row r="224" spans="2:6" x14ac:dyDescent="0.2">
      <c r="B224" s="80" t="s">
        <v>1058</v>
      </c>
      <c r="C224" s="80" t="s">
        <v>111</v>
      </c>
      <c r="D224" s="85">
        <v>1083333</v>
      </c>
      <c r="E224" s="81" t="s">
        <v>611</v>
      </c>
      <c r="F224" s="81" t="s">
        <v>611</v>
      </c>
    </row>
    <row r="225" spans="2:6" x14ac:dyDescent="0.2">
      <c r="B225" s="80" t="s">
        <v>1060</v>
      </c>
      <c r="C225" s="80" t="s">
        <v>111</v>
      </c>
      <c r="D225" s="85">
        <v>1475000</v>
      </c>
      <c r="E225" s="81" t="s">
        <v>611</v>
      </c>
      <c r="F225" s="81" t="s">
        <v>611</v>
      </c>
    </row>
    <row r="226" spans="2:6" x14ac:dyDescent="0.2">
      <c r="B226" s="80" t="s">
        <v>1060</v>
      </c>
      <c r="C226" s="80" t="s">
        <v>111</v>
      </c>
      <c r="D226" s="85">
        <v>1300000</v>
      </c>
      <c r="E226" s="81" t="s">
        <v>611</v>
      </c>
      <c r="F226" s="81" t="s">
        <v>611</v>
      </c>
    </row>
    <row r="227" spans="2:6" x14ac:dyDescent="0.2">
      <c r="B227" s="80" t="s">
        <v>1060</v>
      </c>
      <c r="C227" s="80" t="s">
        <v>111</v>
      </c>
      <c r="D227" s="85">
        <v>1300000</v>
      </c>
      <c r="E227" s="81" t="s">
        <v>611</v>
      </c>
      <c r="F227" s="81" t="s">
        <v>611</v>
      </c>
    </row>
    <row r="228" spans="2:6" x14ac:dyDescent="0.2">
      <c r="B228" s="80" t="s">
        <v>1057</v>
      </c>
      <c r="C228" s="80" t="s">
        <v>111</v>
      </c>
      <c r="D228" s="85">
        <v>1300000</v>
      </c>
      <c r="E228" s="81" t="s">
        <v>611</v>
      </c>
      <c r="F228" s="81" t="s">
        <v>611</v>
      </c>
    </row>
    <row r="229" spans="2:6" x14ac:dyDescent="0.2">
      <c r="B229" s="80" t="s">
        <v>1059</v>
      </c>
      <c r="C229" s="80" t="s">
        <v>111</v>
      </c>
      <c r="D229" s="85">
        <v>1300000</v>
      </c>
      <c r="E229" s="81" t="s">
        <v>611</v>
      </c>
      <c r="F229" s="81" t="s">
        <v>611</v>
      </c>
    </row>
    <row r="230" spans="2:6" x14ac:dyDescent="0.2">
      <c r="B230" s="80" t="s">
        <v>1060</v>
      </c>
      <c r="C230" s="80" t="s">
        <v>111</v>
      </c>
      <c r="D230" s="85">
        <v>1300000</v>
      </c>
      <c r="E230" s="81" t="s">
        <v>611</v>
      </c>
      <c r="F230" s="81" t="s">
        <v>611</v>
      </c>
    </row>
    <row r="231" spans="2:6" x14ac:dyDescent="0.2">
      <c r="B231" s="80" t="s">
        <v>1061</v>
      </c>
      <c r="C231" s="80" t="s">
        <v>710</v>
      </c>
      <c r="D231" s="85">
        <v>600000</v>
      </c>
      <c r="E231" s="81" t="s">
        <v>611</v>
      </c>
      <c r="F231" s="81" t="s">
        <v>611</v>
      </c>
    </row>
    <row r="232" spans="2:6" x14ac:dyDescent="0.2">
      <c r="B232" s="80" t="s">
        <v>1061</v>
      </c>
      <c r="C232" s="80" t="s">
        <v>710</v>
      </c>
      <c r="D232" s="85">
        <v>600000</v>
      </c>
      <c r="E232" s="81" t="s">
        <v>611</v>
      </c>
      <c r="F232" s="81" t="s">
        <v>611</v>
      </c>
    </row>
    <row r="233" spans="2:6" x14ac:dyDescent="0.2">
      <c r="B233" s="80" t="s">
        <v>1061</v>
      </c>
      <c r="C233" s="80" t="s">
        <v>710</v>
      </c>
      <c r="D233" s="85">
        <v>600000</v>
      </c>
      <c r="E233" s="81" t="s">
        <v>611</v>
      </c>
      <c r="F233" s="81" t="s">
        <v>611</v>
      </c>
    </row>
    <row r="234" spans="2:6" x14ac:dyDescent="0.2">
      <c r="B234" s="80" t="s">
        <v>1061</v>
      </c>
      <c r="C234" s="80" t="s">
        <v>710</v>
      </c>
      <c r="D234" s="85">
        <v>600000</v>
      </c>
      <c r="E234" s="81" t="s">
        <v>611</v>
      </c>
      <c r="F234" s="81" t="s">
        <v>611</v>
      </c>
    </row>
    <row r="235" spans="2:6" x14ac:dyDescent="0.2">
      <c r="B235" s="80" t="s">
        <v>1061</v>
      </c>
      <c r="C235" s="80" t="s">
        <v>710</v>
      </c>
      <c r="D235" s="85">
        <v>600000</v>
      </c>
      <c r="E235" s="81" t="s">
        <v>611</v>
      </c>
      <c r="F235" s="81" t="s">
        <v>611</v>
      </c>
    </row>
    <row r="236" spans="2:6" x14ac:dyDescent="0.2">
      <c r="B236" s="80" t="s">
        <v>1061</v>
      </c>
      <c r="C236" s="80" t="s">
        <v>710</v>
      </c>
      <c r="D236" s="85">
        <v>600000</v>
      </c>
      <c r="E236" s="81" t="s">
        <v>611</v>
      </c>
      <c r="F236" s="81" t="s">
        <v>611</v>
      </c>
    </row>
    <row r="237" spans="2:6" x14ac:dyDescent="0.2">
      <c r="B237" s="80" t="s">
        <v>1061</v>
      </c>
      <c r="C237" s="80" t="s">
        <v>710</v>
      </c>
      <c r="D237" s="85">
        <v>600000</v>
      </c>
      <c r="E237" s="81" t="s">
        <v>611</v>
      </c>
      <c r="F237" s="81" t="s">
        <v>611</v>
      </c>
    </row>
    <row r="238" spans="2:6" x14ac:dyDescent="0.2">
      <c r="B238" s="80" t="s">
        <v>1061</v>
      </c>
      <c r="C238" s="80" t="s">
        <v>710</v>
      </c>
      <c r="D238" s="85">
        <v>600000</v>
      </c>
      <c r="E238" s="81" t="s">
        <v>611</v>
      </c>
      <c r="F238" s="81" t="s">
        <v>611</v>
      </c>
    </row>
    <row r="239" spans="2:6" x14ac:dyDescent="0.2">
      <c r="B239" s="80" t="s">
        <v>1062</v>
      </c>
      <c r="C239" s="80" t="s">
        <v>710</v>
      </c>
      <c r="D239" s="85">
        <v>1200000</v>
      </c>
      <c r="E239" s="81" t="s">
        <v>611</v>
      </c>
      <c r="F239" s="81" t="s">
        <v>611</v>
      </c>
    </row>
    <row r="240" spans="2:6" x14ac:dyDescent="0.2">
      <c r="B240" s="80" t="s">
        <v>1062</v>
      </c>
      <c r="C240" s="80" t="s">
        <v>710</v>
      </c>
      <c r="D240" s="85">
        <v>1200000</v>
      </c>
      <c r="E240" s="81" t="s">
        <v>611</v>
      </c>
      <c r="F240" s="81" t="s">
        <v>611</v>
      </c>
    </row>
    <row r="241" spans="2:6" x14ac:dyDescent="0.2">
      <c r="B241" s="80" t="s">
        <v>1062</v>
      </c>
      <c r="C241" s="80" t="s">
        <v>710</v>
      </c>
      <c r="D241" s="85">
        <v>1200000</v>
      </c>
      <c r="E241" s="81" t="s">
        <v>611</v>
      </c>
      <c r="F241" s="81" t="s">
        <v>611</v>
      </c>
    </row>
    <row r="242" spans="2:6" x14ac:dyDescent="0.2">
      <c r="B242" s="80" t="s">
        <v>1062</v>
      </c>
      <c r="C242" s="80" t="s">
        <v>710</v>
      </c>
      <c r="D242" s="85">
        <v>1200000</v>
      </c>
      <c r="E242" s="81" t="s">
        <v>611</v>
      </c>
      <c r="F242" s="81" t="s">
        <v>611</v>
      </c>
    </row>
    <row r="243" spans="2:6" x14ac:dyDescent="0.2">
      <c r="B243" s="80" t="s">
        <v>1062</v>
      </c>
      <c r="C243" s="80" t="s">
        <v>710</v>
      </c>
      <c r="D243" s="85">
        <v>1200000</v>
      </c>
      <c r="E243" s="81" t="s">
        <v>611</v>
      </c>
      <c r="F243" s="81" t="s">
        <v>611</v>
      </c>
    </row>
    <row r="244" spans="2:6" x14ac:dyDescent="0.2">
      <c r="B244" s="80" t="s">
        <v>1062</v>
      </c>
      <c r="C244" s="80" t="s">
        <v>710</v>
      </c>
      <c r="D244" s="85">
        <v>1200000</v>
      </c>
      <c r="E244" s="81" t="s">
        <v>611</v>
      </c>
      <c r="F244" s="81" t="s">
        <v>611</v>
      </c>
    </row>
    <row r="245" spans="2:6" x14ac:dyDescent="0.2">
      <c r="B245" s="80" t="s">
        <v>1062</v>
      </c>
      <c r="C245" s="80" t="s">
        <v>710</v>
      </c>
      <c r="D245" s="85">
        <v>1200000</v>
      </c>
      <c r="E245" s="81" t="s">
        <v>611</v>
      </c>
      <c r="F245" s="81" t="s">
        <v>611</v>
      </c>
    </row>
    <row r="246" spans="2:6" x14ac:dyDescent="0.2">
      <c r="B246" s="80" t="s">
        <v>1062</v>
      </c>
      <c r="C246" s="80" t="s">
        <v>710</v>
      </c>
      <c r="D246" s="85">
        <v>1200000</v>
      </c>
      <c r="E246" s="81" t="s">
        <v>611</v>
      </c>
      <c r="F246" s="81" t="s">
        <v>611</v>
      </c>
    </row>
    <row r="247" spans="2:6" x14ac:dyDescent="0.2">
      <c r="B247" s="80" t="s">
        <v>1062</v>
      </c>
      <c r="C247" s="80" t="s">
        <v>710</v>
      </c>
      <c r="D247" s="85">
        <v>1200000</v>
      </c>
      <c r="E247" s="81" t="s">
        <v>611</v>
      </c>
      <c r="F247" s="81" t="s">
        <v>611</v>
      </c>
    </row>
    <row r="248" spans="2:6" x14ac:dyDescent="0.2">
      <c r="B248" s="80" t="s">
        <v>1062</v>
      </c>
      <c r="C248" s="80" t="s">
        <v>710</v>
      </c>
      <c r="D248" s="85">
        <v>1200000</v>
      </c>
      <c r="E248" s="81" t="s">
        <v>611</v>
      </c>
      <c r="F248" s="81" t="s">
        <v>611</v>
      </c>
    </row>
    <row r="249" spans="2:6" x14ac:dyDescent="0.2">
      <c r="B249" s="80" t="s">
        <v>1062</v>
      </c>
      <c r="C249" s="80" t="s">
        <v>710</v>
      </c>
      <c r="D249" s="85">
        <v>1200000</v>
      </c>
      <c r="E249" s="81" t="s">
        <v>611</v>
      </c>
      <c r="F249" s="81" t="s">
        <v>611</v>
      </c>
    </row>
    <row r="250" spans="2:6" x14ac:dyDescent="0.2">
      <c r="B250" s="80" t="s">
        <v>1062</v>
      </c>
      <c r="C250" s="80" t="s">
        <v>710</v>
      </c>
      <c r="D250" s="85">
        <v>1200000</v>
      </c>
      <c r="E250" s="81" t="s">
        <v>611</v>
      </c>
      <c r="F250" s="81" t="s">
        <v>611</v>
      </c>
    </row>
    <row r="251" spans="2:6" x14ac:dyDescent="0.2">
      <c r="B251" s="80" t="s">
        <v>1063</v>
      </c>
      <c r="C251" s="80" t="s">
        <v>710</v>
      </c>
      <c r="D251" s="85">
        <v>1200000</v>
      </c>
      <c r="E251" s="81" t="s">
        <v>611</v>
      </c>
      <c r="F251" s="81" t="s">
        <v>611</v>
      </c>
    </row>
    <row r="252" spans="2:6" x14ac:dyDescent="0.2">
      <c r="B252" s="80" t="s">
        <v>1063</v>
      </c>
      <c r="C252" s="80" t="s">
        <v>710</v>
      </c>
      <c r="D252" s="85">
        <v>1200000</v>
      </c>
      <c r="E252" s="81" t="s">
        <v>611</v>
      </c>
      <c r="F252" s="81" t="s">
        <v>611</v>
      </c>
    </row>
    <row r="253" spans="2:6" x14ac:dyDescent="0.2">
      <c r="B253" s="80" t="s">
        <v>1063</v>
      </c>
      <c r="C253" s="80" t="s">
        <v>710</v>
      </c>
      <c r="D253" s="85">
        <v>1200000</v>
      </c>
      <c r="E253" s="81" t="s">
        <v>611</v>
      </c>
      <c r="F253" s="81" t="s">
        <v>611</v>
      </c>
    </row>
    <row r="254" spans="2:6" x14ac:dyDescent="0.2">
      <c r="B254" s="80" t="s">
        <v>1063</v>
      </c>
      <c r="C254" s="80" t="s">
        <v>710</v>
      </c>
      <c r="D254" s="85">
        <v>1200000</v>
      </c>
      <c r="E254" s="81" t="s">
        <v>611</v>
      </c>
      <c r="F254" s="81" t="s">
        <v>611</v>
      </c>
    </row>
    <row r="255" spans="2:6" x14ac:dyDescent="0.2">
      <c r="B255" s="80" t="s">
        <v>1063</v>
      </c>
      <c r="C255" s="80" t="s">
        <v>710</v>
      </c>
      <c r="D255" s="85">
        <v>1200000</v>
      </c>
      <c r="E255" s="81" t="s">
        <v>611</v>
      </c>
      <c r="F255" s="81" t="s">
        <v>611</v>
      </c>
    </row>
    <row r="256" spans="2:6" x14ac:dyDescent="0.2">
      <c r="B256" s="80" t="s">
        <v>1063</v>
      </c>
      <c r="C256" s="80" t="s">
        <v>710</v>
      </c>
      <c r="D256" s="85">
        <v>1200000</v>
      </c>
      <c r="E256" s="81" t="s">
        <v>611</v>
      </c>
      <c r="F256" s="81" t="s">
        <v>611</v>
      </c>
    </row>
    <row r="257" spans="2:6" x14ac:dyDescent="0.2">
      <c r="B257" s="80" t="s">
        <v>1063</v>
      </c>
      <c r="C257" s="80" t="s">
        <v>710</v>
      </c>
      <c r="D257" s="85">
        <v>1200000</v>
      </c>
      <c r="E257" s="81" t="s">
        <v>611</v>
      </c>
      <c r="F257" s="81" t="s">
        <v>611</v>
      </c>
    </row>
    <row r="258" spans="2:6" x14ac:dyDescent="0.2">
      <c r="B258" s="80" t="s">
        <v>1063</v>
      </c>
      <c r="C258" s="80" t="s">
        <v>710</v>
      </c>
      <c r="D258" s="85">
        <v>1200000</v>
      </c>
      <c r="E258" s="81" t="s">
        <v>611</v>
      </c>
      <c r="F258" s="81" t="s">
        <v>611</v>
      </c>
    </row>
    <row r="259" spans="2:6" x14ac:dyDescent="0.2">
      <c r="B259" s="80" t="s">
        <v>1063</v>
      </c>
      <c r="C259" s="80" t="s">
        <v>710</v>
      </c>
      <c r="D259" s="85">
        <v>1200000</v>
      </c>
      <c r="E259" s="81" t="s">
        <v>611</v>
      </c>
      <c r="F259" s="81" t="s">
        <v>611</v>
      </c>
    </row>
    <row r="260" spans="2:6" x14ac:dyDescent="0.2">
      <c r="B260" s="80" t="s">
        <v>1063</v>
      </c>
      <c r="C260" s="80" t="s">
        <v>710</v>
      </c>
      <c r="D260" s="85">
        <v>1200000</v>
      </c>
      <c r="E260" s="81" t="s">
        <v>611</v>
      </c>
      <c r="F260" s="81" t="s">
        <v>611</v>
      </c>
    </row>
    <row r="261" spans="2:6" x14ac:dyDescent="0.2">
      <c r="B261" s="80" t="s">
        <v>1063</v>
      </c>
      <c r="C261" s="80" t="s">
        <v>710</v>
      </c>
      <c r="D261" s="85">
        <v>1200000</v>
      </c>
      <c r="E261" s="81" t="s">
        <v>611</v>
      </c>
      <c r="F261" s="81" t="s">
        <v>611</v>
      </c>
    </row>
    <row r="262" spans="2:6" x14ac:dyDescent="0.2">
      <c r="B262" s="80" t="s">
        <v>1063</v>
      </c>
      <c r="C262" s="80" t="s">
        <v>710</v>
      </c>
      <c r="D262" s="85">
        <v>1200000</v>
      </c>
      <c r="E262" s="81" t="s">
        <v>611</v>
      </c>
      <c r="F262" s="81" t="s">
        <v>611</v>
      </c>
    </row>
    <row r="263" spans="2:6" x14ac:dyDescent="0.2">
      <c r="B263" s="80" t="s">
        <v>1064</v>
      </c>
      <c r="C263" s="80" t="s">
        <v>710</v>
      </c>
      <c r="D263" s="85">
        <v>1200000</v>
      </c>
      <c r="E263" s="81" t="s">
        <v>611</v>
      </c>
      <c r="F263" s="81" t="s">
        <v>611</v>
      </c>
    </row>
    <row r="264" spans="2:6" x14ac:dyDescent="0.2">
      <c r="B264" s="80" t="s">
        <v>1064</v>
      </c>
      <c r="C264" s="80" t="s">
        <v>710</v>
      </c>
      <c r="D264" s="85">
        <v>1200000</v>
      </c>
      <c r="E264" s="81" t="s">
        <v>611</v>
      </c>
      <c r="F264" s="81" t="s">
        <v>611</v>
      </c>
    </row>
    <row r="265" spans="2:6" x14ac:dyDescent="0.2">
      <c r="B265" s="80" t="s">
        <v>1064</v>
      </c>
      <c r="C265" s="80" t="s">
        <v>710</v>
      </c>
      <c r="D265" s="85">
        <v>1200000</v>
      </c>
      <c r="E265" s="81" t="s">
        <v>611</v>
      </c>
      <c r="F265" s="81" t="s">
        <v>611</v>
      </c>
    </row>
    <row r="266" spans="2:6" x14ac:dyDescent="0.2">
      <c r="B266" s="80" t="s">
        <v>1064</v>
      </c>
      <c r="C266" s="80" t="s">
        <v>710</v>
      </c>
      <c r="D266" s="85">
        <v>1200000</v>
      </c>
      <c r="E266" s="81" t="s">
        <v>611</v>
      </c>
      <c r="F266" s="81" t="s">
        <v>611</v>
      </c>
    </row>
    <row r="267" spans="2:6" x14ac:dyDescent="0.2">
      <c r="B267" s="80" t="s">
        <v>1064</v>
      </c>
      <c r="C267" s="80" t="s">
        <v>710</v>
      </c>
      <c r="D267" s="85">
        <v>1200000</v>
      </c>
      <c r="E267" s="81" t="s">
        <v>611</v>
      </c>
      <c r="F267" s="81" t="s">
        <v>611</v>
      </c>
    </row>
    <row r="268" spans="2:6" x14ac:dyDescent="0.2">
      <c r="B268" s="80" t="s">
        <v>1064</v>
      </c>
      <c r="C268" s="80" t="s">
        <v>710</v>
      </c>
      <c r="D268" s="85">
        <v>1200000</v>
      </c>
      <c r="E268" s="81" t="s">
        <v>611</v>
      </c>
      <c r="F268" s="81" t="s">
        <v>611</v>
      </c>
    </row>
    <row r="269" spans="2:6" x14ac:dyDescent="0.2">
      <c r="B269" s="80" t="s">
        <v>1064</v>
      </c>
      <c r="C269" s="80" t="s">
        <v>710</v>
      </c>
      <c r="D269" s="85">
        <v>1200000</v>
      </c>
      <c r="E269" s="81" t="s">
        <v>611</v>
      </c>
      <c r="F269" s="81" t="s">
        <v>611</v>
      </c>
    </row>
    <row r="270" spans="2:6" x14ac:dyDescent="0.2">
      <c r="B270" s="80" t="s">
        <v>1064</v>
      </c>
      <c r="C270" s="80" t="s">
        <v>710</v>
      </c>
      <c r="D270" s="85">
        <v>1200000</v>
      </c>
      <c r="E270" s="81" t="s">
        <v>611</v>
      </c>
      <c r="F270" s="81" t="s">
        <v>611</v>
      </c>
    </row>
    <row r="271" spans="2:6" x14ac:dyDescent="0.2">
      <c r="B271" s="80" t="s">
        <v>1064</v>
      </c>
      <c r="C271" s="80" t="s">
        <v>710</v>
      </c>
      <c r="D271" s="85">
        <v>1200000</v>
      </c>
      <c r="E271" s="81" t="s">
        <v>611</v>
      </c>
      <c r="F271" s="81" t="s">
        <v>611</v>
      </c>
    </row>
    <row r="272" spans="2:6" x14ac:dyDescent="0.2">
      <c r="B272" s="80" t="s">
        <v>1064</v>
      </c>
      <c r="C272" s="80" t="s">
        <v>710</v>
      </c>
      <c r="D272" s="85">
        <v>1200000</v>
      </c>
      <c r="E272" s="81" t="s">
        <v>611</v>
      </c>
      <c r="F272" s="81" t="s">
        <v>611</v>
      </c>
    </row>
    <row r="273" spans="2:6" x14ac:dyDescent="0.2">
      <c r="B273" s="80" t="s">
        <v>1064</v>
      </c>
      <c r="C273" s="80" t="s">
        <v>710</v>
      </c>
      <c r="D273" s="85">
        <v>1200000</v>
      </c>
      <c r="E273" s="81" t="s">
        <v>611</v>
      </c>
      <c r="F273" s="81" t="s">
        <v>611</v>
      </c>
    </row>
    <row r="274" spans="2:6" x14ac:dyDescent="0.2">
      <c r="B274" s="80" t="s">
        <v>1065</v>
      </c>
      <c r="C274" s="80" t="s">
        <v>710</v>
      </c>
      <c r="D274" s="85">
        <v>590000</v>
      </c>
      <c r="E274" s="81" t="s">
        <v>611</v>
      </c>
      <c r="F274" s="81" t="s">
        <v>611</v>
      </c>
    </row>
    <row r="275" spans="2:6" x14ac:dyDescent="0.2">
      <c r="B275" s="80" t="s">
        <v>1065</v>
      </c>
      <c r="C275" s="80" t="s">
        <v>710</v>
      </c>
      <c r="D275" s="85">
        <v>590000</v>
      </c>
      <c r="E275" s="81" t="s">
        <v>611</v>
      </c>
      <c r="F275" s="81" t="s">
        <v>611</v>
      </c>
    </row>
    <row r="276" spans="2:6" x14ac:dyDescent="0.2">
      <c r="B276" s="80" t="s">
        <v>1065</v>
      </c>
      <c r="C276" s="80" t="s">
        <v>710</v>
      </c>
      <c r="D276" s="85">
        <v>590000</v>
      </c>
      <c r="E276" s="81" t="s">
        <v>611</v>
      </c>
      <c r="F276" s="81" t="s">
        <v>611</v>
      </c>
    </row>
    <row r="277" spans="2:6" x14ac:dyDescent="0.2">
      <c r="B277" s="80" t="s">
        <v>1065</v>
      </c>
      <c r="C277" s="80" t="s">
        <v>710</v>
      </c>
      <c r="D277" s="85">
        <v>590000</v>
      </c>
      <c r="E277" s="81" t="s">
        <v>611</v>
      </c>
      <c r="F277" s="81" t="s">
        <v>611</v>
      </c>
    </row>
    <row r="278" spans="2:6" x14ac:dyDescent="0.2">
      <c r="B278" s="80" t="s">
        <v>1066</v>
      </c>
      <c r="C278" s="80" t="s">
        <v>710</v>
      </c>
      <c r="D278" s="85">
        <v>700000</v>
      </c>
      <c r="E278" s="81" t="s">
        <v>611</v>
      </c>
      <c r="F278" s="81" t="s">
        <v>611</v>
      </c>
    </row>
    <row r="279" spans="2:6" x14ac:dyDescent="0.2">
      <c r="B279" s="80" t="s">
        <v>1066</v>
      </c>
      <c r="C279" s="80" t="s">
        <v>710</v>
      </c>
      <c r="D279" s="85">
        <v>700000</v>
      </c>
      <c r="E279" s="81" t="s">
        <v>611</v>
      </c>
      <c r="F279" s="81" t="s">
        <v>611</v>
      </c>
    </row>
    <row r="280" spans="2:6" x14ac:dyDescent="0.2">
      <c r="B280" s="80" t="s">
        <v>1066</v>
      </c>
      <c r="C280" s="80" t="s">
        <v>710</v>
      </c>
      <c r="D280" s="85">
        <v>700000</v>
      </c>
      <c r="E280" s="81" t="s">
        <v>611</v>
      </c>
      <c r="F280" s="81" t="s">
        <v>611</v>
      </c>
    </row>
    <row r="281" spans="2:6" x14ac:dyDescent="0.2">
      <c r="B281" s="80" t="s">
        <v>1066</v>
      </c>
      <c r="C281" s="80" t="s">
        <v>710</v>
      </c>
      <c r="D281" s="85">
        <v>700000</v>
      </c>
      <c r="E281" s="81" t="s">
        <v>611</v>
      </c>
      <c r="F281" s="81" t="s">
        <v>611</v>
      </c>
    </row>
    <row r="282" spans="2:6" x14ac:dyDescent="0.2">
      <c r="B282" s="80" t="s">
        <v>1066</v>
      </c>
      <c r="C282" s="80" t="s">
        <v>710</v>
      </c>
      <c r="D282" s="85">
        <v>700000</v>
      </c>
      <c r="E282" s="81" t="s">
        <v>611</v>
      </c>
      <c r="F282" s="81" t="s">
        <v>611</v>
      </c>
    </row>
    <row r="283" spans="2:6" x14ac:dyDescent="0.2">
      <c r="B283" s="80" t="s">
        <v>1066</v>
      </c>
      <c r="C283" s="80" t="s">
        <v>710</v>
      </c>
      <c r="D283" s="85">
        <v>700000</v>
      </c>
      <c r="E283" s="81" t="s">
        <v>611</v>
      </c>
      <c r="F283" s="81" t="s">
        <v>611</v>
      </c>
    </row>
    <row r="284" spans="2:6" x14ac:dyDescent="0.2">
      <c r="B284" s="80" t="s">
        <v>1066</v>
      </c>
      <c r="C284" s="80" t="s">
        <v>710</v>
      </c>
      <c r="D284" s="85">
        <v>2200000</v>
      </c>
      <c r="E284" s="81" t="s">
        <v>611</v>
      </c>
      <c r="F284" s="81" t="s">
        <v>611</v>
      </c>
    </row>
    <row r="285" spans="2:6" x14ac:dyDescent="0.2">
      <c r="B285" s="80" t="s">
        <v>1066</v>
      </c>
      <c r="C285" s="80" t="s">
        <v>710</v>
      </c>
      <c r="D285" s="85">
        <v>1200000</v>
      </c>
      <c r="E285" s="81" t="s">
        <v>611</v>
      </c>
      <c r="F285" s="81" t="s">
        <v>611</v>
      </c>
    </row>
    <row r="286" spans="2:6" x14ac:dyDescent="0.2">
      <c r="B286" s="80" t="s">
        <v>1066</v>
      </c>
      <c r="C286" s="80" t="s">
        <v>710</v>
      </c>
      <c r="D286" s="85">
        <v>1200000</v>
      </c>
      <c r="E286" s="81" t="s">
        <v>611</v>
      </c>
      <c r="F286" s="81" t="s">
        <v>611</v>
      </c>
    </row>
    <row r="287" spans="2:6" x14ac:dyDescent="0.2">
      <c r="B287" s="80" t="s">
        <v>1066</v>
      </c>
      <c r="C287" s="80" t="s">
        <v>710</v>
      </c>
      <c r="D287" s="85">
        <v>1200000</v>
      </c>
      <c r="E287" s="81" t="s">
        <v>611</v>
      </c>
      <c r="F287" s="81" t="s">
        <v>611</v>
      </c>
    </row>
    <row r="288" spans="2:6" x14ac:dyDescent="0.2">
      <c r="B288" s="80" t="s">
        <v>1066</v>
      </c>
      <c r="C288" s="80" t="s">
        <v>710</v>
      </c>
      <c r="D288" s="85">
        <v>1200000</v>
      </c>
      <c r="E288" s="81" t="s">
        <v>611</v>
      </c>
      <c r="F288" s="81" t="s">
        <v>611</v>
      </c>
    </row>
    <row r="289" spans="2:6" x14ac:dyDescent="0.2">
      <c r="B289" s="80" t="s">
        <v>1066</v>
      </c>
      <c r="C289" s="80" t="s">
        <v>710</v>
      </c>
      <c r="D289" s="85">
        <v>1200000</v>
      </c>
      <c r="E289" s="81" t="s">
        <v>611</v>
      </c>
      <c r="F289" s="81" t="s">
        <v>611</v>
      </c>
    </row>
    <row r="290" spans="2:6" x14ac:dyDescent="0.2">
      <c r="B290" s="80" t="s">
        <v>1067</v>
      </c>
      <c r="C290" s="80" t="s">
        <v>706</v>
      </c>
      <c r="D290" s="85">
        <v>2000000</v>
      </c>
      <c r="E290" s="81" t="s">
        <v>611</v>
      </c>
      <c r="F290" s="81" t="s">
        <v>611</v>
      </c>
    </row>
    <row r="291" spans="2:6" x14ac:dyDescent="0.2">
      <c r="B291" s="80" t="s">
        <v>1067</v>
      </c>
      <c r="C291" s="80" t="s">
        <v>706</v>
      </c>
      <c r="D291" s="85">
        <v>2600000</v>
      </c>
      <c r="E291" s="81" t="s">
        <v>611</v>
      </c>
      <c r="F291" s="81" t="s">
        <v>611</v>
      </c>
    </row>
    <row r="292" spans="2:6" x14ac:dyDescent="0.2">
      <c r="B292" s="80" t="s">
        <v>1067</v>
      </c>
      <c r="C292" s="80" t="s">
        <v>706</v>
      </c>
      <c r="D292" s="85">
        <v>2000000</v>
      </c>
      <c r="E292" s="81" t="s">
        <v>611</v>
      </c>
      <c r="F292" s="81" t="s">
        <v>611</v>
      </c>
    </row>
    <row r="293" spans="2:6" x14ac:dyDescent="0.2">
      <c r="B293" s="80" t="s">
        <v>1067</v>
      </c>
      <c r="C293" s="80" t="s">
        <v>706</v>
      </c>
      <c r="D293" s="85">
        <v>2000000</v>
      </c>
      <c r="E293" s="81" t="s">
        <v>611</v>
      </c>
      <c r="F293" s="81" t="s">
        <v>611</v>
      </c>
    </row>
    <row r="294" spans="2:6" x14ac:dyDescent="0.2">
      <c r="B294" s="80" t="s">
        <v>1067</v>
      </c>
      <c r="C294" s="80" t="s">
        <v>706</v>
      </c>
      <c r="D294" s="85">
        <v>2000000</v>
      </c>
      <c r="E294" s="81" t="s">
        <v>611</v>
      </c>
      <c r="F294" s="81" t="s">
        <v>611</v>
      </c>
    </row>
    <row r="295" spans="2:6" x14ac:dyDescent="0.2">
      <c r="B295" s="80" t="s">
        <v>614</v>
      </c>
      <c r="C295" s="80" t="s">
        <v>615</v>
      </c>
      <c r="D295" s="85">
        <v>900000</v>
      </c>
      <c r="E295" s="81" t="s">
        <v>611</v>
      </c>
      <c r="F295" s="81" t="s">
        <v>611</v>
      </c>
    </row>
    <row r="296" spans="2:6" x14ac:dyDescent="0.2">
      <c r="B296" s="80" t="s">
        <v>616</v>
      </c>
      <c r="C296" s="80" t="s">
        <v>615</v>
      </c>
      <c r="D296" s="85">
        <v>303302</v>
      </c>
      <c r="E296" s="81" t="s">
        <v>611</v>
      </c>
      <c r="F296" s="81" t="s">
        <v>611</v>
      </c>
    </row>
    <row r="297" spans="2:6" x14ac:dyDescent="0.2">
      <c r="B297" s="80" t="s">
        <v>617</v>
      </c>
      <c r="C297" s="80" t="s">
        <v>615</v>
      </c>
      <c r="D297" s="85">
        <v>1300000</v>
      </c>
      <c r="E297" s="81" t="s">
        <v>611</v>
      </c>
      <c r="F297" s="81" t="s">
        <v>611</v>
      </c>
    </row>
    <row r="298" spans="2:6" x14ac:dyDescent="0.2">
      <c r="B298" s="80" t="s">
        <v>618</v>
      </c>
      <c r="C298" s="80" t="s">
        <v>615</v>
      </c>
      <c r="D298" s="85">
        <v>900000</v>
      </c>
      <c r="E298" s="81" t="s">
        <v>611</v>
      </c>
      <c r="F298" s="81" t="s">
        <v>611</v>
      </c>
    </row>
    <row r="299" spans="2:6" x14ac:dyDescent="0.2">
      <c r="B299" s="80" t="s">
        <v>617</v>
      </c>
      <c r="C299" s="80" t="s">
        <v>615</v>
      </c>
      <c r="D299" s="85">
        <v>835714</v>
      </c>
      <c r="E299" s="81" t="s">
        <v>611</v>
      </c>
      <c r="F299" s="81" t="s">
        <v>611</v>
      </c>
    </row>
    <row r="300" spans="2:6" x14ac:dyDescent="0.2">
      <c r="B300" s="80" t="s">
        <v>617</v>
      </c>
      <c r="C300" s="80" t="s">
        <v>615</v>
      </c>
      <c r="D300" s="85">
        <v>281698</v>
      </c>
      <c r="E300" s="81" t="s">
        <v>611</v>
      </c>
      <c r="F300" s="81" t="s">
        <v>611</v>
      </c>
    </row>
    <row r="301" spans="2:6" x14ac:dyDescent="0.2">
      <c r="B301" s="80" t="s">
        <v>618</v>
      </c>
      <c r="C301" s="80" t="s">
        <v>615</v>
      </c>
      <c r="D301" s="85">
        <v>578571</v>
      </c>
      <c r="E301" s="81" t="s">
        <v>611</v>
      </c>
      <c r="F301" s="81" t="s">
        <v>611</v>
      </c>
    </row>
    <row r="302" spans="2:6" x14ac:dyDescent="0.2">
      <c r="B302" s="80" t="s">
        <v>618</v>
      </c>
      <c r="C302" s="80" t="s">
        <v>615</v>
      </c>
      <c r="D302" s="85">
        <v>195000</v>
      </c>
      <c r="E302" s="81" t="s">
        <v>611</v>
      </c>
      <c r="F302" s="81" t="s">
        <v>611</v>
      </c>
    </row>
    <row r="303" spans="2:6" x14ac:dyDescent="0.2">
      <c r="B303" s="80" t="s">
        <v>619</v>
      </c>
      <c r="C303" s="80" t="s">
        <v>615</v>
      </c>
      <c r="D303" s="85">
        <v>1400000</v>
      </c>
      <c r="E303" s="81" t="s">
        <v>611</v>
      </c>
      <c r="F303" s="81" t="s">
        <v>611</v>
      </c>
    </row>
    <row r="304" spans="2:6" x14ac:dyDescent="0.2">
      <c r="B304" s="80" t="s">
        <v>617</v>
      </c>
      <c r="C304" s="80" t="s">
        <v>615</v>
      </c>
      <c r="D304" s="85">
        <v>1300000</v>
      </c>
      <c r="E304" s="81" t="s">
        <v>611</v>
      </c>
      <c r="F304" s="81" t="s">
        <v>611</v>
      </c>
    </row>
    <row r="305" spans="2:6" x14ac:dyDescent="0.2">
      <c r="B305" s="80" t="s">
        <v>614</v>
      </c>
      <c r="C305" s="80" t="s">
        <v>615</v>
      </c>
      <c r="D305" s="85">
        <v>1400000</v>
      </c>
      <c r="E305" s="81" t="s">
        <v>611</v>
      </c>
      <c r="F305" s="81" t="s">
        <v>611</v>
      </c>
    </row>
    <row r="306" spans="2:6" x14ac:dyDescent="0.2">
      <c r="B306" s="80" t="s">
        <v>616</v>
      </c>
      <c r="C306" s="80" t="s">
        <v>615</v>
      </c>
      <c r="D306" s="85">
        <v>560000</v>
      </c>
      <c r="E306" s="81" t="s">
        <v>611</v>
      </c>
      <c r="F306" s="81" t="s">
        <v>611</v>
      </c>
    </row>
    <row r="307" spans="2:6" x14ac:dyDescent="0.2">
      <c r="B307" s="80" t="s">
        <v>617</v>
      </c>
      <c r="C307" s="80" t="s">
        <v>615</v>
      </c>
      <c r="D307" s="85">
        <v>1300000</v>
      </c>
      <c r="E307" s="81" t="s">
        <v>611</v>
      </c>
      <c r="F307" s="81" t="s">
        <v>611</v>
      </c>
    </row>
    <row r="308" spans="2:6" x14ac:dyDescent="0.2">
      <c r="B308" s="80" t="s">
        <v>617</v>
      </c>
      <c r="C308" s="80" t="s">
        <v>615</v>
      </c>
      <c r="D308" s="85">
        <v>520000</v>
      </c>
      <c r="E308" s="81" t="s">
        <v>611</v>
      </c>
      <c r="F308" s="81" t="s">
        <v>611</v>
      </c>
    </row>
    <row r="309" spans="2:6" x14ac:dyDescent="0.2">
      <c r="B309" s="80" t="s">
        <v>618</v>
      </c>
      <c r="C309" s="80" t="s">
        <v>615</v>
      </c>
      <c r="D309" s="85">
        <v>900000</v>
      </c>
      <c r="E309" s="81" t="s">
        <v>611</v>
      </c>
      <c r="F309" s="81" t="s">
        <v>611</v>
      </c>
    </row>
    <row r="310" spans="2:6" x14ac:dyDescent="0.2">
      <c r="B310" s="80" t="s">
        <v>619</v>
      </c>
      <c r="C310" s="80" t="s">
        <v>615</v>
      </c>
      <c r="D310" s="85">
        <v>1400000</v>
      </c>
      <c r="E310" s="81" t="s">
        <v>611</v>
      </c>
      <c r="F310" s="81" t="s">
        <v>611</v>
      </c>
    </row>
    <row r="311" spans="2:6" x14ac:dyDescent="0.2">
      <c r="B311" s="80" t="s">
        <v>618</v>
      </c>
      <c r="C311" s="80" t="s">
        <v>615</v>
      </c>
      <c r="D311" s="85">
        <v>900000</v>
      </c>
      <c r="E311" s="81" t="s">
        <v>611</v>
      </c>
      <c r="F311" s="81" t="s">
        <v>611</v>
      </c>
    </row>
    <row r="312" spans="2:6" x14ac:dyDescent="0.2">
      <c r="B312" s="80" t="s">
        <v>618</v>
      </c>
      <c r="C312" s="80" t="s">
        <v>615</v>
      </c>
      <c r="D312" s="85">
        <v>360000</v>
      </c>
      <c r="E312" s="81" t="s">
        <v>611</v>
      </c>
      <c r="F312" s="81" t="s">
        <v>611</v>
      </c>
    </row>
    <row r="313" spans="2:6" x14ac:dyDescent="0.2">
      <c r="B313" s="80" t="s">
        <v>614</v>
      </c>
      <c r="C313" s="80" t="s">
        <v>615</v>
      </c>
      <c r="D313" s="85">
        <v>1400000</v>
      </c>
      <c r="E313" s="81" t="s">
        <v>611</v>
      </c>
      <c r="F313" s="81" t="s">
        <v>611</v>
      </c>
    </row>
    <row r="314" spans="2:6" x14ac:dyDescent="0.2">
      <c r="B314" s="80" t="s">
        <v>617</v>
      </c>
      <c r="C314" s="80" t="s">
        <v>615</v>
      </c>
      <c r="D314" s="85">
        <v>1300000</v>
      </c>
      <c r="E314" s="81" t="s">
        <v>611</v>
      </c>
      <c r="F314" s="81" t="s">
        <v>611</v>
      </c>
    </row>
    <row r="315" spans="2:6" x14ac:dyDescent="0.2">
      <c r="B315" s="80" t="s">
        <v>618</v>
      </c>
      <c r="C315" s="80" t="s">
        <v>615</v>
      </c>
      <c r="D315" s="85">
        <v>900000</v>
      </c>
      <c r="E315" s="81" t="s">
        <v>611</v>
      </c>
      <c r="F315" s="81" t="s">
        <v>611</v>
      </c>
    </row>
    <row r="316" spans="2:6" x14ac:dyDescent="0.2">
      <c r="B316" s="80" t="s">
        <v>617</v>
      </c>
      <c r="C316" s="80" t="s">
        <v>615</v>
      </c>
      <c r="D316" s="85">
        <v>1300000</v>
      </c>
      <c r="E316" s="81" t="s">
        <v>611</v>
      </c>
      <c r="F316" s="81" t="s">
        <v>611</v>
      </c>
    </row>
    <row r="317" spans="2:6" x14ac:dyDescent="0.2">
      <c r="B317" s="80" t="s">
        <v>618</v>
      </c>
      <c r="C317" s="80" t="s">
        <v>615</v>
      </c>
      <c r="D317" s="85">
        <v>900000</v>
      </c>
      <c r="E317" s="81" t="s">
        <v>611</v>
      </c>
      <c r="F317" s="81" t="s">
        <v>611</v>
      </c>
    </row>
    <row r="318" spans="2:6" x14ac:dyDescent="0.2">
      <c r="B318" s="80" t="s">
        <v>616</v>
      </c>
      <c r="C318" s="80" t="s">
        <v>615</v>
      </c>
      <c r="D318" s="85">
        <v>1400000</v>
      </c>
      <c r="E318" s="81" t="s">
        <v>611</v>
      </c>
      <c r="F318" s="81" t="s">
        <v>611</v>
      </c>
    </row>
    <row r="319" spans="2:6" x14ac:dyDescent="0.2">
      <c r="B319" s="80" t="s">
        <v>617</v>
      </c>
      <c r="C319" s="80" t="s">
        <v>615</v>
      </c>
      <c r="D319" s="85">
        <v>1300000</v>
      </c>
      <c r="E319" s="81" t="s">
        <v>611</v>
      </c>
      <c r="F319" s="81" t="s">
        <v>611</v>
      </c>
    </row>
    <row r="320" spans="2:6" x14ac:dyDescent="0.2">
      <c r="B320" s="80" t="s">
        <v>619</v>
      </c>
      <c r="C320" s="80" t="s">
        <v>615</v>
      </c>
      <c r="D320" s="85">
        <v>1400000</v>
      </c>
      <c r="E320" s="81" t="s">
        <v>611</v>
      </c>
      <c r="F320" s="81" t="s">
        <v>611</v>
      </c>
    </row>
    <row r="321" spans="2:6" x14ac:dyDescent="0.2">
      <c r="B321" s="80" t="s">
        <v>617</v>
      </c>
      <c r="C321" s="80" t="s">
        <v>615</v>
      </c>
      <c r="D321" s="85">
        <v>1300000</v>
      </c>
      <c r="E321" s="81" t="s">
        <v>611</v>
      </c>
      <c r="F321" s="81" t="s">
        <v>611</v>
      </c>
    </row>
    <row r="322" spans="2:6" x14ac:dyDescent="0.2">
      <c r="B322" s="80" t="s">
        <v>618</v>
      </c>
      <c r="C322" s="80" t="s">
        <v>615</v>
      </c>
      <c r="D322" s="85">
        <v>900000</v>
      </c>
      <c r="E322" s="81" t="s">
        <v>611</v>
      </c>
      <c r="F322" s="81" t="s">
        <v>611</v>
      </c>
    </row>
    <row r="323" spans="2:6" x14ac:dyDescent="0.2">
      <c r="B323" s="80" t="s">
        <v>616</v>
      </c>
      <c r="C323" s="80" t="s">
        <v>615</v>
      </c>
      <c r="D323" s="85">
        <v>1400000</v>
      </c>
      <c r="E323" s="81" t="s">
        <v>611</v>
      </c>
      <c r="F323" s="81" t="s">
        <v>611</v>
      </c>
    </row>
    <row r="324" spans="2:6" x14ac:dyDescent="0.2">
      <c r="B324" s="80" t="s">
        <v>618</v>
      </c>
      <c r="C324" s="80" t="s">
        <v>615</v>
      </c>
      <c r="D324" s="85">
        <v>900000</v>
      </c>
      <c r="E324" s="81" t="s">
        <v>611</v>
      </c>
      <c r="F324" s="81" t="s">
        <v>611</v>
      </c>
    </row>
    <row r="325" spans="2:6" x14ac:dyDescent="0.2">
      <c r="B325" s="80" t="s">
        <v>617</v>
      </c>
      <c r="C325" s="80" t="s">
        <v>615</v>
      </c>
      <c r="D325" s="85">
        <v>1300000</v>
      </c>
      <c r="E325" s="81" t="s">
        <v>611</v>
      </c>
      <c r="F325" s="81" t="s">
        <v>611</v>
      </c>
    </row>
    <row r="326" spans="2:6" x14ac:dyDescent="0.2">
      <c r="B326" s="80" t="s">
        <v>618</v>
      </c>
      <c r="C326" s="80" t="s">
        <v>615</v>
      </c>
      <c r="D326" s="85">
        <v>900000</v>
      </c>
      <c r="E326" s="81" t="s">
        <v>611</v>
      </c>
      <c r="F326" s="81" t="s">
        <v>611</v>
      </c>
    </row>
    <row r="327" spans="2:6" x14ac:dyDescent="0.2">
      <c r="B327" s="80" t="s">
        <v>616</v>
      </c>
      <c r="C327" s="80" t="s">
        <v>615</v>
      </c>
      <c r="D327" s="85">
        <v>1400000</v>
      </c>
      <c r="E327" s="81" t="s">
        <v>611</v>
      </c>
      <c r="F327" s="81" t="s">
        <v>611</v>
      </c>
    </row>
    <row r="328" spans="2:6" x14ac:dyDescent="0.2">
      <c r="B328" s="80" t="s">
        <v>617</v>
      </c>
      <c r="C328" s="80" t="s">
        <v>615</v>
      </c>
      <c r="D328" s="85">
        <v>1300000</v>
      </c>
      <c r="E328" s="81" t="s">
        <v>611</v>
      </c>
      <c r="F328" s="81" t="s">
        <v>611</v>
      </c>
    </row>
    <row r="329" spans="2:6" x14ac:dyDescent="0.2">
      <c r="B329" s="80" t="s">
        <v>618</v>
      </c>
      <c r="C329" s="80" t="s">
        <v>615</v>
      </c>
      <c r="D329" s="85">
        <v>900000</v>
      </c>
      <c r="E329" s="81" t="s">
        <v>611</v>
      </c>
      <c r="F329" s="81" t="s">
        <v>611</v>
      </c>
    </row>
    <row r="330" spans="2:6" x14ac:dyDescent="0.2">
      <c r="B330" s="80" t="s">
        <v>616</v>
      </c>
      <c r="C330" s="80" t="s">
        <v>615</v>
      </c>
      <c r="D330" s="85">
        <v>1400000</v>
      </c>
      <c r="E330" s="81" t="s">
        <v>611</v>
      </c>
      <c r="F330" s="81" t="s">
        <v>611</v>
      </c>
    </row>
    <row r="331" spans="2:6" x14ac:dyDescent="0.2">
      <c r="B331" s="80" t="s">
        <v>617</v>
      </c>
      <c r="C331" s="80" t="s">
        <v>615</v>
      </c>
      <c r="D331" s="85">
        <v>1244286</v>
      </c>
      <c r="E331" s="81" t="s">
        <v>611</v>
      </c>
      <c r="F331" s="81" t="s">
        <v>611</v>
      </c>
    </row>
    <row r="332" spans="2:6" x14ac:dyDescent="0.2">
      <c r="B332" s="80" t="s">
        <v>618</v>
      </c>
      <c r="C332" s="80" t="s">
        <v>615</v>
      </c>
      <c r="D332" s="85">
        <v>861429</v>
      </c>
      <c r="E332" s="81" t="s">
        <v>611</v>
      </c>
      <c r="F332" s="81" t="s">
        <v>611</v>
      </c>
    </row>
    <row r="333" spans="2:6" x14ac:dyDescent="0.2">
      <c r="B333" s="80" t="s">
        <v>616</v>
      </c>
      <c r="C333" s="80" t="s">
        <v>615</v>
      </c>
      <c r="D333" s="85">
        <v>1400000</v>
      </c>
      <c r="E333" s="81" t="s">
        <v>611</v>
      </c>
      <c r="F333" s="81" t="s">
        <v>611</v>
      </c>
    </row>
    <row r="334" spans="2:6" x14ac:dyDescent="0.2">
      <c r="B334" s="80" t="s">
        <v>617</v>
      </c>
      <c r="C334" s="80" t="s">
        <v>615</v>
      </c>
      <c r="D334" s="85">
        <v>1018302</v>
      </c>
      <c r="E334" s="81" t="s">
        <v>611</v>
      </c>
      <c r="F334" s="81" t="s">
        <v>611</v>
      </c>
    </row>
    <row r="335" spans="2:6" x14ac:dyDescent="0.2">
      <c r="B335" s="80" t="s">
        <v>616</v>
      </c>
      <c r="C335" s="80" t="s">
        <v>615</v>
      </c>
      <c r="D335" s="85">
        <v>1096698</v>
      </c>
      <c r="E335" s="81" t="s">
        <v>611</v>
      </c>
      <c r="F335" s="81" t="s">
        <v>611</v>
      </c>
    </row>
    <row r="336" spans="2:6" x14ac:dyDescent="0.2">
      <c r="B336" s="80" t="s">
        <v>618</v>
      </c>
      <c r="C336" s="80" t="s">
        <v>615</v>
      </c>
      <c r="D336" s="85">
        <v>705000</v>
      </c>
      <c r="E336" s="81" t="s">
        <v>611</v>
      </c>
      <c r="F336" s="81" t="s">
        <v>611</v>
      </c>
    </row>
    <row r="337" spans="2:6" x14ac:dyDescent="0.2">
      <c r="B337" s="80" t="s">
        <v>1068</v>
      </c>
      <c r="C337" s="80" t="s">
        <v>708</v>
      </c>
      <c r="D337" s="85">
        <v>40500000</v>
      </c>
      <c r="E337" s="81" t="s">
        <v>611</v>
      </c>
      <c r="F337" s="81" t="s">
        <v>611</v>
      </c>
    </row>
    <row r="338" spans="2:6" x14ac:dyDescent="0.2">
      <c r="B338" s="80" t="s">
        <v>1069</v>
      </c>
      <c r="C338" s="80" t="s">
        <v>1070</v>
      </c>
      <c r="D338" s="85">
        <v>751111</v>
      </c>
      <c r="E338" s="81" t="s">
        <v>611</v>
      </c>
      <c r="F338" s="81" t="s">
        <v>611</v>
      </c>
    </row>
    <row r="339" spans="2:6" x14ac:dyDescent="0.2">
      <c r="B339" s="80" t="s">
        <v>1071</v>
      </c>
      <c r="C339" s="80" t="s">
        <v>1070</v>
      </c>
      <c r="D339" s="85">
        <v>1503666</v>
      </c>
      <c r="E339" s="81" t="s">
        <v>611</v>
      </c>
      <c r="F339" s="81" t="s">
        <v>611</v>
      </c>
    </row>
    <row r="340" spans="2:6" x14ac:dyDescent="0.2">
      <c r="B340" s="80" t="s">
        <v>1072</v>
      </c>
      <c r="C340" s="80" t="s">
        <v>1070</v>
      </c>
      <c r="D340" s="85">
        <v>924444</v>
      </c>
      <c r="E340" s="81" t="s">
        <v>611</v>
      </c>
      <c r="F340" s="81" t="s">
        <v>611</v>
      </c>
    </row>
    <row r="341" spans="2:6" x14ac:dyDescent="0.2">
      <c r="B341" s="80" t="s">
        <v>1069</v>
      </c>
      <c r="C341" s="80" t="s">
        <v>1070</v>
      </c>
      <c r="D341" s="85">
        <v>751111</v>
      </c>
      <c r="E341" s="81" t="s">
        <v>611</v>
      </c>
      <c r="F341" s="81" t="s">
        <v>611</v>
      </c>
    </row>
    <row r="342" spans="2:6" x14ac:dyDescent="0.2">
      <c r="B342" s="80" t="s">
        <v>1072</v>
      </c>
      <c r="C342" s="80" t="s">
        <v>1070</v>
      </c>
      <c r="D342" s="85">
        <v>924444</v>
      </c>
      <c r="E342" s="81" t="s">
        <v>611</v>
      </c>
      <c r="F342" s="81" t="s">
        <v>611</v>
      </c>
    </row>
    <row r="343" spans="2:6" x14ac:dyDescent="0.2">
      <c r="B343" s="80" t="s">
        <v>1071</v>
      </c>
      <c r="C343" s="80" t="s">
        <v>1070</v>
      </c>
      <c r="D343" s="85">
        <v>1503666</v>
      </c>
      <c r="E343" s="81" t="s">
        <v>611</v>
      </c>
      <c r="F343" s="81" t="s">
        <v>611</v>
      </c>
    </row>
    <row r="344" spans="2:6" x14ac:dyDescent="0.2">
      <c r="B344" s="80" t="s">
        <v>1069</v>
      </c>
      <c r="C344" s="80" t="s">
        <v>1070</v>
      </c>
      <c r="D344" s="85">
        <v>751111</v>
      </c>
      <c r="E344" s="81" t="s">
        <v>611</v>
      </c>
      <c r="F344" s="81" t="s">
        <v>611</v>
      </c>
    </row>
    <row r="345" spans="2:6" x14ac:dyDescent="0.2">
      <c r="B345" s="80" t="s">
        <v>1071</v>
      </c>
      <c r="C345" s="80" t="s">
        <v>1070</v>
      </c>
      <c r="D345" s="85">
        <v>1503666</v>
      </c>
      <c r="E345" s="81" t="s">
        <v>611</v>
      </c>
      <c r="F345" s="81" t="s">
        <v>611</v>
      </c>
    </row>
    <row r="346" spans="2:6" x14ac:dyDescent="0.2">
      <c r="B346" s="80" t="s">
        <v>1072</v>
      </c>
      <c r="C346" s="80" t="s">
        <v>1070</v>
      </c>
      <c r="D346" s="85">
        <v>924444</v>
      </c>
      <c r="E346" s="81" t="s">
        <v>611</v>
      </c>
      <c r="F346" s="81" t="s">
        <v>611</v>
      </c>
    </row>
    <row r="347" spans="2:6" x14ac:dyDescent="0.2">
      <c r="B347" s="80" t="s">
        <v>1069</v>
      </c>
      <c r="C347" s="80" t="s">
        <v>1070</v>
      </c>
      <c r="D347" s="85">
        <v>751111</v>
      </c>
      <c r="E347" s="81" t="s">
        <v>611</v>
      </c>
      <c r="F347" s="81" t="s">
        <v>611</v>
      </c>
    </row>
    <row r="348" spans="2:6" x14ac:dyDescent="0.2">
      <c r="B348" s="80" t="s">
        <v>1071</v>
      </c>
      <c r="C348" s="80" t="s">
        <v>1070</v>
      </c>
      <c r="D348" s="85">
        <v>1503666</v>
      </c>
      <c r="E348" s="81" t="s">
        <v>611</v>
      </c>
      <c r="F348" s="81" t="s">
        <v>611</v>
      </c>
    </row>
    <row r="349" spans="2:6" x14ac:dyDescent="0.2">
      <c r="B349" s="80" t="s">
        <v>1072</v>
      </c>
      <c r="C349" s="80" t="s">
        <v>1070</v>
      </c>
      <c r="D349" s="85">
        <v>924444</v>
      </c>
      <c r="E349" s="81" t="s">
        <v>611</v>
      </c>
      <c r="F349" s="81" t="s">
        <v>611</v>
      </c>
    </row>
    <row r="350" spans="2:6" x14ac:dyDescent="0.2">
      <c r="B350" s="80" t="s">
        <v>1069</v>
      </c>
      <c r="C350" s="80" t="s">
        <v>1070</v>
      </c>
      <c r="D350" s="85">
        <v>751111</v>
      </c>
      <c r="E350" s="81" t="s">
        <v>611</v>
      </c>
      <c r="F350" s="81" t="s">
        <v>611</v>
      </c>
    </row>
    <row r="351" spans="2:6" x14ac:dyDescent="0.2">
      <c r="B351" s="80" t="s">
        <v>1071</v>
      </c>
      <c r="C351" s="80" t="s">
        <v>1070</v>
      </c>
      <c r="D351" s="85">
        <v>1503666</v>
      </c>
      <c r="E351" s="81" t="s">
        <v>611</v>
      </c>
      <c r="F351" s="81" t="s">
        <v>611</v>
      </c>
    </row>
    <row r="352" spans="2:6" x14ac:dyDescent="0.2">
      <c r="B352" s="80" t="s">
        <v>1072</v>
      </c>
      <c r="C352" s="80" t="s">
        <v>1070</v>
      </c>
      <c r="D352" s="85">
        <v>924444</v>
      </c>
      <c r="E352" s="81" t="s">
        <v>611</v>
      </c>
      <c r="F352" s="81" t="s">
        <v>611</v>
      </c>
    </row>
    <row r="353" spans="2:6" x14ac:dyDescent="0.2">
      <c r="B353" s="80" t="s">
        <v>492</v>
      </c>
      <c r="C353" s="80" t="s">
        <v>1070</v>
      </c>
      <c r="D353" s="85">
        <v>1503666</v>
      </c>
      <c r="E353" s="81" t="s">
        <v>611</v>
      </c>
      <c r="F353" s="81" t="s">
        <v>611</v>
      </c>
    </row>
    <row r="354" spans="2:6" x14ac:dyDescent="0.2">
      <c r="B354" s="80" t="s">
        <v>491</v>
      </c>
      <c r="C354" s="80" t="s">
        <v>148</v>
      </c>
      <c r="D354" s="85">
        <v>1111111</v>
      </c>
      <c r="E354" s="81" t="s">
        <v>611</v>
      </c>
      <c r="F354" s="81" t="s">
        <v>611</v>
      </c>
    </row>
    <row r="355" spans="2:6" x14ac:dyDescent="0.2">
      <c r="B355" s="80" t="s">
        <v>492</v>
      </c>
      <c r="C355" s="80" t="s">
        <v>148</v>
      </c>
      <c r="D355" s="85">
        <v>1000000</v>
      </c>
      <c r="E355" s="81" t="s">
        <v>611</v>
      </c>
      <c r="F355" s="81" t="s">
        <v>611</v>
      </c>
    </row>
    <row r="356" spans="2:6" x14ac:dyDescent="0.2">
      <c r="B356" s="80" t="s">
        <v>495</v>
      </c>
      <c r="C356" s="80" t="s">
        <v>148</v>
      </c>
      <c r="D356" s="85">
        <v>777778</v>
      </c>
      <c r="E356" s="81" t="s">
        <v>611</v>
      </c>
      <c r="F356" s="81" t="s">
        <v>611</v>
      </c>
    </row>
    <row r="357" spans="2:6" x14ac:dyDescent="0.2">
      <c r="B357" s="80" t="s">
        <v>493</v>
      </c>
      <c r="C357" s="80" t="s">
        <v>148</v>
      </c>
      <c r="D357" s="85">
        <v>777778</v>
      </c>
      <c r="E357" s="81" t="s">
        <v>611</v>
      </c>
      <c r="F357" s="81" t="s">
        <v>611</v>
      </c>
    </row>
    <row r="358" spans="2:6" x14ac:dyDescent="0.2">
      <c r="B358" s="80" t="s">
        <v>493</v>
      </c>
      <c r="C358" s="80" t="s">
        <v>148</v>
      </c>
      <c r="D358" s="85">
        <v>777778</v>
      </c>
      <c r="E358" s="81" t="s">
        <v>611</v>
      </c>
      <c r="F358" s="81" t="s">
        <v>611</v>
      </c>
    </row>
    <row r="359" spans="2:6" x14ac:dyDescent="0.2">
      <c r="B359" s="80" t="s">
        <v>492</v>
      </c>
      <c r="C359" s="80" t="s">
        <v>148</v>
      </c>
      <c r="D359" s="85">
        <v>1000000</v>
      </c>
      <c r="E359" s="81" t="s">
        <v>611</v>
      </c>
      <c r="F359" s="81" t="s">
        <v>611</v>
      </c>
    </row>
    <row r="360" spans="2:6" x14ac:dyDescent="0.2">
      <c r="B360" s="80" t="s">
        <v>493</v>
      </c>
      <c r="C360" s="80" t="s">
        <v>148</v>
      </c>
      <c r="D360" s="85">
        <v>777778</v>
      </c>
      <c r="E360" s="81" t="s">
        <v>611</v>
      </c>
      <c r="F360" s="81" t="s">
        <v>611</v>
      </c>
    </row>
    <row r="361" spans="2:6" x14ac:dyDescent="0.2">
      <c r="B361" s="80" t="s">
        <v>494</v>
      </c>
      <c r="C361" s="80" t="s">
        <v>148</v>
      </c>
      <c r="D361" s="85">
        <v>1222222</v>
      </c>
      <c r="E361" s="81" t="s">
        <v>611</v>
      </c>
      <c r="F361" s="81" t="s">
        <v>611</v>
      </c>
    </row>
    <row r="362" spans="2:6" x14ac:dyDescent="0.2">
      <c r="B362" s="80" t="s">
        <v>494</v>
      </c>
      <c r="C362" s="80" t="s">
        <v>148</v>
      </c>
      <c r="D362" s="85">
        <v>1222222</v>
      </c>
      <c r="E362" s="81" t="s">
        <v>611</v>
      </c>
      <c r="F362" s="81" t="s">
        <v>611</v>
      </c>
    </row>
    <row r="363" spans="2:6" x14ac:dyDescent="0.2">
      <c r="B363" s="80" t="s">
        <v>495</v>
      </c>
      <c r="C363" s="80" t="s">
        <v>148</v>
      </c>
      <c r="D363" s="85">
        <v>777778</v>
      </c>
      <c r="E363" s="81" t="s">
        <v>611</v>
      </c>
      <c r="F363" s="81" t="s">
        <v>611</v>
      </c>
    </row>
    <row r="364" spans="2:6" x14ac:dyDescent="0.2">
      <c r="B364" s="80" t="s">
        <v>495</v>
      </c>
      <c r="C364" s="80" t="s">
        <v>148</v>
      </c>
      <c r="D364" s="85">
        <v>777778</v>
      </c>
      <c r="E364" s="81" t="s">
        <v>611</v>
      </c>
      <c r="F364" s="81" t="s">
        <v>611</v>
      </c>
    </row>
    <row r="365" spans="2:6" x14ac:dyDescent="0.2">
      <c r="B365" s="80" t="s">
        <v>494</v>
      </c>
      <c r="C365" s="80" t="s">
        <v>148</v>
      </c>
      <c r="D365" s="85">
        <v>1222222</v>
      </c>
      <c r="E365" s="81" t="s">
        <v>611</v>
      </c>
      <c r="F365" s="81" t="s">
        <v>611</v>
      </c>
    </row>
    <row r="366" spans="2:6" x14ac:dyDescent="0.2">
      <c r="B366" s="80" t="s">
        <v>492</v>
      </c>
      <c r="C366" s="80" t="s">
        <v>148</v>
      </c>
      <c r="D366" s="85">
        <v>1000000</v>
      </c>
      <c r="E366" s="81" t="s">
        <v>611</v>
      </c>
      <c r="F366" s="81" t="s">
        <v>611</v>
      </c>
    </row>
    <row r="367" spans="2:6" x14ac:dyDescent="0.2">
      <c r="B367" s="80" t="s">
        <v>491</v>
      </c>
      <c r="C367" s="80" t="s">
        <v>148</v>
      </c>
      <c r="D367" s="85">
        <v>888889</v>
      </c>
      <c r="E367" s="81" t="s">
        <v>611</v>
      </c>
      <c r="F367" s="81" t="s">
        <v>611</v>
      </c>
    </row>
    <row r="368" spans="2:6" x14ac:dyDescent="0.2">
      <c r="B368" s="80" t="s">
        <v>493</v>
      </c>
      <c r="C368" s="80" t="s">
        <v>148</v>
      </c>
      <c r="D368" s="85">
        <v>777778</v>
      </c>
      <c r="E368" s="81" t="s">
        <v>611</v>
      </c>
      <c r="F368" s="81" t="s">
        <v>611</v>
      </c>
    </row>
    <row r="369" spans="2:6" x14ac:dyDescent="0.2">
      <c r="B369" s="80" t="s">
        <v>494</v>
      </c>
      <c r="C369" s="80" t="s">
        <v>148</v>
      </c>
      <c r="D369" s="85">
        <v>1222222</v>
      </c>
      <c r="E369" s="81" t="s">
        <v>611</v>
      </c>
      <c r="F369" s="81" t="s">
        <v>611</v>
      </c>
    </row>
    <row r="370" spans="2:6" x14ac:dyDescent="0.2">
      <c r="B370" s="80" t="s">
        <v>492</v>
      </c>
      <c r="C370" s="80" t="s">
        <v>148</v>
      </c>
      <c r="D370" s="85">
        <v>1000000</v>
      </c>
      <c r="E370" s="81" t="s">
        <v>611</v>
      </c>
      <c r="F370" s="81" t="s">
        <v>611</v>
      </c>
    </row>
    <row r="371" spans="2:6" x14ac:dyDescent="0.2">
      <c r="B371" s="80" t="s">
        <v>494</v>
      </c>
      <c r="C371" s="80" t="s">
        <v>148</v>
      </c>
      <c r="D371" s="85">
        <v>1222222</v>
      </c>
      <c r="E371" s="81" t="s">
        <v>611</v>
      </c>
      <c r="F371" s="81" t="s">
        <v>611</v>
      </c>
    </row>
    <row r="372" spans="2:6" x14ac:dyDescent="0.2">
      <c r="B372" s="80" t="s">
        <v>495</v>
      </c>
      <c r="C372" s="80" t="s">
        <v>148</v>
      </c>
      <c r="D372" s="85">
        <v>777778</v>
      </c>
      <c r="E372" s="81" t="s">
        <v>611</v>
      </c>
      <c r="F372" s="81" t="s">
        <v>611</v>
      </c>
    </row>
    <row r="373" spans="2:6" x14ac:dyDescent="0.2">
      <c r="B373" s="80" t="s">
        <v>493</v>
      </c>
      <c r="C373" s="80" t="s">
        <v>148</v>
      </c>
      <c r="D373" s="85">
        <v>777778</v>
      </c>
      <c r="E373" s="81" t="s">
        <v>611</v>
      </c>
      <c r="F373" s="81" t="s">
        <v>611</v>
      </c>
    </row>
    <row r="374" spans="2:6" x14ac:dyDescent="0.2">
      <c r="B374" s="80" t="s">
        <v>1073</v>
      </c>
      <c r="C374" s="80" t="s">
        <v>148</v>
      </c>
      <c r="D374" s="85">
        <v>851843</v>
      </c>
      <c r="E374" s="81" t="s">
        <v>611</v>
      </c>
      <c r="F374" s="81" t="s">
        <v>611</v>
      </c>
    </row>
    <row r="375" spans="2:6" x14ac:dyDescent="0.2">
      <c r="B375" s="80" t="s">
        <v>493</v>
      </c>
      <c r="C375" s="80" t="s">
        <v>148</v>
      </c>
      <c r="D375" s="85">
        <v>777778</v>
      </c>
      <c r="E375" s="81" t="s">
        <v>611</v>
      </c>
      <c r="F375" s="81" t="s">
        <v>611</v>
      </c>
    </row>
    <row r="376" spans="2:6" x14ac:dyDescent="0.2">
      <c r="B376" s="80" t="s">
        <v>494</v>
      </c>
      <c r="C376" s="80" t="s">
        <v>148</v>
      </c>
      <c r="D376" s="85">
        <v>1222222</v>
      </c>
      <c r="E376" s="81" t="s">
        <v>611</v>
      </c>
      <c r="F376" s="81" t="s">
        <v>611</v>
      </c>
    </row>
    <row r="377" spans="2:6" x14ac:dyDescent="0.2">
      <c r="B377" s="80" t="s">
        <v>493</v>
      </c>
      <c r="C377" s="80" t="s">
        <v>148</v>
      </c>
      <c r="D377" s="85">
        <v>777778</v>
      </c>
      <c r="E377" s="81" t="s">
        <v>611</v>
      </c>
      <c r="F377" s="81" t="s">
        <v>611</v>
      </c>
    </row>
    <row r="378" spans="2:6" x14ac:dyDescent="0.2">
      <c r="B378" s="80" t="s">
        <v>495</v>
      </c>
      <c r="C378" s="80" t="s">
        <v>148</v>
      </c>
      <c r="D378" s="85">
        <v>777778</v>
      </c>
      <c r="E378" s="81" t="s">
        <v>611</v>
      </c>
      <c r="F378" s="81" t="s">
        <v>611</v>
      </c>
    </row>
    <row r="379" spans="2:6" x14ac:dyDescent="0.2">
      <c r="B379" s="80" t="s">
        <v>494</v>
      </c>
      <c r="C379" s="80" t="s">
        <v>148</v>
      </c>
      <c r="D379" s="85">
        <v>1222222</v>
      </c>
      <c r="E379" s="81" t="s">
        <v>611</v>
      </c>
      <c r="F379" s="81" t="s">
        <v>611</v>
      </c>
    </row>
    <row r="380" spans="2:6" x14ac:dyDescent="0.2">
      <c r="B380" s="80" t="s">
        <v>495</v>
      </c>
      <c r="C380" s="80" t="s">
        <v>148</v>
      </c>
      <c r="D380" s="85">
        <v>777778</v>
      </c>
      <c r="E380" s="81" t="s">
        <v>611</v>
      </c>
      <c r="F380" s="81" t="s">
        <v>611</v>
      </c>
    </row>
    <row r="381" spans="2:6" x14ac:dyDescent="0.2">
      <c r="B381" s="80" t="s">
        <v>493</v>
      </c>
      <c r="C381" s="80" t="s">
        <v>148</v>
      </c>
      <c r="D381" s="85">
        <v>777778</v>
      </c>
      <c r="E381" s="81" t="s">
        <v>611</v>
      </c>
      <c r="F381" s="81" t="s">
        <v>611</v>
      </c>
    </row>
    <row r="382" spans="2:6" x14ac:dyDescent="0.2">
      <c r="B382" s="80" t="s">
        <v>494</v>
      </c>
      <c r="C382" s="80" t="s">
        <v>148</v>
      </c>
      <c r="D382" s="85">
        <v>1222222</v>
      </c>
      <c r="E382" s="81" t="s">
        <v>611</v>
      </c>
      <c r="F382" s="81" t="s">
        <v>611</v>
      </c>
    </row>
    <row r="383" spans="2:6" x14ac:dyDescent="0.2">
      <c r="B383" s="80" t="s">
        <v>495</v>
      </c>
      <c r="C383" s="80" t="s">
        <v>148</v>
      </c>
      <c r="D383" s="85">
        <v>777778</v>
      </c>
      <c r="E383" s="81" t="s">
        <v>611</v>
      </c>
      <c r="F383" s="81" t="s">
        <v>611</v>
      </c>
    </row>
    <row r="384" spans="2:6" x14ac:dyDescent="0.2">
      <c r="B384" s="80" t="s">
        <v>492</v>
      </c>
      <c r="C384" s="80" t="s">
        <v>148</v>
      </c>
      <c r="D384" s="85">
        <v>1000000</v>
      </c>
      <c r="E384" s="81" t="s">
        <v>611</v>
      </c>
      <c r="F384" s="81" t="s">
        <v>611</v>
      </c>
    </row>
    <row r="385" spans="2:6" x14ac:dyDescent="0.2">
      <c r="B385" s="80" t="s">
        <v>1074</v>
      </c>
      <c r="C385" s="80" t="s">
        <v>739</v>
      </c>
      <c r="D385" s="85">
        <v>1411666</v>
      </c>
      <c r="E385" s="81" t="s">
        <v>611</v>
      </c>
      <c r="F385" s="81" t="s">
        <v>611</v>
      </c>
    </row>
    <row r="386" spans="2:6" x14ac:dyDescent="0.2">
      <c r="B386" s="80" t="s">
        <v>1075</v>
      </c>
      <c r="C386" s="80" t="s">
        <v>739</v>
      </c>
      <c r="D386" s="85">
        <v>350000</v>
      </c>
      <c r="E386" s="81" t="s">
        <v>611</v>
      </c>
      <c r="F386" s="81" t="s">
        <v>611</v>
      </c>
    </row>
    <row r="387" spans="2:6" x14ac:dyDescent="0.2">
      <c r="B387" s="80" t="s">
        <v>1076</v>
      </c>
      <c r="C387" s="80" t="s">
        <v>739</v>
      </c>
      <c r="D387" s="85">
        <v>350000</v>
      </c>
      <c r="E387" s="81" t="s">
        <v>611</v>
      </c>
      <c r="F387" s="81" t="s">
        <v>611</v>
      </c>
    </row>
    <row r="388" spans="2:6" x14ac:dyDescent="0.2">
      <c r="B388" s="80" t="s">
        <v>1074</v>
      </c>
      <c r="C388" s="80" t="s">
        <v>739</v>
      </c>
      <c r="D388" s="85">
        <v>1411666</v>
      </c>
      <c r="E388" s="81" t="s">
        <v>611</v>
      </c>
      <c r="F388" s="81" t="s">
        <v>611</v>
      </c>
    </row>
    <row r="389" spans="2:6" x14ac:dyDescent="0.2">
      <c r="B389" s="80" t="s">
        <v>1075</v>
      </c>
      <c r="C389" s="80" t="s">
        <v>739</v>
      </c>
      <c r="D389" s="85">
        <v>700000</v>
      </c>
      <c r="E389" s="81" t="s">
        <v>611</v>
      </c>
      <c r="F389" s="81" t="s">
        <v>611</v>
      </c>
    </row>
    <row r="390" spans="2:6" x14ac:dyDescent="0.2">
      <c r="B390" s="80" t="s">
        <v>1074</v>
      </c>
      <c r="C390" s="80" t="s">
        <v>739</v>
      </c>
      <c r="D390" s="85">
        <v>1411666</v>
      </c>
      <c r="E390" s="81" t="s">
        <v>611</v>
      </c>
      <c r="F390" s="81" t="s">
        <v>611</v>
      </c>
    </row>
    <row r="391" spans="2:6" x14ac:dyDescent="0.2">
      <c r="B391" s="80" t="s">
        <v>1076</v>
      </c>
      <c r="C391" s="80" t="s">
        <v>739</v>
      </c>
      <c r="D391" s="85">
        <v>700000</v>
      </c>
      <c r="E391" s="81" t="s">
        <v>611</v>
      </c>
      <c r="F391" s="81" t="s">
        <v>611</v>
      </c>
    </row>
    <row r="392" spans="2:6" x14ac:dyDescent="0.2">
      <c r="B392" s="80" t="s">
        <v>1076</v>
      </c>
      <c r="C392" s="80" t="s">
        <v>739</v>
      </c>
      <c r="D392" s="85">
        <v>700000</v>
      </c>
      <c r="E392" s="81" t="s">
        <v>611</v>
      </c>
      <c r="F392" s="81" t="s">
        <v>611</v>
      </c>
    </row>
    <row r="393" spans="2:6" x14ac:dyDescent="0.2">
      <c r="B393" s="80" t="s">
        <v>1075</v>
      </c>
      <c r="C393" s="80" t="s">
        <v>739</v>
      </c>
      <c r="D393" s="85">
        <v>700000</v>
      </c>
      <c r="E393" s="81" t="s">
        <v>611</v>
      </c>
      <c r="F393" s="81" t="s">
        <v>611</v>
      </c>
    </row>
    <row r="394" spans="2:6" x14ac:dyDescent="0.2">
      <c r="B394" s="80" t="s">
        <v>1075</v>
      </c>
      <c r="C394" s="80" t="s">
        <v>739</v>
      </c>
      <c r="D394" s="85">
        <v>700000</v>
      </c>
      <c r="E394" s="81" t="s">
        <v>611</v>
      </c>
      <c r="F394" s="81" t="s">
        <v>611</v>
      </c>
    </row>
    <row r="395" spans="2:6" x14ac:dyDescent="0.2">
      <c r="B395" s="80" t="s">
        <v>1076</v>
      </c>
      <c r="C395" s="80" t="s">
        <v>739</v>
      </c>
      <c r="D395" s="85">
        <v>700000</v>
      </c>
      <c r="E395" s="81" t="s">
        <v>611</v>
      </c>
      <c r="F395" s="81" t="s">
        <v>611</v>
      </c>
    </row>
    <row r="396" spans="2:6" x14ac:dyDescent="0.2">
      <c r="B396" s="80" t="s">
        <v>1075</v>
      </c>
      <c r="C396" s="80" t="s">
        <v>739</v>
      </c>
      <c r="D396" s="85">
        <v>700000</v>
      </c>
      <c r="E396" s="81" t="s">
        <v>611</v>
      </c>
      <c r="F396" s="81" t="s">
        <v>611</v>
      </c>
    </row>
    <row r="397" spans="2:6" x14ac:dyDescent="0.2">
      <c r="B397" s="80" t="s">
        <v>1076</v>
      </c>
      <c r="C397" s="80" t="s">
        <v>739</v>
      </c>
      <c r="D397" s="85">
        <v>700000</v>
      </c>
      <c r="E397" s="81" t="s">
        <v>611</v>
      </c>
      <c r="F397" s="81" t="s">
        <v>611</v>
      </c>
    </row>
    <row r="398" spans="2:6" x14ac:dyDescent="0.2">
      <c r="B398" s="80" t="s">
        <v>1076</v>
      </c>
      <c r="C398" s="80" t="s">
        <v>739</v>
      </c>
      <c r="D398" s="85">
        <v>700000</v>
      </c>
      <c r="E398" s="81" t="s">
        <v>611</v>
      </c>
      <c r="F398" s="81" t="s">
        <v>611</v>
      </c>
    </row>
    <row r="399" spans="2:6" x14ac:dyDescent="0.2">
      <c r="B399" s="80" t="s">
        <v>1076</v>
      </c>
      <c r="C399" s="80" t="s">
        <v>739</v>
      </c>
      <c r="D399" s="85">
        <v>825000</v>
      </c>
      <c r="E399" s="81" t="s">
        <v>611</v>
      </c>
      <c r="F399" s="81" t="s">
        <v>611</v>
      </c>
    </row>
    <row r="400" spans="2:6" x14ac:dyDescent="0.2">
      <c r="B400" s="80" t="s">
        <v>1076</v>
      </c>
      <c r="C400" s="80" t="s">
        <v>739</v>
      </c>
      <c r="D400" s="85">
        <v>825000</v>
      </c>
      <c r="E400" s="81" t="s">
        <v>611</v>
      </c>
      <c r="F400" s="81" t="s">
        <v>611</v>
      </c>
    </row>
    <row r="401" spans="2:6" x14ac:dyDescent="0.2">
      <c r="B401" s="80" t="s">
        <v>1076</v>
      </c>
      <c r="C401" s="80" t="s">
        <v>739</v>
      </c>
      <c r="D401" s="85">
        <v>825000</v>
      </c>
      <c r="E401" s="81" t="s">
        <v>611</v>
      </c>
      <c r="F401" s="81" t="s">
        <v>611</v>
      </c>
    </row>
    <row r="402" spans="2:6" x14ac:dyDescent="0.2">
      <c r="B402" s="80" t="s">
        <v>1076</v>
      </c>
      <c r="C402" s="80" t="s">
        <v>739</v>
      </c>
      <c r="D402" s="85">
        <v>825000</v>
      </c>
      <c r="E402" s="81" t="s">
        <v>611</v>
      </c>
      <c r="F402" s="81" t="s">
        <v>611</v>
      </c>
    </row>
    <row r="403" spans="2:6" x14ac:dyDescent="0.2">
      <c r="B403" s="80" t="s">
        <v>1076</v>
      </c>
      <c r="C403" s="80" t="s">
        <v>739</v>
      </c>
      <c r="D403" s="85">
        <v>825000</v>
      </c>
      <c r="E403" s="81" t="s">
        <v>611</v>
      </c>
      <c r="F403" s="81" t="s">
        <v>611</v>
      </c>
    </row>
    <row r="404" spans="2:6" x14ac:dyDescent="0.2">
      <c r="B404" s="80" t="s">
        <v>1077</v>
      </c>
      <c r="C404" s="80" t="s">
        <v>739</v>
      </c>
      <c r="D404" s="85">
        <v>653889</v>
      </c>
      <c r="E404" s="81" t="s">
        <v>611</v>
      </c>
      <c r="F404" s="81" t="s">
        <v>611</v>
      </c>
    </row>
    <row r="405" spans="2:6" x14ac:dyDescent="0.2">
      <c r="B405" s="80" t="s">
        <v>1077</v>
      </c>
      <c r="C405" s="80" t="s">
        <v>739</v>
      </c>
      <c r="D405" s="85">
        <v>552500</v>
      </c>
      <c r="E405" s="81" t="s">
        <v>611</v>
      </c>
      <c r="F405" s="81" t="s">
        <v>611</v>
      </c>
    </row>
    <row r="406" spans="2:6" x14ac:dyDescent="0.2">
      <c r="B406" s="80" t="s">
        <v>1074</v>
      </c>
      <c r="C406" s="80" t="s">
        <v>739</v>
      </c>
      <c r="D406" s="85">
        <v>1411666</v>
      </c>
      <c r="E406" s="81" t="s">
        <v>611</v>
      </c>
      <c r="F406" s="81" t="s">
        <v>611</v>
      </c>
    </row>
    <row r="407" spans="2:6" x14ac:dyDescent="0.2">
      <c r="B407" s="80" t="s">
        <v>1074</v>
      </c>
      <c r="C407" s="80" t="s">
        <v>739</v>
      </c>
      <c r="D407" s="85">
        <v>1411666</v>
      </c>
      <c r="E407" s="81" t="s">
        <v>611</v>
      </c>
      <c r="F407" s="81" t="s">
        <v>611</v>
      </c>
    </row>
    <row r="408" spans="2:6" x14ac:dyDescent="0.2">
      <c r="B408" s="80" t="s">
        <v>1074</v>
      </c>
      <c r="C408" s="80" t="s">
        <v>739</v>
      </c>
      <c r="D408" s="85">
        <v>1411666</v>
      </c>
      <c r="E408" s="81" t="s">
        <v>611</v>
      </c>
      <c r="F408" s="81" t="s">
        <v>611</v>
      </c>
    </row>
    <row r="409" spans="2:6" x14ac:dyDescent="0.2">
      <c r="B409" s="80" t="s">
        <v>1074</v>
      </c>
      <c r="C409" s="80" t="s">
        <v>739</v>
      </c>
      <c r="D409" s="85">
        <v>1270499</v>
      </c>
      <c r="E409" s="81" t="s">
        <v>611</v>
      </c>
      <c r="F409" s="81" t="s">
        <v>611</v>
      </c>
    </row>
    <row r="410" spans="2:6" x14ac:dyDescent="0.2">
      <c r="B410" s="80" t="s">
        <v>1074</v>
      </c>
      <c r="C410" s="80" t="s">
        <v>739</v>
      </c>
      <c r="D410" s="85">
        <v>1411666</v>
      </c>
      <c r="E410" s="81" t="s">
        <v>611</v>
      </c>
      <c r="F410" s="81" t="s">
        <v>611</v>
      </c>
    </row>
    <row r="411" spans="2:6" x14ac:dyDescent="0.2">
      <c r="B411" s="80" t="s">
        <v>1074</v>
      </c>
      <c r="C411" s="80" t="s">
        <v>739</v>
      </c>
      <c r="D411" s="85">
        <v>1411666</v>
      </c>
      <c r="E411" s="81" t="s">
        <v>611</v>
      </c>
      <c r="F411" s="81" t="s">
        <v>611</v>
      </c>
    </row>
    <row r="412" spans="2:6" x14ac:dyDescent="0.2">
      <c r="B412" s="80" t="s">
        <v>1074</v>
      </c>
      <c r="C412" s="80" t="s">
        <v>739</v>
      </c>
      <c r="D412" s="85">
        <v>1411666</v>
      </c>
      <c r="E412" s="81" t="s">
        <v>611</v>
      </c>
      <c r="F412" s="81" t="s">
        <v>611</v>
      </c>
    </row>
    <row r="413" spans="2:6" x14ac:dyDescent="0.2">
      <c r="B413" s="80" t="s">
        <v>1074</v>
      </c>
      <c r="C413" s="80" t="s">
        <v>739</v>
      </c>
      <c r="D413" s="85">
        <v>1411666</v>
      </c>
      <c r="E413" s="81" t="s">
        <v>611</v>
      </c>
      <c r="F413" s="81" t="s">
        <v>611</v>
      </c>
    </row>
    <row r="414" spans="2:6" x14ac:dyDescent="0.2">
      <c r="B414" s="80" t="s">
        <v>1078</v>
      </c>
      <c r="C414" s="80" t="s">
        <v>162</v>
      </c>
      <c r="D414" s="85">
        <v>277778</v>
      </c>
      <c r="E414" s="81" t="s">
        <v>611</v>
      </c>
      <c r="F414" s="81" t="s">
        <v>611</v>
      </c>
    </row>
    <row r="415" spans="2:6" x14ac:dyDescent="0.2">
      <c r="B415" s="80" t="s">
        <v>1079</v>
      </c>
      <c r="C415" s="80" t="s">
        <v>162</v>
      </c>
      <c r="D415" s="85">
        <v>333333</v>
      </c>
      <c r="E415" s="81" t="s">
        <v>611</v>
      </c>
      <c r="F415" s="81" t="s">
        <v>611</v>
      </c>
    </row>
    <row r="416" spans="2:6" x14ac:dyDescent="0.2">
      <c r="B416" s="80" t="s">
        <v>1079</v>
      </c>
      <c r="C416" s="80" t="s">
        <v>162</v>
      </c>
      <c r="D416" s="85">
        <v>1111111</v>
      </c>
      <c r="E416" s="81" t="s">
        <v>611</v>
      </c>
      <c r="F416" s="81" t="s">
        <v>611</v>
      </c>
    </row>
    <row r="417" spans="2:6" x14ac:dyDescent="0.2">
      <c r="B417" s="80" t="s">
        <v>1080</v>
      </c>
      <c r="C417" s="80" t="s">
        <v>162</v>
      </c>
      <c r="D417" s="85">
        <v>555556</v>
      </c>
      <c r="E417" s="81" t="s">
        <v>611</v>
      </c>
      <c r="F417" s="81" t="s">
        <v>611</v>
      </c>
    </row>
    <row r="418" spans="2:6" x14ac:dyDescent="0.2">
      <c r="B418" s="80" t="s">
        <v>1081</v>
      </c>
      <c r="C418" s="80" t="s">
        <v>162</v>
      </c>
      <c r="D418" s="85">
        <v>555556</v>
      </c>
      <c r="E418" s="81" t="s">
        <v>611</v>
      </c>
      <c r="F418" s="81" t="s">
        <v>611</v>
      </c>
    </row>
    <row r="419" spans="2:6" x14ac:dyDescent="0.2">
      <c r="B419" s="80" t="s">
        <v>1082</v>
      </c>
      <c r="C419" s="80" t="s">
        <v>162</v>
      </c>
      <c r="D419" s="85">
        <v>1111111</v>
      </c>
      <c r="E419" s="81" t="s">
        <v>611</v>
      </c>
      <c r="F419" s="81" t="s">
        <v>611</v>
      </c>
    </row>
    <row r="420" spans="2:6" x14ac:dyDescent="0.2">
      <c r="B420" s="80" t="s">
        <v>1081</v>
      </c>
      <c r="C420" s="80" t="s">
        <v>162</v>
      </c>
      <c r="D420" s="85">
        <v>203704</v>
      </c>
      <c r="E420" s="81" t="s">
        <v>611</v>
      </c>
      <c r="F420" s="81" t="s">
        <v>611</v>
      </c>
    </row>
    <row r="421" spans="2:6" x14ac:dyDescent="0.2">
      <c r="B421" s="80" t="s">
        <v>1083</v>
      </c>
      <c r="C421" s="80" t="s">
        <v>162</v>
      </c>
      <c r="D421" s="85">
        <v>555556</v>
      </c>
      <c r="E421" s="81" t="s">
        <v>611</v>
      </c>
      <c r="F421" s="81" t="s">
        <v>611</v>
      </c>
    </row>
    <row r="422" spans="2:6" x14ac:dyDescent="0.2">
      <c r="B422" s="80" t="s">
        <v>1078</v>
      </c>
      <c r="C422" s="80" t="s">
        <v>162</v>
      </c>
      <c r="D422" s="85">
        <v>555556</v>
      </c>
      <c r="E422" s="81" t="s">
        <v>611</v>
      </c>
      <c r="F422" s="81" t="s">
        <v>611</v>
      </c>
    </row>
    <row r="423" spans="2:6" x14ac:dyDescent="0.2">
      <c r="B423" s="80" t="s">
        <v>1080</v>
      </c>
      <c r="C423" s="80" t="s">
        <v>162</v>
      </c>
      <c r="D423" s="85">
        <v>555556</v>
      </c>
      <c r="E423" s="81" t="s">
        <v>611</v>
      </c>
      <c r="F423" s="81" t="s">
        <v>611</v>
      </c>
    </row>
    <row r="424" spans="2:6" x14ac:dyDescent="0.2">
      <c r="B424" s="80" t="s">
        <v>1080</v>
      </c>
      <c r="C424" s="80" t="s">
        <v>162</v>
      </c>
      <c r="D424" s="85">
        <v>555556</v>
      </c>
      <c r="E424" s="81" t="s">
        <v>611</v>
      </c>
      <c r="F424" s="81" t="s">
        <v>611</v>
      </c>
    </row>
    <row r="425" spans="2:6" x14ac:dyDescent="0.2">
      <c r="B425" s="80" t="s">
        <v>1078</v>
      </c>
      <c r="C425" s="80" t="s">
        <v>162</v>
      </c>
      <c r="D425" s="85">
        <v>555556</v>
      </c>
      <c r="E425" s="81" t="s">
        <v>611</v>
      </c>
      <c r="F425" s="81" t="s">
        <v>611</v>
      </c>
    </row>
    <row r="426" spans="2:6" x14ac:dyDescent="0.2">
      <c r="B426" s="80" t="s">
        <v>1082</v>
      </c>
      <c r="C426" s="80" t="s">
        <v>162</v>
      </c>
      <c r="D426" s="85">
        <v>1111111</v>
      </c>
      <c r="E426" s="81" t="s">
        <v>611</v>
      </c>
      <c r="F426" s="81" t="s">
        <v>611</v>
      </c>
    </row>
    <row r="427" spans="2:6" x14ac:dyDescent="0.2">
      <c r="B427" s="80" t="s">
        <v>1083</v>
      </c>
      <c r="C427" s="80" t="s">
        <v>162</v>
      </c>
      <c r="D427" s="85">
        <v>555556</v>
      </c>
      <c r="E427" s="81" t="s">
        <v>611</v>
      </c>
      <c r="F427" s="81" t="s">
        <v>611</v>
      </c>
    </row>
    <row r="428" spans="2:6" x14ac:dyDescent="0.2">
      <c r="B428" s="80" t="s">
        <v>1081</v>
      </c>
      <c r="C428" s="80" t="s">
        <v>162</v>
      </c>
      <c r="D428" s="85">
        <v>555556</v>
      </c>
      <c r="E428" s="81" t="s">
        <v>611</v>
      </c>
      <c r="F428" s="81" t="s">
        <v>611</v>
      </c>
    </row>
    <row r="429" spans="2:6" x14ac:dyDescent="0.2">
      <c r="B429" s="80" t="s">
        <v>1081</v>
      </c>
      <c r="C429" s="80" t="s">
        <v>162</v>
      </c>
      <c r="D429" s="85">
        <v>555556</v>
      </c>
      <c r="E429" s="81" t="s">
        <v>611</v>
      </c>
      <c r="F429" s="81" t="s">
        <v>611</v>
      </c>
    </row>
    <row r="430" spans="2:6" x14ac:dyDescent="0.2">
      <c r="B430" s="80" t="s">
        <v>1079</v>
      </c>
      <c r="C430" s="80" t="s">
        <v>162</v>
      </c>
      <c r="D430" s="85">
        <v>1000000</v>
      </c>
      <c r="E430" s="81" t="s">
        <v>611</v>
      </c>
      <c r="F430" s="81" t="s">
        <v>611</v>
      </c>
    </row>
    <row r="431" spans="2:6" x14ac:dyDescent="0.2">
      <c r="B431" s="80" t="s">
        <v>1079</v>
      </c>
      <c r="C431" s="80" t="s">
        <v>162</v>
      </c>
      <c r="D431" s="85">
        <v>1111111</v>
      </c>
      <c r="E431" s="81" t="s">
        <v>611</v>
      </c>
      <c r="F431" s="81" t="s">
        <v>611</v>
      </c>
    </row>
    <row r="432" spans="2:6" x14ac:dyDescent="0.2">
      <c r="B432" s="80" t="s">
        <v>1083</v>
      </c>
      <c r="C432" s="80" t="s">
        <v>162</v>
      </c>
      <c r="D432" s="85">
        <v>555556</v>
      </c>
      <c r="E432" s="81" t="s">
        <v>611</v>
      </c>
      <c r="F432" s="81" t="s">
        <v>611</v>
      </c>
    </row>
    <row r="433" spans="2:6" x14ac:dyDescent="0.2">
      <c r="B433" s="80" t="s">
        <v>1078</v>
      </c>
      <c r="C433" s="80" t="s">
        <v>162</v>
      </c>
      <c r="D433" s="85">
        <v>555556</v>
      </c>
      <c r="E433" s="81" t="s">
        <v>611</v>
      </c>
      <c r="F433" s="81" t="s">
        <v>611</v>
      </c>
    </row>
    <row r="434" spans="2:6" x14ac:dyDescent="0.2">
      <c r="B434" s="80" t="s">
        <v>1083</v>
      </c>
      <c r="C434" s="80" t="s">
        <v>162</v>
      </c>
      <c r="D434" s="85">
        <v>55556</v>
      </c>
      <c r="E434" s="81" t="s">
        <v>611</v>
      </c>
      <c r="F434" s="81" t="s">
        <v>611</v>
      </c>
    </row>
    <row r="435" spans="2:6" x14ac:dyDescent="0.2">
      <c r="B435" s="80" t="s">
        <v>1079</v>
      </c>
      <c r="C435" s="80" t="s">
        <v>162</v>
      </c>
      <c r="D435" s="85">
        <v>1000000</v>
      </c>
      <c r="E435" s="81" t="s">
        <v>611</v>
      </c>
      <c r="F435" s="81" t="s">
        <v>611</v>
      </c>
    </row>
    <row r="436" spans="2:6" x14ac:dyDescent="0.2">
      <c r="B436" s="80" t="s">
        <v>1080</v>
      </c>
      <c r="C436" s="80" t="s">
        <v>162</v>
      </c>
      <c r="D436" s="85">
        <v>491843</v>
      </c>
      <c r="E436" s="81" t="s">
        <v>611</v>
      </c>
      <c r="F436" s="81" t="s">
        <v>611</v>
      </c>
    </row>
    <row r="437" spans="2:6" x14ac:dyDescent="0.2">
      <c r="B437" s="80" t="s">
        <v>1083</v>
      </c>
      <c r="C437" s="80" t="s">
        <v>162</v>
      </c>
      <c r="D437" s="85">
        <v>555556</v>
      </c>
      <c r="E437" s="81" t="s">
        <v>611</v>
      </c>
      <c r="F437" s="81" t="s">
        <v>611</v>
      </c>
    </row>
    <row r="438" spans="2:6" x14ac:dyDescent="0.2">
      <c r="B438" s="80" t="s">
        <v>1081</v>
      </c>
      <c r="C438" s="80" t="s">
        <v>162</v>
      </c>
      <c r="D438" s="85">
        <v>555556</v>
      </c>
      <c r="E438" s="81" t="s">
        <v>611</v>
      </c>
      <c r="F438" s="81" t="s">
        <v>611</v>
      </c>
    </row>
    <row r="439" spans="2:6" x14ac:dyDescent="0.2">
      <c r="B439" s="80" t="s">
        <v>1078</v>
      </c>
      <c r="C439" s="80" t="s">
        <v>162</v>
      </c>
      <c r="D439" s="85">
        <v>555556</v>
      </c>
      <c r="E439" s="81" t="s">
        <v>611</v>
      </c>
      <c r="F439" s="81" t="s">
        <v>611</v>
      </c>
    </row>
    <row r="440" spans="2:6" x14ac:dyDescent="0.2">
      <c r="B440" s="80" t="s">
        <v>1080</v>
      </c>
      <c r="C440" s="80" t="s">
        <v>162</v>
      </c>
      <c r="D440" s="85">
        <v>555556</v>
      </c>
      <c r="E440" s="81" t="s">
        <v>611</v>
      </c>
      <c r="F440" s="81" t="s">
        <v>611</v>
      </c>
    </row>
    <row r="441" spans="2:6" x14ac:dyDescent="0.2">
      <c r="B441" s="80" t="s">
        <v>1082</v>
      </c>
      <c r="C441" s="80" t="s">
        <v>162</v>
      </c>
      <c r="D441" s="85">
        <v>1111111</v>
      </c>
      <c r="E441" s="81" t="s">
        <v>611</v>
      </c>
      <c r="F441" s="81" t="s">
        <v>611</v>
      </c>
    </row>
    <row r="442" spans="2:6" x14ac:dyDescent="0.2">
      <c r="B442" s="80" t="s">
        <v>1082</v>
      </c>
      <c r="C442" s="80" t="s">
        <v>162</v>
      </c>
      <c r="D442" s="85">
        <v>1111111</v>
      </c>
      <c r="E442" s="81" t="s">
        <v>611</v>
      </c>
      <c r="F442" s="81" t="s">
        <v>611</v>
      </c>
    </row>
    <row r="443" spans="2:6" x14ac:dyDescent="0.2">
      <c r="B443" s="80" t="s">
        <v>1080</v>
      </c>
      <c r="C443" s="80" t="s">
        <v>162</v>
      </c>
      <c r="D443" s="85">
        <v>555556</v>
      </c>
      <c r="E443" s="81" t="s">
        <v>611</v>
      </c>
      <c r="F443" s="81" t="s">
        <v>611</v>
      </c>
    </row>
    <row r="444" spans="2:6" x14ac:dyDescent="0.2">
      <c r="B444" s="80" t="s">
        <v>1078</v>
      </c>
      <c r="C444" s="80" t="s">
        <v>162</v>
      </c>
      <c r="D444" s="85">
        <v>555556</v>
      </c>
      <c r="E444" s="81" t="s">
        <v>611</v>
      </c>
      <c r="F444" s="81" t="s">
        <v>611</v>
      </c>
    </row>
    <row r="445" spans="2:6" x14ac:dyDescent="0.2">
      <c r="B445" s="80" t="s">
        <v>1081</v>
      </c>
      <c r="C445" s="80" t="s">
        <v>162</v>
      </c>
      <c r="D445" s="85">
        <v>555556</v>
      </c>
      <c r="E445" s="81" t="s">
        <v>611</v>
      </c>
      <c r="F445" s="81" t="s">
        <v>611</v>
      </c>
    </row>
    <row r="446" spans="2:6" x14ac:dyDescent="0.2">
      <c r="B446" s="80" t="s">
        <v>1083</v>
      </c>
      <c r="C446" s="80" t="s">
        <v>162</v>
      </c>
      <c r="D446" s="85">
        <v>555556</v>
      </c>
      <c r="E446" s="81" t="s">
        <v>611</v>
      </c>
      <c r="F446" s="81" t="s">
        <v>611</v>
      </c>
    </row>
    <row r="447" spans="2:6" x14ac:dyDescent="0.2">
      <c r="B447" s="80" t="s">
        <v>1079</v>
      </c>
      <c r="C447" s="80" t="s">
        <v>162</v>
      </c>
      <c r="D447" s="85">
        <v>1000000</v>
      </c>
      <c r="E447" s="81" t="s">
        <v>611</v>
      </c>
      <c r="F447" s="81" t="s">
        <v>611</v>
      </c>
    </row>
    <row r="448" spans="2:6" x14ac:dyDescent="0.2">
      <c r="B448" s="80" t="s">
        <v>1084</v>
      </c>
      <c r="C448" s="80" t="s">
        <v>1085</v>
      </c>
      <c r="D448" s="85">
        <v>6180000</v>
      </c>
      <c r="E448" s="81" t="s">
        <v>611</v>
      </c>
      <c r="F448" s="81" t="s">
        <v>611</v>
      </c>
    </row>
    <row r="449" spans="2:6" x14ac:dyDescent="0.2">
      <c r="B449" s="80" t="s">
        <v>1086</v>
      </c>
      <c r="C449" s="80" t="s">
        <v>1087</v>
      </c>
      <c r="D449" s="85">
        <v>1666667</v>
      </c>
      <c r="E449" s="81" t="s">
        <v>611</v>
      </c>
      <c r="F449" s="81" t="s">
        <v>611</v>
      </c>
    </row>
    <row r="450" spans="2:6" x14ac:dyDescent="0.2">
      <c r="B450" s="80" t="s">
        <v>1086</v>
      </c>
      <c r="C450" s="80" t="s">
        <v>1087</v>
      </c>
      <c r="D450" s="85">
        <v>1666667</v>
      </c>
      <c r="E450" s="81" t="s">
        <v>611</v>
      </c>
      <c r="F450" s="81" t="s">
        <v>611</v>
      </c>
    </row>
    <row r="451" spans="2:6" x14ac:dyDescent="0.2">
      <c r="B451" s="80" t="s">
        <v>1088</v>
      </c>
      <c r="C451" s="80" t="s">
        <v>1087</v>
      </c>
      <c r="D451" s="85">
        <v>1666667</v>
      </c>
      <c r="E451" s="81" t="s">
        <v>611</v>
      </c>
      <c r="F451" s="81" t="s">
        <v>611</v>
      </c>
    </row>
    <row r="452" spans="2:6" x14ac:dyDescent="0.2">
      <c r="B452" s="80" t="s">
        <v>1086</v>
      </c>
      <c r="C452" s="80" t="s">
        <v>1087</v>
      </c>
      <c r="D452" s="85">
        <v>1666667</v>
      </c>
      <c r="E452" s="81" t="s">
        <v>611</v>
      </c>
      <c r="F452" s="81" t="s">
        <v>611</v>
      </c>
    </row>
    <row r="453" spans="2:6" x14ac:dyDescent="0.2">
      <c r="B453" s="80" t="s">
        <v>1088</v>
      </c>
      <c r="C453" s="80" t="s">
        <v>1087</v>
      </c>
      <c r="D453" s="85">
        <v>1666667</v>
      </c>
      <c r="E453" s="81" t="s">
        <v>611</v>
      </c>
      <c r="F453" s="81" t="s">
        <v>611</v>
      </c>
    </row>
    <row r="454" spans="2:6" x14ac:dyDescent="0.2">
      <c r="B454" s="80" t="s">
        <v>1086</v>
      </c>
      <c r="C454" s="80" t="s">
        <v>1087</v>
      </c>
      <c r="D454" s="85">
        <v>1666667</v>
      </c>
      <c r="E454" s="81" t="s">
        <v>611</v>
      </c>
      <c r="F454" s="81" t="s">
        <v>611</v>
      </c>
    </row>
    <row r="455" spans="2:6" x14ac:dyDescent="0.2">
      <c r="B455" s="80" t="s">
        <v>1088</v>
      </c>
      <c r="C455" s="80" t="s">
        <v>1087</v>
      </c>
      <c r="D455" s="85">
        <v>1666667</v>
      </c>
      <c r="E455" s="81" t="s">
        <v>611</v>
      </c>
      <c r="F455" s="81" t="s">
        <v>611</v>
      </c>
    </row>
    <row r="456" spans="2:6" x14ac:dyDescent="0.2">
      <c r="B456" s="80" t="s">
        <v>1086</v>
      </c>
      <c r="C456" s="80" t="s">
        <v>1087</v>
      </c>
      <c r="D456" s="85">
        <v>1666667</v>
      </c>
      <c r="E456" s="81" t="s">
        <v>611</v>
      </c>
      <c r="F456" s="81" t="s">
        <v>611</v>
      </c>
    </row>
    <row r="457" spans="2:6" x14ac:dyDescent="0.2">
      <c r="B457" s="80" t="s">
        <v>1088</v>
      </c>
      <c r="C457" s="80" t="s">
        <v>1087</v>
      </c>
      <c r="D457" s="85">
        <v>1666667</v>
      </c>
      <c r="E457" s="81" t="s">
        <v>611</v>
      </c>
      <c r="F457" s="81" t="s">
        <v>611</v>
      </c>
    </row>
    <row r="458" spans="2:6" x14ac:dyDescent="0.2">
      <c r="B458" s="80" t="s">
        <v>1086</v>
      </c>
      <c r="C458" s="80" t="s">
        <v>1087</v>
      </c>
      <c r="D458" s="85">
        <v>1666667</v>
      </c>
      <c r="E458" s="81" t="s">
        <v>611</v>
      </c>
      <c r="F458" s="81" t="s">
        <v>611</v>
      </c>
    </row>
    <row r="459" spans="2:6" x14ac:dyDescent="0.2">
      <c r="B459" s="80" t="s">
        <v>1088</v>
      </c>
      <c r="C459" s="80" t="s">
        <v>1087</v>
      </c>
      <c r="D459" s="85">
        <v>1666667</v>
      </c>
      <c r="E459" s="81" t="s">
        <v>611</v>
      </c>
      <c r="F459" s="81" t="s">
        <v>611</v>
      </c>
    </row>
    <row r="460" spans="2:6" x14ac:dyDescent="0.2">
      <c r="B460" s="80" t="s">
        <v>1086</v>
      </c>
      <c r="C460" s="80" t="s">
        <v>1087</v>
      </c>
      <c r="D460" s="85">
        <v>1666667</v>
      </c>
      <c r="E460" s="81" t="s">
        <v>611</v>
      </c>
      <c r="F460" s="81" t="s">
        <v>611</v>
      </c>
    </row>
    <row r="461" spans="2:6" x14ac:dyDescent="0.2">
      <c r="B461" s="80" t="s">
        <v>1088</v>
      </c>
      <c r="C461" s="80" t="s">
        <v>1087</v>
      </c>
      <c r="D461" s="85">
        <v>1666667</v>
      </c>
      <c r="E461" s="81" t="s">
        <v>611</v>
      </c>
      <c r="F461" s="81" t="s">
        <v>611</v>
      </c>
    </row>
    <row r="462" spans="2:6" x14ac:dyDescent="0.2">
      <c r="B462" s="80" t="s">
        <v>1086</v>
      </c>
      <c r="C462" s="80" t="s">
        <v>1087</v>
      </c>
      <c r="D462" s="85">
        <v>1666667</v>
      </c>
      <c r="E462" s="81" t="s">
        <v>611</v>
      </c>
      <c r="F462" s="81" t="s">
        <v>611</v>
      </c>
    </row>
    <row r="463" spans="2:6" x14ac:dyDescent="0.2">
      <c r="B463" s="80" t="s">
        <v>1088</v>
      </c>
      <c r="C463" s="80" t="s">
        <v>1087</v>
      </c>
      <c r="D463" s="85">
        <v>1666667</v>
      </c>
      <c r="E463" s="81" t="s">
        <v>611</v>
      </c>
      <c r="F463" s="81" t="s">
        <v>611</v>
      </c>
    </row>
    <row r="464" spans="2:6" x14ac:dyDescent="0.2">
      <c r="B464" s="80" t="s">
        <v>1088</v>
      </c>
      <c r="C464" s="80" t="s">
        <v>1087</v>
      </c>
      <c r="D464" s="85">
        <v>1666667</v>
      </c>
      <c r="E464" s="81" t="s">
        <v>611</v>
      </c>
      <c r="F464" s="81" t="s">
        <v>611</v>
      </c>
    </row>
    <row r="465" spans="2:6" x14ac:dyDescent="0.2">
      <c r="B465" s="80" t="s">
        <v>1086</v>
      </c>
      <c r="C465" s="80" t="s">
        <v>1087</v>
      </c>
      <c r="D465" s="85">
        <v>1666667</v>
      </c>
      <c r="E465" s="81" t="s">
        <v>611</v>
      </c>
      <c r="F465" s="81" t="s">
        <v>611</v>
      </c>
    </row>
    <row r="466" spans="2:6" x14ac:dyDescent="0.2">
      <c r="B466" s="80" t="s">
        <v>1088</v>
      </c>
      <c r="C466" s="80" t="s">
        <v>1087</v>
      </c>
      <c r="D466" s="85">
        <v>1666667</v>
      </c>
      <c r="E466" s="81" t="s">
        <v>611</v>
      </c>
      <c r="F466" s="81" t="s">
        <v>611</v>
      </c>
    </row>
    <row r="467" spans="2:6" x14ac:dyDescent="0.2">
      <c r="B467" s="80" t="s">
        <v>620</v>
      </c>
      <c r="C467" s="80" t="s">
        <v>555</v>
      </c>
      <c r="D467" s="85">
        <v>1400000</v>
      </c>
      <c r="E467" s="81" t="s">
        <v>611</v>
      </c>
      <c r="F467" s="81" t="s">
        <v>611</v>
      </c>
    </row>
    <row r="468" spans="2:6" x14ac:dyDescent="0.2">
      <c r="B468" s="80" t="s">
        <v>622</v>
      </c>
      <c r="C468" s="80" t="s">
        <v>555</v>
      </c>
      <c r="D468" s="85">
        <v>700000</v>
      </c>
      <c r="E468" s="81" t="s">
        <v>611</v>
      </c>
      <c r="F468" s="81" t="s">
        <v>611</v>
      </c>
    </row>
    <row r="469" spans="2:6" x14ac:dyDescent="0.2">
      <c r="B469" s="80" t="s">
        <v>622</v>
      </c>
      <c r="C469" s="80" t="s">
        <v>555</v>
      </c>
      <c r="D469" s="85">
        <v>1400000</v>
      </c>
      <c r="E469" s="81" t="s">
        <v>611</v>
      </c>
      <c r="F469" s="81" t="s">
        <v>611</v>
      </c>
    </row>
    <row r="470" spans="2:6" x14ac:dyDescent="0.2">
      <c r="B470" s="80" t="s">
        <v>620</v>
      </c>
      <c r="C470" s="80" t="s">
        <v>555</v>
      </c>
      <c r="D470" s="85">
        <v>1400000</v>
      </c>
      <c r="E470" s="81" t="s">
        <v>611</v>
      </c>
      <c r="F470" s="81" t="s">
        <v>611</v>
      </c>
    </row>
    <row r="471" spans="2:6" x14ac:dyDescent="0.2">
      <c r="B471" s="80" t="s">
        <v>620</v>
      </c>
      <c r="C471" s="80" t="s">
        <v>555</v>
      </c>
      <c r="D471" s="85">
        <v>1400000</v>
      </c>
      <c r="E471" s="81" t="s">
        <v>611</v>
      </c>
      <c r="F471" s="81" t="s">
        <v>611</v>
      </c>
    </row>
    <row r="472" spans="2:6" x14ac:dyDescent="0.2">
      <c r="B472" s="80" t="s">
        <v>623</v>
      </c>
      <c r="C472" s="80" t="s">
        <v>555</v>
      </c>
      <c r="D472" s="85">
        <v>2000000</v>
      </c>
      <c r="E472" s="81" t="s">
        <v>611</v>
      </c>
      <c r="F472" s="81" t="s">
        <v>611</v>
      </c>
    </row>
    <row r="473" spans="2:6" x14ac:dyDescent="0.2">
      <c r="B473" s="80" t="s">
        <v>623</v>
      </c>
      <c r="C473" s="80" t="s">
        <v>555</v>
      </c>
      <c r="D473" s="85">
        <v>2000000</v>
      </c>
      <c r="E473" s="81" t="s">
        <v>611</v>
      </c>
      <c r="F473" s="81" t="s">
        <v>611</v>
      </c>
    </row>
    <row r="474" spans="2:6" x14ac:dyDescent="0.2">
      <c r="B474" s="80" t="s">
        <v>620</v>
      </c>
      <c r="C474" s="80" t="s">
        <v>555</v>
      </c>
      <c r="D474" s="85">
        <v>1400000</v>
      </c>
      <c r="E474" s="81" t="s">
        <v>611</v>
      </c>
      <c r="F474" s="81" t="s">
        <v>611</v>
      </c>
    </row>
    <row r="475" spans="2:6" x14ac:dyDescent="0.2">
      <c r="B475" s="80" t="s">
        <v>620</v>
      </c>
      <c r="C475" s="80" t="s">
        <v>555</v>
      </c>
      <c r="D475" s="85">
        <v>1400000</v>
      </c>
      <c r="E475" s="81" t="s">
        <v>611</v>
      </c>
      <c r="F475" s="81" t="s">
        <v>611</v>
      </c>
    </row>
    <row r="476" spans="2:6" x14ac:dyDescent="0.2">
      <c r="B476" s="80" t="s">
        <v>620</v>
      </c>
      <c r="C476" s="80" t="s">
        <v>555</v>
      </c>
      <c r="D476" s="85">
        <v>2800000</v>
      </c>
      <c r="E476" s="81" t="s">
        <v>611</v>
      </c>
      <c r="F476" s="81" t="s">
        <v>611</v>
      </c>
    </row>
    <row r="477" spans="2:6" x14ac:dyDescent="0.2">
      <c r="B477" s="80" t="s">
        <v>621</v>
      </c>
      <c r="C477" s="80" t="s">
        <v>555</v>
      </c>
      <c r="D477" s="85">
        <v>1000000</v>
      </c>
      <c r="E477" s="81" t="s">
        <v>611</v>
      </c>
      <c r="F477" s="81" t="s">
        <v>611</v>
      </c>
    </row>
    <row r="478" spans="2:6" x14ac:dyDescent="0.2">
      <c r="B478" s="80" t="s">
        <v>620</v>
      </c>
      <c r="C478" s="80" t="s">
        <v>555</v>
      </c>
      <c r="D478" s="85">
        <v>1400000</v>
      </c>
      <c r="E478" s="81" t="s">
        <v>611</v>
      </c>
      <c r="F478" s="81" t="s">
        <v>611</v>
      </c>
    </row>
    <row r="479" spans="2:6" x14ac:dyDescent="0.2">
      <c r="B479" s="80" t="s">
        <v>620</v>
      </c>
      <c r="C479" s="80" t="s">
        <v>555</v>
      </c>
      <c r="D479" s="85">
        <v>1400000</v>
      </c>
      <c r="E479" s="81" t="s">
        <v>611</v>
      </c>
      <c r="F479" s="81" t="s">
        <v>611</v>
      </c>
    </row>
    <row r="480" spans="2:6" x14ac:dyDescent="0.2">
      <c r="B480" s="80" t="s">
        <v>621</v>
      </c>
      <c r="C480" s="80" t="s">
        <v>555</v>
      </c>
      <c r="D480" s="85">
        <v>1000000</v>
      </c>
      <c r="E480" s="81" t="s">
        <v>611</v>
      </c>
      <c r="F480" s="81" t="s">
        <v>611</v>
      </c>
    </row>
    <row r="481" spans="2:6" x14ac:dyDescent="0.2">
      <c r="B481" s="80" t="s">
        <v>621</v>
      </c>
      <c r="C481" s="80" t="s">
        <v>555</v>
      </c>
      <c r="D481" s="85">
        <v>1000000</v>
      </c>
      <c r="E481" s="81" t="s">
        <v>611</v>
      </c>
      <c r="F481" s="81" t="s">
        <v>611</v>
      </c>
    </row>
    <row r="482" spans="2:6" x14ac:dyDescent="0.2">
      <c r="B482" s="80" t="s">
        <v>620</v>
      </c>
      <c r="C482" s="80" t="s">
        <v>555</v>
      </c>
      <c r="D482" s="85">
        <v>1400000</v>
      </c>
      <c r="E482" s="81" t="s">
        <v>611</v>
      </c>
      <c r="F482" s="81" t="s">
        <v>611</v>
      </c>
    </row>
    <row r="483" spans="2:6" x14ac:dyDescent="0.2">
      <c r="B483" s="80" t="s">
        <v>621</v>
      </c>
      <c r="C483" s="80" t="s">
        <v>555</v>
      </c>
      <c r="D483" s="85">
        <v>1000000</v>
      </c>
      <c r="E483" s="81" t="s">
        <v>611</v>
      </c>
      <c r="F483" s="81" t="s">
        <v>611</v>
      </c>
    </row>
    <row r="484" spans="2:6" x14ac:dyDescent="0.2">
      <c r="B484" s="80" t="s">
        <v>621</v>
      </c>
      <c r="C484" s="80" t="s">
        <v>555</v>
      </c>
      <c r="D484" s="85">
        <v>1000000</v>
      </c>
      <c r="E484" s="81" t="s">
        <v>611</v>
      </c>
      <c r="F484" s="81" t="s">
        <v>611</v>
      </c>
    </row>
    <row r="485" spans="2:6" x14ac:dyDescent="0.2">
      <c r="B485" s="80" t="s">
        <v>621</v>
      </c>
      <c r="C485" s="80" t="s">
        <v>555</v>
      </c>
      <c r="D485" s="85">
        <v>1000000</v>
      </c>
      <c r="E485" s="81" t="s">
        <v>611</v>
      </c>
      <c r="F485" s="81" t="s">
        <v>611</v>
      </c>
    </row>
    <row r="486" spans="2:6" x14ac:dyDescent="0.2">
      <c r="B486" s="80" t="s">
        <v>621</v>
      </c>
      <c r="C486" s="80" t="s">
        <v>555</v>
      </c>
      <c r="D486" s="85">
        <v>1000000</v>
      </c>
      <c r="E486" s="81" t="s">
        <v>611</v>
      </c>
      <c r="F486" s="81" t="s">
        <v>611</v>
      </c>
    </row>
    <row r="487" spans="2:6" x14ac:dyDescent="0.2">
      <c r="B487" s="80" t="s">
        <v>621</v>
      </c>
      <c r="C487" s="80" t="s">
        <v>555</v>
      </c>
      <c r="D487" s="85">
        <v>1000000</v>
      </c>
      <c r="E487" s="81" t="s">
        <v>611</v>
      </c>
      <c r="F487" s="81" t="s">
        <v>611</v>
      </c>
    </row>
    <row r="488" spans="2:6" x14ac:dyDescent="0.2">
      <c r="B488" s="80" t="s">
        <v>621</v>
      </c>
      <c r="C488" s="80" t="s">
        <v>555</v>
      </c>
      <c r="D488" s="85">
        <v>1000000</v>
      </c>
      <c r="E488" s="81" t="s">
        <v>611</v>
      </c>
      <c r="F488" s="81" t="s">
        <v>611</v>
      </c>
    </row>
    <row r="489" spans="2:6" x14ac:dyDescent="0.2">
      <c r="B489" s="80" t="s">
        <v>621</v>
      </c>
      <c r="C489" s="80" t="s">
        <v>555</v>
      </c>
      <c r="D489" s="85">
        <v>1000000</v>
      </c>
      <c r="E489" s="81" t="s">
        <v>611</v>
      </c>
      <c r="F489" s="81" t="s">
        <v>611</v>
      </c>
    </row>
    <row r="490" spans="2:6" x14ac:dyDescent="0.2">
      <c r="B490" s="80" t="s">
        <v>621</v>
      </c>
      <c r="C490" s="80" t="s">
        <v>555</v>
      </c>
      <c r="D490" s="85">
        <v>1000000</v>
      </c>
      <c r="E490" s="81" t="s">
        <v>611</v>
      </c>
      <c r="F490" s="81" t="s">
        <v>611</v>
      </c>
    </row>
    <row r="491" spans="2:6" x14ac:dyDescent="0.2">
      <c r="B491" s="80" t="s">
        <v>621</v>
      </c>
      <c r="C491" s="80" t="s">
        <v>555</v>
      </c>
      <c r="D491" s="85">
        <v>1000000</v>
      </c>
      <c r="E491" s="81" t="s">
        <v>611</v>
      </c>
      <c r="F491" s="81" t="s">
        <v>611</v>
      </c>
    </row>
    <row r="492" spans="2:6" x14ac:dyDescent="0.2">
      <c r="B492" s="80" t="s">
        <v>620</v>
      </c>
      <c r="C492" s="80" t="s">
        <v>555</v>
      </c>
      <c r="D492" s="85">
        <v>1400000</v>
      </c>
      <c r="E492" s="81" t="s">
        <v>611</v>
      </c>
      <c r="F492" s="81" t="s">
        <v>611</v>
      </c>
    </row>
    <row r="493" spans="2:6" x14ac:dyDescent="0.2">
      <c r="B493" s="80" t="s">
        <v>620</v>
      </c>
      <c r="C493" s="80" t="s">
        <v>555</v>
      </c>
      <c r="D493" s="85">
        <v>1400000</v>
      </c>
      <c r="E493" s="81" t="s">
        <v>611</v>
      </c>
      <c r="F493" s="81" t="s">
        <v>611</v>
      </c>
    </row>
    <row r="494" spans="2:6" x14ac:dyDescent="0.2">
      <c r="B494" s="80" t="s">
        <v>622</v>
      </c>
      <c r="C494" s="80" t="s">
        <v>555</v>
      </c>
      <c r="D494" s="85">
        <v>700000</v>
      </c>
      <c r="E494" s="81" t="s">
        <v>611</v>
      </c>
      <c r="F494" s="81" t="s">
        <v>611</v>
      </c>
    </row>
    <row r="495" spans="2:6" x14ac:dyDescent="0.2">
      <c r="B495" s="80" t="s">
        <v>622</v>
      </c>
      <c r="C495" s="80" t="s">
        <v>555</v>
      </c>
      <c r="D495" s="85">
        <v>700000</v>
      </c>
      <c r="E495" s="81" t="s">
        <v>611</v>
      </c>
      <c r="F495" s="81" t="s">
        <v>611</v>
      </c>
    </row>
    <row r="496" spans="2:6" x14ac:dyDescent="0.2">
      <c r="B496" s="80" t="s">
        <v>622</v>
      </c>
      <c r="C496" s="80" t="s">
        <v>555</v>
      </c>
      <c r="D496" s="85">
        <v>700000</v>
      </c>
      <c r="E496" s="81" t="s">
        <v>611</v>
      </c>
      <c r="F496" s="81" t="s">
        <v>611</v>
      </c>
    </row>
    <row r="497" spans="2:6" x14ac:dyDescent="0.2">
      <c r="B497" s="80" t="s">
        <v>622</v>
      </c>
      <c r="C497" s="80" t="s">
        <v>555</v>
      </c>
      <c r="D497" s="85">
        <v>700000</v>
      </c>
      <c r="E497" s="81" t="s">
        <v>611</v>
      </c>
      <c r="F497" s="81" t="s">
        <v>611</v>
      </c>
    </row>
    <row r="498" spans="2:6" x14ac:dyDescent="0.2">
      <c r="B498" s="80" t="s">
        <v>622</v>
      </c>
      <c r="C498" s="80" t="s">
        <v>555</v>
      </c>
      <c r="D498" s="85">
        <v>700000</v>
      </c>
      <c r="E498" s="81" t="s">
        <v>611</v>
      </c>
      <c r="F498" s="81" t="s">
        <v>611</v>
      </c>
    </row>
    <row r="499" spans="2:6" x14ac:dyDescent="0.2">
      <c r="B499" s="80" t="s">
        <v>622</v>
      </c>
      <c r="C499" s="80" t="s">
        <v>555</v>
      </c>
      <c r="D499" s="85">
        <v>700000</v>
      </c>
      <c r="E499" s="81" t="s">
        <v>611</v>
      </c>
      <c r="F499" s="81" t="s">
        <v>611</v>
      </c>
    </row>
    <row r="500" spans="2:6" x14ac:dyDescent="0.2">
      <c r="B500" s="80" t="s">
        <v>622</v>
      </c>
      <c r="C500" s="80" t="s">
        <v>555</v>
      </c>
      <c r="D500" s="85">
        <v>700000</v>
      </c>
      <c r="E500" s="81" t="s">
        <v>611</v>
      </c>
      <c r="F500" s="81" t="s">
        <v>611</v>
      </c>
    </row>
    <row r="501" spans="2:6" x14ac:dyDescent="0.2">
      <c r="B501" s="80" t="s">
        <v>622</v>
      </c>
      <c r="C501" s="80" t="s">
        <v>555</v>
      </c>
      <c r="D501" s="85">
        <v>700000</v>
      </c>
      <c r="E501" s="81" t="s">
        <v>611</v>
      </c>
      <c r="F501" s="81" t="s">
        <v>611</v>
      </c>
    </row>
    <row r="502" spans="2:6" x14ac:dyDescent="0.2">
      <c r="B502" s="80" t="s">
        <v>622</v>
      </c>
      <c r="C502" s="80" t="s">
        <v>555</v>
      </c>
      <c r="D502" s="85">
        <v>700000</v>
      </c>
      <c r="E502" s="81" t="s">
        <v>611</v>
      </c>
      <c r="F502" s="81" t="s">
        <v>611</v>
      </c>
    </row>
    <row r="503" spans="2:6" x14ac:dyDescent="0.2">
      <c r="B503" s="80" t="s">
        <v>623</v>
      </c>
      <c r="C503" s="80" t="s">
        <v>555</v>
      </c>
      <c r="D503" s="85">
        <v>2000000</v>
      </c>
      <c r="E503" s="81" t="s">
        <v>611</v>
      </c>
      <c r="F503" s="81" t="s">
        <v>611</v>
      </c>
    </row>
    <row r="504" spans="2:6" x14ac:dyDescent="0.2">
      <c r="B504" s="80" t="s">
        <v>623</v>
      </c>
      <c r="C504" s="80" t="s">
        <v>555</v>
      </c>
      <c r="D504" s="85">
        <v>2000000</v>
      </c>
      <c r="E504" s="81" t="s">
        <v>611</v>
      </c>
      <c r="F504" s="81" t="s">
        <v>611</v>
      </c>
    </row>
    <row r="505" spans="2:6" x14ac:dyDescent="0.2">
      <c r="B505" s="80" t="s">
        <v>623</v>
      </c>
      <c r="C505" s="80" t="s">
        <v>555</v>
      </c>
      <c r="D505" s="85">
        <v>2000000</v>
      </c>
      <c r="E505" s="81" t="s">
        <v>611</v>
      </c>
      <c r="F505" s="81" t="s">
        <v>611</v>
      </c>
    </row>
    <row r="506" spans="2:6" x14ac:dyDescent="0.2">
      <c r="B506" s="80" t="s">
        <v>623</v>
      </c>
      <c r="C506" s="80" t="s">
        <v>555</v>
      </c>
      <c r="D506" s="85">
        <v>2000000</v>
      </c>
      <c r="E506" s="81" t="s">
        <v>611</v>
      </c>
      <c r="F506" s="81" t="s">
        <v>611</v>
      </c>
    </row>
    <row r="507" spans="2:6" x14ac:dyDescent="0.2">
      <c r="B507" s="80" t="s">
        <v>623</v>
      </c>
      <c r="C507" s="80" t="s">
        <v>555</v>
      </c>
      <c r="D507" s="85">
        <v>2000000</v>
      </c>
      <c r="E507" s="81" t="s">
        <v>611</v>
      </c>
      <c r="F507" s="81" t="s">
        <v>611</v>
      </c>
    </row>
    <row r="508" spans="2:6" x14ac:dyDescent="0.2">
      <c r="B508" s="80" t="s">
        <v>623</v>
      </c>
      <c r="C508" s="80" t="s">
        <v>555</v>
      </c>
      <c r="D508" s="85">
        <v>2000000</v>
      </c>
      <c r="E508" s="81" t="s">
        <v>611</v>
      </c>
      <c r="F508" s="81" t="s">
        <v>611</v>
      </c>
    </row>
    <row r="509" spans="2:6" x14ac:dyDescent="0.2">
      <c r="B509" s="80" t="s">
        <v>623</v>
      </c>
      <c r="C509" s="80" t="s">
        <v>555</v>
      </c>
      <c r="D509" s="85">
        <v>2000000</v>
      </c>
      <c r="E509" s="81" t="s">
        <v>611</v>
      </c>
      <c r="F509" s="81" t="s">
        <v>611</v>
      </c>
    </row>
    <row r="510" spans="2:6" x14ac:dyDescent="0.2">
      <c r="B510" s="80" t="s">
        <v>623</v>
      </c>
      <c r="C510" s="80" t="s">
        <v>555</v>
      </c>
      <c r="D510" s="85">
        <v>2000000</v>
      </c>
      <c r="E510" s="81" t="s">
        <v>611</v>
      </c>
      <c r="F510" s="81" t="s">
        <v>611</v>
      </c>
    </row>
    <row r="511" spans="2:6" x14ac:dyDescent="0.2">
      <c r="B511" s="80" t="s">
        <v>623</v>
      </c>
      <c r="C511" s="80" t="s">
        <v>555</v>
      </c>
      <c r="D511" s="85">
        <v>2000000</v>
      </c>
      <c r="E511" s="81" t="s">
        <v>611</v>
      </c>
      <c r="F511" s="81" t="s">
        <v>611</v>
      </c>
    </row>
    <row r="512" spans="2:6" x14ac:dyDescent="0.2">
      <c r="B512" s="80" t="s">
        <v>623</v>
      </c>
      <c r="C512" s="80" t="s">
        <v>555</v>
      </c>
      <c r="D512" s="85">
        <v>2000000</v>
      </c>
      <c r="E512" s="81" t="s">
        <v>611</v>
      </c>
      <c r="F512" s="81" t="s">
        <v>611</v>
      </c>
    </row>
    <row r="513" spans="2:6" x14ac:dyDescent="0.2">
      <c r="B513" s="80" t="s">
        <v>496</v>
      </c>
      <c r="C513" s="80" t="s">
        <v>178</v>
      </c>
      <c r="D513" s="85">
        <v>565000</v>
      </c>
      <c r="E513" s="81" t="s">
        <v>611</v>
      </c>
      <c r="F513" s="81" t="s">
        <v>611</v>
      </c>
    </row>
    <row r="514" spans="2:6" x14ac:dyDescent="0.2">
      <c r="B514" s="80" t="s">
        <v>496</v>
      </c>
      <c r="C514" s="80" t="s">
        <v>178</v>
      </c>
      <c r="D514" s="85">
        <v>565000</v>
      </c>
      <c r="E514" s="81" t="s">
        <v>611</v>
      </c>
      <c r="F514" s="81" t="s">
        <v>611</v>
      </c>
    </row>
    <row r="515" spans="2:6" x14ac:dyDescent="0.2">
      <c r="B515" s="80" t="s">
        <v>497</v>
      </c>
      <c r="C515" s="80" t="s">
        <v>178</v>
      </c>
      <c r="D515" s="85">
        <v>565000</v>
      </c>
      <c r="E515" s="81" t="s">
        <v>611</v>
      </c>
      <c r="F515" s="81" t="s">
        <v>611</v>
      </c>
    </row>
    <row r="516" spans="2:6" x14ac:dyDescent="0.2">
      <c r="B516" s="80" t="s">
        <v>497</v>
      </c>
      <c r="C516" s="80" t="s">
        <v>178</v>
      </c>
      <c r="D516" s="85">
        <v>565000</v>
      </c>
      <c r="E516" s="81" t="s">
        <v>611</v>
      </c>
      <c r="F516" s="81" t="s">
        <v>611</v>
      </c>
    </row>
    <row r="517" spans="2:6" x14ac:dyDescent="0.2">
      <c r="B517" s="80" t="s">
        <v>498</v>
      </c>
      <c r="C517" s="80" t="s">
        <v>178</v>
      </c>
      <c r="D517" s="85">
        <v>565000</v>
      </c>
      <c r="E517" s="81" t="s">
        <v>611</v>
      </c>
      <c r="F517" s="81" t="s">
        <v>611</v>
      </c>
    </row>
    <row r="518" spans="2:6" x14ac:dyDescent="0.2">
      <c r="B518" s="80" t="s">
        <v>498</v>
      </c>
      <c r="C518" s="80" t="s">
        <v>178</v>
      </c>
      <c r="D518" s="85">
        <v>565000</v>
      </c>
      <c r="E518" s="81" t="s">
        <v>611</v>
      </c>
      <c r="F518" s="81" t="s">
        <v>611</v>
      </c>
    </row>
    <row r="519" spans="2:6" x14ac:dyDescent="0.2">
      <c r="B519" s="80" t="s">
        <v>499</v>
      </c>
      <c r="C519" s="80" t="s">
        <v>178</v>
      </c>
      <c r="D519" s="85">
        <v>565000</v>
      </c>
      <c r="E519" s="81" t="s">
        <v>611</v>
      </c>
      <c r="F519" s="81" t="s">
        <v>611</v>
      </c>
    </row>
    <row r="520" spans="2:6" x14ac:dyDescent="0.2">
      <c r="B520" s="80" t="s">
        <v>499</v>
      </c>
      <c r="C520" s="80" t="s">
        <v>178</v>
      </c>
      <c r="D520" s="85">
        <v>565000</v>
      </c>
      <c r="E520" s="81" t="s">
        <v>611</v>
      </c>
      <c r="F520" s="81" t="s">
        <v>611</v>
      </c>
    </row>
    <row r="521" spans="2:6" x14ac:dyDescent="0.2">
      <c r="B521" s="80" t="s">
        <v>500</v>
      </c>
      <c r="C521" s="80" t="s">
        <v>178</v>
      </c>
      <c r="D521" s="85">
        <v>565000</v>
      </c>
      <c r="E521" s="81" t="s">
        <v>611</v>
      </c>
      <c r="F521" s="81" t="s">
        <v>611</v>
      </c>
    </row>
    <row r="522" spans="2:6" x14ac:dyDescent="0.2">
      <c r="B522" s="80" t="s">
        <v>500</v>
      </c>
      <c r="C522" s="80" t="s">
        <v>178</v>
      </c>
      <c r="D522" s="85">
        <v>565000</v>
      </c>
      <c r="E522" s="81" t="s">
        <v>611</v>
      </c>
      <c r="F522" s="81" t="s">
        <v>611</v>
      </c>
    </row>
    <row r="523" spans="2:6" x14ac:dyDescent="0.2">
      <c r="B523" s="80" t="s">
        <v>501</v>
      </c>
      <c r="C523" s="80" t="s">
        <v>178</v>
      </c>
      <c r="D523" s="85">
        <v>775000</v>
      </c>
      <c r="E523" s="81" t="s">
        <v>611</v>
      </c>
      <c r="F523" s="81" t="s">
        <v>611</v>
      </c>
    </row>
    <row r="524" spans="2:6" x14ac:dyDescent="0.2">
      <c r="B524" s="80" t="s">
        <v>501</v>
      </c>
      <c r="C524" s="80" t="s">
        <v>178</v>
      </c>
      <c r="D524" s="85">
        <v>775000</v>
      </c>
      <c r="E524" s="81" t="s">
        <v>611</v>
      </c>
      <c r="F524" s="81" t="s">
        <v>611</v>
      </c>
    </row>
    <row r="525" spans="2:6" x14ac:dyDescent="0.2">
      <c r="B525" s="80" t="s">
        <v>496</v>
      </c>
      <c r="C525" s="80" t="s">
        <v>178</v>
      </c>
      <c r="D525" s="85">
        <v>565000</v>
      </c>
      <c r="E525" s="81" t="s">
        <v>611</v>
      </c>
      <c r="F525" s="81" t="s">
        <v>611</v>
      </c>
    </row>
    <row r="526" spans="2:6" x14ac:dyDescent="0.2">
      <c r="B526" s="80" t="s">
        <v>496</v>
      </c>
      <c r="C526" s="80" t="s">
        <v>178</v>
      </c>
      <c r="D526" s="85">
        <v>565000</v>
      </c>
      <c r="E526" s="81" t="s">
        <v>611</v>
      </c>
      <c r="F526" s="81" t="s">
        <v>611</v>
      </c>
    </row>
    <row r="527" spans="2:6" x14ac:dyDescent="0.2">
      <c r="B527" s="80" t="s">
        <v>497</v>
      </c>
      <c r="C527" s="80" t="s">
        <v>178</v>
      </c>
      <c r="D527" s="85">
        <v>565000</v>
      </c>
      <c r="E527" s="81" t="s">
        <v>611</v>
      </c>
      <c r="F527" s="81" t="s">
        <v>611</v>
      </c>
    </row>
    <row r="528" spans="2:6" x14ac:dyDescent="0.2">
      <c r="B528" s="80" t="s">
        <v>497</v>
      </c>
      <c r="C528" s="80" t="s">
        <v>178</v>
      </c>
      <c r="D528" s="85">
        <v>565000</v>
      </c>
      <c r="E528" s="81" t="s">
        <v>611</v>
      </c>
      <c r="F528" s="81" t="s">
        <v>611</v>
      </c>
    </row>
    <row r="529" spans="2:6" x14ac:dyDescent="0.2">
      <c r="B529" s="80" t="s">
        <v>498</v>
      </c>
      <c r="C529" s="80" t="s">
        <v>178</v>
      </c>
      <c r="D529" s="85">
        <v>565000</v>
      </c>
      <c r="E529" s="81" t="s">
        <v>611</v>
      </c>
      <c r="F529" s="81" t="s">
        <v>611</v>
      </c>
    </row>
    <row r="530" spans="2:6" x14ac:dyDescent="0.2">
      <c r="B530" s="80" t="s">
        <v>498</v>
      </c>
      <c r="C530" s="80" t="s">
        <v>178</v>
      </c>
      <c r="D530" s="85">
        <v>565000</v>
      </c>
      <c r="E530" s="81" t="s">
        <v>611</v>
      </c>
      <c r="F530" s="81" t="s">
        <v>611</v>
      </c>
    </row>
    <row r="531" spans="2:6" x14ac:dyDescent="0.2">
      <c r="B531" s="80" t="s">
        <v>499</v>
      </c>
      <c r="C531" s="80" t="s">
        <v>178</v>
      </c>
      <c r="D531" s="85">
        <v>565000</v>
      </c>
      <c r="E531" s="81" t="s">
        <v>611</v>
      </c>
      <c r="F531" s="81" t="s">
        <v>611</v>
      </c>
    </row>
    <row r="532" spans="2:6" x14ac:dyDescent="0.2">
      <c r="B532" s="80" t="s">
        <v>499</v>
      </c>
      <c r="C532" s="80" t="s">
        <v>178</v>
      </c>
      <c r="D532" s="85">
        <v>565000</v>
      </c>
      <c r="E532" s="81" t="s">
        <v>611</v>
      </c>
      <c r="F532" s="81" t="s">
        <v>611</v>
      </c>
    </row>
    <row r="533" spans="2:6" x14ac:dyDescent="0.2">
      <c r="B533" s="80" t="s">
        <v>500</v>
      </c>
      <c r="C533" s="80" t="s">
        <v>178</v>
      </c>
      <c r="D533" s="85">
        <v>565000</v>
      </c>
      <c r="E533" s="81" t="s">
        <v>611</v>
      </c>
      <c r="F533" s="81" t="s">
        <v>611</v>
      </c>
    </row>
    <row r="534" spans="2:6" x14ac:dyDescent="0.2">
      <c r="B534" s="80" t="s">
        <v>500</v>
      </c>
      <c r="C534" s="80" t="s">
        <v>178</v>
      </c>
      <c r="D534" s="85">
        <v>565000</v>
      </c>
      <c r="E534" s="81" t="s">
        <v>611</v>
      </c>
      <c r="F534" s="81" t="s">
        <v>611</v>
      </c>
    </row>
    <row r="535" spans="2:6" x14ac:dyDescent="0.2">
      <c r="B535" s="80" t="s">
        <v>501</v>
      </c>
      <c r="C535" s="80" t="s">
        <v>178</v>
      </c>
      <c r="D535" s="85">
        <v>775000</v>
      </c>
      <c r="E535" s="81" t="s">
        <v>611</v>
      </c>
      <c r="F535" s="81" t="s">
        <v>611</v>
      </c>
    </row>
    <row r="536" spans="2:6" x14ac:dyDescent="0.2">
      <c r="B536" s="80" t="s">
        <v>501</v>
      </c>
      <c r="C536" s="80" t="s">
        <v>178</v>
      </c>
      <c r="D536" s="85">
        <v>775000</v>
      </c>
      <c r="E536" s="81" t="s">
        <v>611</v>
      </c>
      <c r="F536" s="81" t="s">
        <v>611</v>
      </c>
    </row>
    <row r="537" spans="2:6" x14ac:dyDescent="0.2">
      <c r="B537" s="80" t="s">
        <v>496</v>
      </c>
      <c r="C537" s="80" t="s">
        <v>178</v>
      </c>
      <c r="D537" s="85">
        <v>565000</v>
      </c>
      <c r="E537" s="81" t="s">
        <v>611</v>
      </c>
      <c r="F537" s="81" t="s">
        <v>611</v>
      </c>
    </row>
    <row r="538" spans="2:6" x14ac:dyDescent="0.2">
      <c r="B538" s="80" t="s">
        <v>496</v>
      </c>
      <c r="C538" s="80" t="s">
        <v>178</v>
      </c>
      <c r="D538" s="85">
        <v>565000</v>
      </c>
      <c r="E538" s="81" t="s">
        <v>611</v>
      </c>
      <c r="F538" s="81" t="s">
        <v>611</v>
      </c>
    </row>
    <row r="539" spans="2:6" x14ac:dyDescent="0.2">
      <c r="B539" s="80" t="s">
        <v>497</v>
      </c>
      <c r="C539" s="80" t="s">
        <v>178</v>
      </c>
      <c r="D539" s="85">
        <v>565000</v>
      </c>
      <c r="E539" s="81" t="s">
        <v>611</v>
      </c>
      <c r="F539" s="81" t="s">
        <v>611</v>
      </c>
    </row>
    <row r="540" spans="2:6" x14ac:dyDescent="0.2">
      <c r="B540" s="80" t="s">
        <v>497</v>
      </c>
      <c r="C540" s="80" t="s">
        <v>178</v>
      </c>
      <c r="D540" s="85">
        <v>565000</v>
      </c>
      <c r="E540" s="81" t="s">
        <v>611</v>
      </c>
      <c r="F540" s="81" t="s">
        <v>611</v>
      </c>
    </row>
    <row r="541" spans="2:6" x14ac:dyDescent="0.2">
      <c r="B541" s="80" t="s">
        <v>498</v>
      </c>
      <c r="C541" s="80" t="s">
        <v>178</v>
      </c>
      <c r="D541" s="85">
        <v>565000</v>
      </c>
      <c r="E541" s="81" t="s">
        <v>611</v>
      </c>
      <c r="F541" s="81" t="s">
        <v>611</v>
      </c>
    </row>
    <row r="542" spans="2:6" x14ac:dyDescent="0.2">
      <c r="B542" s="80" t="s">
        <v>498</v>
      </c>
      <c r="C542" s="80" t="s">
        <v>178</v>
      </c>
      <c r="D542" s="85">
        <v>565000</v>
      </c>
      <c r="E542" s="81" t="s">
        <v>611</v>
      </c>
      <c r="F542" s="81" t="s">
        <v>611</v>
      </c>
    </row>
    <row r="543" spans="2:6" x14ac:dyDescent="0.2">
      <c r="B543" s="80" t="s">
        <v>499</v>
      </c>
      <c r="C543" s="80" t="s">
        <v>178</v>
      </c>
      <c r="D543" s="85">
        <v>565000</v>
      </c>
      <c r="E543" s="81" t="s">
        <v>611</v>
      </c>
      <c r="F543" s="81" t="s">
        <v>611</v>
      </c>
    </row>
    <row r="544" spans="2:6" x14ac:dyDescent="0.2">
      <c r="B544" s="80" t="s">
        <v>499</v>
      </c>
      <c r="C544" s="80" t="s">
        <v>178</v>
      </c>
      <c r="D544" s="85">
        <v>565000</v>
      </c>
      <c r="E544" s="81" t="s">
        <v>611</v>
      </c>
      <c r="F544" s="81" t="s">
        <v>611</v>
      </c>
    </row>
    <row r="545" spans="2:6" x14ac:dyDescent="0.2">
      <c r="B545" s="80" t="s">
        <v>500</v>
      </c>
      <c r="C545" s="80" t="s">
        <v>178</v>
      </c>
      <c r="D545" s="85">
        <v>565000</v>
      </c>
      <c r="E545" s="81" t="s">
        <v>611</v>
      </c>
      <c r="F545" s="81" t="s">
        <v>611</v>
      </c>
    </row>
    <row r="546" spans="2:6" x14ac:dyDescent="0.2">
      <c r="B546" s="80" t="s">
        <v>500</v>
      </c>
      <c r="C546" s="80" t="s">
        <v>178</v>
      </c>
      <c r="D546" s="85">
        <v>565000</v>
      </c>
      <c r="E546" s="81" t="s">
        <v>611</v>
      </c>
      <c r="F546" s="81" t="s">
        <v>611</v>
      </c>
    </row>
    <row r="547" spans="2:6" x14ac:dyDescent="0.2">
      <c r="B547" s="80" t="s">
        <v>501</v>
      </c>
      <c r="C547" s="80" t="s">
        <v>178</v>
      </c>
      <c r="D547" s="85">
        <v>775000</v>
      </c>
      <c r="E547" s="81" t="s">
        <v>611</v>
      </c>
      <c r="F547" s="81" t="s">
        <v>611</v>
      </c>
    </row>
    <row r="548" spans="2:6" x14ac:dyDescent="0.2">
      <c r="B548" s="80" t="s">
        <v>501</v>
      </c>
      <c r="C548" s="80" t="s">
        <v>178</v>
      </c>
      <c r="D548" s="85">
        <v>775000</v>
      </c>
      <c r="E548" s="81" t="s">
        <v>611</v>
      </c>
      <c r="F548" s="81" t="s">
        <v>611</v>
      </c>
    </row>
    <row r="549" spans="2:6" x14ac:dyDescent="0.2">
      <c r="B549" s="80" t="s">
        <v>496</v>
      </c>
      <c r="C549" s="80" t="s">
        <v>178</v>
      </c>
      <c r="D549" s="85">
        <v>565000</v>
      </c>
      <c r="E549" s="81" t="s">
        <v>611</v>
      </c>
      <c r="F549" s="81" t="s">
        <v>611</v>
      </c>
    </row>
    <row r="550" spans="2:6" x14ac:dyDescent="0.2">
      <c r="B550" s="80" t="s">
        <v>497</v>
      </c>
      <c r="C550" s="80" t="s">
        <v>178</v>
      </c>
      <c r="D550" s="85">
        <v>565000</v>
      </c>
      <c r="E550" s="81" t="s">
        <v>611</v>
      </c>
      <c r="F550" s="81" t="s">
        <v>611</v>
      </c>
    </row>
    <row r="551" spans="2:6" x14ac:dyDescent="0.2">
      <c r="B551" s="80" t="s">
        <v>498</v>
      </c>
      <c r="C551" s="80" t="s">
        <v>178</v>
      </c>
      <c r="D551" s="85">
        <v>565000</v>
      </c>
      <c r="E551" s="81" t="s">
        <v>611</v>
      </c>
      <c r="F551" s="81" t="s">
        <v>611</v>
      </c>
    </row>
    <row r="552" spans="2:6" x14ac:dyDescent="0.2">
      <c r="B552" s="80" t="s">
        <v>499</v>
      </c>
      <c r="C552" s="80" t="s">
        <v>178</v>
      </c>
      <c r="D552" s="85">
        <v>565000</v>
      </c>
      <c r="E552" s="81" t="s">
        <v>611</v>
      </c>
      <c r="F552" s="81" t="s">
        <v>611</v>
      </c>
    </row>
    <row r="553" spans="2:6" x14ac:dyDescent="0.2">
      <c r="B553" s="80" t="s">
        <v>500</v>
      </c>
      <c r="C553" s="80" t="s">
        <v>178</v>
      </c>
      <c r="D553" s="85">
        <v>565000</v>
      </c>
      <c r="E553" s="81" t="s">
        <v>611</v>
      </c>
      <c r="F553" s="81" t="s">
        <v>611</v>
      </c>
    </row>
    <row r="554" spans="2:6" x14ac:dyDescent="0.2">
      <c r="B554" s="80" t="s">
        <v>501</v>
      </c>
      <c r="C554" s="80" t="s">
        <v>178</v>
      </c>
      <c r="D554" s="85">
        <v>775000</v>
      </c>
      <c r="E554" s="81" t="s">
        <v>611</v>
      </c>
      <c r="F554" s="81" t="s">
        <v>611</v>
      </c>
    </row>
    <row r="555" spans="2:6" x14ac:dyDescent="0.2">
      <c r="B555" s="80" t="s">
        <v>1089</v>
      </c>
      <c r="C555" s="80" t="s">
        <v>767</v>
      </c>
      <c r="D555" s="85">
        <v>1400000</v>
      </c>
      <c r="E555" s="81" t="s">
        <v>611</v>
      </c>
      <c r="F555" s="81" t="s">
        <v>611</v>
      </c>
    </row>
    <row r="556" spans="2:6" x14ac:dyDescent="0.2">
      <c r="B556" s="80" t="s">
        <v>1090</v>
      </c>
      <c r="C556" s="80" t="s">
        <v>767</v>
      </c>
      <c r="D556" s="85">
        <v>937610</v>
      </c>
      <c r="E556" s="81" t="s">
        <v>611</v>
      </c>
      <c r="F556" s="81" t="s">
        <v>611</v>
      </c>
    </row>
    <row r="557" spans="2:6" x14ac:dyDescent="0.2">
      <c r="B557" s="80" t="s">
        <v>1091</v>
      </c>
      <c r="C557" s="80" t="s">
        <v>767</v>
      </c>
      <c r="D557" s="85">
        <v>733333</v>
      </c>
      <c r="E557" s="81" t="s">
        <v>611</v>
      </c>
      <c r="F557" s="81" t="s">
        <v>611</v>
      </c>
    </row>
    <row r="558" spans="2:6" x14ac:dyDescent="0.2">
      <c r="B558" s="80" t="s">
        <v>1091</v>
      </c>
      <c r="C558" s="80" t="s">
        <v>767</v>
      </c>
      <c r="D558" s="85">
        <v>864675</v>
      </c>
      <c r="E558" s="81" t="s">
        <v>611</v>
      </c>
      <c r="F558" s="81" t="s">
        <v>611</v>
      </c>
    </row>
    <row r="559" spans="2:6" x14ac:dyDescent="0.2">
      <c r="B559" s="80" t="s">
        <v>1092</v>
      </c>
      <c r="C559" s="80" t="s">
        <v>767</v>
      </c>
      <c r="D559" s="85">
        <v>1000000</v>
      </c>
      <c r="E559" s="81" t="s">
        <v>611</v>
      </c>
      <c r="F559" s="81" t="s">
        <v>611</v>
      </c>
    </row>
    <row r="560" spans="2:6" x14ac:dyDescent="0.2">
      <c r="B560" s="80" t="s">
        <v>1092</v>
      </c>
      <c r="C560" s="80" t="s">
        <v>767</v>
      </c>
      <c r="D560" s="85">
        <v>1037610</v>
      </c>
      <c r="E560" s="81" t="s">
        <v>611</v>
      </c>
      <c r="F560" s="81" t="s">
        <v>611</v>
      </c>
    </row>
    <row r="561" spans="2:6" x14ac:dyDescent="0.2">
      <c r="B561" s="80" t="s">
        <v>1093</v>
      </c>
      <c r="C561" s="80" t="s">
        <v>767</v>
      </c>
      <c r="D561" s="85">
        <v>1000000</v>
      </c>
      <c r="E561" s="81" t="s">
        <v>611</v>
      </c>
      <c r="F561" s="81" t="s">
        <v>611</v>
      </c>
    </row>
    <row r="562" spans="2:6" x14ac:dyDescent="0.2">
      <c r="B562" s="80" t="s">
        <v>1094</v>
      </c>
      <c r="C562" s="80" t="s">
        <v>767</v>
      </c>
      <c r="D562" s="85">
        <v>1100000</v>
      </c>
      <c r="E562" s="81" t="s">
        <v>611</v>
      </c>
      <c r="F562" s="81" t="s">
        <v>611</v>
      </c>
    </row>
    <row r="563" spans="2:6" x14ac:dyDescent="0.2">
      <c r="B563" s="80" t="s">
        <v>1094</v>
      </c>
      <c r="C563" s="80" t="s">
        <v>767</v>
      </c>
      <c r="D563" s="85">
        <v>1000000</v>
      </c>
      <c r="E563" s="81" t="s">
        <v>611</v>
      </c>
      <c r="F563" s="81" t="s">
        <v>611</v>
      </c>
    </row>
    <row r="564" spans="2:6" x14ac:dyDescent="0.2">
      <c r="B564" s="80" t="s">
        <v>1095</v>
      </c>
      <c r="C564" s="80" t="s">
        <v>767</v>
      </c>
      <c r="D564" s="85">
        <v>1100000</v>
      </c>
      <c r="E564" s="81" t="s">
        <v>611</v>
      </c>
      <c r="F564" s="81" t="s">
        <v>611</v>
      </c>
    </row>
    <row r="565" spans="2:6" x14ac:dyDescent="0.2">
      <c r="B565" s="80" t="s">
        <v>1095</v>
      </c>
      <c r="C565" s="80" t="s">
        <v>767</v>
      </c>
      <c r="D565" s="85">
        <v>1000000</v>
      </c>
      <c r="E565" s="81" t="s">
        <v>611</v>
      </c>
      <c r="F565" s="81" t="s">
        <v>611</v>
      </c>
    </row>
    <row r="566" spans="2:6" x14ac:dyDescent="0.2">
      <c r="B566" s="80" t="s">
        <v>1096</v>
      </c>
      <c r="C566" s="80" t="s">
        <v>767</v>
      </c>
      <c r="D566" s="85">
        <v>1111111</v>
      </c>
      <c r="E566" s="81" t="s">
        <v>611</v>
      </c>
      <c r="F566" s="81" t="s">
        <v>611</v>
      </c>
    </row>
    <row r="567" spans="2:6" x14ac:dyDescent="0.2">
      <c r="B567" s="80" t="s">
        <v>1096</v>
      </c>
      <c r="C567" s="80" t="s">
        <v>767</v>
      </c>
      <c r="D567" s="85">
        <v>1111111</v>
      </c>
      <c r="E567" s="81" t="s">
        <v>611</v>
      </c>
      <c r="F567" s="81" t="s">
        <v>611</v>
      </c>
    </row>
    <row r="568" spans="2:6" x14ac:dyDescent="0.2">
      <c r="B568" s="80" t="s">
        <v>1097</v>
      </c>
      <c r="C568" s="80" t="s">
        <v>767</v>
      </c>
      <c r="D568" s="85">
        <v>937610</v>
      </c>
      <c r="E568" s="81" t="s">
        <v>611</v>
      </c>
      <c r="F568" s="81" t="s">
        <v>611</v>
      </c>
    </row>
    <row r="569" spans="2:6" x14ac:dyDescent="0.2">
      <c r="B569" s="80" t="s">
        <v>1089</v>
      </c>
      <c r="C569" s="80" t="s">
        <v>767</v>
      </c>
      <c r="D569" s="85">
        <v>1400000</v>
      </c>
      <c r="E569" s="81" t="s">
        <v>611</v>
      </c>
      <c r="F569" s="81" t="s">
        <v>611</v>
      </c>
    </row>
    <row r="570" spans="2:6" x14ac:dyDescent="0.2">
      <c r="B570" s="80" t="s">
        <v>1090</v>
      </c>
      <c r="C570" s="80" t="s">
        <v>767</v>
      </c>
      <c r="D570" s="85">
        <v>937610</v>
      </c>
      <c r="E570" s="81" t="s">
        <v>611</v>
      </c>
      <c r="F570" s="81" t="s">
        <v>611</v>
      </c>
    </row>
    <row r="571" spans="2:6" x14ac:dyDescent="0.2">
      <c r="B571" s="80" t="s">
        <v>1091</v>
      </c>
      <c r="C571" s="80" t="s">
        <v>767</v>
      </c>
      <c r="D571" s="85">
        <v>1037610</v>
      </c>
      <c r="E571" s="81" t="s">
        <v>611</v>
      </c>
      <c r="F571" s="81" t="s">
        <v>611</v>
      </c>
    </row>
    <row r="572" spans="2:6" x14ac:dyDescent="0.2">
      <c r="B572" s="80" t="s">
        <v>1090</v>
      </c>
      <c r="C572" s="80" t="s">
        <v>767</v>
      </c>
      <c r="D572" s="85">
        <v>937610</v>
      </c>
      <c r="E572" s="81" t="s">
        <v>611</v>
      </c>
      <c r="F572" s="81" t="s">
        <v>611</v>
      </c>
    </row>
    <row r="573" spans="2:6" x14ac:dyDescent="0.2">
      <c r="B573" s="80" t="s">
        <v>1091</v>
      </c>
      <c r="C573" s="80" t="s">
        <v>767</v>
      </c>
      <c r="D573" s="85">
        <v>1037610</v>
      </c>
      <c r="E573" s="81" t="s">
        <v>611</v>
      </c>
      <c r="F573" s="81" t="s">
        <v>611</v>
      </c>
    </row>
    <row r="574" spans="2:6" x14ac:dyDescent="0.2">
      <c r="B574" s="80" t="s">
        <v>1092</v>
      </c>
      <c r="C574" s="80" t="s">
        <v>767</v>
      </c>
      <c r="D574" s="85">
        <v>1037610</v>
      </c>
      <c r="E574" s="81" t="s">
        <v>611</v>
      </c>
      <c r="F574" s="81" t="s">
        <v>611</v>
      </c>
    </row>
    <row r="575" spans="2:6" x14ac:dyDescent="0.2">
      <c r="B575" s="80" t="s">
        <v>1094</v>
      </c>
      <c r="C575" s="80" t="s">
        <v>767</v>
      </c>
      <c r="D575" s="85">
        <v>1100000</v>
      </c>
      <c r="E575" s="81" t="s">
        <v>611</v>
      </c>
      <c r="F575" s="81" t="s">
        <v>611</v>
      </c>
    </row>
    <row r="576" spans="2:6" x14ac:dyDescent="0.2">
      <c r="B576" s="80" t="s">
        <v>1092</v>
      </c>
      <c r="C576" s="80" t="s">
        <v>767</v>
      </c>
      <c r="D576" s="85">
        <v>1037610</v>
      </c>
      <c r="E576" s="81" t="s">
        <v>611</v>
      </c>
      <c r="F576" s="81" t="s">
        <v>611</v>
      </c>
    </row>
    <row r="577" spans="2:6" x14ac:dyDescent="0.2">
      <c r="B577" s="80" t="s">
        <v>1093</v>
      </c>
      <c r="C577" s="80" t="s">
        <v>767</v>
      </c>
      <c r="D577" s="85">
        <v>1037610</v>
      </c>
      <c r="E577" s="81" t="s">
        <v>611</v>
      </c>
      <c r="F577" s="81" t="s">
        <v>611</v>
      </c>
    </row>
    <row r="578" spans="2:6" x14ac:dyDescent="0.2">
      <c r="B578" s="80" t="s">
        <v>1095</v>
      </c>
      <c r="C578" s="80" t="s">
        <v>767</v>
      </c>
      <c r="D578" s="85">
        <v>1100000</v>
      </c>
      <c r="E578" s="81" t="s">
        <v>611</v>
      </c>
      <c r="F578" s="81" t="s">
        <v>611</v>
      </c>
    </row>
    <row r="579" spans="2:6" x14ac:dyDescent="0.2">
      <c r="B579" s="80" t="s">
        <v>1094</v>
      </c>
      <c r="C579" s="80" t="s">
        <v>767</v>
      </c>
      <c r="D579" s="85">
        <v>1100000</v>
      </c>
      <c r="E579" s="81" t="s">
        <v>611</v>
      </c>
      <c r="F579" s="81" t="s">
        <v>611</v>
      </c>
    </row>
    <row r="580" spans="2:6" x14ac:dyDescent="0.2">
      <c r="B580" s="80" t="s">
        <v>1097</v>
      </c>
      <c r="C580" s="80" t="s">
        <v>767</v>
      </c>
      <c r="D580" s="85">
        <v>937610</v>
      </c>
      <c r="E580" s="81" t="s">
        <v>611</v>
      </c>
      <c r="F580" s="81" t="s">
        <v>611</v>
      </c>
    </row>
    <row r="581" spans="2:6" x14ac:dyDescent="0.2">
      <c r="B581" s="80" t="s">
        <v>1095</v>
      </c>
      <c r="C581" s="80" t="s">
        <v>767</v>
      </c>
      <c r="D581" s="85">
        <v>1100000</v>
      </c>
      <c r="E581" s="81" t="s">
        <v>611</v>
      </c>
      <c r="F581" s="81" t="s">
        <v>611</v>
      </c>
    </row>
    <row r="582" spans="2:6" x14ac:dyDescent="0.2">
      <c r="B582" s="80" t="s">
        <v>1096</v>
      </c>
      <c r="C582" s="80" t="s">
        <v>767</v>
      </c>
      <c r="D582" s="85">
        <v>1111111</v>
      </c>
      <c r="E582" s="81" t="s">
        <v>611</v>
      </c>
      <c r="F582" s="81" t="s">
        <v>611</v>
      </c>
    </row>
    <row r="583" spans="2:6" x14ac:dyDescent="0.2">
      <c r="B583" s="80" t="s">
        <v>1090</v>
      </c>
      <c r="C583" s="80" t="s">
        <v>767</v>
      </c>
      <c r="D583" s="85">
        <v>900000</v>
      </c>
      <c r="E583" s="81" t="s">
        <v>611</v>
      </c>
      <c r="F583" s="81" t="s">
        <v>611</v>
      </c>
    </row>
    <row r="584" spans="2:6" x14ac:dyDescent="0.2">
      <c r="B584" s="80" t="s">
        <v>1089</v>
      </c>
      <c r="C584" s="80" t="s">
        <v>767</v>
      </c>
      <c r="D584" s="85">
        <v>1400000</v>
      </c>
      <c r="E584" s="81" t="s">
        <v>611</v>
      </c>
      <c r="F584" s="81" t="s">
        <v>611</v>
      </c>
    </row>
    <row r="585" spans="2:6" x14ac:dyDescent="0.2">
      <c r="B585" s="80" t="s">
        <v>1090</v>
      </c>
      <c r="C585" s="80" t="s">
        <v>767</v>
      </c>
      <c r="D585" s="85">
        <v>937610</v>
      </c>
      <c r="E585" s="81" t="s">
        <v>611</v>
      </c>
      <c r="F585" s="81" t="s">
        <v>611</v>
      </c>
    </row>
    <row r="586" spans="2:6" x14ac:dyDescent="0.2">
      <c r="B586" s="80" t="s">
        <v>1091</v>
      </c>
      <c r="C586" s="80" t="s">
        <v>767</v>
      </c>
      <c r="D586" s="85">
        <v>899262</v>
      </c>
      <c r="E586" s="81" t="s">
        <v>611</v>
      </c>
      <c r="F586" s="81" t="s">
        <v>611</v>
      </c>
    </row>
    <row r="587" spans="2:6" x14ac:dyDescent="0.2">
      <c r="B587" s="80" t="s">
        <v>1092</v>
      </c>
      <c r="C587" s="80" t="s">
        <v>767</v>
      </c>
      <c r="D587" s="85">
        <v>899262</v>
      </c>
      <c r="E587" s="81" t="s">
        <v>611</v>
      </c>
      <c r="F587" s="81" t="s">
        <v>611</v>
      </c>
    </row>
    <row r="588" spans="2:6" x14ac:dyDescent="0.2">
      <c r="B588" s="80" t="s">
        <v>1093</v>
      </c>
      <c r="C588" s="80" t="s">
        <v>767</v>
      </c>
      <c r="D588" s="85">
        <v>1037610</v>
      </c>
      <c r="E588" s="81" t="s">
        <v>611</v>
      </c>
      <c r="F588" s="81" t="s">
        <v>611</v>
      </c>
    </row>
    <row r="589" spans="2:6" x14ac:dyDescent="0.2">
      <c r="B589" s="80" t="s">
        <v>1094</v>
      </c>
      <c r="C589" s="80" t="s">
        <v>767</v>
      </c>
      <c r="D589" s="85">
        <v>1100000</v>
      </c>
      <c r="E589" s="81" t="s">
        <v>611</v>
      </c>
      <c r="F589" s="81" t="s">
        <v>611</v>
      </c>
    </row>
    <row r="590" spans="2:6" x14ac:dyDescent="0.2">
      <c r="B590" s="80" t="s">
        <v>1095</v>
      </c>
      <c r="C590" s="80" t="s">
        <v>767</v>
      </c>
      <c r="D590" s="85">
        <v>1100000</v>
      </c>
      <c r="E590" s="81" t="s">
        <v>611</v>
      </c>
      <c r="F590" s="81" t="s">
        <v>611</v>
      </c>
    </row>
    <row r="591" spans="2:6" x14ac:dyDescent="0.2">
      <c r="B591" s="80" t="s">
        <v>1096</v>
      </c>
      <c r="C591" s="80" t="s">
        <v>767</v>
      </c>
      <c r="D591" s="85">
        <v>1111111</v>
      </c>
      <c r="E591" s="81" t="s">
        <v>611</v>
      </c>
      <c r="F591" s="81" t="s">
        <v>611</v>
      </c>
    </row>
    <row r="592" spans="2:6" x14ac:dyDescent="0.2">
      <c r="B592" s="80" t="s">
        <v>1089</v>
      </c>
      <c r="C592" s="80" t="s">
        <v>767</v>
      </c>
      <c r="D592" s="85">
        <v>1400000</v>
      </c>
      <c r="E592" s="81" t="s">
        <v>611</v>
      </c>
      <c r="F592" s="81" t="s">
        <v>611</v>
      </c>
    </row>
    <row r="593" spans="2:6" x14ac:dyDescent="0.2">
      <c r="B593" s="80" t="s">
        <v>1090</v>
      </c>
      <c r="C593" s="80" t="s">
        <v>767</v>
      </c>
      <c r="D593" s="85">
        <v>937610</v>
      </c>
      <c r="E593" s="81" t="s">
        <v>611</v>
      </c>
      <c r="F593" s="81" t="s">
        <v>611</v>
      </c>
    </row>
    <row r="594" spans="2:6" x14ac:dyDescent="0.2">
      <c r="B594" s="80" t="s">
        <v>1091</v>
      </c>
      <c r="C594" s="80" t="s">
        <v>767</v>
      </c>
      <c r="D594" s="85">
        <v>1037610</v>
      </c>
      <c r="E594" s="81" t="s">
        <v>611</v>
      </c>
      <c r="F594" s="81" t="s">
        <v>611</v>
      </c>
    </row>
    <row r="595" spans="2:6" x14ac:dyDescent="0.2">
      <c r="B595" s="80" t="s">
        <v>1092</v>
      </c>
      <c r="C595" s="80" t="s">
        <v>767</v>
      </c>
      <c r="D595" s="85">
        <v>1037610</v>
      </c>
      <c r="E595" s="81" t="s">
        <v>611</v>
      </c>
      <c r="F595" s="81" t="s">
        <v>611</v>
      </c>
    </row>
    <row r="596" spans="2:6" x14ac:dyDescent="0.2">
      <c r="B596" s="80" t="s">
        <v>1093</v>
      </c>
      <c r="C596" s="80" t="s">
        <v>767</v>
      </c>
      <c r="D596" s="85">
        <v>1037610</v>
      </c>
      <c r="E596" s="81" t="s">
        <v>611</v>
      </c>
      <c r="F596" s="81" t="s">
        <v>611</v>
      </c>
    </row>
    <row r="597" spans="2:6" x14ac:dyDescent="0.2">
      <c r="B597" s="80" t="s">
        <v>1094</v>
      </c>
      <c r="C597" s="80" t="s">
        <v>767</v>
      </c>
      <c r="D597" s="85">
        <v>1100000</v>
      </c>
      <c r="E597" s="81" t="s">
        <v>611</v>
      </c>
      <c r="F597" s="81" t="s">
        <v>611</v>
      </c>
    </row>
    <row r="598" spans="2:6" x14ac:dyDescent="0.2">
      <c r="B598" s="80" t="s">
        <v>1095</v>
      </c>
      <c r="C598" s="80" t="s">
        <v>767</v>
      </c>
      <c r="D598" s="85">
        <v>1100000</v>
      </c>
      <c r="E598" s="81" t="s">
        <v>611</v>
      </c>
      <c r="F598" s="81" t="s">
        <v>611</v>
      </c>
    </row>
    <row r="599" spans="2:6" x14ac:dyDescent="0.2">
      <c r="B599" s="80" t="s">
        <v>1096</v>
      </c>
      <c r="C599" s="80" t="s">
        <v>767</v>
      </c>
      <c r="D599" s="85">
        <v>1111111</v>
      </c>
      <c r="E599" s="81" t="s">
        <v>611</v>
      </c>
      <c r="F599" s="81" t="s">
        <v>611</v>
      </c>
    </row>
    <row r="600" spans="2:6" x14ac:dyDescent="0.2">
      <c r="B600" s="80" t="s">
        <v>1089</v>
      </c>
      <c r="C600" s="80" t="s">
        <v>767</v>
      </c>
      <c r="D600" s="85">
        <v>793333</v>
      </c>
      <c r="E600" s="81" t="s">
        <v>611</v>
      </c>
      <c r="F600" s="81" t="s">
        <v>611</v>
      </c>
    </row>
    <row r="601" spans="2:6" x14ac:dyDescent="0.2">
      <c r="B601" s="80" t="s">
        <v>1090</v>
      </c>
      <c r="C601" s="80" t="s">
        <v>767</v>
      </c>
      <c r="D601" s="85">
        <v>937610</v>
      </c>
      <c r="E601" s="81" t="s">
        <v>611</v>
      </c>
      <c r="F601" s="81" t="s">
        <v>611</v>
      </c>
    </row>
    <row r="602" spans="2:6" x14ac:dyDescent="0.2">
      <c r="B602" s="80" t="s">
        <v>1091</v>
      </c>
      <c r="C602" s="80" t="s">
        <v>767</v>
      </c>
      <c r="D602" s="85">
        <v>933849</v>
      </c>
      <c r="E602" s="81" t="s">
        <v>611</v>
      </c>
      <c r="F602" s="81" t="s">
        <v>611</v>
      </c>
    </row>
    <row r="603" spans="2:6" x14ac:dyDescent="0.2">
      <c r="B603" s="80" t="s">
        <v>1092</v>
      </c>
      <c r="C603" s="80" t="s">
        <v>767</v>
      </c>
      <c r="D603" s="85">
        <v>1037610</v>
      </c>
      <c r="E603" s="81" t="s">
        <v>611</v>
      </c>
      <c r="F603" s="81" t="s">
        <v>611</v>
      </c>
    </row>
    <row r="604" spans="2:6" x14ac:dyDescent="0.2">
      <c r="B604" s="80" t="s">
        <v>1093</v>
      </c>
      <c r="C604" s="80" t="s">
        <v>767</v>
      </c>
      <c r="D604" s="85">
        <v>380457</v>
      </c>
      <c r="E604" s="81" t="s">
        <v>611</v>
      </c>
      <c r="F604" s="81" t="s">
        <v>611</v>
      </c>
    </row>
    <row r="605" spans="2:6" x14ac:dyDescent="0.2">
      <c r="B605" s="80" t="s">
        <v>1094</v>
      </c>
      <c r="C605" s="80" t="s">
        <v>767</v>
      </c>
      <c r="D605" s="85">
        <v>1100000</v>
      </c>
      <c r="E605" s="81" t="s">
        <v>611</v>
      </c>
      <c r="F605" s="81" t="s">
        <v>611</v>
      </c>
    </row>
    <row r="606" spans="2:6" x14ac:dyDescent="0.2">
      <c r="B606" s="80" t="s">
        <v>1095</v>
      </c>
      <c r="C606" s="80" t="s">
        <v>767</v>
      </c>
      <c r="D606" s="85">
        <v>1100000</v>
      </c>
      <c r="E606" s="81" t="s">
        <v>611</v>
      </c>
      <c r="F606" s="81" t="s">
        <v>611</v>
      </c>
    </row>
    <row r="607" spans="2:6" x14ac:dyDescent="0.2">
      <c r="B607" s="80" t="s">
        <v>1096</v>
      </c>
      <c r="C607" s="80" t="s">
        <v>767</v>
      </c>
      <c r="D607" s="85">
        <v>1111111</v>
      </c>
      <c r="E607" s="81" t="s">
        <v>611</v>
      </c>
      <c r="F607" s="81" t="s">
        <v>611</v>
      </c>
    </row>
    <row r="608" spans="2:6" x14ac:dyDescent="0.2">
      <c r="B608" s="80" t="s">
        <v>1090</v>
      </c>
      <c r="C608" s="80" t="s">
        <v>767</v>
      </c>
      <c r="D608" s="85">
        <v>937610</v>
      </c>
      <c r="E608" s="81" t="s">
        <v>611</v>
      </c>
      <c r="F608" s="81" t="s">
        <v>611</v>
      </c>
    </row>
    <row r="609" spans="2:6" x14ac:dyDescent="0.2">
      <c r="B609" s="80" t="s">
        <v>1091</v>
      </c>
      <c r="C609" s="80" t="s">
        <v>767</v>
      </c>
      <c r="D609" s="85">
        <v>726327</v>
      </c>
      <c r="E609" s="81" t="s">
        <v>611</v>
      </c>
      <c r="F609" s="81" t="s">
        <v>611</v>
      </c>
    </row>
    <row r="610" spans="2:6" x14ac:dyDescent="0.2">
      <c r="B610" s="80" t="s">
        <v>1092</v>
      </c>
      <c r="C610" s="80" t="s">
        <v>767</v>
      </c>
      <c r="D610" s="85">
        <v>1037610</v>
      </c>
      <c r="E610" s="81" t="s">
        <v>611</v>
      </c>
      <c r="F610" s="81" t="s">
        <v>611</v>
      </c>
    </row>
    <row r="611" spans="2:6" x14ac:dyDescent="0.2">
      <c r="B611" s="80" t="s">
        <v>1094</v>
      </c>
      <c r="C611" s="80" t="s">
        <v>767</v>
      </c>
      <c r="D611" s="85">
        <v>1100000</v>
      </c>
      <c r="E611" s="81" t="s">
        <v>611</v>
      </c>
      <c r="F611" s="81" t="s">
        <v>611</v>
      </c>
    </row>
    <row r="612" spans="2:6" x14ac:dyDescent="0.2">
      <c r="B612" s="80" t="s">
        <v>1095</v>
      </c>
      <c r="C612" s="80" t="s">
        <v>767</v>
      </c>
      <c r="D612" s="85">
        <v>1100000</v>
      </c>
      <c r="E612" s="81" t="s">
        <v>611</v>
      </c>
      <c r="F612" s="81" t="s">
        <v>611</v>
      </c>
    </row>
    <row r="613" spans="2:6" x14ac:dyDescent="0.2">
      <c r="B613" s="80" t="s">
        <v>1096</v>
      </c>
      <c r="C613" s="80" t="s">
        <v>767</v>
      </c>
      <c r="D613" s="85">
        <v>1111111</v>
      </c>
      <c r="E613" s="81" t="s">
        <v>611</v>
      </c>
      <c r="F613" s="81" t="s">
        <v>611</v>
      </c>
    </row>
    <row r="614" spans="2:6" x14ac:dyDescent="0.2">
      <c r="B614" s="80" t="s">
        <v>1090</v>
      </c>
      <c r="C614" s="80" t="s">
        <v>767</v>
      </c>
      <c r="D614" s="85">
        <v>937610</v>
      </c>
      <c r="E614" s="81" t="s">
        <v>611</v>
      </c>
      <c r="F614" s="81" t="s">
        <v>611</v>
      </c>
    </row>
    <row r="615" spans="2:6" x14ac:dyDescent="0.2">
      <c r="B615" s="80" t="s">
        <v>1091</v>
      </c>
      <c r="C615" s="80" t="s">
        <v>767</v>
      </c>
      <c r="D615" s="85">
        <v>1037610</v>
      </c>
      <c r="E615" s="81" t="s">
        <v>611</v>
      </c>
      <c r="F615" s="81" t="s">
        <v>611</v>
      </c>
    </row>
    <row r="616" spans="2:6" x14ac:dyDescent="0.2">
      <c r="B616" s="80" t="s">
        <v>1092</v>
      </c>
      <c r="C616" s="80" t="s">
        <v>767</v>
      </c>
      <c r="D616" s="85">
        <v>1037610</v>
      </c>
      <c r="E616" s="81" t="s">
        <v>611</v>
      </c>
      <c r="F616" s="81" t="s">
        <v>611</v>
      </c>
    </row>
    <row r="617" spans="2:6" x14ac:dyDescent="0.2">
      <c r="B617" s="80" t="s">
        <v>1094</v>
      </c>
      <c r="C617" s="80" t="s">
        <v>767</v>
      </c>
      <c r="D617" s="85">
        <v>1100000</v>
      </c>
      <c r="E617" s="81" t="s">
        <v>611</v>
      </c>
      <c r="F617" s="81" t="s">
        <v>611</v>
      </c>
    </row>
    <row r="618" spans="2:6" x14ac:dyDescent="0.2">
      <c r="B618" s="80" t="s">
        <v>1095</v>
      </c>
      <c r="C618" s="80" t="s">
        <v>767</v>
      </c>
      <c r="D618" s="85">
        <v>1100000</v>
      </c>
      <c r="E618" s="81" t="s">
        <v>611</v>
      </c>
      <c r="F618" s="81" t="s">
        <v>611</v>
      </c>
    </row>
    <row r="619" spans="2:6" x14ac:dyDescent="0.2">
      <c r="B619" s="80" t="s">
        <v>1096</v>
      </c>
      <c r="C619" s="80" t="s">
        <v>767</v>
      </c>
      <c r="D619" s="85">
        <v>1111111</v>
      </c>
      <c r="E619" s="81" t="s">
        <v>611</v>
      </c>
      <c r="F619" s="81" t="s">
        <v>611</v>
      </c>
    </row>
    <row r="620" spans="2:6" x14ac:dyDescent="0.2">
      <c r="B620" s="80" t="s">
        <v>1098</v>
      </c>
      <c r="C620" s="80" t="s">
        <v>767</v>
      </c>
      <c r="D620" s="85">
        <v>1291675</v>
      </c>
      <c r="E620" s="81" t="s">
        <v>611</v>
      </c>
      <c r="F620" s="81" t="s">
        <v>611</v>
      </c>
    </row>
    <row r="621" spans="2:6" x14ac:dyDescent="0.2">
      <c r="B621" s="80" t="s">
        <v>1090</v>
      </c>
      <c r="C621" s="80" t="s">
        <v>767</v>
      </c>
      <c r="D621" s="85">
        <v>937610</v>
      </c>
      <c r="E621" s="81" t="s">
        <v>611</v>
      </c>
      <c r="F621" s="81" t="s">
        <v>611</v>
      </c>
    </row>
    <row r="622" spans="2:6" x14ac:dyDescent="0.2">
      <c r="B622" s="80" t="s">
        <v>1091</v>
      </c>
      <c r="C622" s="80" t="s">
        <v>767</v>
      </c>
      <c r="D622" s="85">
        <v>1037610</v>
      </c>
      <c r="E622" s="81" t="s">
        <v>611</v>
      </c>
      <c r="F622" s="81" t="s">
        <v>611</v>
      </c>
    </row>
    <row r="623" spans="2:6" x14ac:dyDescent="0.2">
      <c r="B623" s="80" t="s">
        <v>1092</v>
      </c>
      <c r="C623" s="80" t="s">
        <v>767</v>
      </c>
      <c r="D623" s="85">
        <v>1037610</v>
      </c>
      <c r="E623" s="81" t="s">
        <v>611</v>
      </c>
      <c r="F623" s="81" t="s">
        <v>611</v>
      </c>
    </row>
    <row r="624" spans="2:6" x14ac:dyDescent="0.2">
      <c r="B624" s="80" t="s">
        <v>1094</v>
      </c>
      <c r="C624" s="80" t="s">
        <v>767</v>
      </c>
      <c r="D624" s="85">
        <v>1100000</v>
      </c>
      <c r="E624" s="81" t="s">
        <v>611</v>
      </c>
      <c r="F624" s="81" t="s">
        <v>611</v>
      </c>
    </row>
    <row r="625" spans="2:6" x14ac:dyDescent="0.2">
      <c r="B625" s="80" t="s">
        <v>1095</v>
      </c>
      <c r="C625" s="80" t="s">
        <v>767</v>
      </c>
      <c r="D625" s="85">
        <v>1100000</v>
      </c>
      <c r="E625" s="81" t="s">
        <v>611</v>
      </c>
      <c r="F625" s="81" t="s">
        <v>611</v>
      </c>
    </row>
    <row r="626" spans="2:6" x14ac:dyDescent="0.2">
      <c r="B626" s="80" t="s">
        <v>1096</v>
      </c>
      <c r="C626" s="80" t="s">
        <v>767</v>
      </c>
      <c r="D626" s="85">
        <v>1111111</v>
      </c>
      <c r="E626" s="81" t="s">
        <v>611</v>
      </c>
      <c r="F626" s="81" t="s">
        <v>611</v>
      </c>
    </row>
    <row r="627" spans="2:6" x14ac:dyDescent="0.2">
      <c r="B627" s="80" t="s">
        <v>1098</v>
      </c>
      <c r="C627" s="80" t="s">
        <v>767</v>
      </c>
      <c r="D627" s="85">
        <v>1240000</v>
      </c>
      <c r="E627" s="81" t="s">
        <v>611</v>
      </c>
      <c r="F627" s="81" t="s">
        <v>611</v>
      </c>
    </row>
    <row r="628" spans="2:6" x14ac:dyDescent="0.2">
      <c r="B628" s="80" t="s">
        <v>1090</v>
      </c>
      <c r="C628" s="80" t="s">
        <v>767</v>
      </c>
      <c r="D628" s="85">
        <v>937610</v>
      </c>
      <c r="E628" s="81" t="s">
        <v>611</v>
      </c>
      <c r="F628" s="81" t="s">
        <v>611</v>
      </c>
    </row>
    <row r="629" spans="2:6" x14ac:dyDescent="0.2">
      <c r="B629" s="80" t="s">
        <v>1091</v>
      </c>
      <c r="C629" s="80" t="s">
        <v>767</v>
      </c>
      <c r="D629" s="85">
        <v>1037610</v>
      </c>
      <c r="E629" s="81" t="s">
        <v>611</v>
      </c>
      <c r="F629" s="81" t="s">
        <v>611</v>
      </c>
    </row>
    <row r="630" spans="2:6" x14ac:dyDescent="0.2">
      <c r="B630" s="80" t="s">
        <v>1092</v>
      </c>
      <c r="C630" s="80" t="s">
        <v>767</v>
      </c>
      <c r="D630" s="85">
        <v>1037610</v>
      </c>
      <c r="E630" s="81" t="s">
        <v>611</v>
      </c>
      <c r="F630" s="81" t="s">
        <v>611</v>
      </c>
    </row>
    <row r="631" spans="2:6" x14ac:dyDescent="0.2">
      <c r="B631" s="80" t="s">
        <v>1094</v>
      </c>
      <c r="C631" s="80" t="s">
        <v>767</v>
      </c>
      <c r="D631" s="85">
        <v>1100000</v>
      </c>
      <c r="E631" s="81" t="s">
        <v>611</v>
      </c>
      <c r="F631" s="81" t="s">
        <v>611</v>
      </c>
    </row>
    <row r="632" spans="2:6" x14ac:dyDescent="0.2">
      <c r="B632" s="80" t="s">
        <v>1095</v>
      </c>
      <c r="C632" s="80" t="s">
        <v>767</v>
      </c>
      <c r="D632" s="85">
        <v>1100000</v>
      </c>
      <c r="E632" s="81" t="s">
        <v>611</v>
      </c>
      <c r="F632" s="81" t="s">
        <v>611</v>
      </c>
    </row>
    <row r="633" spans="2:6" x14ac:dyDescent="0.2">
      <c r="B633" s="80" t="s">
        <v>1096</v>
      </c>
      <c r="C633" s="80" t="s">
        <v>767</v>
      </c>
      <c r="D633" s="85">
        <v>1111111</v>
      </c>
      <c r="E633" s="81" t="s">
        <v>611</v>
      </c>
      <c r="F633" s="81" t="s">
        <v>611</v>
      </c>
    </row>
    <row r="634" spans="2:6" x14ac:dyDescent="0.2">
      <c r="B634" s="80" t="s">
        <v>1097</v>
      </c>
      <c r="C634" s="80" t="s">
        <v>767</v>
      </c>
      <c r="D634" s="85">
        <v>843849</v>
      </c>
      <c r="E634" s="81" t="s">
        <v>611</v>
      </c>
      <c r="F634" s="81" t="s">
        <v>611</v>
      </c>
    </row>
    <row r="635" spans="2:6" x14ac:dyDescent="0.2">
      <c r="B635" s="80" t="s">
        <v>1090</v>
      </c>
      <c r="C635" s="80" t="s">
        <v>767</v>
      </c>
      <c r="D635" s="85">
        <v>937610</v>
      </c>
      <c r="E635" s="81" t="s">
        <v>611</v>
      </c>
      <c r="F635" s="81" t="s">
        <v>611</v>
      </c>
    </row>
    <row r="636" spans="2:6" x14ac:dyDescent="0.2">
      <c r="B636" s="80" t="s">
        <v>1092</v>
      </c>
      <c r="C636" s="80" t="s">
        <v>767</v>
      </c>
      <c r="D636" s="85">
        <v>1037610</v>
      </c>
      <c r="E636" s="81" t="s">
        <v>611</v>
      </c>
      <c r="F636" s="81" t="s">
        <v>611</v>
      </c>
    </row>
    <row r="637" spans="2:6" x14ac:dyDescent="0.2">
      <c r="B637" s="80" t="s">
        <v>1094</v>
      </c>
      <c r="C637" s="80" t="s">
        <v>767</v>
      </c>
      <c r="D637" s="85">
        <v>1100000</v>
      </c>
      <c r="E637" s="81" t="s">
        <v>611</v>
      </c>
      <c r="F637" s="81" t="s">
        <v>611</v>
      </c>
    </row>
    <row r="638" spans="2:6" x14ac:dyDescent="0.2">
      <c r="B638" s="80" t="s">
        <v>1095</v>
      </c>
      <c r="C638" s="80" t="s">
        <v>767</v>
      </c>
      <c r="D638" s="85">
        <v>1100000</v>
      </c>
      <c r="E638" s="81" t="s">
        <v>611</v>
      </c>
      <c r="F638" s="81" t="s">
        <v>611</v>
      </c>
    </row>
    <row r="639" spans="2:6" x14ac:dyDescent="0.2">
      <c r="B639" s="80" t="s">
        <v>1096</v>
      </c>
      <c r="C639" s="80" t="s">
        <v>767</v>
      </c>
      <c r="D639" s="85">
        <v>1111111</v>
      </c>
      <c r="E639" s="81" t="s">
        <v>611</v>
      </c>
      <c r="F639" s="81" t="s">
        <v>611</v>
      </c>
    </row>
    <row r="640" spans="2:6" x14ac:dyDescent="0.2">
      <c r="B640" s="80" t="s">
        <v>1097</v>
      </c>
      <c r="C640" s="80" t="s">
        <v>767</v>
      </c>
      <c r="D640" s="85">
        <v>937610</v>
      </c>
      <c r="E640" s="81" t="s">
        <v>611</v>
      </c>
      <c r="F640" s="81" t="s">
        <v>611</v>
      </c>
    </row>
    <row r="641" spans="2:6" x14ac:dyDescent="0.2">
      <c r="B641" s="80" t="s">
        <v>1091</v>
      </c>
      <c r="C641" s="80" t="s">
        <v>767</v>
      </c>
      <c r="D641" s="85">
        <v>795501</v>
      </c>
      <c r="E641" s="81" t="s">
        <v>611</v>
      </c>
      <c r="F641" s="81" t="s">
        <v>611</v>
      </c>
    </row>
    <row r="642" spans="2:6" x14ac:dyDescent="0.2">
      <c r="B642" s="80" t="s">
        <v>1099</v>
      </c>
      <c r="C642" s="80" t="s">
        <v>785</v>
      </c>
      <c r="D642" s="85">
        <v>1500000</v>
      </c>
      <c r="E642" s="81" t="s">
        <v>611</v>
      </c>
      <c r="F642" s="81" t="s">
        <v>611</v>
      </c>
    </row>
    <row r="643" spans="2:6" x14ac:dyDescent="0.2">
      <c r="B643" s="80" t="s">
        <v>1099</v>
      </c>
      <c r="C643" s="80" t="s">
        <v>785</v>
      </c>
      <c r="D643" s="85">
        <v>1500000</v>
      </c>
      <c r="E643" s="81" t="s">
        <v>611</v>
      </c>
      <c r="F643" s="81" t="s">
        <v>611</v>
      </c>
    </row>
    <row r="644" spans="2:6" x14ac:dyDescent="0.2">
      <c r="B644" s="80" t="s">
        <v>1099</v>
      </c>
      <c r="C644" s="80" t="s">
        <v>785</v>
      </c>
      <c r="D644" s="85">
        <v>1500000</v>
      </c>
      <c r="E644" s="81" t="s">
        <v>611</v>
      </c>
      <c r="F644" s="81" t="s">
        <v>611</v>
      </c>
    </row>
    <row r="645" spans="2:6" x14ac:dyDescent="0.2">
      <c r="B645" s="80" t="s">
        <v>1099</v>
      </c>
      <c r="C645" s="80" t="s">
        <v>785</v>
      </c>
      <c r="D645" s="85">
        <v>1500000</v>
      </c>
      <c r="E645" s="81" t="s">
        <v>611</v>
      </c>
      <c r="F645" s="81" t="s">
        <v>611</v>
      </c>
    </row>
    <row r="646" spans="2:6" x14ac:dyDescent="0.2">
      <c r="B646" s="80" t="s">
        <v>1099</v>
      </c>
      <c r="C646" s="80" t="s">
        <v>785</v>
      </c>
      <c r="D646" s="85">
        <v>1500000</v>
      </c>
      <c r="E646" s="81" t="s">
        <v>611</v>
      </c>
      <c r="F646" s="81" t="s">
        <v>611</v>
      </c>
    </row>
    <row r="647" spans="2:6" x14ac:dyDescent="0.2">
      <c r="B647" s="80" t="s">
        <v>1100</v>
      </c>
      <c r="C647" s="80" t="s">
        <v>785</v>
      </c>
      <c r="D647" s="85">
        <v>1500000</v>
      </c>
      <c r="E647" s="81" t="s">
        <v>611</v>
      </c>
      <c r="F647" s="81" t="s">
        <v>611</v>
      </c>
    </row>
    <row r="648" spans="2:6" x14ac:dyDescent="0.2">
      <c r="B648" s="80" t="s">
        <v>1100</v>
      </c>
      <c r="C648" s="80" t="s">
        <v>785</v>
      </c>
      <c r="D648" s="85">
        <v>1500000</v>
      </c>
      <c r="E648" s="81" t="s">
        <v>611</v>
      </c>
      <c r="F648" s="81" t="s">
        <v>611</v>
      </c>
    </row>
    <row r="649" spans="2:6" x14ac:dyDescent="0.2">
      <c r="B649" s="80" t="s">
        <v>1099</v>
      </c>
      <c r="C649" s="80" t="s">
        <v>785</v>
      </c>
      <c r="D649" s="85">
        <v>1500000</v>
      </c>
      <c r="E649" s="81" t="s">
        <v>611</v>
      </c>
      <c r="F649" s="81" t="s">
        <v>611</v>
      </c>
    </row>
    <row r="650" spans="2:6" x14ac:dyDescent="0.2">
      <c r="B650" s="80" t="s">
        <v>1099</v>
      </c>
      <c r="C650" s="80" t="s">
        <v>785</v>
      </c>
      <c r="D650" s="85">
        <v>1500000</v>
      </c>
      <c r="E650" s="81" t="s">
        <v>611</v>
      </c>
      <c r="F650" s="81" t="s">
        <v>611</v>
      </c>
    </row>
    <row r="651" spans="2:6" x14ac:dyDescent="0.2">
      <c r="B651" s="80" t="s">
        <v>1100</v>
      </c>
      <c r="C651" s="80" t="s">
        <v>785</v>
      </c>
      <c r="D651" s="85">
        <v>1500000</v>
      </c>
      <c r="E651" s="81" t="s">
        <v>611</v>
      </c>
      <c r="F651" s="81" t="s">
        <v>611</v>
      </c>
    </row>
    <row r="652" spans="2:6" x14ac:dyDescent="0.2">
      <c r="B652" s="80" t="s">
        <v>1100</v>
      </c>
      <c r="C652" s="80" t="s">
        <v>785</v>
      </c>
      <c r="D652" s="85">
        <v>1500000</v>
      </c>
      <c r="E652" s="81" t="s">
        <v>611</v>
      </c>
      <c r="F652" s="81" t="s">
        <v>611</v>
      </c>
    </row>
    <row r="653" spans="2:6" x14ac:dyDescent="0.2">
      <c r="B653" s="80" t="s">
        <v>1100</v>
      </c>
      <c r="C653" s="80" t="s">
        <v>785</v>
      </c>
      <c r="D653" s="85">
        <v>1500000</v>
      </c>
      <c r="E653" s="81" t="s">
        <v>611</v>
      </c>
      <c r="F653" s="81" t="s">
        <v>611</v>
      </c>
    </row>
    <row r="654" spans="2:6" x14ac:dyDescent="0.2">
      <c r="B654" s="80" t="s">
        <v>1100</v>
      </c>
      <c r="C654" s="80" t="s">
        <v>785</v>
      </c>
      <c r="D654" s="85">
        <v>1500000</v>
      </c>
      <c r="E654" s="81" t="s">
        <v>611</v>
      </c>
      <c r="F654" s="81" t="s">
        <v>611</v>
      </c>
    </row>
    <row r="655" spans="2:6" x14ac:dyDescent="0.2">
      <c r="B655" s="80" t="s">
        <v>1099</v>
      </c>
      <c r="C655" s="80" t="s">
        <v>785</v>
      </c>
      <c r="D655" s="85">
        <v>1500000</v>
      </c>
      <c r="E655" s="81" t="s">
        <v>611</v>
      </c>
      <c r="F655" s="81" t="s">
        <v>611</v>
      </c>
    </row>
    <row r="656" spans="2:6" x14ac:dyDescent="0.2">
      <c r="B656" s="80" t="s">
        <v>1100</v>
      </c>
      <c r="C656" s="80" t="s">
        <v>785</v>
      </c>
      <c r="D656" s="85">
        <v>1500000</v>
      </c>
      <c r="E656" s="81" t="s">
        <v>611</v>
      </c>
      <c r="F656" s="81" t="s">
        <v>611</v>
      </c>
    </row>
    <row r="657" spans="2:6" x14ac:dyDescent="0.2">
      <c r="B657" s="80" t="s">
        <v>1100</v>
      </c>
      <c r="C657" s="80" t="s">
        <v>785</v>
      </c>
      <c r="D657" s="85">
        <v>1500000</v>
      </c>
      <c r="E657" s="81" t="s">
        <v>611</v>
      </c>
      <c r="F657" s="81" t="s">
        <v>611</v>
      </c>
    </row>
    <row r="658" spans="2:6" x14ac:dyDescent="0.2">
      <c r="B658" s="80" t="s">
        <v>1099</v>
      </c>
      <c r="C658" s="80" t="s">
        <v>785</v>
      </c>
      <c r="D658" s="85">
        <v>1500000</v>
      </c>
      <c r="E658" s="81" t="s">
        <v>611</v>
      </c>
      <c r="F658" s="81" t="s">
        <v>611</v>
      </c>
    </row>
    <row r="659" spans="2:6" x14ac:dyDescent="0.2">
      <c r="B659" s="80" t="s">
        <v>1099</v>
      </c>
      <c r="C659" s="80" t="s">
        <v>785</v>
      </c>
      <c r="D659" s="85">
        <v>1500000</v>
      </c>
      <c r="E659" s="81" t="s">
        <v>611</v>
      </c>
      <c r="F659" s="81" t="s">
        <v>611</v>
      </c>
    </row>
    <row r="660" spans="2:6" x14ac:dyDescent="0.2">
      <c r="B660" s="80" t="s">
        <v>1099</v>
      </c>
      <c r="C660" s="80" t="s">
        <v>785</v>
      </c>
      <c r="D660" s="85">
        <v>1500000</v>
      </c>
      <c r="E660" s="81" t="s">
        <v>611</v>
      </c>
      <c r="F660" s="81" t="s">
        <v>611</v>
      </c>
    </row>
    <row r="661" spans="2:6" x14ac:dyDescent="0.2">
      <c r="B661" s="80" t="s">
        <v>1099</v>
      </c>
      <c r="C661" s="80" t="s">
        <v>785</v>
      </c>
      <c r="D661" s="85">
        <v>1500000</v>
      </c>
      <c r="E661" s="81" t="s">
        <v>611</v>
      </c>
      <c r="F661" s="81" t="s">
        <v>611</v>
      </c>
    </row>
    <row r="662" spans="2:6" x14ac:dyDescent="0.2">
      <c r="B662" s="80" t="s">
        <v>1100</v>
      </c>
      <c r="C662" s="80" t="s">
        <v>785</v>
      </c>
      <c r="D662" s="85">
        <v>1500000</v>
      </c>
      <c r="E662" s="81" t="s">
        <v>611</v>
      </c>
      <c r="F662" s="81" t="s">
        <v>611</v>
      </c>
    </row>
    <row r="663" spans="2:6" x14ac:dyDescent="0.2">
      <c r="B663" s="80" t="s">
        <v>1100</v>
      </c>
      <c r="C663" s="80" t="s">
        <v>785</v>
      </c>
      <c r="D663" s="85">
        <v>1500000</v>
      </c>
      <c r="E663" s="81" t="s">
        <v>611</v>
      </c>
      <c r="F663" s="81" t="s">
        <v>611</v>
      </c>
    </row>
    <row r="664" spans="2:6" x14ac:dyDescent="0.2">
      <c r="B664" s="80" t="s">
        <v>1100</v>
      </c>
      <c r="C664" s="80" t="s">
        <v>785</v>
      </c>
      <c r="D664" s="85">
        <v>1500000</v>
      </c>
      <c r="E664" s="81" t="s">
        <v>611</v>
      </c>
      <c r="F664" s="81" t="s">
        <v>611</v>
      </c>
    </row>
    <row r="665" spans="2:6" x14ac:dyDescent="0.2">
      <c r="B665" s="80" t="s">
        <v>1100</v>
      </c>
      <c r="C665" s="80" t="s">
        <v>785</v>
      </c>
      <c r="D665" s="85">
        <v>1500000</v>
      </c>
      <c r="E665" s="81" t="s">
        <v>611</v>
      </c>
      <c r="F665" s="81" t="s">
        <v>611</v>
      </c>
    </row>
    <row r="666" spans="2:6" x14ac:dyDescent="0.2">
      <c r="B666" s="80" t="s">
        <v>1101</v>
      </c>
      <c r="C666" s="80" t="s">
        <v>781</v>
      </c>
      <c r="D666" s="85">
        <v>1400000</v>
      </c>
      <c r="E666" s="81" t="s">
        <v>611</v>
      </c>
      <c r="F666" s="81" t="s">
        <v>611</v>
      </c>
    </row>
    <row r="667" spans="2:6" x14ac:dyDescent="0.2">
      <c r="B667" s="80" t="s">
        <v>1101</v>
      </c>
      <c r="C667" s="80" t="s">
        <v>781</v>
      </c>
      <c r="D667" s="85">
        <v>1400000</v>
      </c>
      <c r="E667" s="81" t="s">
        <v>611</v>
      </c>
      <c r="F667" s="81" t="s">
        <v>611</v>
      </c>
    </row>
    <row r="668" spans="2:6" x14ac:dyDescent="0.2">
      <c r="B668" s="80" t="s">
        <v>1101</v>
      </c>
      <c r="C668" s="80" t="s">
        <v>781</v>
      </c>
      <c r="D668" s="85">
        <v>1400000</v>
      </c>
      <c r="E668" s="81" t="s">
        <v>611</v>
      </c>
      <c r="F668" s="81" t="s">
        <v>611</v>
      </c>
    </row>
    <row r="669" spans="2:6" x14ac:dyDescent="0.2">
      <c r="B669" s="80" t="s">
        <v>1101</v>
      </c>
      <c r="C669" s="80" t="s">
        <v>781</v>
      </c>
      <c r="D669" s="85">
        <v>1400000</v>
      </c>
      <c r="E669" s="81" t="s">
        <v>611</v>
      </c>
      <c r="F669" s="81" t="s">
        <v>611</v>
      </c>
    </row>
    <row r="670" spans="2:6" x14ac:dyDescent="0.2">
      <c r="B670" s="80" t="s">
        <v>1101</v>
      </c>
      <c r="C670" s="80" t="s">
        <v>781</v>
      </c>
      <c r="D670" s="85">
        <v>1400000</v>
      </c>
      <c r="E670" s="81" t="s">
        <v>611</v>
      </c>
      <c r="F670" s="81" t="s">
        <v>611</v>
      </c>
    </row>
    <row r="671" spans="2:6" x14ac:dyDescent="0.2">
      <c r="B671" s="80" t="s">
        <v>1101</v>
      </c>
      <c r="C671" s="80" t="s">
        <v>781</v>
      </c>
      <c r="D671" s="85">
        <v>1400000</v>
      </c>
      <c r="E671" s="81" t="s">
        <v>611</v>
      </c>
      <c r="F671" s="81" t="s">
        <v>611</v>
      </c>
    </row>
    <row r="672" spans="2:6" x14ac:dyDescent="0.2">
      <c r="B672" s="80" t="s">
        <v>1102</v>
      </c>
      <c r="C672" s="80" t="s">
        <v>781</v>
      </c>
      <c r="D672" s="85">
        <v>800000</v>
      </c>
      <c r="E672" s="81" t="s">
        <v>611</v>
      </c>
      <c r="F672" s="81" t="s">
        <v>611</v>
      </c>
    </row>
    <row r="673" spans="2:6" x14ac:dyDescent="0.2">
      <c r="B673" s="80" t="s">
        <v>1102</v>
      </c>
      <c r="C673" s="80" t="s">
        <v>781</v>
      </c>
      <c r="D673" s="85">
        <v>800000</v>
      </c>
      <c r="E673" s="81" t="s">
        <v>611</v>
      </c>
      <c r="F673" s="81" t="s">
        <v>611</v>
      </c>
    </row>
    <row r="674" spans="2:6" x14ac:dyDescent="0.2">
      <c r="B674" s="80" t="s">
        <v>1102</v>
      </c>
      <c r="C674" s="80" t="s">
        <v>781</v>
      </c>
      <c r="D674" s="85">
        <v>800000</v>
      </c>
      <c r="E674" s="81" t="s">
        <v>611</v>
      </c>
      <c r="F674" s="81" t="s">
        <v>611</v>
      </c>
    </row>
    <row r="675" spans="2:6" x14ac:dyDescent="0.2">
      <c r="B675" s="80" t="s">
        <v>1102</v>
      </c>
      <c r="C675" s="80" t="s">
        <v>781</v>
      </c>
      <c r="D675" s="85">
        <v>800000</v>
      </c>
      <c r="E675" s="81" t="s">
        <v>611</v>
      </c>
      <c r="F675" s="81" t="s">
        <v>611</v>
      </c>
    </row>
    <row r="676" spans="2:6" x14ac:dyDescent="0.2">
      <c r="B676" s="80" t="s">
        <v>1102</v>
      </c>
      <c r="C676" s="80" t="s">
        <v>781</v>
      </c>
      <c r="D676" s="85">
        <v>800000</v>
      </c>
      <c r="E676" s="81" t="s">
        <v>611</v>
      </c>
      <c r="F676" s="81" t="s">
        <v>611</v>
      </c>
    </row>
    <row r="677" spans="2:6" x14ac:dyDescent="0.2">
      <c r="B677" s="80" t="s">
        <v>1102</v>
      </c>
      <c r="C677" s="80" t="s">
        <v>781</v>
      </c>
      <c r="D677" s="85">
        <v>800000</v>
      </c>
      <c r="E677" s="81" t="s">
        <v>611</v>
      </c>
      <c r="F677" s="81" t="s">
        <v>611</v>
      </c>
    </row>
    <row r="678" spans="2:6" x14ac:dyDescent="0.2">
      <c r="B678" s="80" t="s">
        <v>1103</v>
      </c>
      <c r="C678" s="80" t="s">
        <v>781</v>
      </c>
      <c r="D678" s="85">
        <v>1400000</v>
      </c>
      <c r="E678" s="81" t="s">
        <v>611</v>
      </c>
      <c r="F678" s="81" t="s">
        <v>611</v>
      </c>
    </row>
    <row r="679" spans="2:6" x14ac:dyDescent="0.2">
      <c r="B679" s="80" t="s">
        <v>1103</v>
      </c>
      <c r="C679" s="80" t="s">
        <v>781</v>
      </c>
      <c r="D679" s="85">
        <v>1400000</v>
      </c>
      <c r="E679" s="81" t="s">
        <v>611</v>
      </c>
      <c r="F679" s="81" t="s">
        <v>611</v>
      </c>
    </row>
    <row r="680" spans="2:6" x14ac:dyDescent="0.2">
      <c r="B680" s="80" t="s">
        <v>1103</v>
      </c>
      <c r="C680" s="80" t="s">
        <v>781</v>
      </c>
      <c r="D680" s="85">
        <v>1400000</v>
      </c>
      <c r="E680" s="81" t="s">
        <v>611</v>
      </c>
      <c r="F680" s="81" t="s">
        <v>611</v>
      </c>
    </row>
    <row r="681" spans="2:6" x14ac:dyDescent="0.2">
      <c r="B681" s="80" t="s">
        <v>1103</v>
      </c>
      <c r="C681" s="80" t="s">
        <v>781</v>
      </c>
      <c r="D681" s="85">
        <v>1400000</v>
      </c>
      <c r="E681" s="81" t="s">
        <v>611</v>
      </c>
      <c r="F681" s="81" t="s">
        <v>611</v>
      </c>
    </row>
    <row r="682" spans="2:6" x14ac:dyDescent="0.2">
      <c r="B682" s="80" t="s">
        <v>1103</v>
      </c>
      <c r="C682" s="80" t="s">
        <v>781</v>
      </c>
      <c r="D682" s="85">
        <v>1400000</v>
      </c>
      <c r="E682" s="81" t="s">
        <v>611</v>
      </c>
      <c r="F682" s="81" t="s">
        <v>611</v>
      </c>
    </row>
    <row r="683" spans="2:6" x14ac:dyDescent="0.2">
      <c r="B683" s="80" t="s">
        <v>1103</v>
      </c>
      <c r="C683" s="80" t="s">
        <v>781</v>
      </c>
      <c r="D683" s="85">
        <v>1400000</v>
      </c>
      <c r="E683" s="81" t="s">
        <v>611</v>
      </c>
      <c r="F683" s="81" t="s">
        <v>611</v>
      </c>
    </row>
    <row r="684" spans="2:6" x14ac:dyDescent="0.2">
      <c r="B684" s="80" t="s">
        <v>1103</v>
      </c>
      <c r="C684" s="80" t="s">
        <v>781</v>
      </c>
      <c r="D684" s="85">
        <v>1400000</v>
      </c>
      <c r="E684" s="81" t="s">
        <v>611</v>
      </c>
      <c r="F684" s="81" t="s">
        <v>611</v>
      </c>
    </row>
    <row r="685" spans="2:6" x14ac:dyDescent="0.2">
      <c r="B685" s="80" t="s">
        <v>1101</v>
      </c>
      <c r="C685" s="80" t="s">
        <v>781</v>
      </c>
      <c r="D685" s="85">
        <v>1400000</v>
      </c>
      <c r="E685" s="81" t="s">
        <v>611</v>
      </c>
      <c r="F685" s="81" t="s">
        <v>611</v>
      </c>
    </row>
    <row r="686" spans="2:6" x14ac:dyDescent="0.2">
      <c r="B686" s="80" t="s">
        <v>1102</v>
      </c>
      <c r="C686" s="80" t="s">
        <v>781</v>
      </c>
      <c r="D686" s="85">
        <v>800000</v>
      </c>
      <c r="E686" s="81" t="s">
        <v>611</v>
      </c>
      <c r="F686" s="81" t="s">
        <v>611</v>
      </c>
    </row>
    <row r="687" spans="2:6" x14ac:dyDescent="0.2">
      <c r="B687" s="80" t="s">
        <v>1101</v>
      </c>
      <c r="C687" s="80" t="s">
        <v>781</v>
      </c>
      <c r="D687" s="85">
        <v>1400000</v>
      </c>
      <c r="E687" s="81" t="s">
        <v>611</v>
      </c>
      <c r="F687" s="81" t="s">
        <v>611</v>
      </c>
    </row>
    <row r="688" spans="2:6" x14ac:dyDescent="0.2">
      <c r="B688" s="80" t="s">
        <v>1103</v>
      </c>
      <c r="C688" s="80" t="s">
        <v>781</v>
      </c>
      <c r="D688" s="85">
        <v>1400000</v>
      </c>
      <c r="E688" s="81" t="s">
        <v>611</v>
      </c>
      <c r="F688" s="81" t="s">
        <v>611</v>
      </c>
    </row>
    <row r="689" spans="2:6" x14ac:dyDescent="0.2">
      <c r="B689" s="80" t="s">
        <v>1102</v>
      </c>
      <c r="C689" s="80" t="s">
        <v>781</v>
      </c>
      <c r="D689" s="85">
        <v>800000</v>
      </c>
      <c r="E689" s="81" t="s">
        <v>611</v>
      </c>
      <c r="F689" s="81" t="s">
        <v>611</v>
      </c>
    </row>
    <row r="690" spans="2:6" x14ac:dyDescent="0.2">
      <c r="B690" s="80" t="s">
        <v>1101</v>
      </c>
      <c r="C690" s="80" t="s">
        <v>781</v>
      </c>
      <c r="D690" s="85">
        <v>1400000</v>
      </c>
      <c r="E690" s="81" t="s">
        <v>611</v>
      </c>
      <c r="F690" s="81" t="s">
        <v>611</v>
      </c>
    </row>
    <row r="691" spans="2:6" x14ac:dyDescent="0.2">
      <c r="B691" s="80" t="s">
        <v>1103</v>
      </c>
      <c r="C691" s="80" t="s">
        <v>781</v>
      </c>
      <c r="D691" s="85">
        <v>1400000</v>
      </c>
      <c r="E691" s="81" t="s">
        <v>611</v>
      </c>
      <c r="F691" s="81" t="s">
        <v>611</v>
      </c>
    </row>
    <row r="692" spans="2:6" x14ac:dyDescent="0.2">
      <c r="B692" s="80" t="s">
        <v>1102</v>
      </c>
      <c r="C692" s="80" t="s">
        <v>781</v>
      </c>
      <c r="D692" s="85">
        <v>800000</v>
      </c>
      <c r="E692" s="81" t="s">
        <v>611</v>
      </c>
      <c r="F692" s="81" t="s">
        <v>611</v>
      </c>
    </row>
    <row r="693" spans="2:6" x14ac:dyDescent="0.2">
      <c r="B693" s="80" t="s">
        <v>1101</v>
      </c>
      <c r="C693" s="80" t="s">
        <v>781</v>
      </c>
      <c r="D693" s="85">
        <v>1400000</v>
      </c>
      <c r="E693" s="81" t="s">
        <v>611</v>
      </c>
      <c r="F693" s="81" t="s">
        <v>611</v>
      </c>
    </row>
    <row r="694" spans="2:6" x14ac:dyDescent="0.2">
      <c r="B694" s="80" t="s">
        <v>1103</v>
      </c>
      <c r="C694" s="80" t="s">
        <v>781</v>
      </c>
      <c r="D694" s="85">
        <v>1400000</v>
      </c>
      <c r="E694" s="81" t="s">
        <v>611</v>
      </c>
      <c r="F694" s="81" t="s">
        <v>611</v>
      </c>
    </row>
    <row r="695" spans="2:6" x14ac:dyDescent="0.2">
      <c r="B695" s="80" t="s">
        <v>1102</v>
      </c>
      <c r="C695" s="80" t="s">
        <v>781</v>
      </c>
      <c r="D695" s="85">
        <v>800000</v>
      </c>
      <c r="E695" s="81" t="s">
        <v>611</v>
      </c>
      <c r="F695" s="81" t="s">
        <v>611</v>
      </c>
    </row>
    <row r="696" spans="2:6" x14ac:dyDescent="0.2">
      <c r="B696" s="80" t="s">
        <v>502</v>
      </c>
      <c r="C696" s="80" t="s">
        <v>184</v>
      </c>
      <c r="D696" s="85">
        <v>1235000</v>
      </c>
      <c r="E696" s="81" t="s">
        <v>611</v>
      </c>
      <c r="F696" s="81" t="s">
        <v>611</v>
      </c>
    </row>
    <row r="697" spans="2:6" x14ac:dyDescent="0.2">
      <c r="B697" s="80" t="s">
        <v>502</v>
      </c>
      <c r="C697" s="80" t="s">
        <v>184</v>
      </c>
      <c r="D697" s="85">
        <v>1235000</v>
      </c>
      <c r="E697" s="81" t="s">
        <v>611</v>
      </c>
      <c r="F697" s="81" t="s">
        <v>611</v>
      </c>
    </row>
    <row r="698" spans="2:6" x14ac:dyDescent="0.2">
      <c r="B698" s="80" t="s">
        <v>503</v>
      </c>
      <c r="C698" s="80" t="s">
        <v>184</v>
      </c>
      <c r="D698" s="85">
        <v>1235000</v>
      </c>
      <c r="E698" s="81" t="s">
        <v>611</v>
      </c>
      <c r="F698" s="81" t="s">
        <v>611</v>
      </c>
    </row>
    <row r="699" spans="2:6" x14ac:dyDescent="0.2">
      <c r="B699" s="80" t="s">
        <v>503</v>
      </c>
      <c r="C699" s="80" t="s">
        <v>184</v>
      </c>
      <c r="D699" s="85">
        <v>1235000</v>
      </c>
      <c r="E699" s="81" t="s">
        <v>611</v>
      </c>
      <c r="F699" s="81" t="s">
        <v>611</v>
      </c>
    </row>
    <row r="700" spans="2:6" x14ac:dyDescent="0.2">
      <c r="B700" s="80" t="s">
        <v>503</v>
      </c>
      <c r="C700" s="80" t="s">
        <v>184</v>
      </c>
      <c r="D700" s="85">
        <v>1235000</v>
      </c>
      <c r="E700" s="81" t="s">
        <v>611</v>
      </c>
      <c r="F700" s="81" t="s">
        <v>611</v>
      </c>
    </row>
    <row r="701" spans="2:6" x14ac:dyDescent="0.2">
      <c r="B701" s="80" t="s">
        <v>504</v>
      </c>
      <c r="C701" s="80" t="s">
        <v>184</v>
      </c>
      <c r="D701" s="85">
        <v>866000</v>
      </c>
      <c r="E701" s="81" t="s">
        <v>611</v>
      </c>
      <c r="F701" s="81" t="s">
        <v>611</v>
      </c>
    </row>
    <row r="702" spans="2:6" x14ac:dyDescent="0.2">
      <c r="B702" s="80" t="s">
        <v>504</v>
      </c>
      <c r="C702" s="80" t="s">
        <v>184</v>
      </c>
      <c r="D702" s="85">
        <v>866000</v>
      </c>
      <c r="E702" s="81" t="s">
        <v>611</v>
      </c>
      <c r="F702" s="81" t="s">
        <v>611</v>
      </c>
    </row>
    <row r="703" spans="2:6" x14ac:dyDescent="0.2">
      <c r="B703" s="80" t="s">
        <v>502</v>
      </c>
      <c r="C703" s="80" t="s">
        <v>184</v>
      </c>
      <c r="D703" s="85">
        <v>1235000</v>
      </c>
      <c r="E703" s="81" t="s">
        <v>611</v>
      </c>
      <c r="F703" s="81" t="s">
        <v>611</v>
      </c>
    </row>
    <row r="704" spans="2:6" x14ac:dyDescent="0.2">
      <c r="B704" s="80" t="s">
        <v>504</v>
      </c>
      <c r="C704" s="80" t="s">
        <v>184</v>
      </c>
      <c r="D704" s="85">
        <v>866000</v>
      </c>
      <c r="E704" s="81" t="s">
        <v>611</v>
      </c>
      <c r="F704" s="81" t="s">
        <v>611</v>
      </c>
    </row>
    <row r="705" spans="2:6" x14ac:dyDescent="0.2">
      <c r="B705" s="80" t="s">
        <v>503</v>
      </c>
      <c r="C705" s="80" t="s">
        <v>184</v>
      </c>
      <c r="D705" s="85">
        <v>1235000</v>
      </c>
      <c r="E705" s="81" t="s">
        <v>611</v>
      </c>
      <c r="F705" s="81" t="s">
        <v>611</v>
      </c>
    </row>
    <row r="706" spans="2:6" x14ac:dyDescent="0.2">
      <c r="B706" s="80" t="s">
        <v>503</v>
      </c>
      <c r="C706" s="80" t="s">
        <v>184</v>
      </c>
      <c r="D706" s="85">
        <v>1235000</v>
      </c>
      <c r="E706" s="81" t="s">
        <v>611</v>
      </c>
      <c r="F706" s="81" t="s">
        <v>611</v>
      </c>
    </row>
    <row r="707" spans="2:6" x14ac:dyDescent="0.2">
      <c r="B707" s="80" t="s">
        <v>504</v>
      </c>
      <c r="C707" s="80" t="s">
        <v>184</v>
      </c>
      <c r="D707" s="85">
        <v>866000</v>
      </c>
      <c r="E707" s="81" t="s">
        <v>611</v>
      </c>
      <c r="F707" s="81" t="s">
        <v>611</v>
      </c>
    </row>
    <row r="708" spans="2:6" x14ac:dyDescent="0.2">
      <c r="B708" s="80" t="s">
        <v>502</v>
      </c>
      <c r="C708" s="80" t="s">
        <v>184</v>
      </c>
      <c r="D708" s="85">
        <v>1235000</v>
      </c>
      <c r="E708" s="81" t="s">
        <v>611</v>
      </c>
      <c r="F708" s="81" t="s">
        <v>611</v>
      </c>
    </row>
    <row r="709" spans="2:6" x14ac:dyDescent="0.2">
      <c r="B709" s="80" t="s">
        <v>502</v>
      </c>
      <c r="C709" s="80" t="s">
        <v>184</v>
      </c>
      <c r="D709" s="85">
        <v>1235000</v>
      </c>
      <c r="E709" s="81" t="s">
        <v>611</v>
      </c>
      <c r="F709" s="81" t="s">
        <v>611</v>
      </c>
    </row>
    <row r="710" spans="2:6" x14ac:dyDescent="0.2">
      <c r="B710" s="80" t="s">
        <v>503</v>
      </c>
      <c r="C710" s="80" t="s">
        <v>184</v>
      </c>
      <c r="D710" s="85">
        <v>1235000</v>
      </c>
      <c r="E710" s="81" t="s">
        <v>611</v>
      </c>
      <c r="F710" s="81" t="s">
        <v>611</v>
      </c>
    </row>
    <row r="711" spans="2:6" x14ac:dyDescent="0.2">
      <c r="B711" s="80" t="s">
        <v>502</v>
      </c>
      <c r="C711" s="80" t="s">
        <v>184</v>
      </c>
      <c r="D711" s="85">
        <v>1235000</v>
      </c>
      <c r="E711" s="81" t="s">
        <v>611</v>
      </c>
      <c r="F711" s="81" t="s">
        <v>611</v>
      </c>
    </row>
    <row r="712" spans="2:6" x14ac:dyDescent="0.2">
      <c r="B712" s="80" t="s">
        <v>503</v>
      </c>
      <c r="C712" s="80" t="s">
        <v>184</v>
      </c>
      <c r="D712" s="85">
        <v>1235000</v>
      </c>
      <c r="E712" s="81" t="s">
        <v>611</v>
      </c>
      <c r="F712" s="81" t="s">
        <v>611</v>
      </c>
    </row>
    <row r="713" spans="2:6" x14ac:dyDescent="0.2">
      <c r="B713" s="80" t="s">
        <v>504</v>
      </c>
      <c r="C713" s="80" t="s">
        <v>184</v>
      </c>
      <c r="D713" s="85">
        <v>866000</v>
      </c>
      <c r="E713" s="81" t="s">
        <v>611</v>
      </c>
      <c r="F713" s="81" t="s">
        <v>611</v>
      </c>
    </row>
    <row r="714" spans="2:6" x14ac:dyDescent="0.2">
      <c r="B714" s="80" t="s">
        <v>504</v>
      </c>
      <c r="C714" s="80" t="s">
        <v>184</v>
      </c>
      <c r="D714" s="85">
        <v>866000</v>
      </c>
      <c r="E714" s="81" t="s">
        <v>611</v>
      </c>
      <c r="F714" s="81" t="s">
        <v>611</v>
      </c>
    </row>
    <row r="715" spans="2:6" x14ac:dyDescent="0.2">
      <c r="B715" s="80" t="s">
        <v>502</v>
      </c>
      <c r="C715" s="80" t="s">
        <v>184</v>
      </c>
      <c r="D715" s="85">
        <v>1235000</v>
      </c>
      <c r="E715" s="81" t="s">
        <v>611</v>
      </c>
      <c r="F715" s="81" t="s">
        <v>611</v>
      </c>
    </row>
    <row r="716" spans="2:6" x14ac:dyDescent="0.2">
      <c r="B716" s="80" t="s">
        <v>503</v>
      </c>
      <c r="C716" s="80" t="s">
        <v>184</v>
      </c>
      <c r="D716" s="85">
        <v>1235000</v>
      </c>
      <c r="E716" s="81" t="s">
        <v>611</v>
      </c>
      <c r="F716" s="81" t="s">
        <v>611</v>
      </c>
    </row>
    <row r="717" spans="2:6" x14ac:dyDescent="0.2">
      <c r="B717" s="80" t="s">
        <v>504</v>
      </c>
      <c r="C717" s="80" t="s">
        <v>184</v>
      </c>
      <c r="D717" s="85">
        <v>866000</v>
      </c>
      <c r="E717" s="81" t="s">
        <v>611</v>
      </c>
      <c r="F717" s="81" t="s">
        <v>611</v>
      </c>
    </row>
    <row r="718" spans="2:6" x14ac:dyDescent="0.2">
      <c r="B718" s="80" t="s">
        <v>504</v>
      </c>
      <c r="C718" s="80" t="s">
        <v>184</v>
      </c>
      <c r="D718" s="85">
        <v>866000</v>
      </c>
      <c r="E718" s="81" t="s">
        <v>611</v>
      </c>
      <c r="F718" s="81" t="s">
        <v>611</v>
      </c>
    </row>
    <row r="719" spans="2:6" x14ac:dyDescent="0.2">
      <c r="B719" s="80" t="s">
        <v>502</v>
      </c>
      <c r="C719" s="80" t="s">
        <v>184</v>
      </c>
      <c r="D719" s="85">
        <v>1235000</v>
      </c>
      <c r="E719" s="81" t="s">
        <v>611</v>
      </c>
      <c r="F719" s="81" t="s">
        <v>611</v>
      </c>
    </row>
    <row r="720" spans="2:6" x14ac:dyDescent="0.2">
      <c r="B720" s="80" t="s">
        <v>503</v>
      </c>
      <c r="C720" s="80" t="s">
        <v>184</v>
      </c>
      <c r="D720" s="85">
        <v>1235000</v>
      </c>
      <c r="E720" s="81" t="s">
        <v>611</v>
      </c>
      <c r="F720" s="81" t="s">
        <v>611</v>
      </c>
    </row>
    <row r="721" spans="2:6" x14ac:dyDescent="0.2">
      <c r="B721" s="80" t="s">
        <v>504</v>
      </c>
      <c r="C721" s="80" t="s">
        <v>184</v>
      </c>
      <c r="D721" s="85">
        <v>866000</v>
      </c>
      <c r="E721" s="81" t="s">
        <v>611</v>
      </c>
      <c r="F721" s="81" t="s">
        <v>611</v>
      </c>
    </row>
    <row r="722" spans="2:6" x14ac:dyDescent="0.2">
      <c r="B722" s="80" t="s">
        <v>502</v>
      </c>
      <c r="C722" s="80" t="s">
        <v>184</v>
      </c>
      <c r="D722" s="85">
        <v>1235000</v>
      </c>
      <c r="E722" s="81" t="s">
        <v>611</v>
      </c>
      <c r="F722" s="81" t="s">
        <v>611</v>
      </c>
    </row>
    <row r="723" spans="2:6" x14ac:dyDescent="0.2">
      <c r="B723" s="80" t="s">
        <v>1104</v>
      </c>
      <c r="C723" s="80" t="s">
        <v>201</v>
      </c>
      <c r="D723" s="85">
        <v>777777</v>
      </c>
      <c r="E723" s="81" t="s">
        <v>611</v>
      </c>
      <c r="F723" s="81" t="s">
        <v>611</v>
      </c>
    </row>
    <row r="724" spans="2:6" x14ac:dyDescent="0.2">
      <c r="B724" s="80" t="s">
        <v>1105</v>
      </c>
      <c r="C724" s="80" t="s">
        <v>201</v>
      </c>
      <c r="D724" s="85">
        <v>1444444</v>
      </c>
      <c r="E724" s="81" t="s">
        <v>611</v>
      </c>
      <c r="F724" s="81" t="s">
        <v>611</v>
      </c>
    </row>
    <row r="725" spans="2:6" x14ac:dyDescent="0.2">
      <c r="B725" s="80" t="s">
        <v>1105</v>
      </c>
      <c r="C725" s="80" t="s">
        <v>201</v>
      </c>
      <c r="D725" s="85">
        <v>1444444</v>
      </c>
      <c r="E725" s="81" t="s">
        <v>611</v>
      </c>
      <c r="F725" s="81" t="s">
        <v>611</v>
      </c>
    </row>
    <row r="726" spans="2:6" x14ac:dyDescent="0.2">
      <c r="B726" s="80" t="s">
        <v>1104</v>
      </c>
      <c r="C726" s="80" t="s">
        <v>201</v>
      </c>
      <c r="D726" s="85">
        <v>777777</v>
      </c>
      <c r="E726" s="81" t="s">
        <v>611</v>
      </c>
      <c r="F726" s="81" t="s">
        <v>611</v>
      </c>
    </row>
    <row r="727" spans="2:6" x14ac:dyDescent="0.2">
      <c r="B727" s="80" t="s">
        <v>1105</v>
      </c>
      <c r="C727" s="80" t="s">
        <v>201</v>
      </c>
      <c r="D727" s="85">
        <v>1444444</v>
      </c>
      <c r="E727" s="81" t="s">
        <v>611</v>
      </c>
      <c r="F727" s="81" t="s">
        <v>611</v>
      </c>
    </row>
    <row r="728" spans="2:6" x14ac:dyDescent="0.2">
      <c r="B728" s="80" t="s">
        <v>1104</v>
      </c>
      <c r="C728" s="80" t="s">
        <v>201</v>
      </c>
      <c r="D728" s="85">
        <v>777777</v>
      </c>
      <c r="E728" s="81" t="s">
        <v>611</v>
      </c>
      <c r="F728" s="81" t="s">
        <v>611</v>
      </c>
    </row>
    <row r="729" spans="2:6" x14ac:dyDescent="0.2">
      <c r="B729" s="80" t="s">
        <v>1104</v>
      </c>
      <c r="C729" s="80" t="s">
        <v>201</v>
      </c>
      <c r="D729" s="85">
        <v>777777</v>
      </c>
      <c r="E729" s="81" t="s">
        <v>611</v>
      </c>
      <c r="F729" s="81" t="s">
        <v>611</v>
      </c>
    </row>
    <row r="730" spans="2:6" x14ac:dyDescent="0.2">
      <c r="B730" s="80" t="s">
        <v>1105</v>
      </c>
      <c r="C730" s="80" t="s">
        <v>201</v>
      </c>
      <c r="D730" s="85">
        <v>1444444</v>
      </c>
      <c r="E730" s="81" t="s">
        <v>611</v>
      </c>
      <c r="F730" s="81" t="s">
        <v>611</v>
      </c>
    </row>
    <row r="731" spans="2:6" x14ac:dyDescent="0.2">
      <c r="B731" s="80" t="s">
        <v>1105</v>
      </c>
      <c r="C731" s="80" t="s">
        <v>201</v>
      </c>
      <c r="D731" s="85">
        <v>1444444</v>
      </c>
      <c r="E731" s="81" t="s">
        <v>611</v>
      </c>
      <c r="F731" s="81" t="s">
        <v>611</v>
      </c>
    </row>
    <row r="732" spans="2:6" x14ac:dyDescent="0.2">
      <c r="B732" s="80" t="s">
        <v>1104</v>
      </c>
      <c r="C732" s="80" t="s">
        <v>201</v>
      </c>
      <c r="D732" s="85">
        <v>777777</v>
      </c>
      <c r="E732" s="81" t="s">
        <v>611</v>
      </c>
      <c r="F732" s="81" t="s">
        <v>611</v>
      </c>
    </row>
    <row r="733" spans="2:6" x14ac:dyDescent="0.2">
      <c r="B733" s="80" t="s">
        <v>626</v>
      </c>
      <c r="C733" s="80" t="s">
        <v>625</v>
      </c>
      <c r="D733" s="85">
        <v>1100000</v>
      </c>
      <c r="E733" s="81" t="s">
        <v>611</v>
      </c>
      <c r="F733" s="81" t="s">
        <v>611</v>
      </c>
    </row>
    <row r="734" spans="2:6" x14ac:dyDescent="0.2">
      <c r="B734" s="80" t="s">
        <v>624</v>
      </c>
      <c r="C734" s="80" t="s">
        <v>625</v>
      </c>
      <c r="D734" s="85">
        <v>1120000</v>
      </c>
      <c r="E734" s="81" t="s">
        <v>611</v>
      </c>
      <c r="F734" s="81" t="s">
        <v>611</v>
      </c>
    </row>
    <row r="735" spans="2:6" x14ac:dyDescent="0.2">
      <c r="B735" s="80" t="s">
        <v>626</v>
      </c>
      <c r="C735" s="80" t="s">
        <v>625</v>
      </c>
      <c r="D735" s="85">
        <v>880000</v>
      </c>
      <c r="E735" s="81" t="s">
        <v>611</v>
      </c>
      <c r="F735" s="81" t="s">
        <v>611</v>
      </c>
    </row>
    <row r="736" spans="2:6" x14ac:dyDescent="0.2">
      <c r="B736" s="80" t="s">
        <v>624</v>
      </c>
      <c r="C736" s="80" t="s">
        <v>625</v>
      </c>
      <c r="D736" s="85">
        <v>1400000</v>
      </c>
      <c r="E736" s="81" t="s">
        <v>611</v>
      </c>
      <c r="F736" s="81" t="s">
        <v>611</v>
      </c>
    </row>
    <row r="737" spans="2:6" x14ac:dyDescent="0.2">
      <c r="B737" s="80" t="s">
        <v>628</v>
      </c>
      <c r="C737" s="80" t="s">
        <v>625</v>
      </c>
      <c r="D737" s="85">
        <v>1400000</v>
      </c>
      <c r="E737" s="81" t="s">
        <v>611</v>
      </c>
      <c r="F737" s="81" t="s">
        <v>611</v>
      </c>
    </row>
    <row r="738" spans="2:6" x14ac:dyDescent="0.2">
      <c r="B738" s="80" t="s">
        <v>627</v>
      </c>
      <c r="C738" s="80" t="s">
        <v>625</v>
      </c>
      <c r="D738" s="85">
        <v>561040</v>
      </c>
      <c r="E738" s="81" t="s">
        <v>611</v>
      </c>
      <c r="F738" s="81" t="s">
        <v>611</v>
      </c>
    </row>
    <row r="739" spans="2:6" x14ac:dyDescent="0.2">
      <c r="B739" s="80" t="s">
        <v>628</v>
      </c>
      <c r="C739" s="80" t="s">
        <v>625</v>
      </c>
      <c r="D739" s="85">
        <v>1120000</v>
      </c>
      <c r="E739" s="81" t="s">
        <v>611</v>
      </c>
      <c r="F739" s="81" t="s">
        <v>611</v>
      </c>
    </row>
    <row r="740" spans="2:6" x14ac:dyDescent="0.2">
      <c r="B740" s="80" t="s">
        <v>627</v>
      </c>
      <c r="C740" s="80" t="s">
        <v>625</v>
      </c>
      <c r="D740" s="85">
        <v>701300</v>
      </c>
      <c r="E740" s="81" t="s">
        <v>611</v>
      </c>
      <c r="F740" s="81" t="s">
        <v>611</v>
      </c>
    </row>
    <row r="741" spans="2:6" x14ac:dyDescent="0.2">
      <c r="B741" s="80" t="s">
        <v>629</v>
      </c>
      <c r="C741" s="80" t="s">
        <v>625</v>
      </c>
      <c r="D741" s="85">
        <v>900000</v>
      </c>
      <c r="E741" s="81" t="s">
        <v>611</v>
      </c>
      <c r="F741" s="81" t="s">
        <v>611</v>
      </c>
    </row>
    <row r="742" spans="2:6" x14ac:dyDescent="0.2">
      <c r="B742" s="80" t="s">
        <v>624</v>
      </c>
      <c r="C742" s="80" t="s">
        <v>625</v>
      </c>
      <c r="D742" s="85">
        <v>1400000</v>
      </c>
      <c r="E742" s="81" t="s">
        <v>611</v>
      </c>
      <c r="F742" s="81" t="s">
        <v>611</v>
      </c>
    </row>
    <row r="743" spans="2:6" x14ac:dyDescent="0.2">
      <c r="B743" s="80" t="s">
        <v>626</v>
      </c>
      <c r="C743" s="80" t="s">
        <v>625</v>
      </c>
      <c r="D743" s="85">
        <v>1100000</v>
      </c>
      <c r="E743" s="81" t="s">
        <v>611</v>
      </c>
      <c r="F743" s="81" t="s">
        <v>611</v>
      </c>
    </row>
    <row r="744" spans="2:6" x14ac:dyDescent="0.2">
      <c r="B744" s="80" t="s">
        <v>627</v>
      </c>
      <c r="C744" s="80" t="s">
        <v>625</v>
      </c>
      <c r="D744" s="85">
        <v>701300</v>
      </c>
      <c r="E744" s="81" t="s">
        <v>611</v>
      </c>
      <c r="F744" s="81" t="s">
        <v>611</v>
      </c>
    </row>
    <row r="745" spans="2:6" x14ac:dyDescent="0.2">
      <c r="B745" s="80" t="s">
        <v>624</v>
      </c>
      <c r="C745" s="80" t="s">
        <v>625</v>
      </c>
      <c r="D745" s="85">
        <v>1400000</v>
      </c>
      <c r="E745" s="81" t="s">
        <v>611</v>
      </c>
      <c r="F745" s="81" t="s">
        <v>611</v>
      </c>
    </row>
    <row r="746" spans="2:6" x14ac:dyDescent="0.2">
      <c r="B746" s="80" t="s">
        <v>626</v>
      </c>
      <c r="C746" s="80" t="s">
        <v>625</v>
      </c>
      <c r="D746" s="85">
        <v>1100000</v>
      </c>
      <c r="E746" s="81" t="s">
        <v>611</v>
      </c>
      <c r="F746" s="81" t="s">
        <v>611</v>
      </c>
    </row>
    <row r="747" spans="2:6" x14ac:dyDescent="0.2">
      <c r="B747" s="80" t="s">
        <v>627</v>
      </c>
      <c r="C747" s="80" t="s">
        <v>625</v>
      </c>
      <c r="D747" s="85">
        <v>701300</v>
      </c>
      <c r="E747" s="81" t="s">
        <v>611</v>
      </c>
      <c r="F747" s="81" t="s">
        <v>611</v>
      </c>
    </row>
    <row r="748" spans="2:6" x14ac:dyDescent="0.2">
      <c r="B748" s="80" t="s">
        <v>628</v>
      </c>
      <c r="C748" s="80" t="s">
        <v>625</v>
      </c>
      <c r="D748" s="85">
        <v>1400000</v>
      </c>
      <c r="E748" s="81" t="s">
        <v>611</v>
      </c>
      <c r="F748" s="81" t="s">
        <v>611</v>
      </c>
    </row>
    <row r="749" spans="2:6" x14ac:dyDescent="0.2">
      <c r="B749" s="80" t="s">
        <v>628</v>
      </c>
      <c r="C749" s="80" t="s">
        <v>625</v>
      </c>
      <c r="D749" s="85">
        <v>1400000</v>
      </c>
      <c r="E749" s="81" t="s">
        <v>611</v>
      </c>
      <c r="F749" s="81" t="s">
        <v>611</v>
      </c>
    </row>
    <row r="750" spans="2:6" x14ac:dyDescent="0.2">
      <c r="B750" s="80" t="s">
        <v>629</v>
      </c>
      <c r="C750" s="80" t="s">
        <v>625</v>
      </c>
      <c r="D750" s="85">
        <v>900000</v>
      </c>
      <c r="E750" s="81" t="s">
        <v>611</v>
      </c>
      <c r="F750" s="81" t="s">
        <v>611</v>
      </c>
    </row>
    <row r="751" spans="2:6" x14ac:dyDescent="0.2">
      <c r="B751" s="80" t="s">
        <v>629</v>
      </c>
      <c r="C751" s="80" t="s">
        <v>625</v>
      </c>
      <c r="D751" s="85">
        <v>720000</v>
      </c>
      <c r="E751" s="81" t="s">
        <v>611</v>
      </c>
      <c r="F751" s="81" t="s">
        <v>611</v>
      </c>
    </row>
    <row r="752" spans="2:6" x14ac:dyDescent="0.2">
      <c r="B752" s="80" t="s">
        <v>629</v>
      </c>
      <c r="C752" s="80" t="s">
        <v>625</v>
      </c>
      <c r="D752" s="85">
        <v>180000</v>
      </c>
      <c r="E752" s="81" t="s">
        <v>611</v>
      </c>
      <c r="F752" s="81" t="s">
        <v>611</v>
      </c>
    </row>
    <row r="753" spans="2:6" x14ac:dyDescent="0.2">
      <c r="B753" s="80" t="s">
        <v>1106</v>
      </c>
      <c r="C753" s="80" t="s">
        <v>840</v>
      </c>
      <c r="D753" s="85">
        <v>18054125</v>
      </c>
      <c r="E753" s="81" t="s">
        <v>611</v>
      </c>
      <c r="F753" s="81" t="s">
        <v>611</v>
      </c>
    </row>
    <row r="754" spans="2:6" x14ac:dyDescent="0.2">
      <c r="B754" s="80" t="s">
        <v>1106</v>
      </c>
      <c r="C754" s="80" t="s">
        <v>840</v>
      </c>
      <c r="D754" s="85">
        <v>18054125</v>
      </c>
      <c r="E754" s="81" t="s">
        <v>611</v>
      </c>
      <c r="F754" s="81" t="s">
        <v>611</v>
      </c>
    </row>
    <row r="755" spans="2:6" x14ac:dyDescent="0.2">
      <c r="B755" s="80" t="s">
        <v>1107</v>
      </c>
      <c r="C755" s="80" t="s">
        <v>821</v>
      </c>
      <c r="D755" s="85">
        <v>1200000</v>
      </c>
      <c r="E755" s="81" t="s">
        <v>611</v>
      </c>
      <c r="F755" s="81" t="s">
        <v>611</v>
      </c>
    </row>
    <row r="756" spans="2:6" x14ac:dyDescent="0.2">
      <c r="B756" s="80" t="s">
        <v>1107</v>
      </c>
      <c r="C756" s="80" t="s">
        <v>821</v>
      </c>
      <c r="D756" s="85">
        <v>1200000</v>
      </c>
      <c r="E756" s="81" t="s">
        <v>611</v>
      </c>
      <c r="F756" s="81" t="s">
        <v>611</v>
      </c>
    </row>
    <row r="757" spans="2:6" x14ac:dyDescent="0.2">
      <c r="B757" s="80" t="s">
        <v>1107</v>
      </c>
      <c r="C757" s="80" t="s">
        <v>821</v>
      </c>
      <c r="D757" s="85">
        <v>1200000</v>
      </c>
      <c r="E757" s="81" t="s">
        <v>611</v>
      </c>
      <c r="F757" s="81" t="s">
        <v>611</v>
      </c>
    </row>
    <row r="758" spans="2:6" x14ac:dyDescent="0.2">
      <c r="B758" s="80" t="s">
        <v>1107</v>
      </c>
      <c r="C758" s="80" t="s">
        <v>821</v>
      </c>
      <c r="D758" s="85">
        <v>1200000</v>
      </c>
      <c r="E758" s="81" t="s">
        <v>611</v>
      </c>
      <c r="F758" s="81" t="s">
        <v>611</v>
      </c>
    </row>
    <row r="759" spans="2:6" x14ac:dyDescent="0.2">
      <c r="B759" s="80" t="s">
        <v>1107</v>
      </c>
      <c r="C759" s="80" t="s">
        <v>821</v>
      </c>
      <c r="D759" s="85">
        <v>1200000</v>
      </c>
      <c r="E759" s="81" t="s">
        <v>611</v>
      </c>
      <c r="F759" s="81" t="s">
        <v>611</v>
      </c>
    </row>
    <row r="760" spans="2:6" x14ac:dyDescent="0.2">
      <c r="B760" s="80" t="s">
        <v>1108</v>
      </c>
      <c r="C760" s="80" t="s">
        <v>821</v>
      </c>
      <c r="D760" s="85">
        <v>2133333</v>
      </c>
      <c r="E760" s="81" t="s">
        <v>611</v>
      </c>
      <c r="F760" s="81" t="s">
        <v>611</v>
      </c>
    </row>
    <row r="761" spans="2:6" x14ac:dyDescent="0.2">
      <c r="B761" s="80" t="s">
        <v>1107</v>
      </c>
      <c r="C761" s="80" t="s">
        <v>821</v>
      </c>
      <c r="D761" s="85">
        <v>1200000</v>
      </c>
      <c r="E761" s="81" t="s">
        <v>611</v>
      </c>
      <c r="F761" s="81" t="s">
        <v>611</v>
      </c>
    </row>
    <row r="762" spans="2:6" x14ac:dyDescent="0.2">
      <c r="B762" s="80" t="s">
        <v>1107</v>
      </c>
      <c r="C762" s="80" t="s">
        <v>821</v>
      </c>
      <c r="D762" s="85">
        <v>1200000</v>
      </c>
      <c r="E762" s="81" t="s">
        <v>611</v>
      </c>
      <c r="F762" s="81" t="s">
        <v>611</v>
      </c>
    </row>
    <row r="763" spans="2:6" x14ac:dyDescent="0.2">
      <c r="B763" s="80" t="s">
        <v>1107</v>
      </c>
      <c r="C763" s="80" t="s">
        <v>821</v>
      </c>
      <c r="D763" s="85">
        <v>1200000</v>
      </c>
      <c r="E763" s="81" t="s">
        <v>611</v>
      </c>
      <c r="F763" s="81" t="s">
        <v>611</v>
      </c>
    </row>
    <row r="764" spans="2:6" x14ac:dyDescent="0.2">
      <c r="B764" s="80" t="s">
        <v>1109</v>
      </c>
      <c r="C764" s="80" t="s">
        <v>821</v>
      </c>
      <c r="D764" s="85">
        <v>1600000</v>
      </c>
      <c r="E764" s="81" t="s">
        <v>611</v>
      </c>
      <c r="F764" s="81" t="s">
        <v>611</v>
      </c>
    </row>
    <row r="765" spans="2:6" x14ac:dyDescent="0.2">
      <c r="B765" s="80" t="s">
        <v>1107</v>
      </c>
      <c r="C765" s="80" t="s">
        <v>821</v>
      </c>
      <c r="D765" s="85">
        <v>1200000</v>
      </c>
      <c r="E765" s="81" t="s">
        <v>611</v>
      </c>
      <c r="F765" s="81" t="s">
        <v>611</v>
      </c>
    </row>
    <row r="766" spans="2:6" x14ac:dyDescent="0.2">
      <c r="B766" s="80" t="s">
        <v>1108</v>
      </c>
      <c r="C766" s="80" t="s">
        <v>821</v>
      </c>
      <c r="D766" s="85">
        <v>1600000</v>
      </c>
      <c r="E766" s="81" t="s">
        <v>611</v>
      </c>
      <c r="F766" s="81" t="s">
        <v>611</v>
      </c>
    </row>
    <row r="767" spans="2:6" x14ac:dyDescent="0.2">
      <c r="B767" s="80" t="s">
        <v>1108</v>
      </c>
      <c r="C767" s="80" t="s">
        <v>821</v>
      </c>
      <c r="D767" s="85">
        <v>1600000</v>
      </c>
      <c r="E767" s="81" t="s">
        <v>611</v>
      </c>
      <c r="F767" s="81" t="s">
        <v>611</v>
      </c>
    </row>
    <row r="768" spans="2:6" x14ac:dyDescent="0.2">
      <c r="B768" s="80" t="s">
        <v>1108</v>
      </c>
      <c r="C768" s="80" t="s">
        <v>821</v>
      </c>
      <c r="D768" s="85">
        <v>1066667</v>
      </c>
      <c r="E768" s="81" t="s">
        <v>611</v>
      </c>
      <c r="F768" s="81" t="s">
        <v>611</v>
      </c>
    </row>
    <row r="769" spans="2:6" x14ac:dyDescent="0.2">
      <c r="B769" s="80" t="s">
        <v>1107</v>
      </c>
      <c r="C769" s="80" t="s">
        <v>821</v>
      </c>
      <c r="D769" s="85">
        <v>1200000</v>
      </c>
      <c r="E769" s="81" t="s">
        <v>611</v>
      </c>
      <c r="F769" s="81" t="s">
        <v>611</v>
      </c>
    </row>
    <row r="770" spans="2:6" x14ac:dyDescent="0.2">
      <c r="B770" s="80" t="s">
        <v>1108</v>
      </c>
      <c r="C770" s="80" t="s">
        <v>821</v>
      </c>
      <c r="D770" s="85">
        <v>1600000</v>
      </c>
      <c r="E770" s="81" t="s">
        <v>611</v>
      </c>
      <c r="F770" s="81" t="s">
        <v>611</v>
      </c>
    </row>
    <row r="771" spans="2:6" x14ac:dyDescent="0.2">
      <c r="B771" s="80" t="s">
        <v>1108</v>
      </c>
      <c r="C771" s="80" t="s">
        <v>821</v>
      </c>
      <c r="D771" s="85">
        <v>1600000</v>
      </c>
      <c r="E771" s="81" t="s">
        <v>611</v>
      </c>
      <c r="F771" s="81" t="s">
        <v>611</v>
      </c>
    </row>
    <row r="772" spans="2:6" x14ac:dyDescent="0.2">
      <c r="B772" s="80" t="s">
        <v>1109</v>
      </c>
      <c r="C772" s="80" t="s">
        <v>821</v>
      </c>
      <c r="D772" s="85">
        <v>1600000</v>
      </c>
      <c r="E772" s="81" t="s">
        <v>611</v>
      </c>
      <c r="F772" s="81" t="s">
        <v>611</v>
      </c>
    </row>
    <row r="773" spans="2:6" x14ac:dyDescent="0.2">
      <c r="B773" s="80" t="s">
        <v>1107</v>
      </c>
      <c r="C773" s="80" t="s">
        <v>821</v>
      </c>
      <c r="D773" s="85">
        <v>1200000</v>
      </c>
      <c r="E773" s="81" t="s">
        <v>611</v>
      </c>
      <c r="F773" s="81" t="s">
        <v>611</v>
      </c>
    </row>
    <row r="774" spans="2:6" x14ac:dyDescent="0.2">
      <c r="B774" s="80" t="s">
        <v>1109</v>
      </c>
      <c r="C774" s="80" t="s">
        <v>821</v>
      </c>
      <c r="D774" s="85">
        <v>1600000</v>
      </c>
      <c r="E774" s="81" t="s">
        <v>611</v>
      </c>
      <c r="F774" s="81" t="s">
        <v>611</v>
      </c>
    </row>
    <row r="775" spans="2:6" x14ac:dyDescent="0.2">
      <c r="B775" s="80" t="s">
        <v>1107</v>
      </c>
      <c r="C775" s="80" t="s">
        <v>821</v>
      </c>
      <c r="D775" s="85">
        <v>1200000</v>
      </c>
      <c r="E775" s="81" t="s">
        <v>611</v>
      </c>
      <c r="F775" s="81" t="s">
        <v>611</v>
      </c>
    </row>
    <row r="776" spans="2:6" x14ac:dyDescent="0.2">
      <c r="B776" s="80" t="s">
        <v>1107</v>
      </c>
      <c r="C776" s="80" t="s">
        <v>821</v>
      </c>
      <c r="D776" s="85">
        <v>1400000</v>
      </c>
      <c r="E776" s="81" t="s">
        <v>611</v>
      </c>
      <c r="F776" s="81" t="s">
        <v>611</v>
      </c>
    </row>
    <row r="777" spans="2:6" x14ac:dyDescent="0.2">
      <c r="B777" s="80" t="s">
        <v>1108</v>
      </c>
      <c r="C777" s="80" t="s">
        <v>821</v>
      </c>
      <c r="D777" s="85">
        <v>1600000</v>
      </c>
      <c r="E777" s="81" t="s">
        <v>611</v>
      </c>
      <c r="F777" s="81" t="s">
        <v>611</v>
      </c>
    </row>
    <row r="778" spans="2:6" x14ac:dyDescent="0.2">
      <c r="B778" s="80" t="s">
        <v>1107</v>
      </c>
      <c r="C778" s="80" t="s">
        <v>821</v>
      </c>
      <c r="D778" s="85">
        <v>1400000</v>
      </c>
      <c r="E778" s="81" t="s">
        <v>611</v>
      </c>
      <c r="F778" s="81" t="s">
        <v>611</v>
      </c>
    </row>
    <row r="779" spans="2:6" x14ac:dyDescent="0.2">
      <c r="B779" s="80" t="s">
        <v>1108</v>
      </c>
      <c r="C779" s="80" t="s">
        <v>821</v>
      </c>
      <c r="D779" s="85">
        <v>1600000</v>
      </c>
      <c r="E779" s="81" t="s">
        <v>611</v>
      </c>
      <c r="F779" s="81" t="s">
        <v>611</v>
      </c>
    </row>
    <row r="780" spans="2:6" x14ac:dyDescent="0.2">
      <c r="B780" s="80" t="s">
        <v>1109</v>
      </c>
      <c r="C780" s="80" t="s">
        <v>821</v>
      </c>
      <c r="D780" s="85">
        <v>1600000</v>
      </c>
      <c r="E780" s="81" t="s">
        <v>611</v>
      </c>
      <c r="F780" s="81" t="s">
        <v>611</v>
      </c>
    </row>
    <row r="781" spans="2:6" x14ac:dyDescent="0.2">
      <c r="B781" s="80" t="s">
        <v>1107</v>
      </c>
      <c r="C781" s="80" t="s">
        <v>821</v>
      </c>
      <c r="D781" s="85">
        <v>1400000</v>
      </c>
      <c r="E781" s="81" t="s">
        <v>611</v>
      </c>
      <c r="F781" s="81" t="s">
        <v>611</v>
      </c>
    </row>
    <row r="782" spans="2:6" x14ac:dyDescent="0.2">
      <c r="B782" s="80" t="s">
        <v>1109</v>
      </c>
      <c r="C782" s="80" t="s">
        <v>821</v>
      </c>
      <c r="D782" s="85">
        <v>1600000</v>
      </c>
      <c r="E782" s="81" t="s">
        <v>611</v>
      </c>
      <c r="F782" s="81" t="s">
        <v>611</v>
      </c>
    </row>
    <row r="783" spans="2:6" x14ac:dyDescent="0.2">
      <c r="B783" s="80" t="s">
        <v>1107</v>
      </c>
      <c r="C783" s="80" t="s">
        <v>821</v>
      </c>
      <c r="D783" s="85">
        <v>1400000</v>
      </c>
      <c r="E783" s="81" t="s">
        <v>611</v>
      </c>
      <c r="F783" s="81" t="s">
        <v>611</v>
      </c>
    </row>
    <row r="784" spans="2:6" x14ac:dyDescent="0.2">
      <c r="B784" s="80" t="s">
        <v>1109</v>
      </c>
      <c r="C784" s="80" t="s">
        <v>821</v>
      </c>
      <c r="D784" s="85">
        <v>1600000</v>
      </c>
      <c r="E784" s="81" t="s">
        <v>611</v>
      </c>
      <c r="F784" s="81" t="s">
        <v>611</v>
      </c>
    </row>
    <row r="785" spans="2:6" x14ac:dyDescent="0.2">
      <c r="B785" s="80" t="s">
        <v>1109</v>
      </c>
      <c r="C785" s="80" t="s">
        <v>821</v>
      </c>
      <c r="D785" s="85">
        <v>1600000</v>
      </c>
      <c r="E785" s="81" t="s">
        <v>611</v>
      </c>
      <c r="F785" s="81" t="s">
        <v>611</v>
      </c>
    </row>
    <row r="786" spans="2:6" x14ac:dyDescent="0.2">
      <c r="B786" s="80" t="s">
        <v>1107</v>
      </c>
      <c r="C786" s="80" t="s">
        <v>821</v>
      </c>
      <c r="D786" s="85">
        <v>1400000</v>
      </c>
      <c r="E786" s="81" t="s">
        <v>611</v>
      </c>
      <c r="F786" s="81" t="s">
        <v>611</v>
      </c>
    </row>
    <row r="787" spans="2:6" x14ac:dyDescent="0.2">
      <c r="B787" s="80" t="s">
        <v>1107</v>
      </c>
      <c r="C787" s="80" t="s">
        <v>821</v>
      </c>
      <c r="D787" s="85">
        <v>1400000</v>
      </c>
      <c r="E787" s="81" t="s">
        <v>611</v>
      </c>
      <c r="F787" s="81" t="s">
        <v>611</v>
      </c>
    </row>
    <row r="788" spans="2:6" x14ac:dyDescent="0.2">
      <c r="B788" s="80" t="s">
        <v>1109</v>
      </c>
      <c r="C788" s="80" t="s">
        <v>821</v>
      </c>
      <c r="D788" s="85">
        <v>1600000</v>
      </c>
      <c r="E788" s="81" t="s">
        <v>611</v>
      </c>
      <c r="F788" s="81" t="s">
        <v>611</v>
      </c>
    </row>
    <row r="789" spans="2:6" x14ac:dyDescent="0.2">
      <c r="B789" s="80" t="s">
        <v>1107</v>
      </c>
      <c r="C789" s="80" t="s">
        <v>821</v>
      </c>
      <c r="D789" s="85">
        <v>1400000</v>
      </c>
      <c r="E789" s="81" t="s">
        <v>611</v>
      </c>
      <c r="F789" s="81" t="s">
        <v>611</v>
      </c>
    </row>
    <row r="790" spans="2:6" x14ac:dyDescent="0.2">
      <c r="B790" s="80" t="s">
        <v>1109</v>
      </c>
      <c r="C790" s="80" t="s">
        <v>821</v>
      </c>
      <c r="D790" s="85">
        <v>1600000</v>
      </c>
      <c r="E790" s="81" t="s">
        <v>611</v>
      </c>
      <c r="F790" s="81" t="s">
        <v>611</v>
      </c>
    </row>
    <row r="791" spans="2:6" x14ac:dyDescent="0.2">
      <c r="B791" s="80" t="s">
        <v>1109</v>
      </c>
      <c r="C791" s="80" t="s">
        <v>821</v>
      </c>
      <c r="D791" s="85">
        <v>1600000</v>
      </c>
      <c r="E791" s="81" t="s">
        <v>611</v>
      </c>
      <c r="F791" s="81" t="s">
        <v>611</v>
      </c>
    </row>
    <row r="792" spans="2:6" x14ac:dyDescent="0.2">
      <c r="B792" s="80" t="s">
        <v>1107</v>
      </c>
      <c r="C792" s="80" t="s">
        <v>821</v>
      </c>
      <c r="D792" s="85">
        <v>1400000</v>
      </c>
      <c r="E792" s="81" t="s">
        <v>611</v>
      </c>
      <c r="F792" s="81" t="s">
        <v>611</v>
      </c>
    </row>
    <row r="793" spans="2:6" x14ac:dyDescent="0.2">
      <c r="B793" s="80" t="s">
        <v>1109</v>
      </c>
      <c r="C793" s="80" t="s">
        <v>821</v>
      </c>
      <c r="D793" s="85">
        <v>1600000</v>
      </c>
      <c r="E793" s="81" t="s">
        <v>611</v>
      </c>
      <c r="F793" s="81" t="s">
        <v>611</v>
      </c>
    </row>
    <row r="794" spans="2:6" x14ac:dyDescent="0.2">
      <c r="B794" s="80" t="s">
        <v>1107</v>
      </c>
      <c r="C794" s="80" t="s">
        <v>821</v>
      </c>
      <c r="D794" s="85">
        <v>1400000</v>
      </c>
      <c r="E794" s="81" t="s">
        <v>611</v>
      </c>
      <c r="F794" s="81" t="s">
        <v>611</v>
      </c>
    </row>
    <row r="795" spans="2:6" x14ac:dyDescent="0.2">
      <c r="B795" s="80" t="s">
        <v>1107</v>
      </c>
      <c r="C795" s="80" t="s">
        <v>821</v>
      </c>
      <c r="D795" s="85">
        <v>1400000</v>
      </c>
      <c r="E795" s="81" t="s">
        <v>611</v>
      </c>
      <c r="F795" s="81" t="s">
        <v>611</v>
      </c>
    </row>
    <row r="796" spans="2:6" x14ac:dyDescent="0.2">
      <c r="B796" s="80" t="s">
        <v>1109</v>
      </c>
      <c r="C796" s="80" t="s">
        <v>821</v>
      </c>
      <c r="D796" s="85">
        <v>1600000</v>
      </c>
      <c r="E796" s="81" t="s">
        <v>611</v>
      </c>
      <c r="F796" s="81" t="s">
        <v>611</v>
      </c>
    </row>
    <row r="797" spans="2:6" x14ac:dyDescent="0.2">
      <c r="B797" s="80" t="s">
        <v>636</v>
      </c>
      <c r="C797" s="80" t="s">
        <v>87</v>
      </c>
      <c r="D797" s="85">
        <v>1200000</v>
      </c>
      <c r="E797" s="81" t="s">
        <v>611</v>
      </c>
      <c r="F797" s="81" t="s">
        <v>611</v>
      </c>
    </row>
    <row r="798" spans="2:6" x14ac:dyDescent="0.2">
      <c r="B798" s="80" t="s">
        <v>631</v>
      </c>
      <c r="C798" s="80" t="s">
        <v>87</v>
      </c>
      <c r="D798" s="85">
        <v>760000</v>
      </c>
      <c r="E798" s="81" t="s">
        <v>611</v>
      </c>
      <c r="F798" s="81" t="s">
        <v>611</v>
      </c>
    </row>
    <row r="799" spans="2:6" x14ac:dyDescent="0.2">
      <c r="B799" s="80" t="s">
        <v>630</v>
      </c>
      <c r="C799" s="80" t="s">
        <v>87</v>
      </c>
      <c r="D799" s="85">
        <v>1400000</v>
      </c>
      <c r="E799" s="81" t="s">
        <v>611</v>
      </c>
      <c r="F799" s="81" t="s">
        <v>611</v>
      </c>
    </row>
    <row r="800" spans="2:6" x14ac:dyDescent="0.2">
      <c r="B800" s="80" t="s">
        <v>633</v>
      </c>
      <c r="C800" s="80" t="s">
        <v>87</v>
      </c>
      <c r="D800" s="85">
        <v>800000</v>
      </c>
      <c r="E800" s="81" t="s">
        <v>611</v>
      </c>
      <c r="F800" s="81" t="s">
        <v>611</v>
      </c>
    </row>
    <row r="801" spans="2:6" x14ac:dyDescent="0.2">
      <c r="B801" s="80" t="s">
        <v>632</v>
      </c>
      <c r="C801" s="80" t="s">
        <v>87</v>
      </c>
      <c r="D801" s="85">
        <v>586667</v>
      </c>
      <c r="E801" s="81" t="s">
        <v>611</v>
      </c>
      <c r="F801" s="81" t="s">
        <v>611</v>
      </c>
    </row>
    <row r="802" spans="2:6" x14ac:dyDescent="0.2">
      <c r="B802" s="80" t="s">
        <v>633</v>
      </c>
      <c r="C802" s="80" t="s">
        <v>87</v>
      </c>
      <c r="D802" s="85">
        <v>800000</v>
      </c>
      <c r="E802" s="81" t="s">
        <v>611</v>
      </c>
      <c r="F802" s="81" t="s">
        <v>611</v>
      </c>
    </row>
    <row r="803" spans="2:6" x14ac:dyDescent="0.2">
      <c r="B803" s="80" t="s">
        <v>634</v>
      </c>
      <c r="C803" s="80" t="s">
        <v>87</v>
      </c>
      <c r="D803" s="85">
        <v>1000000</v>
      </c>
      <c r="E803" s="81" t="s">
        <v>611</v>
      </c>
      <c r="F803" s="81" t="s">
        <v>611</v>
      </c>
    </row>
    <row r="804" spans="2:6" x14ac:dyDescent="0.2">
      <c r="B804" s="80" t="s">
        <v>635</v>
      </c>
      <c r="C804" s="80" t="s">
        <v>87</v>
      </c>
      <c r="D804" s="85">
        <v>1026667</v>
      </c>
      <c r="E804" s="81" t="s">
        <v>611</v>
      </c>
      <c r="F804" s="81" t="s">
        <v>611</v>
      </c>
    </row>
    <row r="805" spans="2:6" x14ac:dyDescent="0.2">
      <c r="B805" s="80" t="s">
        <v>634</v>
      </c>
      <c r="C805" s="80" t="s">
        <v>87</v>
      </c>
      <c r="D805" s="85">
        <v>1000000</v>
      </c>
      <c r="E805" s="81" t="s">
        <v>611</v>
      </c>
      <c r="F805" s="81" t="s">
        <v>611</v>
      </c>
    </row>
    <row r="806" spans="2:6" x14ac:dyDescent="0.2">
      <c r="B806" s="80" t="s">
        <v>630</v>
      </c>
      <c r="C806" s="80" t="s">
        <v>87</v>
      </c>
      <c r="D806" s="85">
        <v>1400000</v>
      </c>
      <c r="E806" s="81" t="s">
        <v>611</v>
      </c>
      <c r="F806" s="81" t="s">
        <v>611</v>
      </c>
    </row>
    <row r="807" spans="2:6" x14ac:dyDescent="0.2">
      <c r="B807" s="80" t="s">
        <v>634</v>
      </c>
      <c r="C807" s="80" t="s">
        <v>87</v>
      </c>
      <c r="D807" s="85">
        <v>500000</v>
      </c>
      <c r="E807" s="81" t="s">
        <v>611</v>
      </c>
      <c r="F807" s="81" t="s">
        <v>611</v>
      </c>
    </row>
    <row r="808" spans="2:6" x14ac:dyDescent="0.2">
      <c r="B808" s="80" t="s">
        <v>636</v>
      </c>
      <c r="C808" s="80" t="s">
        <v>87</v>
      </c>
      <c r="D808" s="85">
        <v>1200000</v>
      </c>
      <c r="E808" s="81" t="s">
        <v>611</v>
      </c>
      <c r="F808" s="81" t="s">
        <v>611</v>
      </c>
    </row>
    <row r="809" spans="2:6" x14ac:dyDescent="0.2">
      <c r="B809" s="80" t="s">
        <v>636</v>
      </c>
      <c r="C809" s="80" t="s">
        <v>87</v>
      </c>
      <c r="D809" s="85">
        <v>320000</v>
      </c>
      <c r="E809" s="81" t="s">
        <v>611</v>
      </c>
      <c r="F809" s="81" t="s">
        <v>611</v>
      </c>
    </row>
    <row r="810" spans="2:6" x14ac:dyDescent="0.2">
      <c r="B810" s="80" t="s">
        <v>630</v>
      </c>
      <c r="C810" s="80" t="s">
        <v>87</v>
      </c>
      <c r="D810" s="85">
        <v>1400000</v>
      </c>
      <c r="E810" s="81" t="s">
        <v>611</v>
      </c>
      <c r="F810" s="81" t="s">
        <v>611</v>
      </c>
    </row>
    <row r="811" spans="2:6" x14ac:dyDescent="0.2">
      <c r="B811" s="80" t="s">
        <v>634</v>
      </c>
      <c r="C811" s="80" t="s">
        <v>87</v>
      </c>
      <c r="D811" s="85">
        <v>1000000</v>
      </c>
      <c r="E811" s="81" t="s">
        <v>611</v>
      </c>
      <c r="F811" s="81" t="s">
        <v>611</v>
      </c>
    </row>
    <row r="812" spans="2:6" x14ac:dyDescent="0.2">
      <c r="B812" s="80" t="s">
        <v>633</v>
      </c>
      <c r="C812" s="80" t="s">
        <v>87</v>
      </c>
      <c r="D812" s="85">
        <v>800000</v>
      </c>
      <c r="E812" s="81" t="s">
        <v>611</v>
      </c>
      <c r="F812" s="81" t="s">
        <v>611</v>
      </c>
    </row>
    <row r="813" spans="2:6" x14ac:dyDescent="0.2">
      <c r="B813" s="80" t="s">
        <v>634</v>
      </c>
      <c r="C813" s="80" t="s">
        <v>87</v>
      </c>
      <c r="D813" s="85">
        <v>1000000</v>
      </c>
      <c r="E813" s="81" t="s">
        <v>611</v>
      </c>
      <c r="F813" s="81" t="s">
        <v>611</v>
      </c>
    </row>
    <row r="814" spans="2:6" x14ac:dyDescent="0.2">
      <c r="B814" s="80" t="s">
        <v>634</v>
      </c>
      <c r="C814" s="80" t="s">
        <v>87</v>
      </c>
      <c r="D814" s="85">
        <v>1000000</v>
      </c>
      <c r="E814" s="81" t="s">
        <v>611</v>
      </c>
      <c r="F814" s="81" t="s">
        <v>611</v>
      </c>
    </row>
    <row r="815" spans="2:6" x14ac:dyDescent="0.2">
      <c r="B815" s="80" t="s">
        <v>634</v>
      </c>
      <c r="C815" s="80" t="s">
        <v>87</v>
      </c>
      <c r="D815" s="85">
        <v>1000000</v>
      </c>
      <c r="E815" s="81" t="s">
        <v>611</v>
      </c>
      <c r="F815" s="81" t="s">
        <v>611</v>
      </c>
    </row>
    <row r="816" spans="2:6" x14ac:dyDescent="0.2">
      <c r="B816" s="80" t="s">
        <v>636</v>
      </c>
      <c r="C816" s="80" t="s">
        <v>87</v>
      </c>
      <c r="D816" s="85">
        <v>1200000</v>
      </c>
      <c r="E816" s="81" t="s">
        <v>611</v>
      </c>
      <c r="F816" s="81" t="s">
        <v>611</v>
      </c>
    </row>
    <row r="817" spans="2:6" x14ac:dyDescent="0.2">
      <c r="B817" s="80" t="s">
        <v>634</v>
      </c>
      <c r="C817" s="80" t="s">
        <v>87</v>
      </c>
      <c r="D817" s="85">
        <v>1000000</v>
      </c>
      <c r="E817" s="81" t="s">
        <v>611</v>
      </c>
      <c r="F817" s="81" t="s">
        <v>611</v>
      </c>
    </row>
    <row r="818" spans="2:6" x14ac:dyDescent="0.2">
      <c r="B818" s="80" t="s">
        <v>634</v>
      </c>
      <c r="C818" s="80" t="s">
        <v>87</v>
      </c>
      <c r="D818" s="85">
        <v>1000000</v>
      </c>
      <c r="E818" s="81" t="s">
        <v>611</v>
      </c>
      <c r="F818" s="81" t="s">
        <v>611</v>
      </c>
    </row>
    <row r="819" spans="2:6" x14ac:dyDescent="0.2">
      <c r="B819" s="80" t="s">
        <v>634</v>
      </c>
      <c r="C819" s="80" t="s">
        <v>87</v>
      </c>
      <c r="D819" s="85">
        <v>1000000</v>
      </c>
      <c r="E819" s="81" t="s">
        <v>611</v>
      </c>
      <c r="F819" s="81" t="s">
        <v>611</v>
      </c>
    </row>
    <row r="820" spans="2:6" x14ac:dyDescent="0.2">
      <c r="B820" s="80" t="s">
        <v>634</v>
      </c>
      <c r="C820" s="80" t="s">
        <v>87</v>
      </c>
      <c r="D820" s="85">
        <v>1000000</v>
      </c>
      <c r="E820" s="81" t="s">
        <v>611</v>
      </c>
      <c r="F820" s="81" t="s">
        <v>611</v>
      </c>
    </row>
    <row r="821" spans="2:6" x14ac:dyDescent="0.2">
      <c r="B821" s="80" t="s">
        <v>634</v>
      </c>
      <c r="C821" s="80" t="s">
        <v>87</v>
      </c>
      <c r="D821" s="85">
        <v>1000000</v>
      </c>
      <c r="E821" s="81" t="s">
        <v>611</v>
      </c>
      <c r="F821" s="81" t="s">
        <v>611</v>
      </c>
    </row>
    <row r="822" spans="2:6" x14ac:dyDescent="0.2">
      <c r="B822" s="80" t="s">
        <v>634</v>
      </c>
      <c r="C822" s="80" t="s">
        <v>87</v>
      </c>
      <c r="D822" s="85">
        <v>1000000</v>
      </c>
      <c r="E822" s="81" t="s">
        <v>611</v>
      </c>
      <c r="F822" s="81" t="s">
        <v>611</v>
      </c>
    </row>
    <row r="823" spans="2:6" x14ac:dyDescent="0.2">
      <c r="B823" s="80" t="s">
        <v>631</v>
      </c>
      <c r="C823" s="80" t="s">
        <v>87</v>
      </c>
      <c r="D823" s="85">
        <v>120000</v>
      </c>
      <c r="E823" s="81" t="s">
        <v>611</v>
      </c>
      <c r="F823" s="81" t="s">
        <v>611</v>
      </c>
    </row>
    <row r="824" spans="2:6" x14ac:dyDescent="0.2">
      <c r="B824" s="80" t="s">
        <v>635</v>
      </c>
      <c r="C824" s="80" t="s">
        <v>87</v>
      </c>
      <c r="D824" s="85">
        <v>1400000</v>
      </c>
      <c r="E824" s="81" t="s">
        <v>611</v>
      </c>
      <c r="F824" s="81" t="s">
        <v>611</v>
      </c>
    </row>
    <row r="825" spans="2:6" x14ac:dyDescent="0.2">
      <c r="B825" s="80" t="s">
        <v>632</v>
      </c>
      <c r="C825" s="80" t="s">
        <v>87</v>
      </c>
      <c r="D825" s="85">
        <v>800000</v>
      </c>
      <c r="E825" s="81" t="s">
        <v>611</v>
      </c>
      <c r="F825" s="81" t="s">
        <v>611</v>
      </c>
    </row>
    <row r="826" spans="2:6" x14ac:dyDescent="0.2">
      <c r="B826" s="80" t="s">
        <v>632</v>
      </c>
      <c r="C826" s="80" t="s">
        <v>87</v>
      </c>
      <c r="D826" s="85">
        <v>800000</v>
      </c>
      <c r="E826" s="81" t="s">
        <v>611</v>
      </c>
      <c r="F826" s="81" t="s">
        <v>611</v>
      </c>
    </row>
    <row r="827" spans="2:6" x14ac:dyDescent="0.2">
      <c r="B827" s="80" t="s">
        <v>632</v>
      </c>
      <c r="C827" s="80" t="s">
        <v>87</v>
      </c>
      <c r="D827" s="85">
        <v>800000</v>
      </c>
      <c r="E827" s="81" t="s">
        <v>611</v>
      </c>
      <c r="F827" s="81" t="s">
        <v>611</v>
      </c>
    </row>
    <row r="828" spans="2:6" x14ac:dyDescent="0.2">
      <c r="B828" s="80" t="s">
        <v>635</v>
      </c>
      <c r="C828" s="80" t="s">
        <v>87</v>
      </c>
      <c r="D828" s="85">
        <v>1400000</v>
      </c>
      <c r="E828" s="81" t="s">
        <v>611</v>
      </c>
      <c r="F828" s="81" t="s">
        <v>611</v>
      </c>
    </row>
    <row r="829" spans="2:6" x14ac:dyDescent="0.2">
      <c r="B829" s="80" t="s">
        <v>635</v>
      </c>
      <c r="C829" s="80" t="s">
        <v>87</v>
      </c>
      <c r="D829" s="85">
        <v>1400000</v>
      </c>
      <c r="E829" s="81" t="s">
        <v>611</v>
      </c>
      <c r="F829" s="81" t="s">
        <v>611</v>
      </c>
    </row>
    <row r="830" spans="2:6" x14ac:dyDescent="0.2">
      <c r="B830" s="80" t="s">
        <v>636</v>
      </c>
      <c r="C830" s="80" t="s">
        <v>87</v>
      </c>
      <c r="D830" s="85">
        <v>1200000</v>
      </c>
      <c r="E830" s="81" t="s">
        <v>611</v>
      </c>
      <c r="F830" s="81" t="s">
        <v>611</v>
      </c>
    </row>
    <row r="831" spans="2:6" x14ac:dyDescent="0.2">
      <c r="B831" s="80" t="s">
        <v>635</v>
      </c>
      <c r="C831" s="80" t="s">
        <v>87</v>
      </c>
      <c r="D831" s="85">
        <v>1400000</v>
      </c>
      <c r="E831" s="81" t="s">
        <v>611</v>
      </c>
      <c r="F831" s="81" t="s">
        <v>611</v>
      </c>
    </row>
    <row r="832" spans="2:6" x14ac:dyDescent="0.2">
      <c r="B832" s="80" t="s">
        <v>635</v>
      </c>
      <c r="C832" s="80" t="s">
        <v>87</v>
      </c>
      <c r="D832" s="85">
        <v>1353333</v>
      </c>
      <c r="E832" s="81" t="s">
        <v>611</v>
      </c>
      <c r="F832" s="81" t="s">
        <v>611</v>
      </c>
    </row>
    <row r="833" spans="2:6" x14ac:dyDescent="0.2">
      <c r="B833" s="80" t="s">
        <v>636</v>
      </c>
      <c r="C833" s="80" t="s">
        <v>87</v>
      </c>
      <c r="D833" s="85">
        <v>1200000</v>
      </c>
      <c r="E833" s="81" t="s">
        <v>611</v>
      </c>
      <c r="F833" s="81" t="s">
        <v>611</v>
      </c>
    </row>
    <row r="834" spans="2:6" x14ac:dyDescent="0.2">
      <c r="B834" s="80" t="s">
        <v>636</v>
      </c>
      <c r="C834" s="80" t="s">
        <v>87</v>
      </c>
      <c r="D834" s="85">
        <v>1200000</v>
      </c>
      <c r="E834" s="81" t="s">
        <v>611</v>
      </c>
      <c r="F834" s="81" t="s">
        <v>611</v>
      </c>
    </row>
    <row r="835" spans="2:6" x14ac:dyDescent="0.2">
      <c r="B835" s="80" t="s">
        <v>636</v>
      </c>
      <c r="C835" s="80" t="s">
        <v>87</v>
      </c>
      <c r="D835" s="85">
        <v>1200000</v>
      </c>
      <c r="E835" s="81" t="s">
        <v>611</v>
      </c>
      <c r="F835" s="81" t="s">
        <v>611</v>
      </c>
    </row>
    <row r="836" spans="2:6" x14ac:dyDescent="0.2">
      <c r="B836" s="80" t="s">
        <v>636</v>
      </c>
      <c r="C836" s="80" t="s">
        <v>87</v>
      </c>
      <c r="D836" s="85">
        <v>1200000</v>
      </c>
      <c r="E836" s="81" t="s">
        <v>611</v>
      </c>
      <c r="F836" s="81" t="s">
        <v>611</v>
      </c>
    </row>
    <row r="837" spans="2:6" x14ac:dyDescent="0.2">
      <c r="B837" s="80" t="s">
        <v>636</v>
      </c>
      <c r="C837" s="80" t="s">
        <v>87</v>
      </c>
      <c r="D837" s="85">
        <v>1200000</v>
      </c>
      <c r="E837" s="81" t="s">
        <v>611</v>
      </c>
      <c r="F837" s="81" t="s">
        <v>611</v>
      </c>
    </row>
    <row r="838" spans="2:6" x14ac:dyDescent="0.2">
      <c r="B838" s="80" t="s">
        <v>636</v>
      </c>
      <c r="C838" s="80" t="s">
        <v>87</v>
      </c>
      <c r="D838" s="85">
        <v>1200000</v>
      </c>
      <c r="E838" s="81" t="s">
        <v>611</v>
      </c>
      <c r="F838" s="81" t="s">
        <v>611</v>
      </c>
    </row>
    <row r="839" spans="2:6" x14ac:dyDescent="0.2">
      <c r="B839" s="80" t="s">
        <v>636</v>
      </c>
      <c r="C839" s="80" t="s">
        <v>87</v>
      </c>
      <c r="D839" s="85">
        <v>1200000</v>
      </c>
      <c r="E839" s="81" t="s">
        <v>611</v>
      </c>
      <c r="F839" s="81" t="s">
        <v>611</v>
      </c>
    </row>
    <row r="840" spans="2:6" x14ac:dyDescent="0.2">
      <c r="B840" s="80" t="s">
        <v>637</v>
      </c>
      <c r="C840" s="80" t="s">
        <v>87</v>
      </c>
      <c r="D840" s="85">
        <v>186666</v>
      </c>
      <c r="E840" s="81" t="s">
        <v>611</v>
      </c>
      <c r="F840" s="81" t="s">
        <v>611</v>
      </c>
    </row>
    <row r="841" spans="2:6" x14ac:dyDescent="0.2">
      <c r="B841" s="80" t="s">
        <v>637</v>
      </c>
      <c r="C841" s="80" t="s">
        <v>87</v>
      </c>
      <c r="D841" s="85">
        <v>800000</v>
      </c>
      <c r="E841" s="81" t="s">
        <v>611</v>
      </c>
      <c r="F841" s="81" t="s">
        <v>611</v>
      </c>
    </row>
    <row r="842" spans="2:6" x14ac:dyDescent="0.2">
      <c r="B842" s="80" t="s">
        <v>637</v>
      </c>
      <c r="C842" s="80" t="s">
        <v>87</v>
      </c>
      <c r="D842" s="85">
        <v>800000</v>
      </c>
      <c r="E842" s="81" t="s">
        <v>611</v>
      </c>
      <c r="F842" s="81" t="s">
        <v>611</v>
      </c>
    </row>
    <row r="843" spans="2:6" x14ac:dyDescent="0.2">
      <c r="B843" s="80" t="s">
        <v>637</v>
      </c>
      <c r="C843" s="80" t="s">
        <v>87</v>
      </c>
      <c r="D843" s="85">
        <v>800000</v>
      </c>
      <c r="E843" s="81" t="s">
        <v>611</v>
      </c>
      <c r="F843" s="81" t="s">
        <v>611</v>
      </c>
    </row>
    <row r="844" spans="2:6" x14ac:dyDescent="0.2">
      <c r="B844" s="80" t="s">
        <v>637</v>
      </c>
      <c r="C844" s="80" t="s">
        <v>87</v>
      </c>
      <c r="D844" s="85">
        <v>400000</v>
      </c>
      <c r="E844" s="81" t="s">
        <v>611</v>
      </c>
      <c r="F844" s="81" t="s">
        <v>611</v>
      </c>
    </row>
    <row r="845" spans="2:6" x14ac:dyDescent="0.2">
      <c r="B845" s="80" t="s">
        <v>633</v>
      </c>
      <c r="C845" s="80" t="s">
        <v>87</v>
      </c>
      <c r="D845" s="85">
        <v>266666</v>
      </c>
      <c r="E845" s="81" t="s">
        <v>611</v>
      </c>
      <c r="F845" s="81" t="s">
        <v>611</v>
      </c>
    </row>
    <row r="846" spans="2:6" x14ac:dyDescent="0.2">
      <c r="B846" s="80" t="s">
        <v>633</v>
      </c>
      <c r="C846" s="80" t="s">
        <v>87</v>
      </c>
      <c r="D846" s="85">
        <v>800000</v>
      </c>
      <c r="E846" s="81" t="s">
        <v>611</v>
      </c>
      <c r="F846" s="81" t="s">
        <v>611</v>
      </c>
    </row>
    <row r="847" spans="2:6" x14ac:dyDescent="0.2">
      <c r="B847" s="80" t="s">
        <v>633</v>
      </c>
      <c r="C847" s="80" t="s">
        <v>87</v>
      </c>
      <c r="D847" s="85">
        <v>800000</v>
      </c>
      <c r="E847" s="81" t="s">
        <v>611</v>
      </c>
      <c r="F847" s="81" t="s">
        <v>611</v>
      </c>
    </row>
    <row r="848" spans="2:6" x14ac:dyDescent="0.2">
      <c r="B848" s="80" t="s">
        <v>630</v>
      </c>
      <c r="C848" s="80" t="s">
        <v>87</v>
      </c>
      <c r="D848" s="85">
        <v>1400000</v>
      </c>
      <c r="E848" s="81" t="s">
        <v>611</v>
      </c>
      <c r="F848" s="81" t="s">
        <v>611</v>
      </c>
    </row>
    <row r="849" spans="2:6" x14ac:dyDescent="0.2">
      <c r="B849" s="80" t="s">
        <v>630</v>
      </c>
      <c r="C849" s="80" t="s">
        <v>87</v>
      </c>
      <c r="D849" s="85">
        <v>1400000</v>
      </c>
      <c r="E849" s="81" t="s">
        <v>611</v>
      </c>
      <c r="F849" s="81" t="s">
        <v>611</v>
      </c>
    </row>
    <row r="850" spans="2:6" x14ac:dyDescent="0.2">
      <c r="B850" s="80" t="s">
        <v>630</v>
      </c>
      <c r="C850" s="80" t="s">
        <v>87</v>
      </c>
      <c r="D850" s="85">
        <v>1400000</v>
      </c>
      <c r="E850" s="81" t="s">
        <v>611</v>
      </c>
      <c r="F850" s="81" t="s">
        <v>611</v>
      </c>
    </row>
    <row r="851" spans="2:6" x14ac:dyDescent="0.2">
      <c r="B851" s="80" t="s">
        <v>630</v>
      </c>
      <c r="C851" s="80" t="s">
        <v>87</v>
      </c>
      <c r="D851" s="85">
        <v>1400000</v>
      </c>
      <c r="E851" s="81" t="s">
        <v>611</v>
      </c>
      <c r="F851" s="81" t="s">
        <v>611</v>
      </c>
    </row>
    <row r="852" spans="2:6" x14ac:dyDescent="0.2">
      <c r="B852" s="80" t="s">
        <v>636</v>
      </c>
      <c r="C852" s="80" t="s">
        <v>87</v>
      </c>
      <c r="D852" s="85">
        <v>1200000</v>
      </c>
      <c r="E852" s="81" t="s">
        <v>611</v>
      </c>
      <c r="F852" s="81" t="s">
        <v>611</v>
      </c>
    </row>
    <row r="853" spans="2:6" x14ac:dyDescent="0.2">
      <c r="B853" s="80" t="s">
        <v>633</v>
      </c>
      <c r="C853" s="80" t="s">
        <v>87</v>
      </c>
      <c r="D853" s="85">
        <v>800000</v>
      </c>
      <c r="E853" s="81" t="s">
        <v>611</v>
      </c>
      <c r="F853" s="81" t="s">
        <v>611</v>
      </c>
    </row>
    <row r="854" spans="2:6" x14ac:dyDescent="0.2">
      <c r="B854" s="80" t="s">
        <v>633</v>
      </c>
      <c r="C854" s="80" t="s">
        <v>87</v>
      </c>
      <c r="D854" s="85">
        <v>800000</v>
      </c>
      <c r="E854" s="81" t="s">
        <v>611</v>
      </c>
      <c r="F854" s="81" t="s">
        <v>611</v>
      </c>
    </row>
    <row r="855" spans="2:6" x14ac:dyDescent="0.2">
      <c r="B855" s="80" t="s">
        <v>630</v>
      </c>
      <c r="C855" s="80" t="s">
        <v>87</v>
      </c>
      <c r="D855" s="85">
        <v>1400000</v>
      </c>
      <c r="E855" s="81" t="s">
        <v>611</v>
      </c>
      <c r="F855" s="81" t="s">
        <v>611</v>
      </c>
    </row>
    <row r="856" spans="2:6" x14ac:dyDescent="0.2">
      <c r="B856" s="80" t="s">
        <v>630</v>
      </c>
      <c r="C856" s="80" t="s">
        <v>87</v>
      </c>
      <c r="D856" s="85">
        <v>1400000</v>
      </c>
      <c r="E856" s="81" t="s">
        <v>611</v>
      </c>
      <c r="F856" s="81" t="s">
        <v>611</v>
      </c>
    </row>
    <row r="857" spans="2:6" x14ac:dyDescent="0.2">
      <c r="B857" s="80" t="s">
        <v>634</v>
      </c>
      <c r="C857" s="80" t="s">
        <v>87</v>
      </c>
      <c r="D857" s="85">
        <v>1000000</v>
      </c>
      <c r="E857" s="81" t="s">
        <v>611</v>
      </c>
      <c r="F857" s="81" t="s">
        <v>611</v>
      </c>
    </row>
    <row r="858" spans="2:6" x14ac:dyDescent="0.2">
      <c r="B858" s="80" t="s">
        <v>634</v>
      </c>
      <c r="C858" s="80" t="s">
        <v>87</v>
      </c>
      <c r="D858" s="85">
        <v>1000000</v>
      </c>
      <c r="E858" s="81" t="s">
        <v>611</v>
      </c>
      <c r="F858" s="81" t="s">
        <v>611</v>
      </c>
    </row>
    <row r="859" spans="2:6" x14ac:dyDescent="0.2">
      <c r="B859" s="80" t="s">
        <v>633</v>
      </c>
      <c r="C859" s="80" t="s">
        <v>87</v>
      </c>
      <c r="D859" s="85">
        <v>203334</v>
      </c>
      <c r="E859" s="81" t="s">
        <v>611</v>
      </c>
      <c r="F859" s="81" t="s">
        <v>611</v>
      </c>
    </row>
    <row r="860" spans="2:6" x14ac:dyDescent="0.2">
      <c r="B860" s="80" t="s">
        <v>634</v>
      </c>
      <c r="C860" s="80" t="s">
        <v>87</v>
      </c>
      <c r="D860" s="85">
        <v>487500</v>
      </c>
      <c r="E860" s="81" t="s">
        <v>611</v>
      </c>
      <c r="F860" s="81" t="s">
        <v>611</v>
      </c>
    </row>
    <row r="861" spans="2:6" x14ac:dyDescent="0.2">
      <c r="B861" s="80" t="s">
        <v>630</v>
      </c>
      <c r="C861" s="80" t="s">
        <v>87</v>
      </c>
      <c r="D861" s="85">
        <v>589167</v>
      </c>
      <c r="E861" s="81" t="s">
        <v>611</v>
      </c>
      <c r="F861" s="81" t="s">
        <v>611</v>
      </c>
    </row>
    <row r="862" spans="2:6" x14ac:dyDescent="0.2">
      <c r="B862" s="80" t="s">
        <v>636</v>
      </c>
      <c r="C862" s="80" t="s">
        <v>87</v>
      </c>
      <c r="D862" s="85">
        <v>1200000</v>
      </c>
      <c r="E862" s="81" t="s">
        <v>611</v>
      </c>
      <c r="F862" s="81" t="s">
        <v>611</v>
      </c>
    </row>
    <row r="863" spans="2:6" x14ac:dyDescent="0.2">
      <c r="B863" s="80" t="s">
        <v>636</v>
      </c>
      <c r="C863" s="80" t="s">
        <v>87</v>
      </c>
      <c r="D863" s="85">
        <v>1000000</v>
      </c>
      <c r="E863" s="81" t="s">
        <v>611</v>
      </c>
      <c r="F863" s="81" t="s">
        <v>611</v>
      </c>
    </row>
    <row r="864" spans="2:6" x14ac:dyDescent="0.2">
      <c r="B864" s="80" t="s">
        <v>1110</v>
      </c>
      <c r="C864" s="80" t="s">
        <v>1111</v>
      </c>
      <c r="D864" s="85">
        <v>1200000</v>
      </c>
      <c r="E864" s="81" t="s">
        <v>611</v>
      </c>
      <c r="F864" s="81" t="s">
        <v>611</v>
      </c>
    </row>
    <row r="865" spans="2:6" x14ac:dyDescent="0.2">
      <c r="B865" s="80" t="s">
        <v>1110</v>
      </c>
      <c r="C865" s="80" t="s">
        <v>1111</v>
      </c>
      <c r="D865" s="85">
        <v>1200000</v>
      </c>
      <c r="E865" s="81" t="s">
        <v>611</v>
      </c>
      <c r="F865" s="81" t="s">
        <v>611</v>
      </c>
    </row>
    <row r="866" spans="2:6" x14ac:dyDescent="0.2">
      <c r="B866" s="80" t="s">
        <v>1112</v>
      </c>
      <c r="C866" s="80" t="s">
        <v>1111</v>
      </c>
      <c r="D866" s="85">
        <v>700000</v>
      </c>
      <c r="E866" s="81" t="s">
        <v>611</v>
      </c>
      <c r="F866" s="81" t="s">
        <v>611</v>
      </c>
    </row>
    <row r="867" spans="2:6" x14ac:dyDescent="0.2">
      <c r="B867" s="80" t="s">
        <v>1110</v>
      </c>
      <c r="C867" s="80" t="s">
        <v>1111</v>
      </c>
      <c r="D867" s="85">
        <v>1200000</v>
      </c>
      <c r="E867" s="81" t="s">
        <v>611</v>
      </c>
      <c r="F867" s="81" t="s">
        <v>611</v>
      </c>
    </row>
    <row r="868" spans="2:6" x14ac:dyDescent="0.2">
      <c r="B868" s="80" t="s">
        <v>1113</v>
      </c>
      <c r="C868" s="80" t="s">
        <v>1111</v>
      </c>
      <c r="D868" s="85">
        <v>650000</v>
      </c>
      <c r="E868" s="81" t="s">
        <v>611</v>
      </c>
      <c r="F868" s="81" t="s">
        <v>611</v>
      </c>
    </row>
    <row r="869" spans="2:6" x14ac:dyDescent="0.2">
      <c r="B869" s="80" t="s">
        <v>1110</v>
      </c>
      <c r="C869" s="80" t="s">
        <v>1111</v>
      </c>
      <c r="D869" s="85">
        <v>1200000</v>
      </c>
      <c r="E869" s="81" t="s">
        <v>611</v>
      </c>
      <c r="F869" s="81" t="s">
        <v>611</v>
      </c>
    </row>
    <row r="870" spans="2:6" x14ac:dyDescent="0.2">
      <c r="B870" s="80" t="s">
        <v>1113</v>
      </c>
      <c r="C870" s="80" t="s">
        <v>1111</v>
      </c>
      <c r="D870" s="85">
        <v>650000</v>
      </c>
      <c r="E870" s="81" t="s">
        <v>611</v>
      </c>
      <c r="F870" s="81" t="s">
        <v>611</v>
      </c>
    </row>
    <row r="871" spans="2:6" x14ac:dyDescent="0.2">
      <c r="B871" s="80" t="s">
        <v>1110</v>
      </c>
      <c r="C871" s="80" t="s">
        <v>1111</v>
      </c>
      <c r="D871" s="85">
        <v>1200000</v>
      </c>
      <c r="E871" s="81" t="s">
        <v>611</v>
      </c>
      <c r="F871" s="81" t="s">
        <v>611</v>
      </c>
    </row>
    <row r="872" spans="2:6" x14ac:dyDescent="0.2">
      <c r="B872" s="80" t="s">
        <v>1110</v>
      </c>
      <c r="C872" s="80" t="s">
        <v>1111</v>
      </c>
      <c r="D872" s="85">
        <v>1200000</v>
      </c>
      <c r="E872" s="81" t="s">
        <v>611</v>
      </c>
      <c r="F872" s="81" t="s">
        <v>611</v>
      </c>
    </row>
    <row r="873" spans="2:6" x14ac:dyDescent="0.2">
      <c r="B873" s="80" t="s">
        <v>1110</v>
      </c>
      <c r="C873" s="80" t="s">
        <v>1111</v>
      </c>
      <c r="D873" s="85">
        <v>1200000</v>
      </c>
      <c r="E873" s="81" t="s">
        <v>611</v>
      </c>
      <c r="F873" s="81" t="s">
        <v>611</v>
      </c>
    </row>
    <row r="874" spans="2:6" x14ac:dyDescent="0.2">
      <c r="B874" s="80" t="s">
        <v>1110</v>
      </c>
      <c r="C874" s="80" t="s">
        <v>1111</v>
      </c>
      <c r="D874" s="85">
        <v>1200000</v>
      </c>
      <c r="E874" s="81" t="s">
        <v>611</v>
      </c>
      <c r="F874" s="81" t="s">
        <v>611</v>
      </c>
    </row>
    <row r="875" spans="2:6" x14ac:dyDescent="0.2">
      <c r="B875" s="80" t="s">
        <v>1112</v>
      </c>
      <c r="C875" s="80" t="s">
        <v>1111</v>
      </c>
      <c r="D875" s="85">
        <v>700000</v>
      </c>
      <c r="E875" s="81" t="s">
        <v>611</v>
      </c>
      <c r="F875" s="81" t="s">
        <v>611</v>
      </c>
    </row>
    <row r="876" spans="2:6" x14ac:dyDescent="0.2">
      <c r="B876" s="80" t="s">
        <v>1112</v>
      </c>
      <c r="C876" s="80" t="s">
        <v>1111</v>
      </c>
      <c r="D876" s="85">
        <v>700000</v>
      </c>
      <c r="E876" s="81" t="s">
        <v>611</v>
      </c>
      <c r="F876" s="81" t="s">
        <v>611</v>
      </c>
    </row>
    <row r="877" spans="2:6" x14ac:dyDescent="0.2">
      <c r="B877" s="80" t="s">
        <v>1112</v>
      </c>
      <c r="C877" s="80" t="s">
        <v>1111</v>
      </c>
      <c r="D877" s="85">
        <v>700000</v>
      </c>
      <c r="E877" s="81" t="s">
        <v>611</v>
      </c>
      <c r="F877" s="81" t="s">
        <v>611</v>
      </c>
    </row>
    <row r="878" spans="2:6" x14ac:dyDescent="0.2">
      <c r="B878" s="80" t="s">
        <v>1112</v>
      </c>
      <c r="C878" s="80" t="s">
        <v>1111</v>
      </c>
      <c r="D878" s="85">
        <v>700000</v>
      </c>
      <c r="E878" s="81" t="s">
        <v>611</v>
      </c>
      <c r="F878" s="81" t="s">
        <v>611</v>
      </c>
    </row>
    <row r="879" spans="2:6" x14ac:dyDescent="0.2">
      <c r="B879" s="80" t="s">
        <v>1112</v>
      </c>
      <c r="C879" s="80" t="s">
        <v>1111</v>
      </c>
      <c r="D879" s="85">
        <v>700000</v>
      </c>
      <c r="E879" s="81" t="s">
        <v>611</v>
      </c>
      <c r="F879" s="81" t="s">
        <v>611</v>
      </c>
    </row>
    <row r="880" spans="2:6" x14ac:dyDescent="0.2">
      <c r="B880" s="80" t="s">
        <v>1112</v>
      </c>
      <c r="C880" s="80" t="s">
        <v>1111</v>
      </c>
      <c r="D880" s="85">
        <v>700000</v>
      </c>
      <c r="E880" s="81" t="s">
        <v>611</v>
      </c>
      <c r="F880" s="81" t="s">
        <v>611</v>
      </c>
    </row>
    <row r="881" spans="2:6" x14ac:dyDescent="0.2">
      <c r="B881" s="80" t="s">
        <v>1112</v>
      </c>
      <c r="C881" s="80" t="s">
        <v>1111</v>
      </c>
      <c r="D881" s="85">
        <v>700000</v>
      </c>
      <c r="E881" s="81" t="s">
        <v>611</v>
      </c>
      <c r="F881" s="81" t="s">
        <v>611</v>
      </c>
    </row>
    <row r="882" spans="2:6" x14ac:dyDescent="0.2">
      <c r="B882" s="80" t="s">
        <v>1113</v>
      </c>
      <c r="C882" s="80" t="s">
        <v>1111</v>
      </c>
      <c r="D882" s="85">
        <v>650000</v>
      </c>
      <c r="E882" s="81" t="s">
        <v>611</v>
      </c>
      <c r="F882" s="81" t="s">
        <v>611</v>
      </c>
    </row>
    <row r="883" spans="2:6" x14ac:dyDescent="0.2">
      <c r="B883" s="80" t="s">
        <v>1113</v>
      </c>
      <c r="C883" s="80" t="s">
        <v>1111</v>
      </c>
      <c r="D883" s="85">
        <v>650000</v>
      </c>
      <c r="E883" s="81" t="s">
        <v>611</v>
      </c>
      <c r="F883" s="81" t="s">
        <v>611</v>
      </c>
    </row>
    <row r="884" spans="2:6" x14ac:dyDescent="0.2">
      <c r="B884" s="80" t="s">
        <v>1113</v>
      </c>
      <c r="C884" s="80" t="s">
        <v>1111</v>
      </c>
      <c r="D884" s="85">
        <v>650000</v>
      </c>
      <c r="E884" s="81" t="s">
        <v>611</v>
      </c>
      <c r="F884" s="81" t="s">
        <v>611</v>
      </c>
    </row>
    <row r="885" spans="2:6" x14ac:dyDescent="0.2">
      <c r="B885" s="80" t="s">
        <v>1113</v>
      </c>
      <c r="C885" s="80" t="s">
        <v>1111</v>
      </c>
      <c r="D885" s="85">
        <v>650000</v>
      </c>
      <c r="E885" s="81" t="s">
        <v>611</v>
      </c>
      <c r="F885" s="81" t="s">
        <v>611</v>
      </c>
    </row>
    <row r="886" spans="2:6" x14ac:dyDescent="0.2">
      <c r="B886" s="80" t="s">
        <v>1113</v>
      </c>
      <c r="C886" s="80" t="s">
        <v>1111</v>
      </c>
      <c r="D886" s="85">
        <v>650000</v>
      </c>
      <c r="E886" s="81" t="s">
        <v>611</v>
      </c>
      <c r="F886" s="81" t="s">
        <v>611</v>
      </c>
    </row>
    <row r="887" spans="2:6" x14ac:dyDescent="0.2">
      <c r="B887" s="80" t="s">
        <v>1113</v>
      </c>
      <c r="C887" s="80" t="s">
        <v>1111</v>
      </c>
      <c r="D887" s="85">
        <v>650000</v>
      </c>
      <c r="E887" s="81" t="s">
        <v>611</v>
      </c>
      <c r="F887" s="81" t="s">
        <v>611</v>
      </c>
    </row>
    <row r="888" spans="2:6" x14ac:dyDescent="0.2">
      <c r="B888" s="80" t="s">
        <v>1112</v>
      </c>
      <c r="C888" s="80" t="s">
        <v>1111</v>
      </c>
      <c r="D888" s="85">
        <v>700000</v>
      </c>
      <c r="E888" s="81" t="s">
        <v>611</v>
      </c>
      <c r="F888" s="81" t="s">
        <v>611</v>
      </c>
    </row>
    <row r="889" spans="2:6" x14ac:dyDescent="0.2">
      <c r="B889" s="80" t="s">
        <v>1112</v>
      </c>
      <c r="C889" s="80" t="s">
        <v>1111</v>
      </c>
      <c r="D889" s="85">
        <v>700000</v>
      </c>
      <c r="E889" s="81" t="s">
        <v>611</v>
      </c>
      <c r="F889" s="81" t="s">
        <v>611</v>
      </c>
    </row>
    <row r="890" spans="2:6" x14ac:dyDescent="0.2">
      <c r="B890" s="80" t="s">
        <v>1110</v>
      </c>
      <c r="C890" s="80" t="s">
        <v>1111</v>
      </c>
      <c r="D890" s="85">
        <v>1200000</v>
      </c>
      <c r="E890" s="81" t="s">
        <v>611</v>
      </c>
      <c r="F890" s="81" t="s">
        <v>611</v>
      </c>
    </row>
    <row r="891" spans="2:6" x14ac:dyDescent="0.2">
      <c r="B891" s="80" t="s">
        <v>1110</v>
      </c>
      <c r="C891" s="80" t="s">
        <v>1111</v>
      </c>
      <c r="D891" s="85">
        <v>1200000</v>
      </c>
      <c r="E891" s="81" t="s">
        <v>611</v>
      </c>
      <c r="F891" s="81" t="s">
        <v>611</v>
      </c>
    </row>
    <row r="892" spans="2:6" x14ac:dyDescent="0.2">
      <c r="B892" s="80" t="s">
        <v>1113</v>
      </c>
      <c r="C892" s="80" t="s">
        <v>1111</v>
      </c>
      <c r="D892" s="85">
        <v>650000</v>
      </c>
      <c r="E892" s="81" t="s">
        <v>611</v>
      </c>
      <c r="F892" s="81" t="s">
        <v>611</v>
      </c>
    </row>
    <row r="893" spans="2:6" x14ac:dyDescent="0.2">
      <c r="B893" s="80" t="s">
        <v>1113</v>
      </c>
      <c r="C893" s="80" t="s">
        <v>1111</v>
      </c>
      <c r="D893" s="85">
        <v>650000</v>
      </c>
      <c r="E893" s="81" t="s">
        <v>611</v>
      </c>
      <c r="F893" s="81" t="s">
        <v>611</v>
      </c>
    </row>
    <row r="894" spans="2:6" x14ac:dyDescent="0.2">
      <c r="B894" s="80" t="s">
        <v>1110</v>
      </c>
      <c r="C894" s="80" t="s">
        <v>1111</v>
      </c>
      <c r="D894" s="85">
        <v>1200000</v>
      </c>
      <c r="E894" s="81" t="s">
        <v>611</v>
      </c>
      <c r="F894" s="81" t="s">
        <v>611</v>
      </c>
    </row>
    <row r="895" spans="2:6" x14ac:dyDescent="0.2">
      <c r="B895" s="80" t="s">
        <v>1113</v>
      </c>
      <c r="C895" s="80" t="s">
        <v>1111</v>
      </c>
      <c r="D895" s="85">
        <v>650000</v>
      </c>
      <c r="E895" s="81" t="s">
        <v>611</v>
      </c>
      <c r="F895" s="81" t="s">
        <v>611</v>
      </c>
    </row>
    <row r="896" spans="2:6" x14ac:dyDescent="0.2">
      <c r="B896" s="80" t="s">
        <v>1113</v>
      </c>
      <c r="C896" s="80" t="s">
        <v>1111</v>
      </c>
      <c r="D896" s="85">
        <v>650000</v>
      </c>
      <c r="E896" s="81" t="s">
        <v>611</v>
      </c>
      <c r="F896" s="81" t="s">
        <v>611</v>
      </c>
    </row>
    <row r="897" spans="2:6" x14ac:dyDescent="0.2">
      <c r="B897" s="80" t="s">
        <v>1112</v>
      </c>
      <c r="C897" s="80" t="s">
        <v>1111</v>
      </c>
      <c r="D897" s="85">
        <v>700000</v>
      </c>
      <c r="E897" s="81" t="s">
        <v>611</v>
      </c>
      <c r="F897" s="81" t="s">
        <v>611</v>
      </c>
    </row>
    <row r="898" spans="2:6" x14ac:dyDescent="0.2">
      <c r="B898" s="80" t="s">
        <v>1112</v>
      </c>
      <c r="C898" s="80" t="s">
        <v>1111</v>
      </c>
      <c r="D898" s="85">
        <v>700000</v>
      </c>
      <c r="E898" s="81" t="s">
        <v>611</v>
      </c>
      <c r="F898" s="81" t="s">
        <v>611</v>
      </c>
    </row>
    <row r="899" spans="2:6" x14ac:dyDescent="0.2">
      <c r="B899" s="80" t="s">
        <v>1110</v>
      </c>
      <c r="C899" s="80" t="s">
        <v>1111</v>
      </c>
      <c r="D899" s="85">
        <v>1200000</v>
      </c>
      <c r="E899" s="81" t="s">
        <v>611</v>
      </c>
      <c r="F899" s="81" t="s">
        <v>611</v>
      </c>
    </row>
    <row r="900" spans="2:6" x14ac:dyDescent="0.2">
      <c r="B900" s="80" t="s">
        <v>1114</v>
      </c>
      <c r="C900" s="80" t="s">
        <v>480</v>
      </c>
      <c r="D900" s="85">
        <v>1600000</v>
      </c>
      <c r="E900" s="81" t="s">
        <v>611</v>
      </c>
      <c r="F900" s="81" t="s">
        <v>611</v>
      </c>
    </row>
    <row r="901" spans="2:6" x14ac:dyDescent="0.2">
      <c r="B901" s="80" t="s">
        <v>1115</v>
      </c>
      <c r="C901" s="80" t="s">
        <v>480</v>
      </c>
      <c r="D901" s="85">
        <v>1600000</v>
      </c>
      <c r="E901" s="81" t="s">
        <v>611</v>
      </c>
      <c r="F901" s="81" t="s">
        <v>611</v>
      </c>
    </row>
    <row r="902" spans="2:6" x14ac:dyDescent="0.2">
      <c r="B902" s="80" t="s">
        <v>1114</v>
      </c>
      <c r="C902" s="80" t="s">
        <v>480</v>
      </c>
      <c r="D902" s="85">
        <v>1600000</v>
      </c>
      <c r="E902" s="81" t="s">
        <v>611</v>
      </c>
      <c r="F902" s="81" t="s">
        <v>611</v>
      </c>
    </row>
    <row r="903" spans="2:6" x14ac:dyDescent="0.2">
      <c r="B903" s="80" t="s">
        <v>1115</v>
      </c>
      <c r="C903" s="80" t="s">
        <v>480</v>
      </c>
      <c r="D903" s="85">
        <v>1600000</v>
      </c>
      <c r="E903" s="81" t="s">
        <v>611</v>
      </c>
      <c r="F903" s="81" t="s">
        <v>611</v>
      </c>
    </row>
    <row r="904" spans="2:6" x14ac:dyDescent="0.2">
      <c r="B904" s="80" t="s">
        <v>1115</v>
      </c>
      <c r="C904" s="80" t="s">
        <v>480</v>
      </c>
      <c r="D904" s="85">
        <v>1600000</v>
      </c>
      <c r="E904" s="81" t="s">
        <v>611</v>
      </c>
      <c r="F904" s="81" t="s">
        <v>611</v>
      </c>
    </row>
    <row r="905" spans="2:6" x14ac:dyDescent="0.2">
      <c r="B905" s="80" t="s">
        <v>1114</v>
      </c>
      <c r="C905" s="80" t="s">
        <v>480</v>
      </c>
      <c r="D905" s="85">
        <v>1600000</v>
      </c>
      <c r="E905" s="81" t="s">
        <v>611</v>
      </c>
      <c r="F905" s="81" t="s">
        <v>611</v>
      </c>
    </row>
    <row r="906" spans="2:6" x14ac:dyDescent="0.2">
      <c r="B906" s="80" t="s">
        <v>1115</v>
      </c>
      <c r="C906" s="80" t="s">
        <v>480</v>
      </c>
      <c r="D906" s="85">
        <v>1600000</v>
      </c>
      <c r="E906" s="81" t="s">
        <v>611</v>
      </c>
      <c r="F906" s="81" t="s">
        <v>611</v>
      </c>
    </row>
    <row r="907" spans="2:6" x14ac:dyDescent="0.2">
      <c r="B907" s="80" t="s">
        <v>1114</v>
      </c>
      <c r="C907" s="80" t="s">
        <v>480</v>
      </c>
      <c r="D907" s="85">
        <v>1600000</v>
      </c>
      <c r="E907" s="81" t="s">
        <v>611</v>
      </c>
      <c r="F907" s="81" t="s">
        <v>611</v>
      </c>
    </row>
    <row r="908" spans="2:6" x14ac:dyDescent="0.2">
      <c r="B908" s="80" t="s">
        <v>1115</v>
      </c>
      <c r="C908" s="80" t="s">
        <v>480</v>
      </c>
      <c r="D908" s="85">
        <v>1600000</v>
      </c>
      <c r="E908" s="81" t="s">
        <v>611</v>
      </c>
      <c r="F908" s="81" t="s">
        <v>611</v>
      </c>
    </row>
    <row r="909" spans="2:6" x14ac:dyDescent="0.2">
      <c r="B909" s="80" t="s">
        <v>1114</v>
      </c>
      <c r="C909" s="80" t="s">
        <v>480</v>
      </c>
      <c r="D909" s="85">
        <v>1600000</v>
      </c>
      <c r="E909" s="81" t="s">
        <v>611</v>
      </c>
      <c r="F909" s="81" t="s">
        <v>611</v>
      </c>
    </row>
    <row r="910" spans="2:6" x14ac:dyDescent="0.2">
      <c r="B910" s="80" t="s">
        <v>1115</v>
      </c>
      <c r="C910" s="80" t="s">
        <v>480</v>
      </c>
      <c r="D910" s="85">
        <v>1600000</v>
      </c>
      <c r="E910" s="81" t="s">
        <v>611</v>
      </c>
      <c r="F910" s="81" t="s">
        <v>611</v>
      </c>
    </row>
    <row r="911" spans="2:6" x14ac:dyDescent="0.2">
      <c r="B911" s="80" t="s">
        <v>1114</v>
      </c>
      <c r="C911" s="80" t="s">
        <v>480</v>
      </c>
      <c r="D911" s="85">
        <v>1600000</v>
      </c>
      <c r="E911" s="81" t="s">
        <v>611</v>
      </c>
      <c r="F911" s="81" t="s">
        <v>611</v>
      </c>
    </row>
    <row r="912" spans="2:6" x14ac:dyDescent="0.2">
      <c r="B912" s="80" t="s">
        <v>1115</v>
      </c>
      <c r="C912" s="80" t="s">
        <v>480</v>
      </c>
      <c r="D912" s="85">
        <v>1600000</v>
      </c>
      <c r="E912" s="81" t="s">
        <v>611</v>
      </c>
      <c r="F912" s="81" t="s">
        <v>611</v>
      </c>
    </row>
    <row r="913" spans="2:6" x14ac:dyDescent="0.2">
      <c r="B913" s="80" t="s">
        <v>1114</v>
      </c>
      <c r="C913" s="80" t="s">
        <v>480</v>
      </c>
      <c r="D913" s="85">
        <v>1600000</v>
      </c>
      <c r="E913" s="81" t="s">
        <v>611</v>
      </c>
      <c r="F913" s="81" t="s">
        <v>611</v>
      </c>
    </row>
    <row r="914" spans="2:6" x14ac:dyDescent="0.2">
      <c r="B914" s="80" t="s">
        <v>1114</v>
      </c>
      <c r="C914" s="80" t="s">
        <v>480</v>
      </c>
      <c r="D914" s="85">
        <v>1600000</v>
      </c>
      <c r="E914" s="81" t="s">
        <v>611</v>
      </c>
      <c r="F914" s="81" t="s">
        <v>611</v>
      </c>
    </row>
    <row r="915" spans="2:6" x14ac:dyDescent="0.2">
      <c r="B915" s="80" t="s">
        <v>1115</v>
      </c>
      <c r="C915" s="80" t="s">
        <v>480</v>
      </c>
      <c r="D915" s="85">
        <v>1600000</v>
      </c>
      <c r="E915" s="81" t="s">
        <v>611</v>
      </c>
      <c r="F915" s="81" t="s">
        <v>611</v>
      </c>
    </row>
    <row r="916" spans="2:6" x14ac:dyDescent="0.2">
      <c r="B916" s="80" t="s">
        <v>1115</v>
      </c>
      <c r="C916" s="80" t="s">
        <v>480</v>
      </c>
      <c r="D916" s="85">
        <v>1600000</v>
      </c>
      <c r="E916" s="81" t="s">
        <v>611</v>
      </c>
      <c r="F916" s="81" t="s">
        <v>611</v>
      </c>
    </row>
    <row r="917" spans="2:6" x14ac:dyDescent="0.2">
      <c r="B917" s="80" t="s">
        <v>1114</v>
      </c>
      <c r="C917" s="80" t="s">
        <v>480</v>
      </c>
      <c r="D917" s="85">
        <v>1600000</v>
      </c>
      <c r="E917" s="81" t="s">
        <v>611</v>
      </c>
      <c r="F917" s="81" t="s">
        <v>611</v>
      </c>
    </row>
    <row r="918" spans="2:6" x14ac:dyDescent="0.2">
      <c r="B918" s="80" t="s">
        <v>1116</v>
      </c>
      <c r="C918" s="80" t="s">
        <v>219</v>
      </c>
      <c r="D918" s="85">
        <v>1600000</v>
      </c>
      <c r="E918" s="81" t="s">
        <v>611</v>
      </c>
      <c r="F918" s="81" t="s">
        <v>611</v>
      </c>
    </row>
    <row r="919" spans="2:6" x14ac:dyDescent="0.2">
      <c r="B919" s="80" t="s">
        <v>1117</v>
      </c>
      <c r="C919" s="80" t="s">
        <v>219</v>
      </c>
      <c r="D919" s="85">
        <v>1600000</v>
      </c>
      <c r="E919" s="81" t="s">
        <v>611</v>
      </c>
      <c r="F919" s="81" t="s">
        <v>611</v>
      </c>
    </row>
    <row r="920" spans="2:6" x14ac:dyDescent="0.2">
      <c r="B920" s="80" t="s">
        <v>1117</v>
      </c>
      <c r="C920" s="80" t="s">
        <v>219</v>
      </c>
      <c r="D920" s="85">
        <v>1600000</v>
      </c>
      <c r="E920" s="81" t="s">
        <v>611</v>
      </c>
      <c r="F920" s="81" t="s">
        <v>611</v>
      </c>
    </row>
    <row r="921" spans="2:6" x14ac:dyDescent="0.2">
      <c r="B921" s="80" t="s">
        <v>1117</v>
      </c>
      <c r="C921" s="80" t="s">
        <v>219</v>
      </c>
      <c r="D921" s="85">
        <v>1600000</v>
      </c>
      <c r="E921" s="81" t="s">
        <v>611</v>
      </c>
      <c r="F921" s="81" t="s">
        <v>611</v>
      </c>
    </row>
    <row r="922" spans="2:6" x14ac:dyDescent="0.2">
      <c r="B922" s="80" t="s">
        <v>1117</v>
      </c>
      <c r="C922" s="80" t="s">
        <v>219</v>
      </c>
      <c r="D922" s="85">
        <v>1600000</v>
      </c>
      <c r="E922" s="81" t="s">
        <v>611</v>
      </c>
      <c r="F922" s="81" t="s">
        <v>611</v>
      </c>
    </row>
    <row r="923" spans="2:6" x14ac:dyDescent="0.2">
      <c r="B923" s="80" t="s">
        <v>1117</v>
      </c>
      <c r="C923" s="80" t="s">
        <v>219</v>
      </c>
      <c r="D923" s="85">
        <v>1600000</v>
      </c>
      <c r="E923" s="81" t="s">
        <v>611</v>
      </c>
      <c r="F923" s="81" t="s">
        <v>611</v>
      </c>
    </row>
    <row r="924" spans="2:6" x14ac:dyDescent="0.2">
      <c r="B924" s="80" t="s">
        <v>1117</v>
      </c>
      <c r="C924" s="80" t="s">
        <v>219</v>
      </c>
      <c r="D924" s="85">
        <v>1600000</v>
      </c>
      <c r="E924" s="81" t="s">
        <v>611</v>
      </c>
      <c r="F924" s="81" t="s">
        <v>611</v>
      </c>
    </row>
    <row r="925" spans="2:6" x14ac:dyDescent="0.2">
      <c r="B925" s="80" t="s">
        <v>1117</v>
      </c>
      <c r="C925" s="80" t="s">
        <v>219</v>
      </c>
      <c r="D925" s="85">
        <v>1600000</v>
      </c>
      <c r="E925" s="81" t="s">
        <v>611</v>
      </c>
      <c r="F925" s="81" t="s">
        <v>611</v>
      </c>
    </row>
    <row r="926" spans="2:6" x14ac:dyDescent="0.2">
      <c r="B926" s="80" t="s">
        <v>1118</v>
      </c>
      <c r="C926" s="80" t="s">
        <v>219</v>
      </c>
      <c r="D926" s="85">
        <v>1600000</v>
      </c>
      <c r="E926" s="81" t="s">
        <v>611</v>
      </c>
      <c r="F926" s="81" t="s">
        <v>611</v>
      </c>
    </row>
    <row r="927" spans="2:6" x14ac:dyDescent="0.2">
      <c r="B927" s="80" t="s">
        <v>1118</v>
      </c>
      <c r="C927" s="80" t="s">
        <v>219</v>
      </c>
      <c r="D927" s="85">
        <v>1600000</v>
      </c>
      <c r="E927" s="81" t="s">
        <v>611</v>
      </c>
      <c r="F927" s="81" t="s">
        <v>611</v>
      </c>
    </row>
    <row r="928" spans="2:6" x14ac:dyDescent="0.2">
      <c r="B928" s="80" t="s">
        <v>1117</v>
      </c>
      <c r="C928" s="80" t="s">
        <v>219</v>
      </c>
      <c r="D928" s="85">
        <v>1600000</v>
      </c>
      <c r="E928" s="81" t="s">
        <v>611</v>
      </c>
      <c r="F928" s="81" t="s">
        <v>611</v>
      </c>
    </row>
    <row r="929" spans="2:6" x14ac:dyDescent="0.2">
      <c r="B929" s="80" t="s">
        <v>1117</v>
      </c>
      <c r="C929" s="80" t="s">
        <v>219</v>
      </c>
      <c r="D929" s="85">
        <v>1600000</v>
      </c>
      <c r="E929" s="81" t="s">
        <v>611</v>
      </c>
      <c r="F929" s="81" t="s">
        <v>611</v>
      </c>
    </row>
    <row r="930" spans="2:6" x14ac:dyDescent="0.2">
      <c r="B930" s="80" t="s">
        <v>1119</v>
      </c>
      <c r="C930" s="80" t="s">
        <v>219</v>
      </c>
      <c r="D930" s="85">
        <v>1600000</v>
      </c>
      <c r="E930" s="81" t="s">
        <v>611</v>
      </c>
      <c r="F930" s="81" t="s">
        <v>611</v>
      </c>
    </row>
    <row r="931" spans="2:6" x14ac:dyDescent="0.2">
      <c r="B931" s="80" t="s">
        <v>1119</v>
      </c>
      <c r="C931" s="80" t="s">
        <v>219</v>
      </c>
      <c r="D931" s="85">
        <v>1600000</v>
      </c>
      <c r="E931" s="81" t="s">
        <v>611</v>
      </c>
      <c r="F931" s="81" t="s">
        <v>611</v>
      </c>
    </row>
    <row r="932" spans="2:6" x14ac:dyDescent="0.2">
      <c r="B932" s="80" t="s">
        <v>1117</v>
      </c>
      <c r="C932" s="80" t="s">
        <v>219</v>
      </c>
      <c r="D932" s="85">
        <v>1600000</v>
      </c>
      <c r="E932" s="81" t="s">
        <v>611</v>
      </c>
      <c r="F932" s="81" t="s">
        <v>611</v>
      </c>
    </row>
    <row r="933" spans="2:6" x14ac:dyDescent="0.2">
      <c r="B933" s="80" t="s">
        <v>1116</v>
      </c>
      <c r="C933" s="80" t="s">
        <v>219</v>
      </c>
      <c r="D933" s="85">
        <v>1600000</v>
      </c>
      <c r="E933" s="81" t="s">
        <v>611</v>
      </c>
      <c r="F933" s="81" t="s">
        <v>611</v>
      </c>
    </row>
    <row r="934" spans="2:6" x14ac:dyDescent="0.2">
      <c r="B934" s="80" t="s">
        <v>1119</v>
      </c>
      <c r="C934" s="80" t="s">
        <v>219</v>
      </c>
      <c r="D934" s="85">
        <v>1600000</v>
      </c>
      <c r="E934" s="81" t="s">
        <v>611</v>
      </c>
      <c r="F934" s="81" t="s">
        <v>611</v>
      </c>
    </row>
    <row r="935" spans="2:6" x14ac:dyDescent="0.2">
      <c r="B935" s="80" t="s">
        <v>1116</v>
      </c>
      <c r="C935" s="80" t="s">
        <v>219</v>
      </c>
      <c r="D935" s="85">
        <v>1600000</v>
      </c>
      <c r="E935" s="81" t="s">
        <v>611</v>
      </c>
      <c r="F935" s="81" t="s">
        <v>611</v>
      </c>
    </row>
    <row r="936" spans="2:6" x14ac:dyDescent="0.2">
      <c r="B936" s="80" t="s">
        <v>1119</v>
      </c>
      <c r="C936" s="80" t="s">
        <v>219</v>
      </c>
      <c r="D936" s="85">
        <v>1600000</v>
      </c>
      <c r="E936" s="81" t="s">
        <v>611</v>
      </c>
      <c r="F936" s="81" t="s">
        <v>611</v>
      </c>
    </row>
    <row r="937" spans="2:6" x14ac:dyDescent="0.2">
      <c r="B937" s="80" t="s">
        <v>1116</v>
      </c>
      <c r="C937" s="80" t="s">
        <v>219</v>
      </c>
      <c r="D937" s="85">
        <v>1600000</v>
      </c>
      <c r="E937" s="81" t="s">
        <v>611</v>
      </c>
      <c r="F937" s="81" t="s">
        <v>611</v>
      </c>
    </row>
    <row r="938" spans="2:6" x14ac:dyDescent="0.2">
      <c r="B938" s="80" t="s">
        <v>1119</v>
      </c>
      <c r="C938" s="80" t="s">
        <v>219</v>
      </c>
      <c r="D938" s="85">
        <v>800000</v>
      </c>
      <c r="E938" s="81" t="s">
        <v>611</v>
      </c>
      <c r="F938" s="81" t="s">
        <v>611</v>
      </c>
    </row>
    <row r="939" spans="2:6" x14ac:dyDescent="0.2">
      <c r="B939" s="80" t="s">
        <v>1118</v>
      </c>
      <c r="C939" s="80" t="s">
        <v>219</v>
      </c>
      <c r="D939" s="85">
        <v>1600000</v>
      </c>
      <c r="E939" s="81" t="s">
        <v>611</v>
      </c>
      <c r="F939" s="81" t="s">
        <v>611</v>
      </c>
    </row>
    <row r="940" spans="2:6" x14ac:dyDescent="0.2">
      <c r="B940" s="80" t="s">
        <v>1118</v>
      </c>
      <c r="C940" s="80" t="s">
        <v>219</v>
      </c>
      <c r="D940" s="85">
        <v>3200000</v>
      </c>
      <c r="E940" s="81" t="s">
        <v>611</v>
      </c>
      <c r="F940" s="81" t="s">
        <v>611</v>
      </c>
    </row>
    <row r="941" spans="2:6" x14ac:dyDescent="0.2">
      <c r="B941" s="80" t="s">
        <v>1119</v>
      </c>
      <c r="C941" s="80" t="s">
        <v>219</v>
      </c>
      <c r="D941" s="85">
        <v>1600000</v>
      </c>
      <c r="E941" s="81" t="s">
        <v>611</v>
      </c>
      <c r="F941" s="81" t="s">
        <v>611</v>
      </c>
    </row>
    <row r="942" spans="2:6" x14ac:dyDescent="0.2">
      <c r="B942" s="80" t="s">
        <v>1118</v>
      </c>
      <c r="C942" s="80" t="s">
        <v>219</v>
      </c>
      <c r="D942" s="85">
        <v>1600000</v>
      </c>
      <c r="E942" s="81" t="s">
        <v>611</v>
      </c>
      <c r="F942" s="81" t="s">
        <v>611</v>
      </c>
    </row>
    <row r="943" spans="2:6" x14ac:dyDescent="0.2">
      <c r="B943" s="80" t="s">
        <v>1118</v>
      </c>
      <c r="C943" s="80" t="s">
        <v>219</v>
      </c>
      <c r="D943" s="85">
        <v>1600000</v>
      </c>
      <c r="E943" s="81" t="s">
        <v>611</v>
      </c>
      <c r="F943" s="81" t="s">
        <v>611</v>
      </c>
    </row>
    <row r="944" spans="2:6" x14ac:dyDescent="0.2">
      <c r="B944" s="80" t="s">
        <v>1117</v>
      </c>
      <c r="C944" s="80" t="s">
        <v>219</v>
      </c>
      <c r="D944" s="85">
        <v>1600000</v>
      </c>
      <c r="E944" s="81" t="s">
        <v>611</v>
      </c>
      <c r="F944" s="81" t="s">
        <v>611</v>
      </c>
    </row>
    <row r="945" spans="2:6" x14ac:dyDescent="0.2">
      <c r="B945" s="80" t="s">
        <v>1118</v>
      </c>
      <c r="C945" s="80" t="s">
        <v>219</v>
      </c>
      <c r="D945" s="85">
        <v>800000</v>
      </c>
      <c r="E945" s="81" t="s">
        <v>611</v>
      </c>
      <c r="F945" s="81" t="s">
        <v>611</v>
      </c>
    </row>
    <row r="946" spans="2:6" x14ac:dyDescent="0.2">
      <c r="B946" s="80" t="s">
        <v>1118</v>
      </c>
      <c r="C946" s="80" t="s">
        <v>219</v>
      </c>
      <c r="D946" s="85">
        <v>1600000</v>
      </c>
      <c r="E946" s="81" t="s">
        <v>611</v>
      </c>
      <c r="F946" s="81" t="s">
        <v>611</v>
      </c>
    </row>
    <row r="947" spans="2:6" x14ac:dyDescent="0.2">
      <c r="B947" s="80" t="s">
        <v>1118</v>
      </c>
      <c r="C947" s="80" t="s">
        <v>219</v>
      </c>
      <c r="D947" s="85">
        <v>1600000</v>
      </c>
      <c r="E947" s="81" t="s">
        <v>611</v>
      </c>
      <c r="F947" s="81" t="s">
        <v>611</v>
      </c>
    </row>
    <row r="948" spans="2:6" x14ac:dyDescent="0.2">
      <c r="B948" s="80" t="s">
        <v>1117</v>
      </c>
      <c r="C948" s="80" t="s">
        <v>219</v>
      </c>
      <c r="D948" s="85">
        <v>1600000</v>
      </c>
      <c r="E948" s="81" t="s">
        <v>611</v>
      </c>
      <c r="F948" s="81" t="s">
        <v>611</v>
      </c>
    </row>
    <row r="949" spans="2:6" x14ac:dyDescent="0.2">
      <c r="B949" s="80" t="s">
        <v>1119</v>
      </c>
      <c r="C949" s="80" t="s">
        <v>219</v>
      </c>
      <c r="D949" s="85">
        <v>1600000</v>
      </c>
      <c r="E949" s="81" t="s">
        <v>611</v>
      </c>
      <c r="F949" s="81" t="s">
        <v>611</v>
      </c>
    </row>
    <row r="950" spans="2:6" x14ac:dyDescent="0.2">
      <c r="B950" s="80" t="s">
        <v>1117</v>
      </c>
      <c r="C950" s="80" t="s">
        <v>219</v>
      </c>
      <c r="D950" s="85">
        <v>1600000</v>
      </c>
      <c r="E950" s="81" t="s">
        <v>611</v>
      </c>
      <c r="F950" s="81" t="s">
        <v>611</v>
      </c>
    </row>
    <row r="951" spans="2:6" x14ac:dyDescent="0.2">
      <c r="B951" s="80" t="s">
        <v>1119</v>
      </c>
      <c r="C951" s="80" t="s">
        <v>219</v>
      </c>
      <c r="D951" s="85">
        <v>1600000</v>
      </c>
      <c r="E951" s="81" t="s">
        <v>611</v>
      </c>
      <c r="F951" s="81" t="s">
        <v>611</v>
      </c>
    </row>
    <row r="952" spans="2:6" x14ac:dyDescent="0.2">
      <c r="B952" s="80" t="s">
        <v>1119</v>
      </c>
      <c r="C952" s="80" t="s">
        <v>219</v>
      </c>
      <c r="D952" s="85">
        <v>1600000</v>
      </c>
      <c r="E952" s="81" t="s">
        <v>611</v>
      </c>
      <c r="F952" s="81" t="s">
        <v>611</v>
      </c>
    </row>
    <row r="953" spans="2:6" x14ac:dyDescent="0.2">
      <c r="B953" s="80" t="s">
        <v>1119</v>
      </c>
      <c r="C953" s="80" t="s">
        <v>219</v>
      </c>
      <c r="D953" s="85">
        <v>1600000</v>
      </c>
      <c r="E953" s="81" t="s">
        <v>611</v>
      </c>
      <c r="F953" s="81" t="s">
        <v>611</v>
      </c>
    </row>
    <row r="954" spans="2:6" x14ac:dyDescent="0.2">
      <c r="B954" s="80" t="s">
        <v>1119</v>
      </c>
      <c r="C954" s="80" t="s">
        <v>219</v>
      </c>
      <c r="D954" s="85">
        <v>1600000</v>
      </c>
      <c r="E954" s="81" t="s">
        <v>611</v>
      </c>
      <c r="F954" s="81" t="s">
        <v>611</v>
      </c>
    </row>
    <row r="955" spans="2:6" x14ac:dyDescent="0.2">
      <c r="B955" s="80" t="s">
        <v>1116</v>
      </c>
      <c r="C955" s="80" t="s">
        <v>219</v>
      </c>
      <c r="D955" s="85">
        <v>1600000</v>
      </c>
      <c r="E955" s="81" t="s">
        <v>611</v>
      </c>
      <c r="F955" s="81" t="s">
        <v>611</v>
      </c>
    </row>
    <row r="956" spans="2:6" x14ac:dyDescent="0.2">
      <c r="B956" s="80" t="s">
        <v>1116</v>
      </c>
      <c r="C956" s="80" t="s">
        <v>219</v>
      </c>
      <c r="D956" s="85">
        <v>1600000</v>
      </c>
      <c r="E956" s="81" t="s">
        <v>611</v>
      </c>
      <c r="F956" s="81" t="s">
        <v>611</v>
      </c>
    </row>
    <row r="957" spans="2:6" x14ac:dyDescent="0.2">
      <c r="B957" s="80" t="s">
        <v>1119</v>
      </c>
      <c r="C957" s="80" t="s">
        <v>219</v>
      </c>
      <c r="D957" s="85">
        <v>1600000</v>
      </c>
      <c r="E957" s="81" t="s">
        <v>611</v>
      </c>
      <c r="F957" s="81" t="s">
        <v>611</v>
      </c>
    </row>
    <row r="958" spans="2:6" x14ac:dyDescent="0.2">
      <c r="B958" s="80" t="s">
        <v>1119</v>
      </c>
      <c r="C958" s="80" t="s">
        <v>219</v>
      </c>
      <c r="D958" s="85">
        <v>800000</v>
      </c>
      <c r="E958" s="81" t="s">
        <v>611</v>
      </c>
      <c r="F958" s="81" t="s">
        <v>611</v>
      </c>
    </row>
    <row r="959" spans="2:6" x14ac:dyDescent="0.2">
      <c r="B959" s="80" t="s">
        <v>1116</v>
      </c>
      <c r="C959" s="80" t="s">
        <v>219</v>
      </c>
      <c r="D959" s="85">
        <v>1600000</v>
      </c>
      <c r="E959" s="81" t="s">
        <v>611</v>
      </c>
      <c r="F959" s="81" t="s">
        <v>611</v>
      </c>
    </row>
    <row r="960" spans="2:6" x14ac:dyDescent="0.2">
      <c r="B960" s="80" t="s">
        <v>1117</v>
      </c>
      <c r="C960" s="80" t="s">
        <v>219</v>
      </c>
      <c r="D960" s="85">
        <v>1600000</v>
      </c>
      <c r="E960" s="81" t="s">
        <v>611</v>
      </c>
      <c r="F960" s="81" t="s">
        <v>611</v>
      </c>
    </row>
    <row r="961" spans="2:6" x14ac:dyDescent="0.2">
      <c r="B961" s="80" t="s">
        <v>1118</v>
      </c>
      <c r="C961" s="80" t="s">
        <v>219</v>
      </c>
      <c r="D961" s="85">
        <v>1600000</v>
      </c>
      <c r="E961" s="81" t="s">
        <v>611</v>
      </c>
      <c r="F961" s="81" t="s">
        <v>611</v>
      </c>
    </row>
    <row r="962" spans="2:6" x14ac:dyDescent="0.2">
      <c r="B962" s="80" t="s">
        <v>1118</v>
      </c>
      <c r="C962" s="80" t="s">
        <v>219</v>
      </c>
      <c r="D962" s="85">
        <v>800000</v>
      </c>
      <c r="E962" s="81" t="s">
        <v>611</v>
      </c>
      <c r="F962" s="81" t="s">
        <v>611</v>
      </c>
    </row>
    <row r="963" spans="2:6" x14ac:dyDescent="0.2">
      <c r="B963" s="80" t="s">
        <v>1116</v>
      </c>
      <c r="C963" s="80" t="s">
        <v>219</v>
      </c>
      <c r="D963" s="85">
        <v>1600000</v>
      </c>
      <c r="E963" s="81" t="s">
        <v>611</v>
      </c>
      <c r="F963" s="81" t="s">
        <v>611</v>
      </c>
    </row>
    <row r="964" spans="2:6" x14ac:dyDescent="0.2">
      <c r="B964" s="80" t="s">
        <v>1116</v>
      </c>
      <c r="C964" s="80" t="s">
        <v>219</v>
      </c>
      <c r="D964" s="85">
        <v>1600000</v>
      </c>
      <c r="E964" s="81" t="s">
        <v>611</v>
      </c>
      <c r="F964" s="81" t="s">
        <v>611</v>
      </c>
    </row>
    <row r="965" spans="2:6" x14ac:dyDescent="0.2">
      <c r="B965" s="80" t="s">
        <v>1116</v>
      </c>
      <c r="C965" s="80" t="s">
        <v>219</v>
      </c>
      <c r="D965" s="85">
        <v>1600000</v>
      </c>
      <c r="E965" s="81" t="s">
        <v>611</v>
      </c>
      <c r="F965" s="81" t="s">
        <v>611</v>
      </c>
    </row>
    <row r="966" spans="2:6" x14ac:dyDescent="0.2">
      <c r="B966" s="80" t="s">
        <v>1116</v>
      </c>
      <c r="C966" s="80" t="s">
        <v>219</v>
      </c>
      <c r="D966" s="85">
        <v>1600000</v>
      </c>
      <c r="E966" s="81" t="s">
        <v>611</v>
      </c>
      <c r="F966" s="81" t="s">
        <v>611</v>
      </c>
    </row>
    <row r="967" spans="2:6" x14ac:dyDescent="0.2">
      <c r="B967" s="80" t="s">
        <v>1116</v>
      </c>
      <c r="C967" s="80" t="s">
        <v>219</v>
      </c>
      <c r="D967" s="85">
        <v>1600000</v>
      </c>
      <c r="E967" s="81" t="s">
        <v>611</v>
      </c>
      <c r="F967" s="81" t="s">
        <v>611</v>
      </c>
    </row>
    <row r="968" spans="2:6" x14ac:dyDescent="0.2">
      <c r="B968" s="80" t="s">
        <v>1118</v>
      </c>
      <c r="C968" s="80" t="s">
        <v>219</v>
      </c>
      <c r="D968" s="85">
        <v>1600000</v>
      </c>
      <c r="E968" s="81" t="s">
        <v>611</v>
      </c>
      <c r="F968" s="81" t="s">
        <v>611</v>
      </c>
    </row>
    <row r="969" spans="2:6" x14ac:dyDescent="0.2">
      <c r="B969" s="80" t="s">
        <v>1120</v>
      </c>
      <c r="C969" s="80" t="s">
        <v>841</v>
      </c>
      <c r="D969" s="85">
        <v>1400000</v>
      </c>
      <c r="E969" s="81" t="s">
        <v>611</v>
      </c>
      <c r="F969" s="81" t="s">
        <v>611</v>
      </c>
    </row>
    <row r="970" spans="2:6" x14ac:dyDescent="0.2">
      <c r="B970" s="80" t="s">
        <v>1120</v>
      </c>
      <c r="C970" s="80" t="s">
        <v>841</v>
      </c>
      <c r="D970" s="85">
        <v>1400000</v>
      </c>
      <c r="E970" s="81" t="s">
        <v>611</v>
      </c>
      <c r="F970" s="81" t="s">
        <v>611</v>
      </c>
    </row>
    <row r="971" spans="2:6" x14ac:dyDescent="0.2">
      <c r="B971" s="80" t="s">
        <v>1120</v>
      </c>
      <c r="C971" s="80" t="s">
        <v>841</v>
      </c>
      <c r="D971" s="85">
        <v>1400000</v>
      </c>
      <c r="E971" s="81" t="s">
        <v>611</v>
      </c>
      <c r="F971" s="81" t="s">
        <v>611</v>
      </c>
    </row>
    <row r="972" spans="2:6" x14ac:dyDescent="0.2">
      <c r="B972" s="80" t="s">
        <v>1120</v>
      </c>
      <c r="C972" s="80" t="s">
        <v>841</v>
      </c>
      <c r="D972" s="85">
        <v>1400000</v>
      </c>
      <c r="E972" s="81" t="s">
        <v>611</v>
      </c>
      <c r="F972" s="81" t="s">
        <v>611</v>
      </c>
    </row>
    <row r="973" spans="2:6" x14ac:dyDescent="0.2">
      <c r="B973" s="80" t="s">
        <v>1120</v>
      </c>
      <c r="C973" s="80" t="s">
        <v>841</v>
      </c>
      <c r="D973" s="85">
        <v>1400000</v>
      </c>
      <c r="E973" s="81" t="s">
        <v>611</v>
      </c>
      <c r="F973" s="81" t="s">
        <v>611</v>
      </c>
    </row>
    <row r="974" spans="2:6" x14ac:dyDescent="0.2">
      <c r="B974" s="80" t="s">
        <v>1120</v>
      </c>
      <c r="C974" s="80" t="s">
        <v>841</v>
      </c>
      <c r="D974" s="85">
        <v>1400000</v>
      </c>
      <c r="E974" s="81" t="s">
        <v>611</v>
      </c>
      <c r="F974" s="81" t="s">
        <v>611</v>
      </c>
    </row>
    <row r="975" spans="2:6" x14ac:dyDescent="0.2">
      <c r="B975" s="80" t="s">
        <v>1120</v>
      </c>
      <c r="C975" s="80" t="s">
        <v>841</v>
      </c>
      <c r="D975" s="85">
        <v>1400000</v>
      </c>
      <c r="E975" s="81" t="s">
        <v>611</v>
      </c>
      <c r="F975" s="81" t="s">
        <v>611</v>
      </c>
    </row>
    <row r="976" spans="2:6" x14ac:dyDescent="0.2">
      <c r="B976" s="80" t="s">
        <v>1121</v>
      </c>
      <c r="C976" s="80" t="s">
        <v>841</v>
      </c>
      <c r="D976" s="85">
        <v>933333</v>
      </c>
      <c r="E976" s="81" t="s">
        <v>611</v>
      </c>
      <c r="F976" s="81" t="s">
        <v>611</v>
      </c>
    </row>
    <row r="977" spans="2:6" x14ac:dyDescent="0.2">
      <c r="B977" s="80" t="s">
        <v>1121</v>
      </c>
      <c r="C977" s="80" t="s">
        <v>841</v>
      </c>
      <c r="D977" s="85">
        <v>1400000</v>
      </c>
      <c r="E977" s="81" t="s">
        <v>611</v>
      </c>
      <c r="F977" s="81" t="s">
        <v>611</v>
      </c>
    </row>
    <row r="978" spans="2:6" x14ac:dyDescent="0.2">
      <c r="B978" s="80" t="s">
        <v>1121</v>
      </c>
      <c r="C978" s="80" t="s">
        <v>841</v>
      </c>
      <c r="D978" s="85">
        <v>1400000</v>
      </c>
      <c r="E978" s="81" t="s">
        <v>611</v>
      </c>
      <c r="F978" s="81" t="s">
        <v>611</v>
      </c>
    </row>
    <row r="979" spans="2:6" x14ac:dyDescent="0.2">
      <c r="B979" s="80" t="s">
        <v>1121</v>
      </c>
      <c r="C979" s="80" t="s">
        <v>841</v>
      </c>
      <c r="D979" s="85">
        <v>1400000</v>
      </c>
      <c r="E979" s="81" t="s">
        <v>611</v>
      </c>
      <c r="F979" s="81" t="s">
        <v>611</v>
      </c>
    </row>
    <row r="980" spans="2:6" x14ac:dyDescent="0.2">
      <c r="B980" s="80" t="s">
        <v>1121</v>
      </c>
      <c r="C980" s="80" t="s">
        <v>841</v>
      </c>
      <c r="D980" s="85">
        <v>746667</v>
      </c>
      <c r="E980" s="81" t="s">
        <v>611</v>
      </c>
      <c r="F980" s="81" t="s">
        <v>611</v>
      </c>
    </row>
    <row r="981" spans="2:6" x14ac:dyDescent="0.2">
      <c r="B981" s="80" t="s">
        <v>1122</v>
      </c>
      <c r="C981" s="80" t="s">
        <v>841</v>
      </c>
      <c r="D981" s="85">
        <v>513333</v>
      </c>
      <c r="E981" s="81" t="s">
        <v>611</v>
      </c>
      <c r="F981" s="81" t="s">
        <v>611</v>
      </c>
    </row>
    <row r="982" spans="2:6" x14ac:dyDescent="0.2">
      <c r="B982" s="80" t="s">
        <v>1120</v>
      </c>
      <c r="C982" s="80" t="s">
        <v>841</v>
      </c>
      <c r="D982" s="85">
        <v>1400000</v>
      </c>
      <c r="E982" s="81" t="s">
        <v>611</v>
      </c>
      <c r="F982" s="81" t="s">
        <v>611</v>
      </c>
    </row>
    <row r="983" spans="2:6" x14ac:dyDescent="0.2">
      <c r="B983" s="80" t="s">
        <v>1120</v>
      </c>
      <c r="C983" s="80" t="s">
        <v>841</v>
      </c>
      <c r="D983" s="85">
        <v>1400000</v>
      </c>
      <c r="E983" s="81" t="s">
        <v>611</v>
      </c>
      <c r="F983" s="81" t="s">
        <v>611</v>
      </c>
    </row>
    <row r="984" spans="2:6" x14ac:dyDescent="0.2">
      <c r="B984" s="80" t="s">
        <v>1122</v>
      </c>
      <c r="C984" s="80" t="s">
        <v>841</v>
      </c>
      <c r="D984" s="85">
        <v>1400000</v>
      </c>
      <c r="E984" s="81" t="s">
        <v>611</v>
      </c>
      <c r="F984" s="81" t="s">
        <v>611</v>
      </c>
    </row>
    <row r="985" spans="2:6" x14ac:dyDescent="0.2">
      <c r="B985" s="80" t="s">
        <v>1122</v>
      </c>
      <c r="C985" s="80" t="s">
        <v>841</v>
      </c>
      <c r="D985" s="85">
        <v>1400000</v>
      </c>
      <c r="E985" s="81" t="s">
        <v>611</v>
      </c>
      <c r="F985" s="81" t="s">
        <v>611</v>
      </c>
    </row>
    <row r="986" spans="2:6" x14ac:dyDescent="0.2">
      <c r="B986" s="80" t="s">
        <v>1120</v>
      </c>
      <c r="C986" s="80" t="s">
        <v>841</v>
      </c>
      <c r="D986" s="85">
        <v>1400000</v>
      </c>
      <c r="E986" s="81" t="s">
        <v>611</v>
      </c>
      <c r="F986" s="81" t="s">
        <v>611</v>
      </c>
    </row>
    <row r="987" spans="2:6" x14ac:dyDescent="0.2">
      <c r="B987" s="80" t="s">
        <v>1120</v>
      </c>
      <c r="C987" s="80" t="s">
        <v>841</v>
      </c>
      <c r="D987" s="85">
        <v>1400000</v>
      </c>
      <c r="E987" s="81" t="s">
        <v>611</v>
      </c>
      <c r="F987" s="81" t="s">
        <v>611</v>
      </c>
    </row>
    <row r="988" spans="2:6" x14ac:dyDescent="0.2">
      <c r="B988" s="80" t="s">
        <v>1122</v>
      </c>
      <c r="C988" s="80" t="s">
        <v>841</v>
      </c>
      <c r="D988" s="85">
        <v>1400000</v>
      </c>
      <c r="E988" s="81" t="s">
        <v>611</v>
      </c>
      <c r="F988" s="81" t="s">
        <v>611</v>
      </c>
    </row>
    <row r="989" spans="2:6" x14ac:dyDescent="0.2">
      <c r="B989" s="80" t="s">
        <v>1123</v>
      </c>
      <c r="C989" s="80" t="s">
        <v>483</v>
      </c>
      <c r="D989" s="85">
        <v>1280000</v>
      </c>
      <c r="E989" s="81" t="s">
        <v>611</v>
      </c>
      <c r="F989" s="81" t="s">
        <v>611</v>
      </c>
    </row>
    <row r="990" spans="2:6" x14ac:dyDescent="0.2">
      <c r="B990" s="80" t="s">
        <v>1123</v>
      </c>
      <c r="C990" s="80" t="s">
        <v>483</v>
      </c>
      <c r="D990" s="85">
        <v>1600000</v>
      </c>
      <c r="E990" s="81" t="s">
        <v>611</v>
      </c>
      <c r="F990" s="81" t="s">
        <v>611</v>
      </c>
    </row>
    <row r="991" spans="2:6" x14ac:dyDescent="0.2">
      <c r="B991" s="80" t="s">
        <v>1123</v>
      </c>
      <c r="C991" s="80" t="s">
        <v>483</v>
      </c>
      <c r="D991" s="85">
        <v>1600000</v>
      </c>
      <c r="E991" s="81" t="s">
        <v>611</v>
      </c>
      <c r="F991" s="81" t="s">
        <v>611</v>
      </c>
    </row>
    <row r="992" spans="2:6" x14ac:dyDescent="0.2">
      <c r="B992" s="80" t="s">
        <v>1123</v>
      </c>
      <c r="C992" s="80" t="s">
        <v>483</v>
      </c>
      <c r="D992" s="85">
        <v>1600000</v>
      </c>
      <c r="E992" s="81" t="s">
        <v>611</v>
      </c>
      <c r="F992" s="81" t="s">
        <v>611</v>
      </c>
    </row>
    <row r="993" spans="2:6" x14ac:dyDescent="0.2">
      <c r="B993" s="80" t="s">
        <v>1123</v>
      </c>
      <c r="C993" s="80" t="s">
        <v>483</v>
      </c>
      <c r="D993" s="85">
        <v>1600000</v>
      </c>
      <c r="E993" s="81" t="s">
        <v>611</v>
      </c>
      <c r="F993" s="81" t="s">
        <v>611</v>
      </c>
    </row>
    <row r="994" spans="2:6" x14ac:dyDescent="0.2">
      <c r="B994" s="80" t="s">
        <v>1123</v>
      </c>
      <c r="C994" s="80" t="s">
        <v>483</v>
      </c>
      <c r="D994" s="85">
        <v>1600000</v>
      </c>
      <c r="E994" s="81" t="s">
        <v>611</v>
      </c>
      <c r="F994" s="81" t="s">
        <v>611</v>
      </c>
    </row>
    <row r="995" spans="2:6" x14ac:dyDescent="0.2">
      <c r="B995" s="80" t="s">
        <v>1123</v>
      </c>
      <c r="C995" s="80" t="s">
        <v>483</v>
      </c>
      <c r="D995" s="85">
        <v>1600000</v>
      </c>
      <c r="E995" s="81" t="s">
        <v>611</v>
      </c>
      <c r="F995" s="81" t="s">
        <v>611</v>
      </c>
    </row>
    <row r="996" spans="2:6" x14ac:dyDescent="0.2">
      <c r="B996" s="80" t="s">
        <v>1123</v>
      </c>
      <c r="C996" s="80" t="s">
        <v>483</v>
      </c>
      <c r="D996" s="85">
        <v>1600000</v>
      </c>
      <c r="E996" s="81" t="s">
        <v>611</v>
      </c>
      <c r="F996" s="81" t="s">
        <v>611</v>
      </c>
    </row>
    <row r="997" spans="2:6" x14ac:dyDescent="0.2">
      <c r="B997" s="80" t="s">
        <v>1124</v>
      </c>
      <c r="C997" s="80" t="s">
        <v>483</v>
      </c>
      <c r="D997" s="85">
        <v>1600000</v>
      </c>
      <c r="E997" s="81" t="s">
        <v>611</v>
      </c>
      <c r="F997" s="81" t="s">
        <v>611</v>
      </c>
    </row>
    <row r="998" spans="2:6" x14ac:dyDescent="0.2">
      <c r="B998" s="80" t="s">
        <v>1124</v>
      </c>
      <c r="C998" s="80" t="s">
        <v>483</v>
      </c>
      <c r="D998" s="85">
        <v>1600000</v>
      </c>
      <c r="E998" s="81" t="s">
        <v>611</v>
      </c>
      <c r="F998" s="81" t="s">
        <v>611</v>
      </c>
    </row>
    <row r="999" spans="2:6" x14ac:dyDescent="0.2">
      <c r="B999" s="80" t="s">
        <v>1124</v>
      </c>
      <c r="C999" s="80" t="s">
        <v>483</v>
      </c>
      <c r="D999" s="85">
        <v>1600000</v>
      </c>
      <c r="E999" s="81" t="s">
        <v>611</v>
      </c>
      <c r="F999" s="81" t="s">
        <v>611</v>
      </c>
    </row>
    <row r="1000" spans="2:6" x14ac:dyDescent="0.2">
      <c r="B1000" s="80" t="s">
        <v>1124</v>
      </c>
      <c r="C1000" s="80" t="s">
        <v>483</v>
      </c>
      <c r="D1000" s="85">
        <v>1600000</v>
      </c>
      <c r="E1000" s="81" t="s">
        <v>611</v>
      </c>
      <c r="F1000" s="81" t="s">
        <v>611</v>
      </c>
    </row>
    <row r="1001" spans="2:6" x14ac:dyDescent="0.2">
      <c r="B1001" s="80" t="s">
        <v>1124</v>
      </c>
      <c r="C1001" s="80" t="s">
        <v>483</v>
      </c>
      <c r="D1001" s="85">
        <v>1600000</v>
      </c>
      <c r="E1001" s="81" t="s">
        <v>611</v>
      </c>
      <c r="F1001" s="81" t="s">
        <v>611</v>
      </c>
    </row>
    <row r="1002" spans="2:6" x14ac:dyDescent="0.2">
      <c r="B1002" s="80" t="s">
        <v>639</v>
      </c>
      <c r="C1002" s="80" t="s">
        <v>848</v>
      </c>
      <c r="D1002" s="85">
        <v>1700000</v>
      </c>
      <c r="E1002" s="81" t="s">
        <v>611</v>
      </c>
      <c r="F1002" s="81" t="s">
        <v>611</v>
      </c>
    </row>
    <row r="1003" spans="2:6" x14ac:dyDescent="0.2">
      <c r="B1003" s="80" t="s">
        <v>638</v>
      </c>
      <c r="C1003" s="80" t="s">
        <v>848</v>
      </c>
      <c r="D1003" s="85">
        <v>1500000</v>
      </c>
      <c r="E1003" s="81" t="s">
        <v>611</v>
      </c>
      <c r="F1003" s="81" t="s">
        <v>611</v>
      </c>
    </row>
    <row r="1004" spans="2:6" x14ac:dyDescent="0.2">
      <c r="B1004" s="80" t="s">
        <v>1125</v>
      </c>
      <c r="C1004" s="80" t="s">
        <v>848</v>
      </c>
      <c r="D1004" s="85">
        <v>1400000</v>
      </c>
      <c r="E1004" s="81" t="s">
        <v>611</v>
      </c>
      <c r="F1004" s="81" t="s">
        <v>611</v>
      </c>
    </row>
    <row r="1005" spans="2:6" x14ac:dyDescent="0.2">
      <c r="B1005" s="80" t="s">
        <v>1125</v>
      </c>
      <c r="C1005" s="80" t="s">
        <v>848</v>
      </c>
      <c r="D1005" s="85">
        <v>1400000</v>
      </c>
      <c r="E1005" s="81" t="s">
        <v>611</v>
      </c>
      <c r="F1005" s="81" t="s">
        <v>611</v>
      </c>
    </row>
    <row r="1006" spans="2:6" x14ac:dyDescent="0.2">
      <c r="B1006" s="80" t="s">
        <v>638</v>
      </c>
      <c r="C1006" s="80" t="s">
        <v>848</v>
      </c>
      <c r="D1006" s="85">
        <v>1500000</v>
      </c>
      <c r="E1006" s="81" t="s">
        <v>611</v>
      </c>
      <c r="F1006" s="81" t="s">
        <v>611</v>
      </c>
    </row>
    <row r="1007" spans="2:6" x14ac:dyDescent="0.2">
      <c r="B1007" s="80" t="s">
        <v>1125</v>
      </c>
      <c r="C1007" s="80" t="s">
        <v>848</v>
      </c>
      <c r="D1007" s="85">
        <v>1400000</v>
      </c>
      <c r="E1007" s="81" t="s">
        <v>611</v>
      </c>
      <c r="F1007" s="81" t="s">
        <v>611</v>
      </c>
    </row>
    <row r="1008" spans="2:6" x14ac:dyDescent="0.2">
      <c r="B1008" s="80" t="s">
        <v>638</v>
      </c>
      <c r="C1008" s="80" t="s">
        <v>848</v>
      </c>
      <c r="D1008" s="85">
        <v>1500000</v>
      </c>
      <c r="E1008" s="81" t="s">
        <v>611</v>
      </c>
      <c r="F1008" s="81" t="s">
        <v>611</v>
      </c>
    </row>
    <row r="1009" spans="2:6" x14ac:dyDescent="0.2">
      <c r="B1009" s="80" t="s">
        <v>639</v>
      </c>
      <c r="C1009" s="80" t="s">
        <v>848</v>
      </c>
      <c r="D1009" s="85">
        <v>1700000</v>
      </c>
      <c r="E1009" s="81" t="s">
        <v>611</v>
      </c>
      <c r="F1009" s="81" t="s">
        <v>611</v>
      </c>
    </row>
    <row r="1010" spans="2:6" x14ac:dyDescent="0.2">
      <c r="B1010" s="80" t="s">
        <v>638</v>
      </c>
      <c r="C1010" s="80" t="s">
        <v>848</v>
      </c>
      <c r="D1010" s="85">
        <v>1500000</v>
      </c>
      <c r="E1010" s="81" t="s">
        <v>611</v>
      </c>
      <c r="F1010" s="81" t="s">
        <v>611</v>
      </c>
    </row>
    <row r="1011" spans="2:6" x14ac:dyDescent="0.2">
      <c r="B1011" s="80" t="s">
        <v>1125</v>
      </c>
      <c r="C1011" s="80" t="s">
        <v>848</v>
      </c>
      <c r="D1011" s="85">
        <v>1400000</v>
      </c>
      <c r="E1011" s="81" t="s">
        <v>611</v>
      </c>
      <c r="F1011" s="81" t="s">
        <v>611</v>
      </c>
    </row>
    <row r="1012" spans="2:6" x14ac:dyDescent="0.2">
      <c r="B1012" s="80" t="s">
        <v>639</v>
      </c>
      <c r="C1012" s="80" t="s">
        <v>848</v>
      </c>
      <c r="D1012" s="85">
        <v>1700000</v>
      </c>
      <c r="E1012" s="81" t="s">
        <v>611</v>
      </c>
      <c r="F1012" s="81" t="s">
        <v>611</v>
      </c>
    </row>
    <row r="1013" spans="2:6" x14ac:dyDescent="0.2">
      <c r="B1013" s="80" t="s">
        <v>639</v>
      </c>
      <c r="C1013" s="80" t="s">
        <v>848</v>
      </c>
      <c r="D1013" s="85">
        <v>1700000</v>
      </c>
      <c r="E1013" s="81" t="s">
        <v>611</v>
      </c>
      <c r="F1013" s="81" t="s">
        <v>611</v>
      </c>
    </row>
    <row r="1014" spans="2:6" x14ac:dyDescent="0.2">
      <c r="B1014" s="80" t="s">
        <v>639</v>
      </c>
      <c r="C1014" s="80" t="s">
        <v>848</v>
      </c>
      <c r="D1014" s="85">
        <v>1700000</v>
      </c>
      <c r="E1014" s="81" t="s">
        <v>611</v>
      </c>
      <c r="F1014" s="81" t="s">
        <v>611</v>
      </c>
    </row>
    <row r="1015" spans="2:6" x14ac:dyDescent="0.2">
      <c r="B1015" s="80" t="s">
        <v>1125</v>
      </c>
      <c r="C1015" s="80" t="s">
        <v>848</v>
      </c>
      <c r="D1015" s="85">
        <v>1400000</v>
      </c>
      <c r="E1015" s="81" t="s">
        <v>611</v>
      </c>
      <c r="F1015" s="81" t="s">
        <v>611</v>
      </c>
    </row>
    <row r="1016" spans="2:6" x14ac:dyDescent="0.2">
      <c r="B1016" s="80" t="s">
        <v>638</v>
      </c>
      <c r="C1016" s="80" t="s">
        <v>848</v>
      </c>
      <c r="D1016" s="85">
        <v>1500000</v>
      </c>
      <c r="E1016" s="81" t="s">
        <v>611</v>
      </c>
      <c r="F1016" s="81" t="s">
        <v>611</v>
      </c>
    </row>
    <row r="1017" spans="2:6" x14ac:dyDescent="0.2">
      <c r="B1017" s="80" t="s">
        <v>639</v>
      </c>
      <c r="C1017" s="80" t="s">
        <v>848</v>
      </c>
      <c r="D1017" s="85">
        <v>1700000</v>
      </c>
      <c r="E1017" s="81" t="s">
        <v>611</v>
      </c>
      <c r="F1017" s="81" t="s">
        <v>611</v>
      </c>
    </row>
    <row r="1018" spans="2:6" x14ac:dyDescent="0.2">
      <c r="B1018" s="80" t="s">
        <v>638</v>
      </c>
      <c r="C1018" s="80" t="s">
        <v>848</v>
      </c>
      <c r="D1018" s="85">
        <v>1500000</v>
      </c>
      <c r="E1018" s="81" t="s">
        <v>611</v>
      </c>
      <c r="F1018" s="81" t="s">
        <v>611</v>
      </c>
    </row>
    <row r="1019" spans="2:6" x14ac:dyDescent="0.2">
      <c r="B1019" s="80" t="s">
        <v>1125</v>
      </c>
      <c r="C1019" s="80" t="s">
        <v>848</v>
      </c>
      <c r="D1019" s="85">
        <v>1400000</v>
      </c>
      <c r="E1019" s="81" t="s">
        <v>611</v>
      </c>
      <c r="F1019" s="81" t="s">
        <v>611</v>
      </c>
    </row>
    <row r="1020" spans="2:6" x14ac:dyDescent="0.2">
      <c r="B1020" s="80" t="s">
        <v>639</v>
      </c>
      <c r="C1020" s="80" t="s">
        <v>848</v>
      </c>
      <c r="D1020" s="85">
        <v>1700000</v>
      </c>
      <c r="E1020" s="81" t="s">
        <v>611</v>
      </c>
      <c r="F1020" s="81" t="s">
        <v>611</v>
      </c>
    </row>
    <row r="1021" spans="2:6" x14ac:dyDescent="0.2">
      <c r="B1021" s="80" t="s">
        <v>638</v>
      </c>
      <c r="C1021" s="80" t="s">
        <v>848</v>
      </c>
      <c r="D1021" s="85">
        <v>1500000</v>
      </c>
      <c r="E1021" s="81" t="s">
        <v>611</v>
      </c>
      <c r="F1021" s="81" t="s">
        <v>611</v>
      </c>
    </row>
    <row r="1022" spans="2:6" x14ac:dyDescent="0.2">
      <c r="B1022" s="80" t="s">
        <v>1125</v>
      </c>
      <c r="C1022" s="80" t="s">
        <v>848</v>
      </c>
      <c r="D1022" s="85">
        <v>1400000</v>
      </c>
      <c r="E1022" s="81" t="s">
        <v>611</v>
      </c>
      <c r="F1022" s="81" t="s">
        <v>611</v>
      </c>
    </row>
    <row r="1023" spans="2:6" x14ac:dyDescent="0.2">
      <c r="B1023" s="80" t="s">
        <v>639</v>
      </c>
      <c r="C1023" s="80" t="s">
        <v>848</v>
      </c>
      <c r="D1023" s="85">
        <v>1700000</v>
      </c>
      <c r="E1023" s="81" t="s">
        <v>611</v>
      </c>
      <c r="F1023" s="81" t="s">
        <v>611</v>
      </c>
    </row>
    <row r="1024" spans="2:6" x14ac:dyDescent="0.2">
      <c r="B1024" s="80" t="s">
        <v>638</v>
      </c>
      <c r="C1024" s="80" t="s">
        <v>848</v>
      </c>
      <c r="D1024" s="85">
        <v>1500000</v>
      </c>
      <c r="E1024" s="81" t="s">
        <v>611</v>
      </c>
      <c r="F1024" s="81" t="s">
        <v>611</v>
      </c>
    </row>
    <row r="1025" spans="2:6" x14ac:dyDescent="0.2">
      <c r="B1025" s="80" t="s">
        <v>1125</v>
      </c>
      <c r="C1025" s="80" t="s">
        <v>848</v>
      </c>
      <c r="D1025" s="85">
        <v>1400000</v>
      </c>
      <c r="E1025" s="81" t="s">
        <v>611</v>
      </c>
      <c r="F1025" s="81" t="s">
        <v>611</v>
      </c>
    </row>
    <row r="1026" spans="2:6" x14ac:dyDescent="0.2">
      <c r="B1026" s="80" t="s">
        <v>639</v>
      </c>
      <c r="C1026" s="80" t="s">
        <v>848</v>
      </c>
      <c r="D1026" s="85">
        <v>1700000</v>
      </c>
      <c r="E1026" s="81" t="s">
        <v>611</v>
      </c>
      <c r="F1026" s="81" t="s">
        <v>611</v>
      </c>
    </row>
    <row r="1027" spans="2:6" x14ac:dyDescent="0.2">
      <c r="B1027" s="80" t="s">
        <v>1125</v>
      </c>
      <c r="C1027" s="80" t="s">
        <v>848</v>
      </c>
      <c r="D1027" s="85">
        <v>1400000</v>
      </c>
      <c r="E1027" s="81" t="s">
        <v>611</v>
      </c>
      <c r="F1027" s="81" t="s">
        <v>611</v>
      </c>
    </row>
    <row r="1028" spans="2:6" x14ac:dyDescent="0.2">
      <c r="B1028" s="80" t="s">
        <v>638</v>
      </c>
      <c r="C1028" s="80" t="s">
        <v>848</v>
      </c>
      <c r="D1028" s="85">
        <v>1500000</v>
      </c>
      <c r="E1028" s="81" t="s">
        <v>611</v>
      </c>
      <c r="F1028" s="81" t="s">
        <v>611</v>
      </c>
    </row>
    <row r="1029" spans="2:6" x14ac:dyDescent="0.2">
      <c r="B1029" s="80" t="s">
        <v>639</v>
      </c>
      <c r="C1029" s="80" t="s">
        <v>848</v>
      </c>
      <c r="D1029" s="85">
        <v>1700000</v>
      </c>
      <c r="E1029" s="81" t="s">
        <v>611</v>
      </c>
      <c r="F1029" s="81" t="s">
        <v>611</v>
      </c>
    </row>
    <row r="1030" spans="2:6" x14ac:dyDescent="0.2">
      <c r="B1030" s="80" t="s">
        <v>638</v>
      </c>
      <c r="C1030" s="80" t="s">
        <v>848</v>
      </c>
      <c r="D1030" s="85">
        <v>1500000</v>
      </c>
      <c r="E1030" s="81" t="s">
        <v>611</v>
      </c>
      <c r="F1030" s="81" t="s">
        <v>611</v>
      </c>
    </row>
    <row r="1031" spans="2:6" x14ac:dyDescent="0.2">
      <c r="B1031" s="80" t="s">
        <v>1125</v>
      </c>
      <c r="C1031" s="80" t="s">
        <v>848</v>
      </c>
      <c r="D1031" s="85">
        <v>1400000</v>
      </c>
      <c r="E1031" s="81" t="s">
        <v>611</v>
      </c>
      <c r="F1031" s="81" t="s">
        <v>611</v>
      </c>
    </row>
    <row r="1032" spans="2:6" x14ac:dyDescent="0.2">
      <c r="B1032" s="80" t="s">
        <v>639</v>
      </c>
      <c r="C1032" s="80" t="s">
        <v>848</v>
      </c>
      <c r="D1032" s="85">
        <v>1700000</v>
      </c>
      <c r="E1032" s="81" t="s">
        <v>611</v>
      </c>
      <c r="F1032" s="81" t="s">
        <v>611</v>
      </c>
    </row>
    <row r="1033" spans="2:6" x14ac:dyDescent="0.2">
      <c r="B1033" s="80" t="s">
        <v>638</v>
      </c>
      <c r="C1033" s="80" t="s">
        <v>848</v>
      </c>
      <c r="D1033" s="85">
        <v>1500000</v>
      </c>
      <c r="E1033" s="81" t="s">
        <v>611</v>
      </c>
      <c r="F1033" s="81" t="s">
        <v>611</v>
      </c>
    </row>
    <row r="1034" spans="2:6" x14ac:dyDescent="0.2">
      <c r="B1034" s="80" t="s">
        <v>1125</v>
      </c>
      <c r="C1034" s="80" t="s">
        <v>848</v>
      </c>
      <c r="D1034" s="85">
        <v>1400000</v>
      </c>
      <c r="E1034" s="81" t="s">
        <v>611</v>
      </c>
      <c r="F1034" s="81" t="s">
        <v>611</v>
      </c>
    </row>
    <row r="1035" spans="2:6" x14ac:dyDescent="0.2">
      <c r="B1035" s="80" t="s">
        <v>1126</v>
      </c>
      <c r="C1035" s="80" t="s">
        <v>1127</v>
      </c>
      <c r="D1035" s="85">
        <v>1100000</v>
      </c>
      <c r="E1035" s="81" t="s">
        <v>611</v>
      </c>
      <c r="F1035" s="81" t="s">
        <v>611</v>
      </c>
    </row>
    <row r="1036" spans="2:6" x14ac:dyDescent="0.2">
      <c r="B1036" s="80" t="s">
        <v>1128</v>
      </c>
      <c r="C1036" s="80" t="s">
        <v>1127</v>
      </c>
      <c r="D1036" s="85">
        <v>1600000</v>
      </c>
      <c r="E1036" s="81" t="s">
        <v>611</v>
      </c>
      <c r="F1036" s="81" t="s">
        <v>611</v>
      </c>
    </row>
    <row r="1037" spans="2:6" x14ac:dyDescent="0.2">
      <c r="B1037" s="80" t="s">
        <v>1128</v>
      </c>
      <c r="C1037" s="80" t="s">
        <v>1127</v>
      </c>
      <c r="D1037" s="85">
        <v>1600000</v>
      </c>
      <c r="E1037" s="81" t="s">
        <v>611</v>
      </c>
      <c r="F1037" s="81" t="s">
        <v>611</v>
      </c>
    </row>
    <row r="1038" spans="2:6" x14ac:dyDescent="0.2">
      <c r="B1038" s="80" t="s">
        <v>1128</v>
      </c>
      <c r="C1038" s="80" t="s">
        <v>1127</v>
      </c>
      <c r="D1038" s="85">
        <v>1600000</v>
      </c>
      <c r="E1038" s="81" t="s">
        <v>611</v>
      </c>
      <c r="F1038" s="81" t="s">
        <v>611</v>
      </c>
    </row>
    <row r="1039" spans="2:6" x14ac:dyDescent="0.2">
      <c r="B1039" s="80" t="s">
        <v>1128</v>
      </c>
      <c r="C1039" s="80" t="s">
        <v>1127</v>
      </c>
      <c r="D1039" s="85">
        <v>1600000</v>
      </c>
      <c r="E1039" s="81" t="s">
        <v>611</v>
      </c>
      <c r="F1039" s="81" t="s">
        <v>611</v>
      </c>
    </row>
    <row r="1040" spans="2:6" x14ac:dyDescent="0.2">
      <c r="B1040" s="80" t="s">
        <v>1128</v>
      </c>
      <c r="C1040" s="80" t="s">
        <v>1127</v>
      </c>
      <c r="D1040" s="85">
        <v>1600000</v>
      </c>
      <c r="E1040" s="81" t="s">
        <v>611</v>
      </c>
      <c r="F1040" s="81" t="s">
        <v>611</v>
      </c>
    </row>
    <row r="1041" spans="2:6" x14ac:dyDescent="0.2">
      <c r="B1041" s="80" t="s">
        <v>1126</v>
      </c>
      <c r="C1041" s="80" t="s">
        <v>1127</v>
      </c>
      <c r="D1041" s="85">
        <v>1100000</v>
      </c>
      <c r="E1041" s="81" t="s">
        <v>611</v>
      </c>
      <c r="F1041" s="81" t="s">
        <v>611</v>
      </c>
    </row>
    <row r="1042" spans="2:6" x14ac:dyDescent="0.2">
      <c r="B1042" s="80" t="s">
        <v>1128</v>
      </c>
      <c r="C1042" s="80" t="s">
        <v>1127</v>
      </c>
      <c r="D1042" s="85">
        <v>1600000</v>
      </c>
      <c r="E1042" s="81" t="s">
        <v>611</v>
      </c>
      <c r="F1042" s="81" t="s">
        <v>611</v>
      </c>
    </row>
    <row r="1043" spans="2:6" x14ac:dyDescent="0.2">
      <c r="B1043" s="80" t="s">
        <v>1128</v>
      </c>
      <c r="C1043" s="80" t="s">
        <v>1127</v>
      </c>
      <c r="D1043" s="85">
        <v>1600000</v>
      </c>
      <c r="E1043" s="81" t="s">
        <v>611</v>
      </c>
      <c r="F1043" s="81" t="s">
        <v>611</v>
      </c>
    </row>
    <row r="1044" spans="2:6" x14ac:dyDescent="0.2">
      <c r="B1044" s="80" t="s">
        <v>1128</v>
      </c>
      <c r="C1044" s="80" t="s">
        <v>1127</v>
      </c>
      <c r="D1044" s="85">
        <v>1600000</v>
      </c>
      <c r="E1044" s="81" t="s">
        <v>611</v>
      </c>
      <c r="F1044" s="81" t="s">
        <v>611</v>
      </c>
    </row>
    <row r="1045" spans="2:6" x14ac:dyDescent="0.2">
      <c r="B1045" s="80" t="s">
        <v>1126</v>
      </c>
      <c r="C1045" s="80" t="s">
        <v>1127</v>
      </c>
      <c r="D1045" s="85">
        <v>1100000</v>
      </c>
      <c r="E1045" s="81" t="s">
        <v>611</v>
      </c>
      <c r="F1045" s="81" t="s">
        <v>611</v>
      </c>
    </row>
    <row r="1046" spans="2:6" x14ac:dyDescent="0.2">
      <c r="B1046" s="80" t="s">
        <v>1126</v>
      </c>
      <c r="C1046" s="80" t="s">
        <v>1127</v>
      </c>
      <c r="D1046" s="85">
        <v>1100000</v>
      </c>
      <c r="E1046" s="81" t="s">
        <v>611</v>
      </c>
      <c r="F1046" s="81" t="s">
        <v>611</v>
      </c>
    </row>
    <row r="1047" spans="2:6" x14ac:dyDescent="0.2">
      <c r="B1047" s="80" t="s">
        <v>1128</v>
      </c>
      <c r="C1047" s="80" t="s">
        <v>1127</v>
      </c>
      <c r="D1047" s="85">
        <v>1600000</v>
      </c>
      <c r="E1047" s="81" t="s">
        <v>611</v>
      </c>
      <c r="F1047" s="81" t="s">
        <v>611</v>
      </c>
    </row>
    <row r="1048" spans="2:6" x14ac:dyDescent="0.2">
      <c r="B1048" s="80" t="s">
        <v>1128</v>
      </c>
      <c r="C1048" s="80" t="s">
        <v>1127</v>
      </c>
      <c r="D1048" s="85">
        <v>1600000</v>
      </c>
      <c r="E1048" s="81" t="s">
        <v>611</v>
      </c>
      <c r="F1048" s="81" t="s">
        <v>611</v>
      </c>
    </row>
    <row r="1049" spans="2:6" x14ac:dyDescent="0.2">
      <c r="B1049" s="80" t="s">
        <v>1126</v>
      </c>
      <c r="C1049" s="80" t="s">
        <v>1127</v>
      </c>
      <c r="D1049" s="85">
        <v>1100000</v>
      </c>
      <c r="E1049" s="81" t="s">
        <v>611</v>
      </c>
      <c r="F1049" s="81" t="s">
        <v>611</v>
      </c>
    </row>
    <row r="1050" spans="2:6" x14ac:dyDescent="0.2">
      <c r="B1050" s="80" t="s">
        <v>1129</v>
      </c>
      <c r="C1050" s="80" t="s">
        <v>1127</v>
      </c>
      <c r="D1050" s="85">
        <v>1100000</v>
      </c>
      <c r="E1050" s="81" t="s">
        <v>611</v>
      </c>
      <c r="F1050" s="81" t="s">
        <v>611</v>
      </c>
    </row>
    <row r="1051" spans="2:6" x14ac:dyDescent="0.2">
      <c r="B1051" s="80" t="s">
        <v>1129</v>
      </c>
      <c r="C1051" s="80" t="s">
        <v>1127</v>
      </c>
      <c r="D1051" s="85">
        <v>1100000</v>
      </c>
      <c r="E1051" s="81" t="s">
        <v>611</v>
      </c>
      <c r="F1051" s="81" t="s">
        <v>611</v>
      </c>
    </row>
    <row r="1052" spans="2:6" x14ac:dyDescent="0.2">
      <c r="B1052" s="80" t="s">
        <v>1128</v>
      </c>
      <c r="C1052" s="80" t="s">
        <v>1127</v>
      </c>
      <c r="D1052" s="85">
        <v>1600000</v>
      </c>
      <c r="E1052" s="81" t="s">
        <v>611</v>
      </c>
      <c r="F1052" s="81" t="s">
        <v>611</v>
      </c>
    </row>
    <row r="1053" spans="2:6" x14ac:dyDescent="0.2">
      <c r="B1053" s="80" t="s">
        <v>1129</v>
      </c>
      <c r="C1053" s="80" t="s">
        <v>1127</v>
      </c>
      <c r="D1053" s="85">
        <v>1100000</v>
      </c>
      <c r="E1053" s="81" t="s">
        <v>611</v>
      </c>
      <c r="F1053" s="81" t="s">
        <v>611</v>
      </c>
    </row>
    <row r="1054" spans="2:6" x14ac:dyDescent="0.2">
      <c r="B1054" s="80" t="s">
        <v>1130</v>
      </c>
      <c r="C1054" s="80" t="s">
        <v>481</v>
      </c>
      <c r="D1054" s="85">
        <v>1500000</v>
      </c>
      <c r="E1054" s="81" t="s">
        <v>611</v>
      </c>
      <c r="F1054" s="81" t="s">
        <v>611</v>
      </c>
    </row>
    <row r="1055" spans="2:6" x14ac:dyDescent="0.2">
      <c r="B1055" s="80" t="s">
        <v>1131</v>
      </c>
      <c r="C1055" s="80" t="s">
        <v>481</v>
      </c>
      <c r="D1055" s="85">
        <v>1500000</v>
      </c>
      <c r="E1055" s="81" t="s">
        <v>611</v>
      </c>
      <c r="F1055" s="81" t="s">
        <v>611</v>
      </c>
    </row>
    <row r="1056" spans="2:6" x14ac:dyDescent="0.2">
      <c r="B1056" s="80" t="s">
        <v>1131</v>
      </c>
      <c r="C1056" s="80" t="s">
        <v>481</v>
      </c>
      <c r="D1056" s="85">
        <v>1500000</v>
      </c>
      <c r="E1056" s="81" t="s">
        <v>611</v>
      </c>
      <c r="F1056" s="81" t="s">
        <v>611</v>
      </c>
    </row>
    <row r="1057" spans="2:6" x14ac:dyDescent="0.2">
      <c r="B1057" s="80" t="s">
        <v>1132</v>
      </c>
      <c r="C1057" s="80" t="s">
        <v>481</v>
      </c>
      <c r="D1057" s="85">
        <v>1500000</v>
      </c>
      <c r="E1057" s="81" t="s">
        <v>611</v>
      </c>
      <c r="F1057" s="81" t="s">
        <v>611</v>
      </c>
    </row>
    <row r="1058" spans="2:6" x14ac:dyDescent="0.2">
      <c r="B1058" s="80" t="s">
        <v>1130</v>
      </c>
      <c r="C1058" s="80" t="s">
        <v>481</v>
      </c>
      <c r="D1058" s="85">
        <v>1500000</v>
      </c>
      <c r="E1058" s="81" t="s">
        <v>611</v>
      </c>
      <c r="F1058" s="81" t="s">
        <v>611</v>
      </c>
    </row>
    <row r="1059" spans="2:6" x14ac:dyDescent="0.2">
      <c r="B1059" s="80" t="s">
        <v>1130</v>
      </c>
      <c r="C1059" s="80" t="s">
        <v>481</v>
      </c>
      <c r="D1059" s="85">
        <v>1500000</v>
      </c>
      <c r="E1059" s="81" t="s">
        <v>611</v>
      </c>
      <c r="F1059" s="81" t="s">
        <v>611</v>
      </c>
    </row>
    <row r="1060" spans="2:6" x14ac:dyDescent="0.2">
      <c r="B1060" s="80" t="s">
        <v>1131</v>
      </c>
      <c r="C1060" s="80" t="s">
        <v>481</v>
      </c>
      <c r="D1060" s="85">
        <v>1500000</v>
      </c>
      <c r="E1060" s="81" t="s">
        <v>611</v>
      </c>
      <c r="F1060" s="81" t="s">
        <v>611</v>
      </c>
    </row>
    <row r="1061" spans="2:6" x14ac:dyDescent="0.2">
      <c r="B1061" s="80" t="s">
        <v>1132</v>
      </c>
      <c r="C1061" s="80" t="s">
        <v>481</v>
      </c>
      <c r="D1061" s="85">
        <v>1500000</v>
      </c>
      <c r="E1061" s="81" t="s">
        <v>611</v>
      </c>
      <c r="F1061" s="81" t="s">
        <v>611</v>
      </c>
    </row>
    <row r="1062" spans="2:6" x14ac:dyDescent="0.2">
      <c r="B1062" s="80" t="s">
        <v>1132</v>
      </c>
      <c r="C1062" s="80" t="s">
        <v>481</v>
      </c>
      <c r="D1062" s="85">
        <v>1500000</v>
      </c>
      <c r="E1062" s="81" t="s">
        <v>611</v>
      </c>
      <c r="F1062" s="81" t="s">
        <v>611</v>
      </c>
    </row>
    <row r="1063" spans="2:6" x14ac:dyDescent="0.2">
      <c r="B1063" s="80" t="s">
        <v>1130</v>
      </c>
      <c r="C1063" s="80" t="s">
        <v>481</v>
      </c>
      <c r="D1063" s="85">
        <v>1500000</v>
      </c>
      <c r="E1063" s="81" t="s">
        <v>611</v>
      </c>
      <c r="F1063" s="81" t="s">
        <v>611</v>
      </c>
    </row>
    <row r="1064" spans="2:6" x14ac:dyDescent="0.2">
      <c r="B1064" s="80" t="s">
        <v>1130</v>
      </c>
      <c r="C1064" s="80" t="s">
        <v>481</v>
      </c>
      <c r="D1064" s="85">
        <v>1500000</v>
      </c>
      <c r="E1064" s="81" t="s">
        <v>611</v>
      </c>
      <c r="F1064" s="81" t="s">
        <v>611</v>
      </c>
    </row>
    <row r="1065" spans="2:6" x14ac:dyDescent="0.2">
      <c r="B1065" s="80" t="s">
        <v>1130</v>
      </c>
      <c r="C1065" s="80" t="s">
        <v>481</v>
      </c>
      <c r="D1065" s="85">
        <v>1500000</v>
      </c>
      <c r="E1065" s="81" t="s">
        <v>611</v>
      </c>
      <c r="F1065" s="81" t="s">
        <v>611</v>
      </c>
    </row>
    <row r="1066" spans="2:6" x14ac:dyDescent="0.2">
      <c r="B1066" s="80" t="s">
        <v>1132</v>
      </c>
      <c r="C1066" s="80" t="s">
        <v>481</v>
      </c>
      <c r="D1066" s="85">
        <v>1500000</v>
      </c>
      <c r="E1066" s="81" t="s">
        <v>611</v>
      </c>
      <c r="F1066" s="81" t="s">
        <v>611</v>
      </c>
    </row>
    <row r="1067" spans="2:6" x14ac:dyDescent="0.2">
      <c r="B1067" s="80" t="s">
        <v>1132</v>
      </c>
      <c r="C1067" s="80" t="s">
        <v>481</v>
      </c>
      <c r="D1067" s="85">
        <v>1500000</v>
      </c>
      <c r="E1067" s="81" t="s">
        <v>611</v>
      </c>
      <c r="F1067" s="81" t="s">
        <v>611</v>
      </c>
    </row>
    <row r="1068" spans="2:6" x14ac:dyDescent="0.2">
      <c r="B1068" s="80" t="s">
        <v>1132</v>
      </c>
      <c r="C1068" s="80" t="s">
        <v>481</v>
      </c>
      <c r="D1068" s="85">
        <v>1500000</v>
      </c>
      <c r="E1068" s="81" t="s">
        <v>611</v>
      </c>
      <c r="F1068" s="81" t="s">
        <v>611</v>
      </c>
    </row>
    <row r="1069" spans="2:6" x14ac:dyDescent="0.2">
      <c r="B1069" s="80" t="s">
        <v>1131</v>
      </c>
      <c r="C1069" s="80" t="s">
        <v>481</v>
      </c>
      <c r="D1069" s="85">
        <v>1500000</v>
      </c>
      <c r="E1069" s="81" t="s">
        <v>611</v>
      </c>
      <c r="F1069" s="81" t="s">
        <v>611</v>
      </c>
    </row>
    <row r="1070" spans="2:6" x14ac:dyDescent="0.2">
      <c r="B1070" s="80" t="s">
        <v>1131</v>
      </c>
      <c r="C1070" s="80" t="s">
        <v>481</v>
      </c>
      <c r="D1070" s="85">
        <v>1500000</v>
      </c>
      <c r="E1070" s="81" t="s">
        <v>611</v>
      </c>
      <c r="F1070" s="81" t="s">
        <v>611</v>
      </c>
    </row>
    <row r="1071" spans="2:6" x14ac:dyDescent="0.2">
      <c r="B1071" s="80" t="s">
        <v>1131</v>
      </c>
      <c r="C1071" s="80" t="s">
        <v>481</v>
      </c>
      <c r="D1071" s="85">
        <v>1500000</v>
      </c>
      <c r="E1071" s="81" t="s">
        <v>611</v>
      </c>
      <c r="F1071" s="81" t="s">
        <v>611</v>
      </c>
    </row>
    <row r="1072" spans="2:6" x14ac:dyDescent="0.2">
      <c r="B1072" s="80" t="s">
        <v>1130</v>
      </c>
      <c r="C1072" s="80" t="s">
        <v>481</v>
      </c>
      <c r="D1072" s="85">
        <v>1500000</v>
      </c>
      <c r="E1072" s="81" t="s">
        <v>611</v>
      </c>
      <c r="F1072" s="81" t="s">
        <v>611</v>
      </c>
    </row>
    <row r="1073" spans="2:6" x14ac:dyDescent="0.2">
      <c r="B1073" s="80" t="s">
        <v>1130</v>
      </c>
      <c r="C1073" s="80" t="s">
        <v>481</v>
      </c>
      <c r="D1073" s="85">
        <v>1500000</v>
      </c>
      <c r="E1073" s="81" t="s">
        <v>611</v>
      </c>
      <c r="F1073" s="81" t="s">
        <v>611</v>
      </c>
    </row>
    <row r="1074" spans="2:6" x14ac:dyDescent="0.2">
      <c r="B1074" s="80" t="s">
        <v>1132</v>
      </c>
      <c r="C1074" s="80" t="s">
        <v>481</v>
      </c>
      <c r="D1074" s="85">
        <v>1500000</v>
      </c>
      <c r="E1074" s="81" t="s">
        <v>611</v>
      </c>
      <c r="F1074" s="81" t="s">
        <v>611</v>
      </c>
    </row>
    <row r="1075" spans="2:6" x14ac:dyDescent="0.2">
      <c r="B1075" s="80" t="s">
        <v>1132</v>
      </c>
      <c r="C1075" s="80" t="s">
        <v>481</v>
      </c>
      <c r="D1075" s="85">
        <v>1500000</v>
      </c>
      <c r="E1075" s="81" t="s">
        <v>611</v>
      </c>
      <c r="F1075" s="81" t="s">
        <v>611</v>
      </c>
    </row>
    <row r="1076" spans="2:6" x14ac:dyDescent="0.2">
      <c r="B1076" s="80" t="s">
        <v>1131</v>
      </c>
      <c r="C1076" s="80" t="s">
        <v>481</v>
      </c>
      <c r="D1076" s="85">
        <v>1500000</v>
      </c>
      <c r="E1076" s="81" t="s">
        <v>611</v>
      </c>
      <c r="F1076" s="81" t="s">
        <v>611</v>
      </c>
    </row>
    <row r="1077" spans="2:6" x14ac:dyDescent="0.2">
      <c r="B1077" s="80" t="s">
        <v>1131</v>
      </c>
      <c r="C1077" s="80" t="s">
        <v>481</v>
      </c>
      <c r="D1077" s="85">
        <v>1500000</v>
      </c>
      <c r="E1077" s="81" t="s">
        <v>611</v>
      </c>
      <c r="F1077" s="81" t="s">
        <v>611</v>
      </c>
    </row>
    <row r="1078" spans="2:6" x14ac:dyDescent="0.2">
      <c r="B1078" s="80" t="s">
        <v>1131</v>
      </c>
      <c r="C1078" s="80" t="s">
        <v>481</v>
      </c>
      <c r="D1078" s="85">
        <v>1500000</v>
      </c>
      <c r="E1078" s="81" t="s">
        <v>611</v>
      </c>
      <c r="F1078" s="81" t="s">
        <v>611</v>
      </c>
    </row>
    <row r="1079" spans="2:6" x14ac:dyDescent="0.2">
      <c r="B1079" s="80" t="s">
        <v>1132</v>
      </c>
      <c r="C1079" s="80" t="s">
        <v>481</v>
      </c>
      <c r="D1079" s="85">
        <v>1500000</v>
      </c>
      <c r="E1079" s="81" t="s">
        <v>611</v>
      </c>
      <c r="F1079" s="81" t="s">
        <v>611</v>
      </c>
    </row>
    <row r="1080" spans="2:6" x14ac:dyDescent="0.2">
      <c r="B1080" s="80" t="s">
        <v>1130</v>
      </c>
      <c r="C1080" s="80" t="s">
        <v>481</v>
      </c>
      <c r="D1080" s="85">
        <v>1500000</v>
      </c>
      <c r="E1080" s="81" t="s">
        <v>611</v>
      </c>
      <c r="F1080" s="81" t="s">
        <v>611</v>
      </c>
    </row>
    <row r="1081" spans="2:6" x14ac:dyDescent="0.2">
      <c r="B1081" s="80" t="s">
        <v>1132</v>
      </c>
      <c r="C1081" s="80" t="s">
        <v>481</v>
      </c>
      <c r="D1081" s="85">
        <v>1500000</v>
      </c>
      <c r="E1081" s="81" t="s">
        <v>611</v>
      </c>
      <c r="F1081" s="81" t="s">
        <v>611</v>
      </c>
    </row>
    <row r="1082" spans="2:6" x14ac:dyDescent="0.2">
      <c r="B1082" s="80" t="s">
        <v>1131</v>
      </c>
      <c r="C1082" s="80" t="s">
        <v>481</v>
      </c>
      <c r="D1082" s="85">
        <v>1500000</v>
      </c>
      <c r="E1082" s="81" t="s">
        <v>611</v>
      </c>
      <c r="F1082" s="81" t="s">
        <v>611</v>
      </c>
    </row>
    <row r="1083" spans="2:6" x14ac:dyDescent="0.2">
      <c r="B1083" s="80" t="s">
        <v>1130</v>
      </c>
      <c r="C1083" s="80" t="s">
        <v>481</v>
      </c>
      <c r="D1083" s="85">
        <v>1500000</v>
      </c>
      <c r="E1083" s="81" t="s">
        <v>611</v>
      </c>
      <c r="F1083" s="81" t="s">
        <v>611</v>
      </c>
    </row>
    <row r="1084" spans="2:6" x14ac:dyDescent="0.2">
      <c r="B1084" s="80" t="s">
        <v>1132</v>
      </c>
      <c r="C1084" s="80" t="s">
        <v>481</v>
      </c>
      <c r="D1084" s="85">
        <v>1500000</v>
      </c>
      <c r="E1084" s="81" t="s">
        <v>611</v>
      </c>
      <c r="F1084" s="81" t="s">
        <v>611</v>
      </c>
    </row>
    <row r="1085" spans="2:6" x14ac:dyDescent="0.2">
      <c r="B1085" s="80" t="s">
        <v>1130</v>
      </c>
      <c r="C1085" s="80" t="s">
        <v>481</v>
      </c>
      <c r="D1085" s="85">
        <v>1500000</v>
      </c>
      <c r="E1085" s="81" t="s">
        <v>611</v>
      </c>
      <c r="F1085" s="81" t="s">
        <v>611</v>
      </c>
    </row>
    <row r="1086" spans="2:6" x14ac:dyDescent="0.2">
      <c r="B1086" s="80" t="s">
        <v>1131</v>
      </c>
      <c r="C1086" s="80" t="s">
        <v>481</v>
      </c>
      <c r="D1086" s="85">
        <v>1500000</v>
      </c>
      <c r="E1086" s="81" t="s">
        <v>611</v>
      </c>
      <c r="F1086" s="81" t="s">
        <v>611</v>
      </c>
    </row>
    <row r="1087" spans="2:6" x14ac:dyDescent="0.2">
      <c r="B1087" s="80" t="s">
        <v>1130</v>
      </c>
      <c r="C1087" s="80" t="s">
        <v>481</v>
      </c>
      <c r="D1087" s="85">
        <v>1500000</v>
      </c>
      <c r="E1087" s="81" t="s">
        <v>611</v>
      </c>
      <c r="F1087" s="81" t="s">
        <v>611</v>
      </c>
    </row>
    <row r="1088" spans="2:6" x14ac:dyDescent="0.2">
      <c r="B1088" s="80" t="s">
        <v>1132</v>
      </c>
      <c r="C1088" s="80" t="s">
        <v>481</v>
      </c>
      <c r="D1088" s="85">
        <v>1500000</v>
      </c>
      <c r="E1088" s="81" t="s">
        <v>611</v>
      </c>
      <c r="F1088" s="81" t="s">
        <v>611</v>
      </c>
    </row>
    <row r="1089" spans="2:6" x14ac:dyDescent="0.2">
      <c r="B1089" s="80" t="s">
        <v>1131</v>
      </c>
      <c r="C1089" s="80" t="s">
        <v>481</v>
      </c>
      <c r="D1089" s="85">
        <v>1500000</v>
      </c>
      <c r="E1089" s="81" t="s">
        <v>611</v>
      </c>
      <c r="F1089" s="81" t="s">
        <v>611</v>
      </c>
    </row>
    <row r="1090" spans="2:6" x14ac:dyDescent="0.2">
      <c r="B1090" s="80" t="s">
        <v>1133</v>
      </c>
      <c r="C1090" s="80" t="s">
        <v>834</v>
      </c>
      <c r="D1090" s="85">
        <v>1500000</v>
      </c>
      <c r="E1090" s="81" t="s">
        <v>611</v>
      </c>
      <c r="F1090" s="81" t="s">
        <v>611</v>
      </c>
    </row>
    <row r="1091" spans="2:6" x14ac:dyDescent="0.2">
      <c r="B1091" s="80" t="s">
        <v>1133</v>
      </c>
      <c r="C1091" s="80" t="s">
        <v>834</v>
      </c>
      <c r="D1091" s="85">
        <v>1500000</v>
      </c>
      <c r="E1091" s="81" t="s">
        <v>611</v>
      </c>
      <c r="F1091" s="81" t="s">
        <v>611</v>
      </c>
    </row>
    <row r="1092" spans="2:6" x14ac:dyDescent="0.2">
      <c r="B1092" s="80" t="s">
        <v>1133</v>
      </c>
      <c r="C1092" s="80" t="s">
        <v>834</v>
      </c>
      <c r="D1092" s="85">
        <v>1500000</v>
      </c>
      <c r="E1092" s="81" t="s">
        <v>611</v>
      </c>
      <c r="F1092" s="81" t="s">
        <v>611</v>
      </c>
    </row>
    <row r="1093" spans="2:6" x14ac:dyDescent="0.2">
      <c r="B1093" s="80" t="s">
        <v>1133</v>
      </c>
      <c r="C1093" s="80" t="s">
        <v>834</v>
      </c>
      <c r="D1093" s="85">
        <v>1500000</v>
      </c>
      <c r="E1093" s="81" t="s">
        <v>611</v>
      </c>
      <c r="F1093" s="81" t="s">
        <v>611</v>
      </c>
    </row>
    <row r="1094" spans="2:6" x14ac:dyDescent="0.2">
      <c r="B1094" s="80" t="s">
        <v>1133</v>
      </c>
      <c r="C1094" s="80" t="s">
        <v>834</v>
      </c>
      <c r="D1094" s="85">
        <v>1500000</v>
      </c>
      <c r="E1094" s="81" t="s">
        <v>611</v>
      </c>
      <c r="F1094" s="81" t="s">
        <v>611</v>
      </c>
    </row>
    <row r="1095" spans="2:6" x14ac:dyDescent="0.2">
      <c r="B1095" s="80" t="s">
        <v>1134</v>
      </c>
      <c r="C1095" s="80" t="s">
        <v>834</v>
      </c>
      <c r="D1095" s="85">
        <v>1500000</v>
      </c>
      <c r="E1095" s="81" t="s">
        <v>611</v>
      </c>
      <c r="F1095" s="81" t="s">
        <v>611</v>
      </c>
    </row>
    <row r="1096" spans="2:6" x14ac:dyDescent="0.2">
      <c r="B1096" s="80" t="s">
        <v>1134</v>
      </c>
      <c r="C1096" s="80" t="s">
        <v>834</v>
      </c>
      <c r="D1096" s="85">
        <v>1500000</v>
      </c>
      <c r="E1096" s="81" t="s">
        <v>611</v>
      </c>
      <c r="F1096" s="81" t="s">
        <v>611</v>
      </c>
    </row>
    <row r="1097" spans="2:6" x14ac:dyDescent="0.2">
      <c r="B1097" s="80" t="s">
        <v>1134</v>
      </c>
      <c r="C1097" s="80" t="s">
        <v>834</v>
      </c>
      <c r="D1097" s="85">
        <v>1500000</v>
      </c>
      <c r="E1097" s="81" t="s">
        <v>611</v>
      </c>
      <c r="F1097" s="81" t="s">
        <v>611</v>
      </c>
    </row>
    <row r="1098" spans="2:6" x14ac:dyDescent="0.2">
      <c r="B1098" s="80" t="s">
        <v>1134</v>
      </c>
      <c r="C1098" s="80" t="s">
        <v>834</v>
      </c>
      <c r="D1098" s="85">
        <v>1500000</v>
      </c>
      <c r="E1098" s="81" t="s">
        <v>611</v>
      </c>
      <c r="F1098" s="81" t="s">
        <v>611</v>
      </c>
    </row>
    <row r="1099" spans="2:6" x14ac:dyDescent="0.2">
      <c r="B1099" s="80" t="s">
        <v>1134</v>
      </c>
      <c r="C1099" s="80" t="s">
        <v>834</v>
      </c>
      <c r="D1099" s="85">
        <v>1500000</v>
      </c>
      <c r="E1099" s="81" t="s">
        <v>611</v>
      </c>
      <c r="F1099" s="81" t="s">
        <v>611</v>
      </c>
    </row>
    <row r="1100" spans="2:6" x14ac:dyDescent="0.2">
      <c r="B1100" s="80" t="s">
        <v>1134</v>
      </c>
      <c r="C1100" s="80" t="s">
        <v>834</v>
      </c>
      <c r="D1100" s="85">
        <v>1500000</v>
      </c>
      <c r="E1100" s="81" t="s">
        <v>611</v>
      </c>
      <c r="F1100" s="81" t="s">
        <v>611</v>
      </c>
    </row>
    <row r="1101" spans="2:6" x14ac:dyDescent="0.2">
      <c r="B1101" s="80" t="s">
        <v>1133</v>
      </c>
      <c r="C1101" s="80" t="s">
        <v>834</v>
      </c>
      <c r="D1101" s="85">
        <v>1500000</v>
      </c>
      <c r="E1101" s="81" t="s">
        <v>611</v>
      </c>
      <c r="F1101" s="81" t="s">
        <v>611</v>
      </c>
    </row>
    <row r="1102" spans="2:6" x14ac:dyDescent="0.2">
      <c r="B1102" s="80" t="s">
        <v>1134</v>
      </c>
      <c r="C1102" s="80" t="s">
        <v>834</v>
      </c>
      <c r="D1102" s="85">
        <v>1500000</v>
      </c>
      <c r="E1102" s="81" t="s">
        <v>611</v>
      </c>
      <c r="F1102" s="81" t="s">
        <v>611</v>
      </c>
    </row>
    <row r="1103" spans="2:6" x14ac:dyDescent="0.2">
      <c r="B1103" s="80" t="s">
        <v>1133</v>
      </c>
      <c r="C1103" s="80" t="s">
        <v>834</v>
      </c>
      <c r="D1103" s="85">
        <v>1500000</v>
      </c>
      <c r="E1103" s="81" t="s">
        <v>611</v>
      </c>
      <c r="F1103" s="81" t="s">
        <v>611</v>
      </c>
    </row>
    <row r="1104" spans="2:6" x14ac:dyDescent="0.2">
      <c r="B1104" s="80" t="s">
        <v>1133</v>
      </c>
      <c r="C1104" s="80" t="s">
        <v>834</v>
      </c>
      <c r="D1104" s="85">
        <v>1500000</v>
      </c>
      <c r="E1104" s="81" t="s">
        <v>611</v>
      </c>
      <c r="F1104" s="81" t="s">
        <v>611</v>
      </c>
    </row>
    <row r="1105" spans="2:6" x14ac:dyDescent="0.2">
      <c r="B1105" s="80" t="s">
        <v>1134</v>
      </c>
      <c r="C1105" s="80" t="s">
        <v>834</v>
      </c>
      <c r="D1105" s="85">
        <v>1500000</v>
      </c>
      <c r="E1105" s="81" t="s">
        <v>611</v>
      </c>
      <c r="F1105" s="81" t="s">
        <v>611</v>
      </c>
    </row>
    <row r="1106" spans="2:6" x14ac:dyDescent="0.2">
      <c r="B1106" s="80" t="s">
        <v>1134</v>
      </c>
      <c r="C1106" s="80" t="s">
        <v>834</v>
      </c>
      <c r="D1106" s="85">
        <v>1500000</v>
      </c>
      <c r="E1106" s="81" t="s">
        <v>611</v>
      </c>
      <c r="F1106" s="81" t="s">
        <v>611</v>
      </c>
    </row>
    <row r="1107" spans="2:6" x14ac:dyDescent="0.2">
      <c r="B1107" s="80" t="s">
        <v>1133</v>
      </c>
      <c r="C1107" s="80" t="s">
        <v>834</v>
      </c>
      <c r="D1107" s="85">
        <v>1500000</v>
      </c>
      <c r="E1107" s="81" t="s">
        <v>611</v>
      </c>
      <c r="F1107" s="81" t="s">
        <v>611</v>
      </c>
    </row>
    <row r="1108" spans="2:6" x14ac:dyDescent="0.2">
      <c r="B1108" s="80" t="s">
        <v>1133</v>
      </c>
      <c r="C1108" s="80" t="s">
        <v>834</v>
      </c>
      <c r="D1108" s="85">
        <v>1500000</v>
      </c>
      <c r="E1108" s="81" t="s">
        <v>611</v>
      </c>
      <c r="F1108" s="81" t="s">
        <v>611</v>
      </c>
    </row>
    <row r="1109" spans="2:6" x14ac:dyDescent="0.2">
      <c r="B1109" s="80" t="s">
        <v>1134</v>
      </c>
      <c r="C1109" s="80" t="s">
        <v>834</v>
      </c>
      <c r="D1109" s="85">
        <v>1500000</v>
      </c>
      <c r="E1109" s="81" t="s">
        <v>611</v>
      </c>
      <c r="F1109" s="81" t="s">
        <v>611</v>
      </c>
    </row>
    <row r="1110" spans="2:6" x14ac:dyDescent="0.2">
      <c r="B1110" s="80" t="s">
        <v>1134</v>
      </c>
      <c r="C1110" s="80" t="s">
        <v>834</v>
      </c>
      <c r="D1110" s="85">
        <v>1500000</v>
      </c>
      <c r="E1110" s="81" t="s">
        <v>611</v>
      </c>
      <c r="F1110" s="81" t="s">
        <v>611</v>
      </c>
    </row>
    <row r="1111" spans="2:6" x14ac:dyDescent="0.2">
      <c r="B1111" s="80" t="s">
        <v>1133</v>
      </c>
      <c r="C1111" s="80" t="s">
        <v>834</v>
      </c>
      <c r="D1111" s="85">
        <v>900000</v>
      </c>
      <c r="E1111" s="81" t="s">
        <v>611</v>
      </c>
      <c r="F1111" s="81" t="s">
        <v>611</v>
      </c>
    </row>
    <row r="1112" spans="2:6" x14ac:dyDescent="0.2">
      <c r="B1112" s="80" t="s">
        <v>1135</v>
      </c>
      <c r="C1112" s="80" t="s">
        <v>207</v>
      </c>
      <c r="D1112" s="85">
        <v>1200000</v>
      </c>
      <c r="E1112" s="81" t="s">
        <v>611</v>
      </c>
      <c r="F1112" s="81" t="s">
        <v>611</v>
      </c>
    </row>
    <row r="1113" spans="2:6" x14ac:dyDescent="0.2">
      <c r="B1113" s="80" t="s">
        <v>1135</v>
      </c>
      <c r="C1113" s="80" t="s">
        <v>207</v>
      </c>
      <c r="D1113" s="85">
        <v>1200000</v>
      </c>
      <c r="E1113" s="81" t="s">
        <v>611</v>
      </c>
      <c r="F1113" s="81" t="s">
        <v>611</v>
      </c>
    </row>
    <row r="1114" spans="2:6" x14ac:dyDescent="0.2">
      <c r="B1114" s="80" t="s">
        <v>1136</v>
      </c>
      <c r="C1114" s="80" t="s">
        <v>207</v>
      </c>
      <c r="D1114" s="85">
        <v>1100000</v>
      </c>
      <c r="E1114" s="81" t="s">
        <v>611</v>
      </c>
      <c r="F1114" s="81" t="s">
        <v>611</v>
      </c>
    </row>
    <row r="1115" spans="2:6" x14ac:dyDescent="0.2">
      <c r="B1115" s="80" t="s">
        <v>1136</v>
      </c>
      <c r="C1115" s="80" t="s">
        <v>207</v>
      </c>
      <c r="D1115" s="85">
        <v>1100000</v>
      </c>
      <c r="E1115" s="81" t="s">
        <v>611</v>
      </c>
      <c r="F1115" s="81" t="s">
        <v>611</v>
      </c>
    </row>
    <row r="1116" spans="2:6" x14ac:dyDescent="0.2">
      <c r="B1116" s="80" t="s">
        <v>1135</v>
      </c>
      <c r="C1116" s="80" t="s">
        <v>207</v>
      </c>
      <c r="D1116" s="85">
        <v>1200000</v>
      </c>
      <c r="E1116" s="81" t="s">
        <v>611</v>
      </c>
      <c r="F1116" s="81" t="s">
        <v>611</v>
      </c>
    </row>
    <row r="1117" spans="2:6" x14ac:dyDescent="0.2">
      <c r="B1117" s="80" t="s">
        <v>1135</v>
      </c>
      <c r="C1117" s="80" t="s">
        <v>207</v>
      </c>
      <c r="D1117" s="85">
        <v>1200000</v>
      </c>
      <c r="E1117" s="81" t="s">
        <v>611</v>
      </c>
      <c r="F1117" s="81" t="s">
        <v>611</v>
      </c>
    </row>
    <row r="1118" spans="2:6" x14ac:dyDescent="0.2">
      <c r="B1118" s="80" t="s">
        <v>1136</v>
      </c>
      <c r="C1118" s="80" t="s">
        <v>207</v>
      </c>
      <c r="D1118" s="85">
        <v>1100000</v>
      </c>
      <c r="E1118" s="81" t="s">
        <v>611</v>
      </c>
      <c r="F1118" s="81" t="s">
        <v>611</v>
      </c>
    </row>
    <row r="1119" spans="2:6" x14ac:dyDescent="0.2">
      <c r="B1119" s="80" t="s">
        <v>1136</v>
      </c>
      <c r="C1119" s="80" t="s">
        <v>207</v>
      </c>
      <c r="D1119" s="85">
        <v>1100000</v>
      </c>
      <c r="E1119" s="81" t="s">
        <v>611</v>
      </c>
      <c r="F1119" s="81" t="s">
        <v>611</v>
      </c>
    </row>
    <row r="1120" spans="2:6" x14ac:dyDescent="0.2">
      <c r="B1120" s="80" t="s">
        <v>1135</v>
      </c>
      <c r="C1120" s="80" t="s">
        <v>207</v>
      </c>
      <c r="D1120" s="85">
        <v>1200000</v>
      </c>
      <c r="E1120" s="81" t="s">
        <v>611</v>
      </c>
      <c r="F1120" s="81" t="s">
        <v>611</v>
      </c>
    </row>
    <row r="1121" spans="2:6" x14ac:dyDescent="0.2">
      <c r="B1121" s="80" t="s">
        <v>1135</v>
      </c>
      <c r="C1121" s="80" t="s">
        <v>207</v>
      </c>
      <c r="D1121" s="85">
        <v>1200000</v>
      </c>
      <c r="E1121" s="81" t="s">
        <v>611</v>
      </c>
      <c r="F1121" s="81" t="s">
        <v>611</v>
      </c>
    </row>
    <row r="1122" spans="2:6" x14ac:dyDescent="0.2">
      <c r="B1122" s="80" t="s">
        <v>1136</v>
      </c>
      <c r="C1122" s="80" t="s">
        <v>207</v>
      </c>
      <c r="D1122" s="85">
        <v>1100000</v>
      </c>
      <c r="E1122" s="81" t="s">
        <v>611</v>
      </c>
      <c r="F1122" s="81" t="s">
        <v>611</v>
      </c>
    </row>
    <row r="1123" spans="2:6" x14ac:dyDescent="0.2">
      <c r="B1123" s="80" t="s">
        <v>1136</v>
      </c>
      <c r="C1123" s="80" t="s">
        <v>207</v>
      </c>
      <c r="D1123" s="85">
        <v>1100000</v>
      </c>
      <c r="E1123" s="81" t="s">
        <v>611</v>
      </c>
      <c r="F1123" s="81" t="s">
        <v>611</v>
      </c>
    </row>
    <row r="1124" spans="2:6" x14ac:dyDescent="0.2">
      <c r="B1124" s="80" t="s">
        <v>1137</v>
      </c>
      <c r="C1124" s="80" t="s">
        <v>207</v>
      </c>
      <c r="D1124" s="85">
        <v>1100000</v>
      </c>
      <c r="E1124" s="81" t="s">
        <v>611</v>
      </c>
      <c r="F1124" s="81" t="s">
        <v>611</v>
      </c>
    </row>
    <row r="1125" spans="2:6" x14ac:dyDescent="0.2">
      <c r="B1125" s="80" t="s">
        <v>1135</v>
      </c>
      <c r="C1125" s="80" t="s">
        <v>207</v>
      </c>
      <c r="D1125" s="85">
        <v>1200000</v>
      </c>
      <c r="E1125" s="81" t="s">
        <v>611</v>
      </c>
      <c r="F1125" s="81" t="s">
        <v>611</v>
      </c>
    </row>
    <row r="1126" spans="2:6" x14ac:dyDescent="0.2">
      <c r="B1126" s="80" t="s">
        <v>1137</v>
      </c>
      <c r="C1126" s="80" t="s">
        <v>207</v>
      </c>
      <c r="D1126" s="85">
        <v>1100000</v>
      </c>
      <c r="E1126" s="81" t="s">
        <v>611</v>
      </c>
      <c r="F1126" s="81" t="s">
        <v>611</v>
      </c>
    </row>
    <row r="1127" spans="2:6" x14ac:dyDescent="0.2">
      <c r="B1127" s="80" t="s">
        <v>1135</v>
      </c>
      <c r="C1127" s="80" t="s">
        <v>207</v>
      </c>
      <c r="D1127" s="85">
        <v>1200000</v>
      </c>
      <c r="E1127" s="81" t="s">
        <v>611</v>
      </c>
      <c r="F1127" s="81" t="s">
        <v>611</v>
      </c>
    </row>
    <row r="1128" spans="2:6" x14ac:dyDescent="0.2">
      <c r="B1128" s="80" t="s">
        <v>1137</v>
      </c>
      <c r="C1128" s="80" t="s">
        <v>207</v>
      </c>
      <c r="D1128" s="85">
        <v>1100000</v>
      </c>
      <c r="E1128" s="81" t="s">
        <v>611</v>
      </c>
      <c r="F1128" s="81" t="s">
        <v>611</v>
      </c>
    </row>
    <row r="1129" spans="2:6" x14ac:dyDescent="0.2">
      <c r="B1129" s="80" t="s">
        <v>1135</v>
      </c>
      <c r="C1129" s="80" t="s">
        <v>207</v>
      </c>
      <c r="D1129" s="85">
        <v>1200000</v>
      </c>
      <c r="E1129" s="81" t="s">
        <v>611</v>
      </c>
      <c r="F1129" s="81" t="s">
        <v>611</v>
      </c>
    </row>
    <row r="1130" spans="2:6" x14ac:dyDescent="0.2">
      <c r="B1130" s="80" t="s">
        <v>1138</v>
      </c>
      <c r="C1130" s="80" t="s">
        <v>809</v>
      </c>
      <c r="D1130" s="85">
        <v>1600000</v>
      </c>
      <c r="E1130" s="81" t="s">
        <v>611</v>
      </c>
      <c r="F1130" s="81" t="s">
        <v>611</v>
      </c>
    </row>
    <row r="1131" spans="2:6" x14ac:dyDescent="0.2">
      <c r="B1131" s="80" t="s">
        <v>1138</v>
      </c>
      <c r="C1131" s="80" t="s">
        <v>809</v>
      </c>
      <c r="D1131" s="85">
        <v>1600000</v>
      </c>
      <c r="E1131" s="81" t="s">
        <v>611</v>
      </c>
      <c r="F1131" s="81" t="s">
        <v>611</v>
      </c>
    </row>
    <row r="1132" spans="2:6" x14ac:dyDescent="0.2">
      <c r="B1132" s="80" t="s">
        <v>1138</v>
      </c>
      <c r="C1132" s="80" t="s">
        <v>809</v>
      </c>
      <c r="D1132" s="85">
        <v>1600000</v>
      </c>
      <c r="E1132" s="81" t="s">
        <v>611</v>
      </c>
      <c r="F1132" s="81" t="s">
        <v>611</v>
      </c>
    </row>
    <row r="1133" spans="2:6" x14ac:dyDescent="0.2">
      <c r="B1133" s="80" t="s">
        <v>1138</v>
      </c>
      <c r="C1133" s="80" t="s">
        <v>809</v>
      </c>
      <c r="D1133" s="85">
        <v>1600000</v>
      </c>
      <c r="E1133" s="81" t="s">
        <v>611</v>
      </c>
      <c r="F1133" s="81" t="s">
        <v>611</v>
      </c>
    </row>
    <row r="1134" spans="2:6" x14ac:dyDescent="0.2">
      <c r="B1134" s="80" t="s">
        <v>1139</v>
      </c>
      <c r="C1134" s="80" t="s">
        <v>809</v>
      </c>
      <c r="D1134" s="85">
        <v>1600000</v>
      </c>
      <c r="E1134" s="81" t="s">
        <v>611</v>
      </c>
      <c r="F1134" s="81" t="s">
        <v>611</v>
      </c>
    </row>
    <row r="1135" spans="2:6" x14ac:dyDescent="0.2">
      <c r="B1135" s="80" t="s">
        <v>1139</v>
      </c>
      <c r="C1135" s="80" t="s">
        <v>809</v>
      </c>
      <c r="D1135" s="85">
        <v>1600000</v>
      </c>
      <c r="E1135" s="81" t="s">
        <v>611</v>
      </c>
      <c r="F1135" s="81" t="s">
        <v>611</v>
      </c>
    </row>
    <row r="1136" spans="2:6" x14ac:dyDescent="0.2">
      <c r="B1136" s="80" t="s">
        <v>1139</v>
      </c>
      <c r="C1136" s="80" t="s">
        <v>809</v>
      </c>
      <c r="D1136" s="85">
        <v>1600000</v>
      </c>
      <c r="E1136" s="81" t="s">
        <v>611</v>
      </c>
      <c r="F1136" s="81" t="s">
        <v>611</v>
      </c>
    </row>
    <row r="1137" spans="2:6" x14ac:dyDescent="0.2">
      <c r="B1137" s="80" t="s">
        <v>1138</v>
      </c>
      <c r="C1137" s="80" t="s">
        <v>809</v>
      </c>
      <c r="D1137" s="85">
        <v>1600000</v>
      </c>
      <c r="E1137" s="81" t="s">
        <v>611</v>
      </c>
      <c r="F1137" s="81" t="s">
        <v>611</v>
      </c>
    </row>
    <row r="1138" spans="2:6" x14ac:dyDescent="0.2">
      <c r="B1138" s="80" t="s">
        <v>1138</v>
      </c>
      <c r="C1138" s="80" t="s">
        <v>809</v>
      </c>
      <c r="D1138" s="85">
        <v>1600000</v>
      </c>
      <c r="E1138" s="81" t="s">
        <v>611</v>
      </c>
      <c r="F1138" s="81" t="s">
        <v>611</v>
      </c>
    </row>
    <row r="1139" spans="2:6" x14ac:dyDescent="0.2">
      <c r="B1139" s="80" t="s">
        <v>1139</v>
      </c>
      <c r="C1139" s="80" t="s">
        <v>809</v>
      </c>
      <c r="D1139" s="85">
        <v>1600000</v>
      </c>
      <c r="E1139" s="81" t="s">
        <v>611</v>
      </c>
      <c r="F1139" s="81" t="s">
        <v>611</v>
      </c>
    </row>
    <row r="1140" spans="2:6" x14ac:dyDescent="0.2">
      <c r="B1140" s="80" t="s">
        <v>1139</v>
      </c>
      <c r="C1140" s="80" t="s">
        <v>809</v>
      </c>
      <c r="D1140" s="85">
        <v>1600000</v>
      </c>
      <c r="E1140" s="81" t="s">
        <v>611</v>
      </c>
      <c r="F1140" s="81" t="s">
        <v>611</v>
      </c>
    </row>
    <row r="1141" spans="2:6" x14ac:dyDescent="0.2">
      <c r="B1141" s="80" t="s">
        <v>1139</v>
      </c>
      <c r="C1141" s="80" t="s">
        <v>809</v>
      </c>
      <c r="D1141" s="85">
        <v>1600000</v>
      </c>
      <c r="E1141" s="81" t="s">
        <v>611</v>
      </c>
      <c r="F1141" s="81" t="s">
        <v>611</v>
      </c>
    </row>
    <row r="1142" spans="2:6" x14ac:dyDescent="0.2">
      <c r="B1142" s="80" t="s">
        <v>1138</v>
      </c>
      <c r="C1142" s="80" t="s">
        <v>809</v>
      </c>
      <c r="D1142" s="85">
        <v>1600000</v>
      </c>
      <c r="E1142" s="81" t="s">
        <v>611</v>
      </c>
      <c r="F1142" s="81" t="s">
        <v>611</v>
      </c>
    </row>
    <row r="1143" spans="2:6" x14ac:dyDescent="0.2">
      <c r="B1143" s="80" t="s">
        <v>1138</v>
      </c>
      <c r="C1143" s="80" t="s">
        <v>809</v>
      </c>
      <c r="D1143" s="85">
        <v>1600000</v>
      </c>
      <c r="E1143" s="81" t="s">
        <v>611</v>
      </c>
      <c r="F1143" s="81" t="s">
        <v>611</v>
      </c>
    </row>
    <row r="1144" spans="2:6" x14ac:dyDescent="0.2">
      <c r="B1144" s="80" t="s">
        <v>1138</v>
      </c>
      <c r="C1144" s="80" t="s">
        <v>809</v>
      </c>
      <c r="D1144" s="85">
        <v>1600000</v>
      </c>
      <c r="E1144" s="81" t="s">
        <v>611</v>
      </c>
      <c r="F1144" s="81" t="s">
        <v>611</v>
      </c>
    </row>
    <row r="1145" spans="2:6" x14ac:dyDescent="0.2">
      <c r="B1145" s="80" t="s">
        <v>1138</v>
      </c>
      <c r="C1145" s="80" t="s">
        <v>809</v>
      </c>
      <c r="D1145" s="85">
        <v>1600000</v>
      </c>
      <c r="E1145" s="81" t="s">
        <v>611</v>
      </c>
      <c r="F1145" s="81" t="s">
        <v>611</v>
      </c>
    </row>
    <row r="1146" spans="2:6" x14ac:dyDescent="0.2">
      <c r="B1146" s="80" t="s">
        <v>1138</v>
      </c>
      <c r="C1146" s="80" t="s">
        <v>809</v>
      </c>
      <c r="D1146" s="85">
        <v>1600000</v>
      </c>
      <c r="E1146" s="81" t="s">
        <v>611</v>
      </c>
      <c r="F1146" s="81" t="s">
        <v>611</v>
      </c>
    </row>
    <row r="1147" spans="2:6" x14ac:dyDescent="0.2">
      <c r="B1147" s="80" t="s">
        <v>1139</v>
      </c>
      <c r="C1147" s="80" t="s">
        <v>809</v>
      </c>
      <c r="D1147" s="85">
        <v>1600000</v>
      </c>
      <c r="E1147" s="81" t="s">
        <v>611</v>
      </c>
      <c r="F1147" s="81" t="s">
        <v>611</v>
      </c>
    </row>
    <row r="1148" spans="2:6" x14ac:dyDescent="0.2">
      <c r="B1148" s="80" t="s">
        <v>1139</v>
      </c>
      <c r="C1148" s="80" t="s">
        <v>809</v>
      </c>
      <c r="D1148" s="85">
        <v>1600000</v>
      </c>
      <c r="E1148" s="81" t="s">
        <v>611</v>
      </c>
      <c r="F1148" s="81" t="s">
        <v>611</v>
      </c>
    </row>
    <row r="1149" spans="2:6" x14ac:dyDescent="0.2">
      <c r="B1149" s="80" t="s">
        <v>1139</v>
      </c>
      <c r="C1149" s="80" t="s">
        <v>809</v>
      </c>
      <c r="D1149" s="85">
        <v>1600000</v>
      </c>
      <c r="E1149" s="81" t="s">
        <v>611</v>
      </c>
      <c r="F1149" s="81" t="s">
        <v>611</v>
      </c>
    </row>
    <row r="1150" spans="2:6" x14ac:dyDescent="0.2">
      <c r="B1150" s="80" t="s">
        <v>1139</v>
      </c>
      <c r="C1150" s="80" t="s">
        <v>809</v>
      </c>
      <c r="D1150" s="85">
        <v>1600000</v>
      </c>
      <c r="E1150" s="81" t="s">
        <v>611</v>
      </c>
      <c r="F1150" s="81" t="s">
        <v>611</v>
      </c>
    </row>
    <row r="1151" spans="2:6" x14ac:dyDescent="0.2">
      <c r="B1151" s="80" t="s">
        <v>1139</v>
      </c>
      <c r="C1151" s="80" t="s">
        <v>809</v>
      </c>
      <c r="D1151" s="85">
        <v>1600000</v>
      </c>
      <c r="E1151" s="81" t="s">
        <v>611</v>
      </c>
      <c r="F1151" s="81" t="s">
        <v>611</v>
      </c>
    </row>
    <row r="1152" spans="2:6" x14ac:dyDescent="0.2">
      <c r="B1152" s="80" t="s">
        <v>1140</v>
      </c>
      <c r="C1152" s="80" t="s">
        <v>270</v>
      </c>
      <c r="D1152" s="85">
        <v>1920000</v>
      </c>
      <c r="E1152" s="81" t="s">
        <v>611</v>
      </c>
      <c r="F1152" s="81" t="s">
        <v>611</v>
      </c>
    </row>
    <row r="1153" spans="2:6" x14ac:dyDescent="0.2">
      <c r="B1153" s="80" t="s">
        <v>1140</v>
      </c>
      <c r="C1153" s="80" t="s">
        <v>270</v>
      </c>
      <c r="D1153" s="85">
        <v>1600000</v>
      </c>
      <c r="E1153" s="81" t="s">
        <v>611</v>
      </c>
      <c r="F1153" s="81" t="s">
        <v>611</v>
      </c>
    </row>
    <row r="1154" spans="2:6" x14ac:dyDescent="0.2">
      <c r="B1154" s="80" t="s">
        <v>1141</v>
      </c>
      <c r="C1154" s="80" t="s">
        <v>270</v>
      </c>
      <c r="D1154" s="85">
        <v>1920000</v>
      </c>
      <c r="E1154" s="81" t="s">
        <v>611</v>
      </c>
      <c r="F1154" s="81" t="s">
        <v>611</v>
      </c>
    </row>
    <row r="1155" spans="2:6" x14ac:dyDescent="0.2">
      <c r="B1155" s="80" t="s">
        <v>1141</v>
      </c>
      <c r="C1155" s="80" t="s">
        <v>270</v>
      </c>
      <c r="D1155" s="85">
        <v>1600000</v>
      </c>
      <c r="E1155" s="81" t="s">
        <v>611</v>
      </c>
      <c r="F1155" s="81" t="s">
        <v>611</v>
      </c>
    </row>
    <row r="1156" spans="2:6" x14ac:dyDescent="0.2">
      <c r="B1156" s="80" t="s">
        <v>1140</v>
      </c>
      <c r="C1156" s="80" t="s">
        <v>270</v>
      </c>
      <c r="D1156" s="85">
        <v>1600000</v>
      </c>
      <c r="E1156" s="81" t="s">
        <v>611</v>
      </c>
      <c r="F1156" s="81" t="s">
        <v>611</v>
      </c>
    </row>
    <row r="1157" spans="2:6" x14ac:dyDescent="0.2">
      <c r="B1157" s="80" t="s">
        <v>1140</v>
      </c>
      <c r="C1157" s="80" t="s">
        <v>270</v>
      </c>
      <c r="D1157" s="85">
        <v>1600000</v>
      </c>
      <c r="E1157" s="81" t="s">
        <v>611</v>
      </c>
      <c r="F1157" s="81" t="s">
        <v>611</v>
      </c>
    </row>
    <row r="1158" spans="2:6" x14ac:dyDescent="0.2">
      <c r="B1158" s="80" t="s">
        <v>1141</v>
      </c>
      <c r="C1158" s="80" t="s">
        <v>270</v>
      </c>
      <c r="D1158" s="85">
        <v>1600000</v>
      </c>
      <c r="E1158" s="81" t="s">
        <v>611</v>
      </c>
      <c r="F1158" s="81" t="s">
        <v>611</v>
      </c>
    </row>
    <row r="1159" spans="2:6" x14ac:dyDescent="0.2">
      <c r="B1159" s="80" t="s">
        <v>1141</v>
      </c>
      <c r="C1159" s="80" t="s">
        <v>270</v>
      </c>
      <c r="D1159" s="85">
        <v>1600000</v>
      </c>
      <c r="E1159" s="81" t="s">
        <v>611</v>
      </c>
      <c r="F1159" s="81" t="s">
        <v>611</v>
      </c>
    </row>
    <row r="1160" spans="2:6" x14ac:dyDescent="0.2">
      <c r="B1160" s="80" t="s">
        <v>1140</v>
      </c>
      <c r="C1160" s="80" t="s">
        <v>270</v>
      </c>
      <c r="D1160" s="85">
        <v>1600000</v>
      </c>
      <c r="E1160" s="81" t="s">
        <v>611</v>
      </c>
      <c r="F1160" s="81" t="s">
        <v>611</v>
      </c>
    </row>
    <row r="1161" spans="2:6" x14ac:dyDescent="0.2">
      <c r="B1161" s="80" t="s">
        <v>1140</v>
      </c>
      <c r="C1161" s="80" t="s">
        <v>270</v>
      </c>
      <c r="D1161" s="85">
        <v>1600000</v>
      </c>
      <c r="E1161" s="81" t="s">
        <v>611</v>
      </c>
      <c r="F1161" s="81" t="s">
        <v>611</v>
      </c>
    </row>
    <row r="1162" spans="2:6" x14ac:dyDescent="0.2">
      <c r="B1162" s="80" t="s">
        <v>1141</v>
      </c>
      <c r="C1162" s="80" t="s">
        <v>270</v>
      </c>
      <c r="D1162" s="85">
        <v>1600000</v>
      </c>
      <c r="E1162" s="84" t="s">
        <v>611</v>
      </c>
      <c r="F1162" s="81" t="s">
        <v>611</v>
      </c>
    </row>
    <row r="1163" spans="2:6" x14ac:dyDescent="0.2">
      <c r="B1163" s="80" t="s">
        <v>1141</v>
      </c>
      <c r="C1163" s="80" t="s">
        <v>270</v>
      </c>
      <c r="D1163" s="85">
        <v>1600000</v>
      </c>
      <c r="E1163" s="81" t="s">
        <v>611</v>
      </c>
      <c r="F1163" s="81" t="s">
        <v>611</v>
      </c>
    </row>
    <row r="1164" spans="2:6" x14ac:dyDescent="0.2">
      <c r="B1164" s="80" t="s">
        <v>1140</v>
      </c>
      <c r="C1164" s="80" t="s">
        <v>270</v>
      </c>
      <c r="D1164" s="85">
        <v>1600000</v>
      </c>
      <c r="E1164" s="81" t="s">
        <v>611</v>
      </c>
      <c r="F1164" s="81" t="s">
        <v>611</v>
      </c>
    </row>
    <row r="1165" spans="2:6" x14ac:dyDescent="0.2">
      <c r="B1165" s="80" t="s">
        <v>1140</v>
      </c>
      <c r="C1165" s="80" t="s">
        <v>270</v>
      </c>
      <c r="D1165" s="85">
        <v>1600000</v>
      </c>
      <c r="E1165" s="81" t="s">
        <v>611</v>
      </c>
      <c r="F1165" s="81" t="s">
        <v>611</v>
      </c>
    </row>
    <row r="1166" spans="2:6" x14ac:dyDescent="0.2">
      <c r="B1166" s="80" t="s">
        <v>1141</v>
      </c>
      <c r="C1166" s="80" t="s">
        <v>270</v>
      </c>
      <c r="D1166" s="85">
        <v>1600000</v>
      </c>
      <c r="E1166" s="81" t="s">
        <v>611</v>
      </c>
      <c r="F1166" s="81" t="s">
        <v>611</v>
      </c>
    </row>
    <row r="1167" spans="2:6" x14ac:dyDescent="0.2">
      <c r="B1167" s="80" t="s">
        <v>1141</v>
      </c>
      <c r="C1167" s="80" t="s">
        <v>270</v>
      </c>
      <c r="D1167" s="85">
        <v>1600000</v>
      </c>
      <c r="E1167" s="81" t="s">
        <v>611</v>
      </c>
      <c r="F1167" s="81" t="s">
        <v>611</v>
      </c>
    </row>
    <row r="1168" spans="2:6" x14ac:dyDescent="0.2">
      <c r="B1168" s="80" t="s">
        <v>1140</v>
      </c>
      <c r="C1168" s="80" t="s">
        <v>270</v>
      </c>
      <c r="D1168" s="85">
        <v>1280000</v>
      </c>
      <c r="E1168" s="81" t="s">
        <v>611</v>
      </c>
      <c r="F1168" s="81" t="s">
        <v>611</v>
      </c>
    </row>
    <row r="1169" spans="2:6" x14ac:dyDescent="0.2">
      <c r="B1169" s="80" t="s">
        <v>1141</v>
      </c>
      <c r="C1169" s="80" t="s">
        <v>270</v>
      </c>
      <c r="D1169" s="85">
        <v>1280000</v>
      </c>
      <c r="E1169" s="81" t="s">
        <v>611</v>
      </c>
      <c r="F1169" s="81" t="s">
        <v>611</v>
      </c>
    </row>
    <row r="1170" spans="2:6" x14ac:dyDescent="0.2">
      <c r="B1170" s="80" t="s">
        <v>1140</v>
      </c>
      <c r="C1170" s="80" t="s">
        <v>270</v>
      </c>
      <c r="D1170" s="85">
        <v>1500000</v>
      </c>
      <c r="E1170" s="81" t="s">
        <v>611</v>
      </c>
      <c r="F1170" s="81" t="s">
        <v>611</v>
      </c>
    </row>
    <row r="1171" spans="2:6" x14ac:dyDescent="0.2">
      <c r="B1171" s="80" t="s">
        <v>1141</v>
      </c>
      <c r="C1171" s="80" t="s">
        <v>270</v>
      </c>
      <c r="D1171" s="85">
        <v>1500000</v>
      </c>
      <c r="E1171" s="81" t="s">
        <v>611</v>
      </c>
      <c r="F1171" s="81" t="s">
        <v>611</v>
      </c>
    </row>
    <row r="1172" spans="2:6" x14ac:dyDescent="0.2">
      <c r="B1172" s="80" t="s">
        <v>1142</v>
      </c>
      <c r="C1172" s="80" t="s">
        <v>883</v>
      </c>
      <c r="D1172" s="85">
        <v>22400000</v>
      </c>
      <c r="E1172" s="81" t="s">
        <v>611</v>
      </c>
      <c r="F1172" s="81" t="s">
        <v>611</v>
      </c>
    </row>
    <row r="1173" spans="2:6" x14ac:dyDescent="0.2">
      <c r="B1173" s="80" t="s">
        <v>1143</v>
      </c>
      <c r="C1173" s="80" t="s">
        <v>1144</v>
      </c>
      <c r="D1173" s="85">
        <v>1600000</v>
      </c>
      <c r="E1173" s="81" t="s">
        <v>611</v>
      </c>
      <c r="F1173" s="81">
        <v>116793</v>
      </c>
    </row>
    <row r="1174" spans="2:6" x14ac:dyDescent="0.2">
      <c r="B1174" s="80" t="s">
        <v>1145</v>
      </c>
      <c r="C1174" s="80" t="s">
        <v>1144</v>
      </c>
      <c r="D1174" s="85">
        <v>906000</v>
      </c>
      <c r="E1174" s="81">
        <v>0</v>
      </c>
      <c r="F1174" s="81">
        <v>99968</v>
      </c>
    </row>
    <row r="1175" spans="2:6" x14ac:dyDescent="0.2">
      <c r="B1175" s="80" t="s">
        <v>1146</v>
      </c>
      <c r="C1175" s="80" t="s">
        <v>1144</v>
      </c>
      <c r="D1175" s="85">
        <v>1600000</v>
      </c>
      <c r="E1175" s="81">
        <v>5263</v>
      </c>
      <c r="F1175" s="81" t="s">
        <v>611</v>
      </c>
    </row>
    <row r="1176" spans="2:6" x14ac:dyDescent="0.2">
      <c r="B1176" s="80" t="s">
        <v>1143</v>
      </c>
      <c r="C1176" s="80" t="s">
        <v>1144</v>
      </c>
      <c r="D1176" s="85">
        <v>1547000</v>
      </c>
      <c r="E1176" s="81" t="s">
        <v>611</v>
      </c>
      <c r="F1176" s="81">
        <v>116793</v>
      </c>
    </row>
    <row r="1177" spans="2:6" x14ac:dyDescent="0.2">
      <c r="B1177" s="80" t="s">
        <v>1143</v>
      </c>
      <c r="C1177" s="80" t="s">
        <v>1144</v>
      </c>
      <c r="D1177" s="85">
        <v>1600000</v>
      </c>
      <c r="E1177" s="81" t="s">
        <v>611</v>
      </c>
      <c r="F1177" s="81">
        <v>116793</v>
      </c>
    </row>
    <row r="1178" spans="2:6" x14ac:dyDescent="0.2">
      <c r="B1178" s="80" t="s">
        <v>1145</v>
      </c>
      <c r="C1178" s="80" t="s">
        <v>1144</v>
      </c>
      <c r="D1178" s="85">
        <v>1600000</v>
      </c>
      <c r="E1178" s="81">
        <v>0</v>
      </c>
      <c r="F1178" s="81">
        <v>99968</v>
      </c>
    </row>
    <row r="1179" spans="2:6" x14ac:dyDescent="0.2">
      <c r="B1179" s="80" t="s">
        <v>1143</v>
      </c>
      <c r="C1179" s="80" t="s">
        <v>1144</v>
      </c>
      <c r="D1179" s="85">
        <v>1600000</v>
      </c>
      <c r="E1179" s="81" t="s">
        <v>611</v>
      </c>
      <c r="F1179" s="81">
        <v>116793</v>
      </c>
    </row>
    <row r="1180" spans="2:6" x14ac:dyDescent="0.2">
      <c r="B1180" s="80" t="s">
        <v>1145</v>
      </c>
      <c r="C1180" s="80" t="s">
        <v>1144</v>
      </c>
      <c r="D1180" s="85">
        <v>1600000</v>
      </c>
      <c r="E1180" s="81">
        <v>0</v>
      </c>
      <c r="F1180" s="81">
        <v>99968</v>
      </c>
    </row>
    <row r="1181" spans="2:6" x14ac:dyDescent="0.2">
      <c r="B1181" s="80" t="s">
        <v>1143</v>
      </c>
      <c r="C1181" s="80" t="s">
        <v>1144</v>
      </c>
      <c r="D1181" s="85">
        <v>747000</v>
      </c>
      <c r="E1181" s="81" t="s">
        <v>611</v>
      </c>
      <c r="F1181" s="81">
        <v>116793</v>
      </c>
    </row>
    <row r="1182" spans="2:6" x14ac:dyDescent="0.2">
      <c r="B1182" s="80" t="s">
        <v>1145</v>
      </c>
      <c r="C1182" s="80" t="s">
        <v>1144</v>
      </c>
      <c r="D1182" s="85">
        <v>1600000</v>
      </c>
      <c r="E1182" s="81">
        <v>0</v>
      </c>
      <c r="F1182" s="81">
        <v>99968</v>
      </c>
    </row>
    <row r="1183" spans="2:6" x14ac:dyDescent="0.2">
      <c r="B1183" s="80" t="s">
        <v>1143</v>
      </c>
      <c r="C1183" s="80" t="s">
        <v>1144</v>
      </c>
      <c r="D1183" s="85">
        <v>1600000</v>
      </c>
      <c r="E1183" s="81" t="s">
        <v>611</v>
      </c>
      <c r="F1183" s="81">
        <v>116793</v>
      </c>
    </row>
    <row r="1184" spans="2:6" x14ac:dyDescent="0.2">
      <c r="B1184" s="80" t="s">
        <v>1146</v>
      </c>
      <c r="C1184" s="80" t="s">
        <v>1144</v>
      </c>
      <c r="D1184" s="85">
        <v>1600000</v>
      </c>
      <c r="E1184" s="81">
        <v>5263</v>
      </c>
      <c r="F1184" s="81" t="s">
        <v>611</v>
      </c>
    </row>
    <row r="1185" spans="2:6" x14ac:dyDescent="0.2">
      <c r="B1185" s="80" t="s">
        <v>1145</v>
      </c>
      <c r="C1185" s="80" t="s">
        <v>1144</v>
      </c>
      <c r="D1185" s="85">
        <v>1600000</v>
      </c>
      <c r="E1185" s="81">
        <v>0</v>
      </c>
      <c r="F1185" s="81">
        <v>99968</v>
      </c>
    </row>
    <row r="1186" spans="2:6" x14ac:dyDescent="0.2">
      <c r="B1186" s="80" t="s">
        <v>1143</v>
      </c>
      <c r="C1186" s="80" t="s">
        <v>1144</v>
      </c>
      <c r="D1186" s="85">
        <v>1600000</v>
      </c>
      <c r="E1186" s="81" t="s">
        <v>611</v>
      </c>
      <c r="F1186" s="81">
        <v>116793</v>
      </c>
    </row>
    <row r="1187" spans="2:6" x14ac:dyDescent="0.2">
      <c r="B1187" s="80" t="s">
        <v>1146</v>
      </c>
      <c r="C1187" s="80" t="s">
        <v>1144</v>
      </c>
      <c r="D1187" s="85">
        <v>1600000</v>
      </c>
      <c r="E1187" s="81">
        <v>5263</v>
      </c>
      <c r="F1187" s="81" t="s">
        <v>611</v>
      </c>
    </row>
    <row r="1188" spans="2:6" x14ac:dyDescent="0.2">
      <c r="B1188" s="80" t="s">
        <v>1147</v>
      </c>
      <c r="C1188" s="80" t="s">
        <v>291</v>
      </c>
      <c r="D1188" s="85">
        <v>1500000</v>
      </c>
      <c r="E1188" s="81" t="s">
        <v>611</v>
      </c>
      <c r="F1188" s="81" t="s">
        <v>611</v>
      </c>
    </row>
    <row r="1189" spans="2:6" x14ac:dyDescent="0.2">
      <c r="B1189" s="80" t="s">
        <v>1147</v>
      </c>
      <c r="C1189" s="80" t="s">
        <v>291</v>
      </c>
      <c r="D1189" s="85">
        <v>1500000</v>
      </c>
      <c r="E1189" s="81" t="s">
        <v>611</v>
      </c>
      <c r="F1189" s="81" t="s">
        <v>611</v>
      </c>
    </row>
    <row r="1190" spans="2:6" x14ac:dyDescent="0.2">
      <c r="B1190" s="80" t="s">
        <v>1147</v>
      </c>
      <c r="C1190" s="80" t="s">
        <v>291</v>
      </c>
      <c r="D1190" s="85">
        <v>1500000</v>
      </c>
      <c r="E1190" s="81" t="s">
        <v>611</v>
      </c>
      <c r="F1190" s="81" t="s">
        <v>611</v>
      </c>
    </row>
    <row r="1191" spans="2:6" x14ac:dyDescent="0.2">
      <c r="B1191" s="80" t="s">
        <v>1147</v>
      </c>
      <c r="C1191" s="80" t="s">
        <v>291</v>
      </c>
      <c r="D1191" s="85">
        <v>1500000</v>
      </c>
      <c r="E1191" s="81" t="s">
        <v>611</v>
      </c>
      <c r="F1191" s="81" t="s">
        <v>611</v>
      </c>
    </row>
    <row r="1192" spans="2:6" x14ac:dyDescent="0.2">
      <c r="B1192" s="80" t="s">
        <v>1147</v>
      </c>
      <c r="C1192" s="80" t="s">
        <v>291</v>
      </c>
      <c r="D1192" s="85">
        <v>1500000</v>
      </c>
      <c r="E1192" s="81" t="s">
        <v>611</v>
      </c>
      <c r="F1192" s="81" t="s">
        <v>611</v>
      </c>
    </row>
    <row r="1193" spans="2:6" x14ac:dyDescent="0.2">
      <c r="B1193" s="80" t="s">
        <v>1148</v>
      </c>
      <c r="C1193" s="80" t="s">
        <v>1149</v>
      </c>
      <c r="D1193" s="85">
        <v>1400000</v>
      </c>
      <c r="E1193" s="81" t="s">
        <v>611</v>
      </c>
      <c r="F1193" s="81" t="s">
        <v>611</v>
      </c>
    </row>
    <row r="1194" spans="2:6" x14ac:dyDescent="0.2">
      <c r="B1194" s="80" t="s">
        <v>1150</v>
      </c>
      <c r="C1194" s="80" t="s">
        <v>1149</v>
      </c>
      <c r="D1194" s="85">
        <v>1600000</v>
      </c>
      <c r="E1194" s="81" t="s">
        <v>611</v>
      </c>
      <c r="F1194" s="81" t="s">
        <v>611</v>
      </c>
    </row>
    <row r="1195" spans="2:6" x14ac:dyDescent="0.2">
      <c r="B1195" s="80" t="s">
        <v>1151</v>
      </c>
      <c r="C1195" s="80" t="s">
        <v>1149</v>
      </c>
      <c r="D1195" s="85">
        <v>899996</v>
      </c>
      <c r="E1195" s="81" t="s">
        <v>611</v>
      </c>
      <c r="F1195" s="81" t="s">
        <v>611</v>
      </c>
    </row>
    <row r="1196" spans="2:6" x14ac:dyDescent="0.2">
      <c r="B1196" s="80" t="s">
        <v>1152</v>
      </c>
      <c r="C1196" s="80" t="s">
        <v>1149</v>
      </c>
      <c r="D1196" s="85">
        <v>1300000</v>
      </c>
      <c r="E1196" s="81" t="s">
        <v>611</v>
      </c>
      <c r="F1196" s="81" t="s">
        <v>611</v>
      </c>
    </row>
    <row r="1197" spans="2:6" x14ac:dyDescent="0.2">
      <c r="B1197" s="80" t="s">
        <v>1148</v>
      </c>
      <c r="C1197" s="80" t="s">
        <v>1149</v>
      </c>
      <c r="D1197" s="85">
        <v>1400000</v>
      </c>
      <c r="E1197" s="81" t="s">
        <v>611</v>
      </c>
      <c r="F1197" s="81" t="s">
        <v>611</v>
      </c>
    </row>
    <row r="1198" spans="2:6" x14ac:dyDescent="0.2">
      <c r="B1198" s="80" t="s">
        <v>1153</v>
      </c>
      <c r="C1198" s="80" t="s">
        <v>1149</v>
      </c>
      <c r="D1198" s="85">
        <v>900000</v>
      </c>
      <c r="E1198" s="81" t="s">
        <v>611</v>
      </c>
      <c r="F1198" s="81" t="s">
        <v>611</v>
      </c>
    </row>
    <row r="1199" spans="2:6" x14ac:dyDescent="0.2">
      <c r="B1199" s="80" t="s">
        <v>1154</v>
      </c>
      <c r="C1199" s="80" t="s">
        <v>1149</v>
      </c>
      <c r="D1199" s="85">
        <v>1200000</v>
      </c>
      <c r="E1199" s="81" t="s">
        <v>611</v>
      </c>
      <c r="F1199" s="81" t="s">
        <v>611</v>
      </c>
    </row>
    <row r="1200" spans="2:6" x14ac:dyDescent="0.2">
      <c r="B1200" s="80" t="s">
        <v>1155</v>
      </c>
      <c r="C1200" s="80" t="s">
        <v>1149</v>
      </c>
      <c r="D1200" s="85">
        <v>1300000</v>
      </c>
      <c r="E1200" s="81" t="s">
        <v>611</v>
      </c>
      <c r="F1200" s="81" t="s">
        <v>611</v>
      </c>
    </row>
    <row r="1201" spans="2:6" x14ac:dyDescent="0.2">
      <c r="B1201" s="80" t="s">
        <v>1156</v>
      </c>
      <c r="C1201" s="80" t="s">
        <v>1149</v>
      </c>
      <c r="D1201" s="85">
        <v>900000</v>
      </c>
      <c r="E1201" s="81" t="s">
        <v>611</v>
      </c>
      <c r="F1201" s="81" t="s">
        <v>611</v>
      </c>
    </row>
    <row r="1202" spans="2:6" x14ac:dyDescent="0.2">
      <c r="B1202" s="80" t="s">
        <v>1157</v>
      </c>
      <c r="C1202" s="80" t="s">
        <v>1149</v>
      </c>
      <c r="D1202" s="85">
        <v>900000</v>
      </c>
      <c r="E1202" s="81" t="s">
        <v>611</v>
      </c>
      <c r="F1202" s="81" t="s">
        <v>611</v>
      </c>
    </row>
    <row r="1203" spans="2:6" x14ac:dyDescent="0.2">
      <c r="B1203" s="80" t="s">
        <v>1158</v>
      </c>
      <c r="C1203" s="80" t="s">
        <v>1149</v>
      </c>
      <c r="D1203" s="85">
        <v>800000</v>
      </c>
      <c r="E1203" s="81" t="s">
        <v>611</v>
      </c>
      <c r="F1203" s="81" t="s">
        <v>611</v>
      </c>
    </row>
    <row r="1204" spans="2:6" x14ac:dyDescent="0.2">
      <c r="B1204" s="80" t="s">
        <v>1154</v>
      </c>
      <c r="C1204" s="80" t="s">
        <v>1149</v>
      </c>
      <c r="D1204" s="85">
        <v>1200000</v>
      </c>
      <c r="E1204" s="81" t="s">
        <v>611</v>
      </c>
      <c r="F1204" s="81" t="s">
        <v>611</v>
      </c>
    </row>
    <row r="1205" spans="2:6" x14ac:dyDescent="0.2">
      <c r="B1205" s="80" t="s">
        <v>1159</v>
      </c>
      <c r="C1205" s="80" t="s">
        <v>1149</v>
      </c>
      <c r="D1205" s="85">
        <v>1800000</v>
      </c>
      <c r="E1205" s="81" t="s">
        <v>611</v>
      </c>
      <c r="F1205" s="81" t="s">
        <v>611</v>
      </c>
    </row>
    <row r="1206" spans="2:6" x14ac:dyDescent="0.2">
      <c r="B1206" s="80" t="s">
        <v>1160</v>
      </c>
      <c r="C1206" s="80" t="s">
        <v>1149</v>
      </c>
      <c r="D1206" s="85">
        <v>1700000</v>
      </c>
      <c r="E1206" s="81" t="s">
        <v>611</v>
      </c>
      <c r="F1206" s="81" t="s">
        <v>611</v>
      </c>
    </row>
    <row r="1207" spans="2:6" x14ac:dyDescent="0.2">
      <c r="B1207" s="80" t="s">
        <v>1158</v>
      </c>
      <c r="C1207" s="80" t="s">
        <v>1149</v>
      </c>
      <c r="D1207" s="85">
        <v>800000</v>
      </c>
      <c r="E1207" s="81" t="s">
        <v>611</v>
      </c>
      <c r="F1207" s="81" t="s">
        <v>611</v>
      </c>
    </row>
    <row r="1208" spans="2:6" x14ac:dyDescent="0.2">
      <c r="B1208" s="80" t="s">
        <v>1160</v>
      </c>
      <c r="C1208" s="80" t="s">
        <v>1149</v>
      </c>
      <c r="D1208" s="85">
        <v>1700000</v>
      </c>
      <c r="E1208" s="81" t="s">
        <v>611</v>
      </c>
      <c r="F1208" s="81" t="s">
        <v>611</v>
      </c>
    </row>
    <row r="1209" spans="2:6" x14ac:dyDescent="0.2">
      <c r="B1209" s="80" t="s">
        <v>1157</v>
      </c>
      <c r="C1209" s="80" t="s">
        <v>1149</v>
      </c>
      <c r="D1209" s="85">
        <v>900000</v>
      </c>
      <c r="E1209" s="81" t="s">
        <v>611</v>
      </c>
      <c r="F1209" s="81" t="s">
        <v>611</v>
      </c>
    </row>
    <row r="1210" spans="2:6" x14ac:dyDescent="0.2">
      <c r="B1210" s="80" t="s">
        <v>1161</v>
      </c>
      <c r="C1210" s="80" t="s">
        <v>1149</v>
      </c>
      <c r="D1210" s="85">
        <v>900000</v>
      </c>
      <c r="E1210" s="81" t="s">
        <v>611</v>
      </c>
      <c r="F1210" s="81" t="s">
        <v>611</v>
      </c>
    </row>
    <row r="1211" spans="2:6" x14ac:dyDescent="0.2">
      <c r="B1211" s="80" t="s">
        <v>1153</v>
      </c>
      <c r="C1211" s="80" t="s">
        <v>1149</v>
      </c>
      <c r="D1211" s="85">
        <v>900000</v>
      </c>
      <c r="E1211" s="81" t="s">
        <v>611</v>
      </c>
      <c r="F1211" s="81" t="s">
        <v>611</v>
      </c>
    </row>
    <row r="1212" spans="2:6" x14ac:dyDescent="0.2">
      <c r="B1212" s="80" t="s">
        <v>1162</v>
      </c>
      <c r="C1212" s="80" t="s">
        <v>1149</v>
      </c>
      <c r="D1212" s="85">
        <v>1700000</v>
      </c>
      <c r="E1212" s="81" t="s">
        <v>611</v>
      </c>
      <c r="F1212" s="81" t="s">
        <v>611</v>
      </c>
    </row>
    <row r="1213" spans="2:6" x14ac:dyDescent="0.2">
      <c r="B1213" s="80" t="s">
        <v>1159</v>
      </c>
      <c r="C1213" s="80" t="s">
        <v>1149</v>
      </c>
      <c r="D1213" s="85">
        <v>1800000</v>
      </c>
      <c r="E1213" s="81" t="s">
        <v>611</v>
      </c>
      <c r="F1213" s="81" t="s">
        <v>611</v>
      </c>
    </row>
    <row r="1214" spans="2:6" x14ac:dyDescent="0.2">
      <c r="B1214" s="80" t="s">
        <v>1162</v>
      </c>
      <c r="C1214" s="80" t="s">
        <v>1149</v>
      </c>
      <c r="D1214" s="85">
        <v>1700000</v>
      </c>
      <c r="E1214" s="81" t="s">
        <v>611</v>
      </c>
      <c r="F1214" s="81" t="s">
        <v>611</v>
      </c>
    </row>
    <row r="1215" spans="2:6" x14ac:dyDescent="0.2">
      <c r="B1215" s="78" t="s">
        <v>1148</v>
      </c>
      <c r="C1215" s="79" t="s">
        <v>1149</v>
      </c>
      <c r="D1215" s="86">
        <v>1400000</v>
      </c>
      <c r="E1215" s="84" t="s">
        <v>611</v>
      </c>
      <c r="F1215" s="83" t="s">
        <v>611</v>
      </c>
    </row>
    <row r="1216" spans="2:6" x14ac:dyDescent="0.2">
      <c r="B1216" s="78" t="s">
        <v>1158</v>
      </c>
      <c r="C1216" s="79" t="s">
        <v>1149</v>
      </c>
      <c r="D1216" s="86">
        <v>210000</v>
      </c>
      <c r="E1216" s="84" t="s">
        <v>611</v>
      </c>
      <c r="F1216" s="83" t="s">
        <v>611</v>
      </c>
    </row>
    <row r="1217" spans="2:6" x14ac:dyDescent="0.2">
      <c r="B1217" s="78" t="s">
        <v>1151</v>
      </c>
      <c r="C1217" s="79" t="s">
        <v>1149</v>
      </c>
      <c r="D1217" s="86">
        <v>1600000</v>
      </c>
      <c r="E1217" s="84" t="s">
        <v>611</v>
      </c>
      <c r="F1217" s="83" t="s">
        <v>611</v>
      </c>
    </row>
    <row r="1218" spans="2:6" x14ac:dyDescent="0.2">
      <c r="B1218" s="78" t="s">
        <v>1163</v>
      </c>
      <c r="C1218" s="79" t="s">
        <v>1149</v>
      </c>
      <c r="D1218" s="86">
        <v>1248334</v>
      </c>
      <c r="E1218" s="84" t="s">
        <v>611</v>
      </c>
      <c r="F1218" s="83" t="s">
        <v>611</v>
      </c>
    </row>
    <row r="1219" spans="2:6" x14ac:dyDescent="0.2">
      <c r="B1219" s="78" t="s">
        <v>1160</v>
      </c>
      <c r="C1219" s="79" t="s">
        <v>1149</v>
      </c>
      <c r="D1219" s="86">
        <v>1700000</v>
      </c>
      <c r="E1219" s="84" t="s">
        <v>611</v>
      </c>
      <c r="F1219" s="83" t="s">
        <v>611</v>
      </c>
    </row>
    <row r="1220" spans="2:6" x14ac:dyDescent="0.2">
      <c r="B1220" s="78" t="s">
        <v>1158</v>
      </c>
      <c r="C1220" s="79" t="s">
        <v>1149</v>
      </c>
      <c r="D1220" s="86">
        <v>700000</v>
      </c>
      <c r="E1220" s="84" t="s">
        <v>611</v>
      </c>
      <c r="F1220" s="83" t="s">
        <v>611</v>
      </c>
    </row>
    <row r="1221" spans="2:6" x14ac:dyDescent="0.2">
      <c r="B1221" s="78" t="s">
        <v>1152</v>
      </c>
      <c r="C1221" s="79" t="s">
        <v>1149</v>
      </c>
      <c r="D1221" s="86">
        <v>1300000</v>
      </c>
      <c r="E1221" s="84" t="s">
        <v>611</v>
      </c>
      <c r="F1221" s="83" t="s">
        <v>611</v>
      </c>
    </row>
    <row r="1222" spans="2:6" x14ac:dyDescent="0.2">
      <c r="B1222" s="78" t="s">
        <v>1151</v>
      </c>
      <c r="C1222" s="79" t="s">
        <v>1149</v>
      </c>
      <c r="D1222" s="86">
        <v>1600000</v>
      </c>
      <c r="E1222" s="84" t="s">
        <v>611</v>
      </c>
      <c r="F1222" s="83" t="s">
        <v>611</v>
      </c>
    </row>
    <row r="1223" spans="2:6" x14ac:dyDescent="0.2">
      <c r="B1223" s="78" t="s">
        <v>1154</v>
      </c>
      <c r="C1223" s="79" t="s">
        <v>1149</v>
      </c>
      <c r="D1223" s="86">
        <v>1200000</v>
      </c>
      <c r="E1223" s="84" t="s">
        <v>611</v>
      </c>
      <c r="F1223" s="83" t="s">
        <v>611</v>
      </c>
    </row>
    <row r="1224" spans="2:6" x14ac:dyDescent="0.2">
      <c r="B1224" s="78" t="s">
        <v>1159</v>
      </c>
      <c r="C1224" s="79" t="s">
        <v>1149</v>
      </c>
      <c r="D1224" s="86">
        <v>1800000</v>
      </c>
      <c r="E1224" s="84" t="s">
        <v>611</v>
      </c>
      <c r="F1224" s="83" t="s">
        <v>611</v>
      </c>
    </row>
    <row r="1225" spans="2:6" x14ac:dyDescent="0.2">
      <c r="B1225" s="78" t="s">
        <v>1150</v>
      </c>
      <c r="C1225" s="79" t="s">
        <v>1149</v>
      </c>
      <c r="D1225" s="86">
        <v>1600000</v>
      </c>
      <c r="E1225" s="84" t="s">
        <v>611</v>
      </c>
      <c r="F1225" s="83" t="s">
        <v>611</v>
      </c>
    </row>
    <row r="1226" spans="2:6" x14ac:dyDescent="0.2">
      <c r="B1226" s="78" t="s">
        <v>1148</v>
      </c>
      <c r="C1226" s="79" t="s">
        <v>1149</v>
      </c>
      <c r="D1226" s="86">
        <v>1400000</v>
      </c>
      <c r="E1226" s="84" t="s">
        <v>611</v>
      </c>
      <c r="F1226" s="83" t="s">
        <v>611</v>
      </c>
    </row>
    <row r="1227" spans="2:6" x14ac:dyDescent="0.2">
      <c r="B1227" s="78" t="s">
        <v>1156</v>
      </c>
      <c r="C1227" s="79" t="s">
        <v>1149</v>
      </c>
      <c r="D1227" s="86">
        <v>900000</v>
      </c>
      <c r="E1227" s="84" t="s">
        <v>611</v>
      </c>
      <c r="F1227" s="83" t="s">
        <v>611</v>
      </c>
    </row>
    <row r="1228" spans="2:6" x14ac:dyDescent="0.2">
      <c r="B1228" s="78" t="s">
        <v>1156</v>
      </c>
      <c r="C1228" s="79" t="s">
        <v>1149</v>
      </c>
      <c r="D1228" s="86">
        <v>900000</v>
      </c>
      <c r="E1228" s="84" t="s">
        <v>611</v>
      </c>
      <c r="F1228" s="83" t="s">
        <v>611</v>
      </c>
    </row>
    <row r="1229" spans="2:6" x14ac:dyDescent="0.2">
      <c r="B1229" s="78" t="s">
        <v>1164</v>
      </c>
      <c r="C1229" s="79" t="s">
        <v>1149</v>
      </c>
      <c r="D1229" s="86">
        <v>2000000</v>
      </c>
      <c r="E1229" s="84" t="s">
        <v>611</v>
      </c>
      <c r="F1229" s="83" t="s">
        <v>611</v>
      </c>
    </row>
    <row r="1230" spans="2:6" x14ac:dyDescent="0.2">
      <c r="B1230" s="78" t="s">
        <v>1151</v>
      </c>
      <c r="C1230" s="79" t="s">
        <v>1149</v>
      </c>
      <c r="D1230" s="86">
        <v>1600000</v>
      </c>
      <c r="E1230" s="84" t="s">
        <v>611</v>
      </c>
      <c r="F1230" s="83" t="s">
        <v>611</v>
      </c>
    </row>
    <row r="1231" spans="2:6" x14ac:dyDescent="0.2">
      <c r="B1231" s="78" t="s">
        <v>1162</v>
      </c>
      <c r="C1231" s="79" t="s">
        <v>1149</v>
      </c>
      <c r="D1231" s="86">
        <v>1700000</v>
      </c>
      <c r="E1231" s="84" t="s">
        <v>611</v>
      </c>
      <c r="F1231" s="83" t="s">
        <v>611</v>
      </c>
    </row>
    <row r="1232" spans="2:6" x14ac:dyDescent="0.2">
      <c r="B1232" s="78" t="s">
        <v>1155</v>
      </c>
      <c r="C1232" s="79" t="s">
        <v>1149</v>
      </c>
      <c r="D1232" s="86">
        <v>1300000</v>
      </c>
      <c r="E1232" s="84" t="s">
        <v>611</v>
      </c>
      <c r="F1232" s="83" t="s">
        <v>611</v>
      </c>
    </row>
    <row r="1233" spans="2:6" x14ac:dyDescent="0.2">
      <c r="B1233" s="78" t="s">
        <v>1150</v>
      </c>
      <c r="C1233" s="79" t="s">
        <v>1149</v>
      </c>
      <c r="D1233" s="86">
        <v>1600000</v>
      </c>
      <c r="E1233" s="84" t="s">
        <v>611</v>
      </c>
      <c r="F1233" s="83" t="s">
        <v>611</v>
      </c>
    </row>
    <row r="1234" spans="2:6" x14ac:dyDescent="0.2">
      <c r="B1234" s="78" t="s">
        <v>1159</v>
      </c>
      <c r="C1234" s="79" t="s">
        <v>1149</v>
      </c>
      <c r="D1234" s="86">
        <v>1800000</v>
      </c>
      <c r="E1234" s="84" t="s">
        <v>611</v>
      </c>
      <c r="F1234" s="83" t="s">
        <v>611</v>
      </c>
    </row>
    <row r="1235" spans="2:6" x14ac:dyDescent="0.2">
      <c r="B1235" s="78" t="s">
        <v>1157</v>
      </c>
      <c r="C1235" s="79" t="s">
        <v>1149</v>
      </c>
      <c r="D1235" s="86">
        <v>900000</v>
      </c>
      <c r="E1235" s="84" t="s">
        <v>611</v>
      </c>
      <c r="F1235" s="83" t="s">
        <v>611</v>
      </c>
    </row>
    <row r="1236" spans="2:6" x14ac:dyDescent="0.2">
      <c r="B1236" s="78" t="s">
        <v>1160</v>
      </c>
      <c r="C1236" s="79" t="s">
        <v>1149</v>
      </c>
      <c r="D1236" s="86">
        <v>1700000</v>
      </c>
      <c r="E1236" s="84" t="s">
        <v>611</v>
      </c>
      <c r="F1236" s="83" t="s">
        <v>611</v>
      </c>
    </row>
    <row r="1237" spans="2:6" x14ac:dyDescent="0.2">
      <c r="B1237" s="78" t="s">
        <v>1161</v>
      </c>
      <c r="C1237" s="79" t="s">
        <v>1149</v>
      </c>
      <c r="D1237" s="86">
        <v>900000</v>
      </c>
      <c r="E1237" s="84" t="s">
        <v>611</v>
      </c>
      <c r="F1237" s="83" t="s">
        <v>611</v>
      </c>
    </row>
    <row r="1238" spans="2:6" x14ac:dyDescent="0.2">
      <c r="B1238" s="78" t="s">
        <v>1158</v>
      </c>
      <c r="C1238" s="79" t="s">
        <v>1149</v>
      </c>
      <c r="D1238" s="86">
        <v>800000</v>
      </c>
      <c r="E1238" s="84" t="s">
        <v>611</v>
      </c>
      <c r="F1238" s="83" t="s">
        <v>611</v>
      </c>
    </row>
    <row r="1239" spans="2:6" x14ac:dyDescent="0.2">
      <c r="B1239" s="78" t="s">
        <v>1151</v>
      </c>
      <c r="C1239" s="79" t="s">
        <v>1149</v>
      </c>
      <c r="D1239" s="86">
        <v>1600000</v>
      </c>
      <c r="E1239" s="84" t="s">
        <v>611</v>
      </c>
      <c r="F1239" s="83" t="s">
        <v>611</v>
      </c>
    </row>
    <row r="1240" spans="2:6" x14ac:dyDescent="0.2">
      <c r="B1240" s="78" t="s">
        <v>1148</v>
      </c>
      <c r="C1240" s="79" t="s">
        <v>1149</v>
      </c>
      <c r="D1240" s="86">
        <v>1400000</v>
      </c>
      <c r="E1240" s="84" t="s">
        <v>611</v>
      </c>
      <c r="F1240" s="83" t="s">
        <v>611</v>
      </c>
    </row>
    <row r="1241" spans="2:6" x14ac:dyDescent="0.2">
      <c r="B1241" s="78" t="s">
        <v>1155</v>
      </c>
      <c r="C1241" s="79" t="s">
        <v>1149</v>
      </c>
      <c r="D1241" s="86">
        <v>1300000</v>
      </c>
      <c r="E1241" s="84" t="s">
        <v>611</v>
      </c>
      <c r="F1241" s="83" t="s">
        <v>611</v>
      </c>
    </row>
    <row r="1242" spans="2:6" x14ac:dyDescent="0.2">
      <c r="B1242" s="78" t="s">
        <v>1150</v>
      </c>
      <c r="C1242" s="79" t="s">
        <v>1149</v>
      </c>
      <c r="D1242" s="86">
        <v>1600000</v>
      </c>
      <c r="E1242" s="84" t="s">
        <v>611</v>
      </c>
      <c r="F1242" s="83" t="s">
        <v>611</v>
      </c>
    </row>
    <row r="1243" spans="2:6" x14ac:dyDescent="0.2">
      <c r="B1243" s="78" t="s">
        <v>1163</v>
      </c>
      <c r="C1243" s="79" t="s">
        <v>1149</v>
      </c>
      <c r="D1243" s="86">
        <v>1248334</v>
      </c>
      <c r="E1243" s="84" t="s">
        <v>611</v>
      </c>
      <c r="F1243" s="83" t="s">
        <v>611</v>
      </c>
    </row>
    <row r="1244" spans="2:6" x14ac:dyDescent="0.2">
      <c r="B1244" s="78" t="s">
        <v>1160</v>
      </c>
      <c r="C1244" s="79" t="s">
        <v>1149</v>
      </c>
      <c r="D1244" s="86">
        <v>1700000</v>
      </c>
      <c r="E1244" s="84" t="s">
        <v>611</v>
      </c>
      <c r="F1244" s="83" t="s">
        <v>611</v>
      </c>
    </row>
    <row r="1245" spans="2:6" x14ac:dyDescent="0.2">
      <c r="B1245" s="78" t="s">
        <v>1148</v>
      </c>
      <c r="C1245" s="79" t="s">
        <v>1149</v>
      </c>
      <c r="D1245" s="86">
        <v>1400000</v>
      </c>
      <c r="E1245" s="84" t="s">
        <v>611</v>
      </c>
      <c r="F1245" s="83" t="s">
        <v>611</v>
      </c>
    </row>
    <row r="1246" spans="2:6" x14ac:dyDescent="0.2">
      <c r="B1246" s="78" t="s">
        <v>1162</v>
      </c>
      <c r="C1246" s="79" t="s">
        <v>1149</v>
      </c>
      <c r="D1246" s="86">
        <v>1700000</v>
      </c>
      <c r="E1246" s="84" t="s">
        <v>611</v>
      </c>
      <c r="F1246" s="83" t="s">
        <v>611</v>
      </c>
    </row>
    <row r="1247" spans="2:6" x14ac:dyDescent="0.2">
      <c r="B1247" s="78" t="s">
        <v>1156</v>
      </c>
      <c r="C1247" s="79" t="s">
        <v>1149</v>
      </c>
      <c r="D1247" s="86">
        <v>900000</v>
      </c>
      <c r="E1247" s="84" t="s">
        <v>611</v>
      </c>
      <c r="F1247" s="83" t="s">
        <v>611</v>
      </c>
    </row>
    <row r="1248" spans="2:6" x14ac:dyDescent="0.2">
      <c r="B1248" s="78" t="s">
        <v>1162</v>
      </c>
      <c r="C1248" s="79" t="s">
        <v>1149</v>
      </c>
      <c r="D1248" s="86">
        <v>1700000</v>
      </c>
      <c r="E1248" s="84" t="s">
        <v>611</v>
      </c>
      <c r="F1248" s="83" t="s">
        <v>611</v>
      </c>
    </row>
    <row r="1249" spans="2:6" x14ac:dyDescent="0.2">
      <c r="B1249" s="78" t="s">
        <v>1148</v>
      </c>
      <c r="C1249" s="79" t="s">
        <v>1149</v>
      </c>
      <c r="D1249" s="86">
        <v>1400000</v>
      </c>
      <c r="E1249" s="84" t="s">
        <v>611</v>
      </c>
      <c r="F1249" s="83" t="s">
        <v>611</v>
      </c>
    </row>
    <row r="1250" spans="2:6" x14ac:dyDescent="0.2">
      <c r="B1250" s="78" t="s">
        <v>1160</v>
      </c>
      <c r="C1250" s="79" t="s">
        <v>1149</v>
      </c>
      <c r="D1250" s="86">
        <v>1700000</v>
      </c>
      <c r="E1250" s="84" t="s">
        <v>611</v>
      </c>
      <c r="F1250" s="83" t="s">
        <v>611</v>
      </c>
    </row>
    <row r="1251" spans="2:6" x14ac:dyDescent="0.2">
      <c r="B1251" s="78" t="s">
        <v>1154</v>
      </c>
      <c r="C1251" s="79" t="s">
        <v>1149</v>
      </c>
      <c r="D1251" s="86">
        <v>1200000</v>
      </c>
      <c r="E1251" s="84" t="s">
        <v>611</v>
      </c>
      <c r="F1251" s="83" t="s">
        <v>611</v>
      </c>
    </row>
    <row r="1252" spans="2:6" x14ac:dyDescent="0.2">
      <c r="B1252" s="78" t="s">
        <v>1156</v>
      </c>
      <c r="C1252" s="79" t="s">
        <v>1149</v>
      </c>
      <c r="D1252" s="86">
        <v>900000</v>
      </c>
      <c r="E1252" s="84" t="s">
        <v>611</v>
      </c>
      <c r="F1252" s="83" t="s">
        <v>611</v>
      </c>
    </row>
    <row r="1253" spans="2:6" x14ac:dyDescent="0.2">
      <c r="B1253" s="78" t="s">
        <v>1154</v>
      </c>
      <c r="C1253" s="79" t="s">
        <v>1149</v>
      </c>
      <c r="D1253" s="86">
        <v>1200000</v>
      </c>
      <c r="E1253" s="84" t="s">
        <v>611</v>
      </c>
      <c r="F1253" s="83" t="s">
        <v>611</v>
      </c>
    </row>
    <row r="1254" spans="2:6" x14ac:dyDescent="0.2">
      <c r="B1254" s="78" t="s">
        <v>1161</v>
      </c>
      <c r="C1254" s="79" t="s">
        <v>1149</v>
      </c>
      <c r="D1254" s="86">
        <v>900000</v>
      </c>
      <c r="E1254" s="84" t="s">
        <v>611</v>
      </c>
      <c r="F1254" s="83" t="s">
        <v>611</v>
      </c>
    </row>
    <row r="1255" spans="2:6" x14ac:dyDescent="0.2">
      <c r="B1255" s="78" t="s">
        <v>1157</v>
      </c>
      <c r="C1255" s="79" t="s">
        <v>1149</v>
      </c>
      <c r="D1255" s="86">
        <v>900000</v>
      </c>
      <c r="E1255" s="84" t="s">
        <v>611</v>
      </c>
      <c r="F1255" s="83" t="s">
        <v>611</v>
      </c>
    </row>
    <row r="1256" spans="2:6" x14ac:dyDescent="0.2">
      <c r="B1256" s="78" t="s">
        <v>1154</v>
      </c>
      <c r="C1256" s="79" t="s">
        <v>1149</v>
      </c>
      <c r="D1256" s="86">
        <v>1200000</v>
      </c>
      <c r="E1256" s="84" t="s">
        <v>611</v>
      </c>
      <c r="F1256" s="83" t="s">
        <v>611</v>
      </c>
    </row>
    <row r="1257" spans="2:6" x14ac:dyDescent="0.2">
      <c r="B1257" s="78" t="s">
        <v>1157</v>
      </c>
      <c r="C1257" s="79" t="s">
        <v>1149</v>
      </c>
      <c r="D1257" s="86">
        <v>900000</v>
      </c>
      <c r="E1257" s="84" t="s">
        <v>611</v>
      </c>
      <c r="F1257" s="83" t="s">
        <v>611</v>
      </c>
    </row>
    <row r="1258" spans="2:6" x14ac:dyDescent="0.2">
      <c r="B1258" s="78" t="s">
        <v>1156</v>
      </c>
      <c r="C1258" s="79" t="s">
        <v>1149</v>
      </c>
      <c r="D1258" s="86">
        <v>900000</v>
      </c>
      <c r="E1258" s="84" t="s">
        <v>611</v>
      </c>
      <c r="F1258" s="83" t="s">
        <v>611</v>
      </c>
    </row>
    <row r="1259" spans="2:6" x14ac:dyDescent="0.2">
      <c r="B1259" s="78" t="s">
        <v>1158</v>
      </c>
      <c r="C1259" s="79" t="s">
        <v>1149</v>
      </c>
      <c r="D1259" s="86">
        <v>800000</v>
      </c>
      <c r="E1259" s="84" t="s">
        <v>611</v>
      </c>
      <c r="F1259" s="83" t="s">
        <v>611</v>
      </c>
    </row>
    <row r="1260" spans="2:6" x14ac:dyDescent="0.2">
      <c r="B1260" s="78" t="s">
        <v>1151</v>
      </c>
      <c r="C1260" s="79" t="s">
        <v>1149</v>
      </c>
      <c r="D1260" s="86">
        <v>1600000</v>
      </c>
      <c r="E1260" s="84" t="s">
        <v>611</v>
      </c>
      <c r="F1260" s="83" t="s">
        <v>611</v>
      </c>
    </row>
    <row r="1261" spans="2:6" x14ac:dyDescent="0.2">
      <c r="B1261" s="78" t="s">
        <v>1153</v>
      </c>
      <c r="C1261" s="79" t="s">
        <v>1149</v>
      </c>
      <c r="D1261" s="86">
        <v>900000</v>
      </c>
      <c r="E1261" s="84" t="s">
        <v>611</v>
      </c>
      <c r="F1261" s="83" t="s">
        <v>611</v>
      </c>
    </row>
    <row r="1262" spans="2:6" x14ac:dyDescent="0.2">
      <c r="B1262" s="78" t="s">
        <v>1163</v>
      </c>
      <c r="C1262" s="79" t="s">
        <v>1149</v>
      </c>
      <c r="D1262" s="86">
        <v>1248334</v>
      </c>
      <c r="E1262" s="84" t="s">
        <v>611</v>
      </c>
      <c r="F1262" s="83" t="s">
        <v>611</v>
      </c>
    </row>
    <row r="1263" spans="2:6" x14ac:dyDescent="0.2">
      <c r="B1263" s="78" t="s">
        <v>1158</v>
      </c>
      <c r="C1263" s="79" t="s">
        <v>1149</v>
      </c>
      <c r="D1263" s="86">
        <v>700000</v>
      </c>
      <c r="E1263" s="84" t="s">
        <v>611</v>
      </c>
      <c r="F1263" s="83" t="s">
        <v>611</v>
      </c>
    </row>
    <row r="1264" spans="2:6" x14ac:dyDescent="0.2">
      <c r="B1264" s="78" t="s">
        <v>1153</v>
      </c>
      <c r="C1264" s="79" t="s">
        <v>1149</v>
      </c>
      <c r="D1264" s="86">
        <v>900000</v>
      </c>
      <c r="E1264" s="84" t="s">
        <v>611</v>
      </c>
      <c r="F1264" s="83" t="s">
        <v>611</v>
      </c>
    </row>
    <row r="1265" spans="2:6" x14ac:dyDescent="0.2">
      <c r="B1265" s="78" t="s">
        <v>1159</v>
      </c>
      <c r="C1265" s="79" t="s">
        <v>1149</v>
      </c>
      <c r="D1265" s="86">
        <v>1800000</v>
      </c>
      <c r="E1265" s="84" t="s">
        <v>611</v>
      </c>
      <c r="F1265" s="83" t="s">
        <v>611</v>
      </c>
    </row>
    <row r="1266" spans="2:6" x14ac:dyDescent="0.2">
      <c r="B1266" s="78" t="s">
        <v>1152</v>
      </c>
      <c r="C1266" s="79" t="s">
        <v>1149</v>
      </c>
      <c r="D1266" s="86">
        <v>1300000</v>
      </c>
      <c r="E1266" s="84" t="s">
        <v>611</v>
      </c>
      <c r="F1266" s="83" t="s">
        <v>611</v>
      </c>
    </row>
    <row r="1267" spans="2:6" x14ac:dyDescent="0.2">
      <c r="B1267" s="78" t="s">
        <v>1162</v>
      </c>
      <c r="C1267" s="79" t="s">
        <v>1149</v>
      </c>
      <c r="D1267" s="86">
        <v>1700000</v>
      </c>
      <c r="E1267" s="84" t="s">
        <v>611</v>
      </c>
      <c r="F1267" s="83" t="s">
        <v>611</v>
      </c>
    </row>
    <row r="1268" spans="2:6" x14ac:dyDescent="0.2">
      <c r="B1268" s="78" t="s">
        <v>1154</v>
      </c>
      <c r="C1268" s="79" t="s">
        <v>1149</v>
      </c>
      <c r="D1268" s="86">
        <v>1200000</v>
      </c>
      <c r="E1268" s="84" t="s">
        <v>611</v>
      </c>
      <c r="F1268" s="83" t="s">
        <v>611</v>
      </c>
    </row>
    <row r="1269" spans="2:6" x14ac:dyDescent="0.2">
      <c r="B1269" s="78" t="s">
        <v>1152</v>
      </c>
      <c r="C1269" s="79" t="s">
        <v>1149</v>
      </c>
      <c r="D1269" s="86">
        <v>1300000</v>
      </c>
      <c r="E1269" s="84" t="s">
        <v>611</v>
      </c>
      <c r="F1269" s="83" t="s">
        <v>611</v>
      </c>
    </row>
    <row r="1270" spans="2:6" x14ac:dyDescent="0.2">
      <c r="B1270" s="78" t="s">
        <v>1159</v>
      </c>
      <c r="C1270" s="79" t="s">
        <v>1149</v>
      </c>
      <c r="D1270" s="86">
        <v>1800000</v>
      </c>
      <c r="E1270" s="84" t="s">
        <v>611</v>
      </c>
      <c r="F1270" s="83" t="s">
        <v>611</v>
      </c>
    </row>
    <row r="1271" spans="2:6" x14ac:dyDescent="0.2">
      <c r="B1271" s="78" t="s">
        <v>1160</v>
      </c>
      <c r="C1271" s="79" t="s">
        <v>1149</v>
      </c>
      <c r="D1271" s="86">
        <v>1700000</v>
      </c>
      <c r="E1271" s="84" t="s">
        <v>611</v>
      </c>
      <c r="F1271" s="83" t="s">
        <v>611</v>
      </c>
    </row>
    <row r="1272" spans="2:6" x14ac:dyDescent="0.2">
      <c r="B1272" s="78" t="s">
        <v>1159</v>
      </c>
      <c r="C1272" s="79" t="s">
        <v>1149</v>
      </c>
      <c r="D1272" s="86">
        <v>1800000</v>
      </c>
      <c r="E1272" s="84" t="s">
        <v>611</v>
      </c>
      <c r="F1272" s="83" t="s">
        <v>611</v>
      </c>
    </row>
    <row r="1273" spans="2:6" x14ac:dyDescent="0.2">
      <c r="B1273" s="78" t="s">
        <v>1157</v>
      </c>
      <c r="C1273" s="79" t="s">
        <v>1149</v>
      </c>
      <c r="D1273" s="86">
        <v>900000</v>
      </c>
      <c r="E1273" s="84" t="s">
        <v>611</v>
      </c>
      <c r="F1273" s="83" t="s">
        <v>611</v>
      </c>
    </row>
    <row r="1274" spans="2:6" x14ac:dyDescent="0.2">
      <c r="B1274" s="78" t="s">
        <v>1151</v>
      </c>
      <c r="C1274" s="79" t="s">
        <v>1149</v>
      </c>
      <c r="D1274" s="86">
        <v>1600000</v>
      </c>
      <c r="E1274" s="84" t="s">
        <v>611</v>
      </c>
      <c r="F1274" s="83" t="s">
        <v>611</v>
      </c>
    </row>
    <row r="1275" spans="2:6" x14ac:dyDescent="0.2">
      <c r="B1275" s="78" t="s">
        <v>1164</v>
      </c>
      <c r="C1275" s="79" t="s">
        <v>1149</v>
      </c>
      <c r="D1275" s="86">
        <v>2000000</v>
      </c>
      <c r="E1275" s="84" t="s">
        <v>611</v>
      </c>
      <c r="F1275" s="83" t="s">
        <v>611</v>
      </c>
    </row>
    <row r="1276" spans="2:6" x14ac:dyDescent="0.2">
      <c r="B1276" s="78" t="s">
        <v>1162</v>
      </c>
      <c r="C1276" s="79" t="s">
        <v>1149</v>
      </c>
      <c r="D1276" s="86">
        <v>1700000</v>
      </c>
      <c r="E1276" s="84" t="s">
        <v>611</v>
      </c>
      <c r="F1276" s="83" t="s">
        <v>611</v>
      </c>
    </row>
    <row r="1277" spans="2:6" x14ac:dyDescent="0.2">
      <c r="B1277" s="78" t="s">
        <v>1158</v>
      </c>
      <c r="C1277" s="79" t="s">
        <v>1149</v>
      </c>
      <c r="D1277" s="86">
        <v>700000</v>
      </c>
      <c r="E1277" s="84" t="s">
        <v>611</v>
      </c>
      <c r="F1277" s="83" t="s">
        <v>611</v>
      </c>
    </row>
    <row r="1278" spans="2:6" x14ac:dyDescent="0.2">
      <c r="B1278" s="78" t="s">
        <v>1156</v>
      </c>
      <c r="C1278" s="79" t="s">
        <v>1149</v>
      </c>
      <c r="D1278" s="86">
        <v>900000</v>
      </c>
      <c r="E1278" s="84" t="s">
        <v>611</v>
      </c>
      <c r="F1278" s="83" t="s">
        <v>611</v>
      </c>
    </row>
    <row r="1279" spans="2:6" x14ac:dyDescent="0.2">
      <c r="B1279" s="78" t="s">
        <v>1151</v>
      </c>
      <c r="C1279" s="79" t="s">
        <v>1149</v>
      </c>
      <c r="D1279" s="86">
        <v>1600000</v>
      </c>
      <c r="E1279" s="84" t="s">
        <v>611</v>
      </c>
      <c r="F1279" s="83" t="s">
        <v>611</v>
      </c>
    </row>
    <row r="1280" spans="2:6" x14ac:dyDescent="0.2">
      <c r="B1280" s="78" t="s">
        <v>1160</v>
      </c>
      <c r="C1280" s="79" t="s">
        <v>1149</v>
      </c>
      <c r="D1280" s="86">
        <v>1700000</v>
      </c>
      <c r="E1280" s="84" t="s">
        <v>611</v>
      </c>
      <c r="F1280" s="83" t="s">
        <v>611</v>
      </c>
    </row>
    <row r="1281" spans="2:6" x14ac:dyDescent="0.2">
      <c r="B1281" s="78" t="s">
        <v>1150</v>
      </c>
      <c r="C1281" s="79" t="s">
        <v>1149</v>
      </c>
      <c r="D1281" s="86">
        <v>1600000</v>
      </c>
      <c r="E1281" s="84" t="s">
        <v>611</v>
      </c>
      <c r="F1281" s="83" t="s">
        <v>611</v>
      </c>
    </row>
    <row r="1282" spans="2:6" x14ac:dyDescent="0.2">
      <c r="B1282" s="78" t="s">
        <v>1148</v>
      </c>
      <c r="C1282" s="79" t="s">
        <v>1149</v>
      </c>
      <c r="D1282" s="86">
        <v>1400000</v>
      </c>
      <c r="E1282" s="84" t="s">
        <v>611</v>
      </c>
      <c r="F1282" s="83" t="s">
        <v>611</v>
      </c>
    </row>
    <row r="1283" spans="2:6" x14ac:dyDescent="0.2">
      <c r="B1283" s="78" t="s">
        <v>1151</v>
      </c>
      <c r="C1283" s="79" t="s">
        <v>1149</v>
      </c>
      <c r="D1283" s="86">
        <v>1600000</v>
      </c>
      <c r="E1283" s="84" t="s">
        <v>611</v>
      </c>
      <c r="F1283" s="83" t="s">
        <v>611</v>
      </c>
    </row>
    <row r="1284" spans="2:6" x14ac:dyDescent="0.2">
      <c r="B1284" s="78" t="s">
        <v>1161</v>
      </c>
      <c r="C1284" s="79" t="s">
        <v>1149</v>
      </c>
      <c r="D1284" s="86">
        <v>900000</v>
      </c>
      <c r="E1284" s="84" t="s">
        <v>611</v>
      </c>
      <c r="F1284" s="83" t="s">
        <v>611</v>
      </c>
    </row>
    <row r="1285" spans="2:6" x14ac:dyDescent="0.2">
      <c r="B1285" s="78" t="s">
        <v>1155</v>
      </c>
      <c r="C1285" s="79" t="s">
        <v>1149</v>
      </c>
      <c r="D1285" s="86">
        <v>1300000</v>
      </c>
      <c r="E1285" s="84" t="s">
        <v>611</v>
      </c>
      <c r="F1285" s="83" t="s">
        <v>611</v>
      </c>
    </row>
    <row r="1286" spans="2:6" x14ac:dyDescent="0.2">
      <c r="B1286" s="78" t="s">
        <v>1148</v>
      </c>
      <c r="C1286" s="79" t="s">
        <v>1149</v>
      </c>
      <c r="D1286" s="86">
        <v>1400000</v>
      </c>
      <c r="E1286" s="84" t="s">
        <v>611</v>
      </c>
      <c r="F1286" s="83" t="s">
        <v>611</v>
      </c>
    </row>
    <row r="1287" spans="2:6" x14ac:dyDescent="0.2">
      <c r="B1287" s="78" t="s">
        <v>1156</v>
      </c>
      <c r="C1287" s="79" t="s">
        <v>1149</v>
      </c>
      <c r="D1287" s="86">
        <v>900000</v>
      </c>
      <c r="E1287" s="84" t="s">
        <v>611</v>
      </c>
      <c r="F1287" s="83" t="s">
        <v>611</v>
      </c>
    </row>
    <row r="1288" spans="2:6" x14ac:dyDescent="0.2">
      <c r="B1288" s="78" t="s">
        <v>1164</v>
      </c>
      <c r="C1288" s="79" t="s">
        <v>1149</v>
      </c>
      <c r="D1288" s="86">
        <v>2000000</v>
      </c>
      <c r="E1288" s="84" t="s">
        <v>611</v>
      </c>
      <c r="F1288" s="83" t="s">
        <v>611</v>
      </c>
    </row>
    <row r="1289" spans="2:6" x14ac:dyDescent="0.2">
      <c r="B1289" s="78" t="s">
        <v>1154</v>
      </c>
      <c r="C1289" s="79" t="s">
        <v>1149</v>
      </c>
      <c r="D1289" s="86">
        <v>1200000</v>
      </c>
      <c r="E1289" s="84" t="s">
        <v>611</v>
      </c>
      <c r="F1289" s="83" t="s">
        <v>611</v>
      </c>
    </row>
    <row r="1290" spans="2:6" x14ac:dyDescent="0.2">
      <c r="B1290" s="78" t="s">
        <v>1163</v>
      </c>
      <c r="C1290" s="79" t="s">
        <v>1149</v>
      </c>
      <c r="D1290" s="86">
        <v>1248334</v>
      </c>
      <c r="E1290" s="84" t="s">
        <v>611</v>
      </c>
      <c r="F1290" s="83" t="s">
        <v>611</v>
      </c>
    </row>
    <row r="1291" spans="2:6" x14ac:dyDescent="0.2">
      <c r="B1291" s="78" t="s">
        <v>1162</v>
      </c>
      <c r="C1291" s="79" t="s">
        <v>1149</v>
      </c>
      <c r="D1291" s="86">
        <v>1700000</v>
      </c>
      <c r="E1291" s="84" t="s">
        <v>611</v>
      </c>
      <c r="F1291" s="83" t="s">
        <v>611</v>
      </c>
    </row>
    <row r="1292" spans="2:6" x14ac:dyDescent="0.2">
      <c r="B1292" s="78" t="s">
        <v>1157</v>
      </c>
      <c r="C1292" s="79" t="s">
        <v>1149</v>
      </c>
      <c r="D1292" s="86">
        <v>900000</v>
      </c>
      <c r="E1292" s="84" t="s">
        <v>611</v>
      </c>
      <c r="F1292" s="83" t="s">
        <v>611</v>
      </c>
    </row>
    <row r="1293" spans="2:6" x14ac:dyDescent="0.2">
      <c r="B1293" s="78" t="s">
        <v>1160</v>
      </c>
      <c r="C1293" s="79" t="s">
        <v>1149</v>
      </c>
      <c r="D1293" s="86">
        <v>1700000</v>
      </c>
      <c r="E1293" s="84" t="s">
        <v>611</v>
      </c>
      <c r="F1293" s="83" t="s">
        <v>611</v>
      </c>
    </row>
    <row r="1294" spans="2:6" x14ac:dyDescent="0.2">
      <c r="B1294" s="78" t="s">
        <v>1153</v>
      </c>
      <c r="C1294" s="79" t="s">
        <v>1149</v>
      </c>
      <c r="D1294" s="86">
        <v>900000</v>
      </c>
      <c r="E1294" s="84" t="s">
        <v>611</v>
      </c>
      <c r="F1294" s="83" t="s">
        <v>611</v>
      </c>
    </row>
    <row r="1295" spans="2:6" x14ac:dyDescent="0.2">
      <c r="B1295" s="78" t="s">
        <v>1159</v>
      </c>
      <c r="C1295" s="79" t="s">
        <v>1149</v>
      </c>
      <c r="D1295" s="86">
        <v>1800000</v>
      </c>
      <c r="E1295" s="84" t="s">
        <v>611</v>
      </c>
      <c r="F1295" s="83" t="s">
        <v>611</v>
      </c>
    </row>
    <row r="1296" spans="2:6" x14ac:dyDescent="0.2">
      <c r="B1296" s="78" t="s">
        <v>1158</v>
      </c>
      <c r="C1296" s="79" t="s">
        <v>1149</v>
      </c>
      <c r="D1296" s="86">
        <v>800000</v>
      </c>
      <c r="E1296" s="84" t="s">
        <v>611</v>
      </c>
      <c r="F1296" s="83" t="s">
        <v>611</v>
      </c>
    </row>
    <row r="1297" spans="2:6" x14ac:dyDescent="0.2">
      <c r="B1297" s="78" t="s">
        <v>1152</v>
      </c>
      <c r="C1297" s="79" t="s">
        <v>1149</v>
      </c>
      <c r="D1297" s="86">
        <v>1300000</v>
      </c>
      <c r="E1297" s="84" t="s">
        <v>611</v>
      </c>
      <c r="F1297" s="83" t="s">
        <v>611</v>
      </c>
    </row>
    <row r="1298" spans="2:6" x14ac:dyDescent="0.2">
      <c r="B1298" s="78" t="s">
        <v>1152</v>
      </c>
      <c r="C1298" s="79" t="s">
        <v>1149</v>
      </c>
      <c r="D1298" s="86">
        <v>1300000</v>
      </c>
      <c r="E1298" s="84" t="s">
        <v>611</v>
      </c>
      <c r="F1298" s="83" t="s">
        <v>611</v>
      </c>
    </row>
    <row r="1299" spans="2:6" x14ac:dyDescent="0.2">
      <c r="B1299" s="78" t="s">
        <v>1159</v>
      </c>
      <c r="C1299" s="79" t="s">
        <v>1149</v>
      </c>
      <c r="D1299" s="86">
        <v>1800000</v>
      </c>
      <c r="E1299" s="84" t="s">
        <v>611</v>
      </c>
      <c r="F1299" s="83" t="s">
        <v>611</v>
      </c>
    </row>
    <row r="1300" spans="2:6" x14ac:dyDescent="0.2">
      <c r="B1300" s="78" t="s">
        <v>1156</v>
      </c>
      <c r="C1300" s="79" t="s">
        <v>1149</v>
      </c>
      <c r="D1300" s="86">
        <v>900000</v>
      </c>
      <c r="E1300" s="84" t="s">
        <v>611</v>
      </c>
      <c r="F1300" s="83" t="s">
        <v>611</v>
      </c>
    </row>
    <row r="1301" spans="2:6" x14ac:dyDescent="0.2">
      <c r="B1301" s="78" t="s">
        <v>1154</v>
      </c>
      <c r="C1301" s="79" t="s">
        <v>1149</v>
      </c>
      <c r="D1301" s="86">
        <v>1200000</v>
      </c>
      <c r="E1301" s="84" t="s">
        <v>611</v>
      </c>
      <c r="F1301" s="83" t="s">
        <v>611</v>
      </c>
    </row>
    <row r="1302" spans="2:6" x14ac:dyDescent="0.2">
      <c r="B1302" s="78" t="s">
        <v>1162</v>
      </c>
      <c r="C1302" s="79" t="s">
        <v>1149</v>
      </c>
      <c r="D1302" s="86">
        <v>1700000</v>
      </c>
      <c r="E1302" s="84" t="s">
        <v>611</v>
      </c>
      <c r="F1302" s="83" t="s">
        <v>611</v>
      </c>
    </row>
    <row r="1303" spans="2:6" x14ac:dyDescent="0.2">
      <c r="B1303" s="78" t="s">
        <v>1160</v>
      </c>
      <c r="C1303" s="79" t="s">
        <v>1149</v>
      </c>
      <c r="D1303" s="86">
        <v>1700000</v>
      </c>
      <c r="E1303" s="84" t="s">
        <v>611</v>
      </c>
      <c r="F1303" s="83" t="s">
        <v>611</v>
      </c>
    </row>
    <row r="1304" spans="2:6" x14ac:dyDescent="0.2">
      <c r="B1304" s="78" t="s">
        <v>1158</v>
      </c>
      <c r="C1304" s="79" t="s">
        <v>1149</v>
      </c>
      <c r="D1304" s="86">
        <v>700000</v>
      </c>
      <c r="E1304" s="84" t="s">
        <v>611</v>
      </c>
      <c r="F1304" s="83" t="s">
        <v>611</v>
      </c>
    </row>
    <row r="1305" spans="2:6" x14ac:dyDescent="0.2">
      <c r="B1305" s="78" t="s">
        <v>1157</v>
      </c>
      <c r="C1305" s="79" t="s">
        <v>1149</v>
      </c>
      <c r="D1305" s="86">
        <v>900000</v>
      </c>
      <c r="E1305" s="84" t="s">
        <v>611</v>
      </c>
      <c r="F1305" s="83" t="s">
        <v>611</v>
      </c>
    </row>
    <row r="1306" spans="2:6" x14ac:dyDescent="0.2">
      <c r="B1306" s="78" t="s">
        <v>1151</v>
      </c>
      <c r="C1306" s="79" t="s">
        <v>1149</v>
      </c>
      <c r="D1306" s="86">
        <v>1600000</v>
      </c>
      <c r="E1306" s="84" t="s">
        <v>611</v>
      </c>
      <c r="F1306" s="83" t="s">
        <v>611</v>
      </c>
    </row>
    <row r="1307" spans="2:6" x14ac:dyDescent="0.2">
      <c r="B1307" s="78" t="s">
        <v>1150</v>
      </c>
      <c r="C1307" s="79" t="s">
        <v>1149</v>
      </c>
      <c r="D1307" s="86">
        <v>1600000</v>
      </c>
      <c r="E1307" s="84" t="s">
        <v>611</v>
      </c>
      <c r="F1307" s="83" t="s">
        <v>611</v>
      </c>
    </row>
    <row r="1308" spans="2:6" x14ac:dyDescent="0.2">
      <c r="B1308" s="78" t="s">
        <v>1153</v>
      </c>
      <c r="C1308" s="79" t="s">
        <v>1149</v>
      </c>
      <c r="D1308" s="86">
        <v>900000</v>
      </c>
      <c r="E1308" s="84" t="s">
        <v>611</v>
      </c>
      <c r="F1308" s="83" t="s">
        <v>611</v>
      </c>
    </row>
    <row r="1309" spans="2:6" x14ac:dyDescent="0.2">
      <c r="B1309" s="78" t="s">
        <v>1151</v>
      </c>
      <c r="C1309" s="79" t="s">
        <v>1149</v>
      </c>
      <c r="D1309" s="86">
        <v>1600000</v>
      </c>
      <c r="E1309" s="84" t="s">
        <v>611</v>
      </c>
      <c r="F1309" s="83" t="s">
        <v>611</v>
      </c>
    </row>
    <row r="1310" spans="2:6" x14ac:dyDescent="0.2">
      <c r="B1310" s="78" t="s">
        <v>1148</v>
      </c>
      <c r="C1310" s="79" t="s">
        <v>1149</v>
      </c>
      <c r="D1310" s="86">
        <v>1400000</v>
      </c>
      <c r="E1310" s="84" t="s">
        <v>611</v>
      </c>
      <c r="F1310" s="83" t="s">
        <v>611</v>
      </c>
    </row>
    <row r="1311" spans="2:6" x14ac:dyDescent="0.2">
      <c r="B1311" s="78" t="s">
        <v>1148</v>
      </c>
      <c r="C1311" s="79" t="s">
        <v>1149</v>
      </c>
      <c r="D1311" s="86">
        <v>1400000</v>
      </c>
      <c r="E1311" s="84" t="s">
        <v>611</v>
      </c>
      <c r="F1311" s="83" t="s">
        <v>611</v>
      </c>
    </row>
    <row r="1312" spans="2:6" x14ac:dyDescent="0.2">
      <c r="B1312" s="78" t="s">
        <v>1154</v>
      </c>
      <c r="C1312" s="79" t="s">
        <v>1149</v>
      </c>
      <c r="D1312" s="86">
        <v>1200000</v>
      </c>
      <c r="E1312" s="84" t="s">
        <v>611</v>
      </c>
      <c r="F1312" s="83" t="s">
        <v>611</v>
      </c>
    </row>
    <row r="1313" spans="2:6" x14ac:dyDescent="0.2">
      <c r="B1313" s="78" t="s">
        <v>1154</v>
      </c>
      <c r="C1313" s="79" t="s">
        <v>1149</v>
      </c>
      <c r="D1313" s="86">
        <v>1200000</v>
      </c>
      <c r="E1313" s="84" t="s">
        <v>611</v>
      </c>
      <c r="F1313" s="83" t="s">
        <v>611</v>
      </c>
    </row>
    <row r="1314" spans="2:6" x14ac:dyDescent="0.2">
      <c r="B1314" s="78" t="s">
        <v>1157</v>
      </c>
      <c r="C1314" s="79" t="s">
        <v>1149</v>
      </c>
      <c r="D1314" s="86">
        <v>900000</v>
      </c>
      <c r="E1314" s="84" t="s">
        <v>611</v>
      </c>
      <c r="F1314" s="83" t="s">
        <v>611</v>
      </c>
    </row>
    <row r="1315" spans="2:6" x14ac:dyDescent="0.2">
      <c r="B1315" s="78" t="s">
        <v>1157</v>
      </c>
      <c r="C1315" s="79" t="s">
        <v>1149</v>
      </c>
      <c r="D1315" s="86">
        <v>900000</v>
      </c>
      <c r="E1315" s="84" t="s">
        <v>611</v>
      </c>
      <c r="F1315" s="83" t="s">
        <v>611</v>
      </c>
    </row>
    <row r="1316" spans="2:6" x14ac:dyDescent="0.2">
      <c r="B1316" s="78" t="s">
        <v>1158</v>
      </c>
      <c r="C1316" s="79" t="s">
        <v>1149</v>
      </c>
      <c r="D1316" s="86">
        <v>800000</v>
      </c>
      <c r="E1316" s="84" t="s">
        <v>611</v>
      </c>
      <c r="F1316" s="83" t="s">
        <v>611</v>
      </c>
    </row>
    <row r="1317" spans="2:6" x14ac:dyDescent="0.2">
      <c r="B1317" s="78" t="s">
        <v>1153</v>
      </c>
      <c r="C1317" s="79" t="s">
        <v>1149</v>
      </c>
      <c r="D1317" s="86">
        <v>900000</v>
      </c>
      <c r="E1317" s="84" t="s">
        <v>611</v>
      </c>
      <c r="F1317" s="83" t="s">
        <v>611</v>
      </c>
    </row>
    <row r="1318" spans="2:6" x14ac:dyDescent="0.2">
      <c r="B1318" s="78" t="s">
        <v>1152</v>
      </c>
      <c r="C1318" s="79" t="s">
        <v>1149</v>
      </c>
      <c r="D1318" s="86">
        <v>650000</v>
      </c>
      <c r="E1318" s="84" t="s">
        <v>611</v>
      </c>
      <c r="F1318" s="83" t="s">
        <v>611</v>
      </c>
    </row>
    <row r="1319" spans="2:6" x14ac:dyDescent="0.2">
      <c r="B1319" s="78" t="s">
        <v>1164</v>
      </c>
      <c r="C1319" s="79" t="s">
        <v>1149</v>
      </c>
      <c r="D1319" s="86">
        <v>2000000</v>
      </c>
      <c r="E1319" s="84" t="s">
        <v>611</v>
      </c>
      <c r="F1319" s="83" t="s">
        <v>611</v>
      </c>
    </row>
    <row r="1320" spans="2:6" x14ac:dyDescent="0.2">
      <c r="B1320" s="78" t="s">
        <v>1150</v>
      </c>
      <c r="C1320" s="79" t="s">
        <v>1149</v>
      </c>
      <c r="D1320" s="86">
        <v>1600000</v>
      </c>
      <c r="E1320" s="84" t="s">
        <v>611</v>
      </c>
      <c r="F1320" s="83" t="s">
        <v>611</v>
      </c>
    </row>
    <row r="1321" spans="2:6" x14ac:dyDescent="0.2">
      <c r="B1321" s="78" t="s">
        <v>1158</v>
      </c>
      <c r="C1321" s="79" t="s">
        <v>1149</v>
      </c>
      <c r="D1321" s="86">
        <v>700000</v>
      </c>
      <c r="E1321" s="84" t="s">
        <v>611</v>
      </c>
      <c r="F1321" s="83" t="s">
        <v>611</v>
      </c>
    </row>
    <row r="1322" spans="2:6" x14ac:dyDescent="0.2">
      <c r="B1322" s="78" t="s">
        <v>1159</v>
      </c>
      <c r="C1322" s="79" t="s">
        <v>1149</v>
      </c>
      <c r="D1322" s="86">
        <v>1800000</v>
      </c>
      <c r="E1322" s="84" t="s">
        <v>611</v>
      </c>
      <c r="F1322" s="83" t="s">
        <v>611</v>
      </c>
    </row>
    <row r="1323" spans="2:6" x14ac:dyDescent="0.2">
      <c r="B1323" s="78" t="s">
        <v>1152</v>
      </c>
      <c r="C1323" s="79" t="s">
        <v>1149</v>
      </c>
      <c r="D1323" s="86">
        <v>1300000</v>
      </c>
      <c r="E1323" s="84" t="s">
        <v>611</v>
      </c>
      <c r="F1323" s="83" t="s">
        <v>611</v>
      </c>
    </row>
    <row r="1324" spans="2:6" x14ac:dyDescent="0.2">
      <c r="B1324" s="78" t="s">
        <v>1162</v>
      </c>
      <c r="C1324" s="79" t="s">
        <v>1149</v>
      </c>
      <c r="D1324" s="86">
        <v>1700000</v>
      </c>
      <c r="E1324" s="84" t="s">
        <v>611</v>
      </c>
      <c r="F1324" s="83" t="s">
        <v>611</v>
      </c>
    </row>
    <row r="1325" spans="2:6" x14ac:dyDescent="0.2">
      <c r="B1325" s="78" t="s">
        <v>1159</v>
      </c>
      <c r="C1325" s="79" t="s">
        <v>1149</v>
      </c>
      <c r="D1325" s="86">
        <v>1800000</v>
      </c>
      <c r="E1325" s="84" t="s">
        <v>611</v>
      </c>
      <c r="F1325" s="83" t="s">
        <v>611</v>
      </c>
    </row>
    <row r="1326" spans="2:6" x14ac:dyDescent="0.2">
      <c r="B1326" s="78" t="s">
        <v>1160</v>
      </c>
      <c r="C1326" s="79" t="s">
        <v>1149</v>
      </c>
      <c r="D1326" s="86">
        <v>1700000</v>
      </c>
      <c r="E1326" s="84" t="s">
        <v>611</v>
      </c>
      <c r="F1326" s="83" t="s">
        <v>611</v>
      </c>
    </row>
    <row r="1327" spans="2:6" x14ac:dyDescent="0.2">
      <c r="B1327" s="78" t="s">
        <v>1162</v>
      </c>
      <c r="C1327" s="79" t="s">
        <v>1149</v>
      </c>
      <c r="D1327" s="86">
        <v>1700000</v>
      </c>
      <c r="E1327" s="84" t="s">
        <v>611</v>
      </c>
      <c r="F1327" s="83" t="s">
        <v>611</v>
      </c>
    </row>
    <row r="1328" spans="2:6" x14ac:dyDescent="0.2">
      <c r="B1328" s="78" t="s">
        <v>1151</v>
      </c>
      <c r="C1328" s="79" t="s">
        <v>1149</v>
      </c>
      <c r="D1328" s="86">
        <v>1600000</v>
      </c>
      <c r="E1328" s="84" t="s">
        <v>611</v>
      </c>
      <c r="F1328" s="83" t="s">
        <v>611</v>
      </c>
    </row>
    <row r="1329" spans="2:6" x14ac:dyDescent="0.2">
      <c r="B1329" s="78" t="s">
        <v>1159</v>
      </c>
      <c r="C1329" s="79" t="s">
        <v>1149</v>
      </c>
      <c r="D1329" s="86">
        <v>1800000</v>
      </c>
      <c r="E1329" s="84" t="s">
        <v>611</v>
      </c>
      <c r="F1329" s="83" t="s">
        <v>611</v>
      </c>
    </row>
    <row r="1330" spans="2:6" x14ac:dyDescent="0.2">
      <c r="B1330" s="78" t="s">
        <v>1160</v>
      </c>
      <c r="C1330" s="79" t="s">
        <v>1149</v>
      </c>
      <c r="D1330" s="86">
        <v>1700000</v>
      </c>
      <c r="E1330" s="84" t="s">
        <v>611</v>
      </c>
      <c r="F1330" s="83" t="s">
        <v>611</v>
      </c>
    </row>
    <row r="1331" spans="2:6" x14ac:dyDescent="0.2">
      <c r="B1331" s="78" t="s">
        <v>1158</v>
      </c>
      <c r="C1331" s="79" t="s">
        <v>1149</v>
      </c>
      <c r="D1331" s="86">
        <v>800000</v>
      </c>
      <c r="E1331" s="84" t="s">
        <v>611</v>
      </c>
      <c r="F1331" s="83" t="s">
        <v>611</v>
      </c>
    </row>
    <row r="1332" spans="2:6" x14ac:dyDescent="0.2">
      <c r="B1332" s="78" t="s">
        <v>1156</v>
      </c>
      <c r="C1332" s="79" t="s">
        <v>1149</v>
      </c>
      <c r="D1332" s="86">
        <v>900000</v>
      </c>
      <c r="E1332" s="84" t="s">
        <v>611</v>
      </c>
      <c r="F1332" s="83" t="s">
        <v>611</v>
      </c>
    </row>
    <row r="1333" spans="2:6" x14ac:dyDescent="0.2">
      <c r="B1333" s="78" t="s">
        <v>1151</v>
      </c>
      <c r="C1333" s="79" t="s">
        <v>1149</v>
      </c>
      <c r="D1333" s="86">
        <v>1600000</v>
      </c>
      <c r="E1333" s="84" t="s">
        <v>611</v>
      </c>
      <c r="F1333" s="83" t="s">
        <v>611</v>
      </c>
    </row>
    <row r="1334" spans="2:6" x14ac:dyDescent="0.2">
      <c r="B1334" s="78" t="s">
        <v>1150</v>
      </c>
      <c r="C1334" s="79" t="s">
        <v>1149</v>
      </c>
      <c r="D1334" s="86">
        <v>1600000</v>
      </c>
      <c r="E1334" s="84" t="s">
        <v>611</v>
      </c>
      <c r="F1334" s="83" t="s">
        <v>611</v>
      </c>
    </row>
    <row r="1335" spans="2:6" x14ac:dyDescent="0.2">
      <c r="B1335" s="78" t="s">
        <v>1160</v>
      </c>
      <c r="C1335" s="79" t="s">
        <v>1149</v>
      </c>
      <c r="D1335" s="86">
        <v>1700000</v>
      </c>
      <c r="E1335" s="84" t="s">
        <v>611</v>
      </c>
      <c r="F1335" s="83" t="s">
        <v>611</v>
      </c>
    </row>
    <row r="1336" spans="2:6" x14ac:dyDescent="0.2">
      <c r="B1336" s="78" t="s">
        <v>1156</v>
      </c>
      <c r="C1336" s="79" t="s">
        <v>1149</v>
      </c>
      <c r="D1336" s="86">
        <v>900000</v>
      </c>
      <c r="E1336" s="84" t="s">
        <v>611</v>
      </c>
      <c r="F1336" s="83" t="s">
        <v>611</v>
      </c>
    </row>
    <row r="1337" spans="2:6" x14ac:dyDescent="0.2">
      <c r="B1337" s="78" t="s">
        <v>1161</v>
      </c>
      <c r="C1337" s="79" t="s">
        <v>1149</v>
      </c>
      <c r="D1337" s="86">
        <v>900000</v>
      </c>
      <c r="E1337" s="84" t="s">
        <v>611</v>
      </c>
      <c r="F1337" s="83" t="s">
        <v>611</v>
      </c>
    </row>
    <row r="1338" spans="2:6" x14ac:dyDescent="0.2">
      <c r="B1338" s="78" t="s">
        <v>1162</v>
      </c>
      <c r="C1338" s="79" t="s">
        <v>1149</v>
      </c>
      <c r="D1338" s="86">
        <v>1700000</v>
      </c>
      <c r="E1338" s="84" t="s">
        <v>611</v>
      </c>
      <c r="F1338" s="83" t="s">
        <v>611</v>
      </c>
    </row>
    <row r="1339" spans="2:6" x14ac:dyDescent="0.2">
      <c r="B1339" s="78" t="s">
        <v>1155</v>
      </c>
      <c r="C1339" s="79" t="s">
        <v>1149</v>
      </c>
      <c r="D1339" s="86">
        <v>346664</v>
      </c>
      <c r="E1339" s="84" t="s">
        <v>611</v>
      </c>
      <c r="F1339" s="83" t="s">
        <v>611</v>
      </c>
    </row>
    <row r="1340" spans="2:6" x14ac:dyDescent="0.2">
      <c r="B1340" s="78" t="s">
        <v>1155</v>
      </c>
      <c r="C1340" s="79" t="s">
        <v>1149</v>
      </c>
      <c r="D1340" s="86">
        <v>1300000</v>
      </c>
      <c r="E1340" s="84" t="s">
        <v>611</v>
      </c>
      <c r="F1340" s="83" t="s">
        <v>611</v>
      </c>
    </row>
    <row r="1341" spans="2:6" x14ac:dyDescent="0.2">
      <c r="B1341" s="78" t="s">
        <v>1156</v>
      </c>
      <c r="C1341" s="79" t="s">
        <v>1149</v>
      </c>
      <c r="D1341" s="86">
        <v>900000</v>
      </c>
      <c r="E1341" s="84" t="s">
        <v>611</v>
      </c>
      <c r="F1341" s="83" t="s">
        <v>611</v>
      </c>
    </row>
    <row r="1342" spans="2:6" x14ac:dyDescent="0.2">
      <c r="B1342" s="78" t="s">
        <v>1161</v>
      </c>
      <c r="C1342" s="79" t="s">
        <v>1149</v>
      </c>
      <c r="D1342" s="86">
        <v>900000</v>
      </c>
      <c r="E1342" s="84" t="s">
        <v>611</v>
      </c>
      <c r="F1342" s="83" t="s">
        <v>611</v>
      </c>
    </row>
    <row r="1343" spans="2:6" x14ac:dyDescent="0.2">
      <c r="B1343" s="78" t="s">
        <v>1151</v>
      </c>
      <c r="C1343" s="79" t="s">
        <v>1149</v>
      </c>
      <c r="D1343" s="86">
        <v>1600000</v>
      </c>
      <c r="E1343" s="84" t="s">
        <v>611</v>
      </c>
      <c r="F1343" s="83" t="s">
        <v>611</v>
      </c>
    </row>
    <row r="1344" spans="2:6" x14ac:dyDescent="0.2">
      <c r="B1344" s="78" t="s">
        <v>1157</v>
      </c>
      <c r="C1344" s="79" t="s">
        <v>1149</v>
      </c>
      <c r="D1344" s="86">
        <v>900000</v>
      </c>
      <c r="E1344" s="84" t="s">
        <v>611</v>
      </c>
      <c r="F1344" s="83" t="s">
        <v>611</v>
      </c>
    </row>
    <row r="1345" spans="2:6" x14ac:dyDescent="0.2">
      <c r="B1345" s="78" t="s">
        <v>1154</v>
      </c>
      <c r="C1345" s="79" t="s">
        <v>1149</v>
      </c>
      <c r="D1345" s="86">
        <v>1200000</v>
      </c>
      <c r="E1345" s="84" t="s">
        <v>611</v>
      </c>
      <c r="F1345" s="83" t="s">
        <v>611</v>
      </c>
    </row>
    <row r="1346" spans="2:6" x14ac:dyDescent="0.2">
      <c r="B1346" s="78" t="s">
        <v>1163</v>
      </c>
      <c r="C1346" s="79" t="s">
        <v>1149</v>
      </c>
      <c r="D1346" s="86">
        <v>1248334</v>
      </c>
      <c r="E1346" s="84" t="s">
        <v>611</v>
      </c>
      <c r="F1346" s="83" t="s">
        <v>611</v>
      </c>
    </row>
    <row r="1347" spans="2:6" x14ac:dyDescent="0.2">
      <c r="B1347" s="78" t="s">
        <v>1148</v>
      </c>
      <c r="C1347" s="79" t="s">
        <v>1149</v>
      </c>
      <c r="D1347" s="86">
        <v>1400000</v>
      </c>
      <c r="E1347" s="84" t="s">
        <v>611</v>
      </c>
      <c r="F1347" s="83" t="s">
        <v>611</v>
      </c>
    </row>
    <row r="1348" spans="2:6" x14ac:dyDescent="0.2">
      <c r="B1348" s="78" t="s">
        <v>1148</v>
      </c>
      <c r="C1348" s="79" t="s">
        <v>1149</v>
      </c>
      <c r="D1348" s="86">
        <v>1400000</v>
      </c>
      <c r="E1348" s="84" t="s">
        <v>611</v>
      </c>
      <c r="F1348" s="83" t="s">
        <v>611</v>
      </c>
    </row>
    <row r="1349" spans="2:6" x14ac:dyDescent="0.2">
      <c r="B1349" s="78" t="s">
        <v>1156</v>
      </c>
      <c r="C1349" s="79" t="s">
        <v>1149</v>
      </c>
      <c r="D1349" s="86">
        <v>900000</v>
      </c>
      <c r="E1349" s="84" t="s">
        <v>611</v>
      </c>
      <c r="F1349" s="83" t="s">
        <v>611</v>
      </c>
    </row>
    <row r="1350" spans="2:6" x14ac:dyDescent="0.2">
      <c r="B1350" s="78" t="s">
        <v>1154</v>
      </c>
      <c r="C1350" s="79" t="s">
        <v>1149</v>
      </c>
      <c r="D1350" s="86">
        <v>1200000</v>
      </c>
      <c r="E1350" s="84" t="s">
        <v>611</v>
      </c>
      <c r="F1350" s="83" t="s">
        <v>611</v>
      </c>
    </row>
    <row r="1351" spans="2:6" x14ac:dyDescent="0.2">
      <c r="B1351" s="78" t="s">
        <v>1159</v>
      </c>
      <c r="C1351" s="79" t="s">
        <v>1149</v>
      </c>
      <c r="D1351" s="86">
        <v>1800000</v>
      </c>
      <c r="E1351" s="84" t="s">
        <v>611</v>
      </c>
      <c r="F1351" s="83" t="s">
        <v>611</v>
      </c>
    </row>
    <row r="1352" spans="2:6" x14ac:dyDescent="0.2">
      <c r="B1352" s="78" t="s">
        <v>1157</v>
      </c>
      <c r="C1352" s="79" t="s">
        <v>1149</v>
      </c>
      <c r="D1352" s="86">
        <v>900000</v>
      </c>
      <c r="E1352" s="84" t="s">
        <v>611</v>
      </c>
      <c r="F1352" s="83" t="s">
        <v>611</v>
      </c>
    </row>
    <row r="1353" spans="2:6" x14ac:dyDescent="0.2">
      <c r="B1353" s="78" t="s">
        <v>1162</v>
      </c>
      <c r="C1353" s="79" t="s">
        <v>1149</v>
      </c>
      <c r="D1353" s="86">
        <v>1700000</v>
      </c>
      <c r="E1353" s="84" t="s">
        <v>611</v>
      </c>
      <c r="F1353" s="83" t="s">
        <v>611</v>
      </c>
    </row>
    <row r="1354" spans="2:6" x14ac:dyDescent="0.2">
      <c r="B1354" s="78" t="s">
        <v>1165</v>
      </c>
      <c r="C1354" s="79" t="s">
        <v>310</v>
      </c>
      <c r="D1354" s="86">
        <v>1200000</v>
      </c>
      <c r="E1354" s="84" t="s">
        <v>611</v>
      </c>
      <c r="F1354" s="83" t="s">
        <v>611</v>
      </c>
    </row>
    <row r="1355" spans="2:6" x14ac:dyDescent="0.2">
      <c r="B1355" s="78" t="s">
        <v>1165</v>
      </c>
      <c r="C1355" s="79" t="s">
        <v>310</v>
      </c>
      <c r="D1355" s="86">
        <v>1200000</v>
      </c>
      <c r="E1355" s="84" t="s">
        <v>611</v>
      </c>
      <c r="F1355" s="83" t="s">
        <v>611</v>
      </c>
    </row>
    <row r="1356" spans="2:6" x14ac:dyDescent="0.2">
      <c r="B1356" s="78" t="s">
        <v>1166</v>
      </c>
      <c r="C1356" s="79" t="s">
        <v>310</v>
      </c>
      <c r="D1356" s="86">
        <v>1000000</v>
      </c>
      <c r="E1356" s="84" t="s">
        <v>611</v>
      </c>
      <c r="F1356" s="83" t="s">
        <v>611</v>
      </c>
    </row>
    <row r="1357" spans="2:6" x14ac:dyDescent="0.2">
      <c r="B1357" s="78" t="s">
        <v>1166</v>
      </c>
      <c r="C1357" s="79" t="s">
        <v>310</v>
      </c>
      <c r="D1357" s="86">
        <v>1000000</v>
      </c>
      <c r="E1357" s="84" t="s">
        <v>611</v>
      </c>
      <c r="F1357" s="83" t="s">
        <v>611</v>
      </c>
    </row>
    <row r="1358" spans="2:6" x14ac:dyDescent="0.2">
      <c r="B1358" s="78" t="s">
        <v>1167</v>
      </c>
      <c r="C1358" s="79" t="s">
        <v>310</v>
      </c>
      <c r="D1358" s="86">
        <v>1000000</v>
      </c>
      <c r="E1358" s="84" t="s">
        <v>611</v>
      </c>
      <c r="F1358" s="83" t="s">
        <v>611</v>
      </c>
    </row>
    <row r="1359" spans="2:6" x14ac:dyDescent="0.2">
      <c r="B1359" s="78" t="s">
        <v>1167</v>
      </c>
      <c r="C1359" s="79" t="s">
        <v>310</v>
      </c>
      <c r="D1359" s="86">
        <v>1000000</v>
      </c>
      <c r="E1359" s="84" t="s">
        <v>611</v>
      </c>
      <c r="F1359" s="83" t="s">
        <v>611</v>
      </c>
    </row>
    <row r="1360" spans="2:6" x14ac:dyDescent="0.2">
      <c r="B1360" s="78" t="s">
        <v>1168</v>
      </c>
      <c r="C1360" s="79" t="s">
        <v>310</v>
      </c>
      <c r="D1360" s="86">
        <v>1200000</v>
      </c>
      <c r="E1360" s="84" t="s">
        <v>611</v>
      </c>
      <c r="F1360" s="83" t="s">
        <v>611</v>
      </c>
    </row>
    <row r="1361" spans="2:6" x14ac:dyDescent="0.2">
      <c r="B1361" s="78" t="s">
        <v>1168</v>
      </c>
      <c r="C1361" s="79" t="s">
        <v>310</v>
      </c>
      <c r="D1361" s="86">
        <v>1200000</v>
      </c>
      <c r="E1361" s="84" t="s">
        <v>611</v>
      </c>
      <c r="F1361" s="83" t="s">
        <v>611</v>
      </c>
    </row>
    <row r="1362" spans="2:6" x14ac:dyDescent="0.2">
      <c r="B1362" s="78" t="s">
        <v>1169</v>
      </c>
      <c r="C1362" s="79" t="s">
        <v>310</v>
      </c>
      <c r="D1362" s="86">
        <v>1000000</v>
      </c>
      <c r="E1362" s="84" t="s">
        <v>611</v>
      </c>
      <c r="F1362" s="83" t="s">
        <v>611</v>
      </c>
    </row>
    <row r="1363" spans="2:6" x14ac:dyDescent="0.2">
      <c r="B1363" s="78" t="s">
        <v>1169</v>
      </c>
      <c r="C1363" s="79" t="s">
        <v>310</v>
      </c>
      <c r="D1363" s="86">
        <v>1000000</v>
      </c>
      <c r="E1363" s="84" t="s">
        <v>611</v>
      </c>
      <c r="F1363" s="83" t="s">
        <v>611</v>
      </c>
    </row>
    <row r="1364" spans="2:6" x14ac:dyDescent="0.2">
      <c r="B1364" s="78" t="s">
        <v>1170</v>
      </c>
      <c r="C1364" s="79" t="s">
        <v>310</v>
      </c>
      <c r="D1364" s="86">
        <v>1200000</v>
      </c>
      <c r="E1364" s="84" t="s">
        <v>611</v>
      </c>
      <c r="F1364" s="83" t="s">
        <v>611</v>
      </c>
    </row>
    <row r="1365" spans="2:6" x14ac:dyDescent="0.2">
      <c r="B1365" s="78" t="s">
        <v>1170</v>
      </c>
      <c r="C1365" s="79" t="s">
        <v>310</v>
      </c>
      <c r="D1365" s="86">
        <v>1200000</v>
      </c>
      <c r="E1365" s="84" t="s">
        <v>611</v>
      </c>
      <c r="F1365" s="83" t="s">
        <v>611</v>
      </c>
    </row>
    <row r="1366" spans="2:6" x14ac:dyDescent="0.2">
      <c r="B1366" s="78" t="s">
        <v>1165</v>
      </c>
      <c r="C1366" s="79" t="s">
        <v>310</v>
      </c>
      <c r="D1366" s="86">
        <v>1200000</v>
      </c>
      <c r="E1366" s="84" t="s">
        <v>611</v>
      </c>
      <c r="F1366" s="83" t="s">
        <v>611</v>
      </c>
    </row>
    <row r="1367" spans="2:6" x14ac:dyDescent="0.2">
      <c r="B1367" s="78" t="s">
        <v>1166</v>
      </c>
      <c r="C1367" s="79" t="s">
        <v>310</v>
      </c>
      <c r="D1367" s="86">
        <v>1000000</v>
      </c>
      <c r="E1367" s="84" t="s">
        <v>611</v>
      </c>
      <c r="F1367" s="83" t="s">
        <v>611</v>
      </c>
    </row>
    <row r="1368" spans="2:6" x14ac:dyDescent="0.2">
      <c r="B1368" s="78" t="s">
        <v>1167</v>
      </c>
      <c r="C1368" s="79" t="s">
        <v>310</v>
      </c>
      <c r="D1368" s="86">
        <v>1000000</v>
      </c>
      <c r="E1368" s="84" t="s">
        <v>611</v>
      </c>
      <c r="F1368" s="83" t="s">
        <v>611</v>
      </c>
    </row>
    <row r="1369" spans="2:6" x14ac:dyDescent="0.2">
      <c r="B1369" s="78" t="s">
        <v>1168</v>
      </c>
      <c r="C1369" s="79" t="s">
        <v>310</v>
      </c>
      <c r="D1369" s="86">
        <v>1200000</v>
      </c>
      <c r="E1369" s="84" t="s">
        <v>611</v>
      </c>
      <c r="F1369" s="83" t="s">
        <v>611</v>
      </c>
    </row>
    <row r="1370" spans="2:6" x14ac:dyDescent="0.2">
      <c r="B1370" s="78" t="s">
        <v>1169</v>
      </c>
      <c r="C1370" s="79" t="s">
        <v>310</v>
      </c>
      <c r="D1370" s="86">
        <v>1000000</v>
      </c>
      <c r="E1370" s="84" t="s">
        <v>611</v>
      </c>
      <c r="F1370" s="83" t="s">
        <v>611</v>
      </c>
    </row>
    <row r="1371" spans="2:6" x14ac:dyDescent="0.2">
      <c r="B1371" s="78" t="s">
        <v>1170</v>
      </c>
      <c r="C1371" s="79" t="s">
        <v>310</v>
      </c>
      <c r="D1371" s="86">
        <v>1200000</v>
      </c>
      <c r="E1371" s="84" t="s">
        <v>611</v>
      </c>
      <c r="F1371" s="83" t="s">
        <v>611</v>
      </c>
    </row>
    <row r="1372" spans="2:6" x14ac:dyDescent="0.2">
      <c r="B1372" s="78" t="s">
        <v>1165</v>
      </c>
      <c r="C1372" s="79" t="s">
        <v>310</v>
      </c>
      <c r="D1372" s="86">
        <v>1200000</v>
      </c>
      <c r="E1372" s="84" t="s">
        <v>611</v>
      </c>
      <c r="F1372" s="83" t="s">
        <v>611</v>
      </c>
    </row>
    <row r="1373" spans="2:6" x14ac:dyDescent="0.2">
      <c r="B1373" s="78" t="s">
        <v>1166</v>
      </c>
      <c r="C1373" s="79" t="s">
        <v>310</v>
      </c>
      <c r="D1373" s="86">
        <v>1000000</v>
      </c>
      <c r="E1373" s="84" t="s">
        <v>611</v>
      </c>
      <c r="F1373" s="83" t="s">
        <v>611</v>
      </c>
    </row>
    <row r="1374" spans="2:6" x14ac:dyDescent="0.2">
      <c r="B1374" s="78" t="s">
        <v>1167</v>
      </c>
      <c r="C1374" s="79" t="s">
        <v>310</v>
      </c>
      <c r="D1374" s="86">
        <v>1000000</v>
      </c>
      <c r="E1374" s="84" t="s">
        <v>611</v>
      </c>
      <c r="F1374" s="83" t="s">
        <v>611</v>
      </c>
    </row>
    <row r="1375" spans="2:6" x14ac:dyDescent="0.2">
      <c r="B1375" s="78" t="s">
        <v>1168</v>
      </c>
      <c r="C1375" s="79" t="s">
        <v>310</v>
      </c>
      <c r="D1375" s="86">
        <v>1200000</v>
      </c>
      <c r="E1375" s="84" t="s">
        <v>611</v>
      </c>
      <c r="F1375" s="83" t="s">
        <v>611</v>
      </c>
    </row>
    <row r="1376" spans="2:6" x14ac:dyDescent="0.2">
      <c r="B1376" s="78" t="s">
        <v>1169</v>
      </c>
      <c r="C1376" s="79" t="s">
        <v>310</v>
      </c>
      <c r="D1376" s="86">
        <v>1000000</v>
      </c>
      <c r="E1376" s="84" t="s">
        <v>611</v>
      </c>
      <c r="F1376" s="83" t="s">
        <v>611</v>
      </c>
    </row>
    <row r="1377" spans="2:6" x14ac:dyDescent="0.2">
      <c r="B1377" s="78" t="s">
        <v>1170</v>
      </c>
      <c r="C1377" s="79" t="s">
        <v>310</v>
      </c>
      <c r="D1377" s="86">
        <v>1200000</v>
      </c>
      <c r="E1377" s="84" t="s">
        <v>611</v>
      </c>
      <c r="F1377" s="83" t="s">
        <v>611</v>
      </c>
    </row>
    <row r="1378" spans="2:6" x14ac:dyDescent="0.2">
      <c r="B1378" s="78" t="s">
        <v>1165</v>
      </c>
      <c r="C1378" s="79" t="s">
        <v>310</v>
      </c>
      <c r="D1378" s="86">
        <v>1200000</v>
      </c>
      <c r="E1378" s="84" t="s">
        <v>611</v>
      </c>
      <c r="F1378" s="83" t="s">
        <v>611</v>
      </c>
    </row>
    <row r="1379" spans="2:6" x14ac:dyDescent="0.2">
      <c r="B1379" s="78" t="s">
        <v>1166</v>
      </c>
      <c r="C1379" s="79" t="s">
        <v>310</v>
      </c>
      <c r="D1379" s="86">
        <v>1000000</v>
      </c>
      <c r="E1379" s="84" t="s">
        <v>611</v>
      </c>
      <c r="F1379" s="83" t="s">
        <v>611</v>
      </c>
    </row>
    <row r="1380" spans="2:6" x14ac:dyDescent="0.2">
      <c r="B1380" s="78" t="s">
        <v>1167</v>
      </c>
      <c r="C1380" s="79" t="s">
        <v>310</v>
      </c>
      <c r="D1380" s="86">
        <v>1000000</v>
      </c>
      <c r="E1380" s="84" t="s">
        <v>611</v>
      </c>
      <c r="F1380" s="83" t="s">
        <v>611</v>
      </c>
    </row>
    <row r="1381" spans="2:6" x14ac:dyDescent="0.2">
      <c r="B1381" s="78" t="s">
        <v>1169</v>
      </c>
      <c r="C1381" s="79" t="s">
        <v>310</v>
      </c>
      <c r="D1381" s="86">
        <v>1000000</v>
      </c>
      <c r="E1381" s="84" t="s">
        <v>611</v>
      </c>
      <c r="F1381" s="83" t="s">
        <v>611</v>
      </c>
    </row>
    <row r="1382" spans="2:6" x14ac:dyDescent="0.2">
      <c r="B1382" s="78" t="s">
        <v>1170</v>
      </c>
      <c r="C1382" s="79" t="s">
        <v>310</v>
      </c>
      <c r="D1382" s="86">
        <v>1200000</v>
      </c>
      <c r="E1382" s="84" t="s">
        <v>611</v>
      </c>
      <c r="F1382" s="83" t="s">
        <v>611</v>
      </c>
    </row>
    <row r="1383" spans="2:6" x14ac:dyDescent="0.2">
      <c r="B1383" s="78" t="s">
        <v>1168</v>
      </c>
      <c r="C1383" s="79" t="s">
        <v>310</v>
      </c>
      <c r="D1383" s="86">
        <v>1200000</v>
      </c>
      <c r="E1383" s="84" t="s">
        <v>611</v>
      </c>
      <c r="F1383" s="83" t="s">
        <v>611</v>
      </c>
    </row>
    <row r="1384" spans="2:6" x14ac:dyDescent="0.2">
      <c r="B1384" s="78" t="s">
        <v>1171</v>
      </c>
      <c r="C1384" s="79" t="s">
        <v>854</v>
      </c>
      <c r="D1384" s="86">
        <v>700000</v>
      </c>
      <c r="E1384" s="84" t="s">
        <v>611</v>
      </c>
      <c r="F1384" s="83" t="s">
        <v>611</v>
      </c>
    </row>
    <row r="1385" spans="2:6" x14ac:dyDescent="0.2">
      <c r="B1385" s="78" t="s">
        <v>1171</v>
      </c>
      <c r="C1385" s="79" t="s">
        <v>854</v>
      </c>
      <c r="D1385" s="86">
        <v>700000</v>
      </c>
      <c r="E1385" s="84" t="s">
        <v>611</v>
      </c>
      <c r="F1385" s="83" t="s">
        <v>611</v>
      </c>
    </row>
    <row r="1386" spans="2:6" x14ac:dyDescent="0.2">
      <c r="B1386" s="78" t="s">
        <v>1172</v>
      </c>
      <c r="C1386" s="79" t="s">
        <v>854</v>
      </c>
      <c r="D1386" s="86">
        <v>480000</v>
      </c>
      <c r="E1386" s="84" t="s">
        <v>611</v>
      </c>
      <c r="F1386" s="83" t="s">
        <v>611</v>
      </c>
    </row>
    <row r="1387" spans="2:6" x14ac:dyDescent="0.2">
      <c r="B1387" s="78" t="s">
        <v>1173</v>
      </c>
      <c r="C1387" s="79" t="s">
        <v>854</v>
      </c>
      <c r="D1387" s="86">
        <v>1400000</v>
      </c>
      <c r="E1387" s="84" t="s">
        <v>611</v>
      </c>
      <c r="F1387" s="83" t="s">
        <v>611</v>
      </c>
    </row>
    <row r="1388" spans="2:6" x14ac:dyDescent="0.2">
      <c r="B1388" s="78" t="s">
        <v>1174</v>
      </c>
      <c r="C1388" s="79" t="s">
        <v>854</v>
      </c>
      <c r="D1388" s="86">
        <v>660000</v>
      </c>
      <c r="E1388" s="84" t="s">
        <v>611</v>
      </c>
      <c r="F1388" s="83" t="s">
        <v>611</v>
      </c>
    </row>
    <row r="1389" spans="2:6" x14ac:dyDescent="0.2">
      <c r="B1389" s="78" t="s">
        <v>1173</v>
      </c>
      <c r="C1389" s="79" t="s">
        <v>854</v>
      </c>
      <c r="D1389" s="86">
        <v>1400000</v>
      </c>
      <c r="E1389" s="84" t="s">
        <v>611</v>
      </c>
      <c r="F1389" s="83" t="s">
        <v>611</v>
      </c>
    </row>
    <row r="1390" spans="2:6" x14ac:dyDescent="0.2">
      <c r="B1390" s="78" t="s">
        <v>1175</v>
      </c>
      <c r="C1390" s="79" t="s">
        <v>854</v>
      </c>
      <c r="D1390" s="86">
        <v>1400000</v>
      </c>
      <c r="E1390" s="84" t="s">
        <v>611</v>
      </c>
      <c r="F1390" s="83" t="s">
        <v>611</v>
      </c>
    </row>
    <row r="1391" spans="2:6" x14ac:dyDescent="0.2">
      <c r="B1391" s="78" t="s">
        <v>1175</v>
      </c>
      <c r="C1391" s="79" t="s">
        <v>854</v>
      </c>
      <c r="D1391" s="86">
        <v>1400000</v>
      </c>
      <c r="E1391" s="84" t="s">
        <v>611</v>
      </c>
      <c r="F1391" s="83" t="s">
        <v>611</v>
      </c>
    </row>
    <row r="1392" spans="2:6" x14ac:dyDescent="0.2">
      <c r="B1392" s="78" t="s">
        <v>1172</v>
      </c>
      <c r="C1392" s="79" t="s">
        <v>854</v>
      </c>
      <c r="D1392" s="86">
        <v>1800000</v>
      </c>
      <c r="E1392" s="84" t="s">
        <v>611</v>
      </c>
      <c r="F1392" s="83" t="s">
        <v>611</v>
      </c>
    </row>
    <row r="1393" spans="2:6" x14ac:dyDescent="0.2">
      <c r="B1393" s="78" t="s">
        <v>1171</v>
      </c>
      <c r="C1393" s="79" t="s">
        <v>854</v>
      </c>
      <c r="D1393" s="86">
        <v>1400000</v>
      </c>
      <c r="E1393" s="84" t="s">
        <v>611</v>
      </c>
      <c r="F1393" s="83" t="s">
        <v>611</v>
      </c>
    </row>
    <row r="1394" spans="2:6" x14ac:dyDescent="0.2">
      <c r="B1394" s="78" t="s">
        <v>1159</v>
      </c>
      <c r="C1394" s="79" t="s">
        <v>854</v>
      </c>
      <c r="D1394" s="86">
        <v>1450000</v>
      </c>
      <c r="E1394" s="84" t="s">
        <v>611</v>
      </c>
      <c r="F1394" s="83" t="s">
        <v>611</v>
      </c>
    </row>
    <row r="1395" spans="2:6" x14ac:dyDescent="0.2">
      <c r="B1395" s="78" t="s">
        <v>1172</v>
      </c>
      <c r="C1395" s="79" t="s">
        <v>854</v>
      </c>
      <c r="D1395" s="86">
        <v>1800000</v>
      </c>
      <c r="E1395" s="84" t="s">
        <v>611</v>
      </c>
      <c r="F1395" s="83" t="s">
        <v>611</v>
      </c>
    </row>
    <row r="1396" spans="2:6" x14ac:dyDescent="0.2">
      <c r="B1396" s="78" t="s">
        <v>1173</v>
      </c>
      <c r="C1396" s="79" t="s">
        <v>854</v>
      </c>
      <c r="D1396" s="86">
        <v>1400000</v>
      </c>
      <c r="E1396" s="84" t="s">
        <v>611</v>
      </c>
      <c r="F1396" s="83" t="s">
        <v>611</v>
      </c>
    </row>
    <row r="1397" spans="2:6" x14ac:dyDescent="0.2">
      <c r="B1397" s="78" t="s">
        <v>1175</v>
      </c>
      <c r="C1397" s="79" t="s">
        <v>854</v>
      </c>
      <c r="D1397" s="86">
        <v>1400000</v>
      </c>
      <c r="E1397" s="84" t="s">
        <v>611</v>
      </c>
      <c r="F1397" s="83" t="s">
        <v>611</v>
      </c>
    </row>
    <row r="1398" spans="2:6" x14ac:dyDescent="0.2">
      <c r="B1398" s="78" t="s">
        <v>1171</v>
      </c>
      <c r="C1398" s="79" t="s">
        <v>854</v>
      </c>
      <c r="D1398" s="86">
        <v>1400000</v>
      </c>
      <c r="E1398" s="84" t="s">
        <v>611</v>
      </c>
      <c r="F1398" s="83" t="s">
        <v>611</v>
      </c>
    </row>
    <row r="1399" spans="2:6" x14ac:dyDescent="0.2">
      <c r="B1399" s="78" t="s">
        <v>1172</v>
      </c>
      <c r="C1399" s="79" t="s">
        <v>854</v>
      </c>
      <c r="D1399" s="86">
        <v>1800000</v>
      </c>
      <c r="E1399" s="84" t="s">
        <v>611</v>
      </c>
      <c r="F1399" s="83" t="s">
        <v>611</v>
      </c>
    </row>
    <row r="1400" spans="2:6" x14ac:dyDescent="0.2">
      <c r="B1400" s="78" t="s">
        <v>1172</v>
      </c>
      <c r="C1400" s="79" t="s">
        <v>854</v>
      </c>
      <c r="D1400" s="86">
        <v>1800000</v>
      </c>
      <c r="E1400" s="84" t="s">
        <v>611</v>
      </c>
      <c r="F1400" s="83" t="s">
        <v>611</v>
      </c>
    </row>
    <row r="1401" spans="2:6" x14ac:dyDescent="0.2">
      <c r="B1401" s="78" t="s">
        <v>1173</v>
      </c>
      <c r="C1401" s="79" t="s">
        <v>854</v>
      </c>
      <c r="D1401" s="86">
        <v>1400000</v>
      </c>
      <c r="E1401" s="84" t="s">
        <v>611</v>
      </c>
      <c r="F1401" s="83" t="s">
        <v>611</v>
      </c>
    </row>
    <row r="1402" spans="2:6" x14ac:dyDescent="0.2">
      <c r="B1402" s="78" t="s">
        <v>1171</v>
      </c>
      <c r="C1402" s="79" t="s">
        <v>854</v>
      </c>
      <c r="D1402" s="86">
        <v>1400000</v>
      </c>
      <c r="E1402" s="84" t="s">
        <v>611</v>
      </c>
      <c r="F1402" s="83" t="s">
        <v>611</v>
      </c>
    </row>
    <row r="1403" spans="2:6" x14ac:dyDescent="0.2">
      <c r="B1403" s="78" t="s">
        <v>1175</v>
      </c>
      <c r="C1403" s="79" t="s">
        <v>854</v>
      </c>
      <c r="D1403" s="86">
        <v>1400000</v>
      </c>
      <c r="E1403" s="84" t="s">
        <v>611</v>
      </c>
      <c r="F1403" s="83" t="s">
        <v>611</v>
      </c>
    </row>
    <row r="1404" spans="2:6" x14ac:dyDescent="0.2">
      <c r="B1404" s="78" t="s">
        <v>1172</v>
      </c>
      <c r="C1404" s="79" t="s">
        <v>854</v>
      </c>
      <c r="D1404" s="86">
        <v>1800000</v>
      </c>
      <c r="E1404" s="84" t="s">
        <v>611</v>
      </c>
      <c r="F1404" s="83" t="s">
        <v>611</v>
      </c>
    </row>
    <row r="1405" spans="2:6" x14ac:dyDescent="0.2">
      <c r="B1405" s="78" t="s">
        <v>1175</v>
      </c>
      <c r="C1405" s="79" t="s">
        <v>854</v>
      </c>
      <c r="D1405" s="86">
        <v>1400000</v>
      </c>
      <c r="E1405" s="84" t="s">
        <v>611</v>
      </c>
      <c r="F1405" s="83" t="s">
        <v>611</v>
      </c>
    </row>
    <row r="1406" spans="2:6" x14ac:dyDescent="0.2">
      <c r="B1406" s="78" t="s">
        <v>1173</v>
      </c>
      <c r="C1406" s="79" t="s">
        <v>854</v>
      </c>
      <c r="D1406" s="86">
        <v>1400000</v>
      </c>
      <c r="E1406" s="84" t="s">
        <v>611</v>
      </c>
      <c r="F1406" s="83" t="s">
        <v>611</v>
      </c>
    </row>
    <row r="1407" spans="2:6" x14ac:dyDescent="0.2">
      <c r="B1407" s="78" t="s">
        <v>1171</v>
      </c>
      <c r="C1407" s="79" t="s">
        <v>854</v>
      </c>
      <c r="D1407" s="86">
        <v>1400000</v>
      </c>
      <c r="E1407" s="84" t="s">
        <v>611</v>
      </c>
      <c r="F1407" s="83" t="s">
        <v>611</v>
      </c>
    </row>
    <row r="1408" spans="2:6" x14ac:dyDescent="0.2">
      <c r="B1408" s="78" t="s">
        <v>1171</v>
      </c>
      <c r="C1408" s="79" t="s">
        <v>854</v>
      </c>
      <c r="D1408" s="86">
        <v>1400000</v>
      </c>
      <c r="E1408" s="84" t="s">
        <v>611</v>
      </c>
      <c r="F1408" s="83" t="s">
        <v>611</v>
      </c>
    </row>
    <row r="1409" spans="2:6" x14ac:dyDescent="0.2">
      <c r="B1409" s="78" t="s">
        <v>1173</v>
      </c>
      <c r="C1409" s="79" t="s">
        <v>854</v>
      </c>
      <c r="D1409" s="86">
        <v>1400000</v>
      </c>
      <c r="E1409" s="84" t="s">
        <v>611</v>
      </c>
      <c r="F1409" s="83" t="s">
        <v>611</v>
      </c>
    </row>
    <row r="1410" spans="2:6" x14ac:dyDescent="0.2">
      <c r="B1410" s="78" t="s">
        <v>1172</v>
      </c>
      <c r="C1410" s="79" t="s">
        <v>854</v>
      </c>
      <c r="D1410" s="86">
        <v>1800000</v>
      </c>
      <c r="E1410" s="84" t="s">
        <v>611</v>
      </c>
      <c r="F1410" s="83" t="s">
        <v>611</v>
      </c>
    </row>
    <row r="1411" spans="2:6" x14ac:dyDescent="0.2">
      <c r="B1411" s="78" t="s">
        <v>1175</v>
      </c>
      <c r="C1411" s="79" t="s">
        <v>854</v>
      </c>
      <c r="D1411" s="86">
        <v>1400000</v>
      </c>
      <c r="E1411" s="84" t="s">
        <v>611</v>
      </c>
      <c r="F1411" s="83" t="s">
        <v>611</v>
      </c>
    </row>
    <row r="1412" spans="2:6" x14ac:dyDescent="0.2">
      <c r="B1412" s="78" t="s">
        <v>1171</v>
      </c>
      <c r="C1412" s="79" t="s">
        <v>854</v>
      </c>
      <c r="D1412" s="86">
        <v>1400000</v>
      </c>
      <c r="E1412" s="84" t="s">
        <v>611</v>
      </c>
      <c r="F1412" s="83" t="s">
        <v>611</v>
      </c>
    </row>
    <row r="1413" spans="2:6" x14ac:dyDescent="0.2">
      <c r="B1413" s="78" t="s">
        <v>1173</v>
      </c>
      <c r="C1413" s="79" t="s">
        <v>854</v>
      </c>
      <c r="D1413" s="86">
        <v>1400000</v>
      </c>
      <c r="E1413" s="84" t="s">
        <v>611</v>
      </c>
      <c r="F1413" s="83" t="s">
        <v>611</v>
      </c>
    </row>
    <row r="1414" spans="2:6" x14ac:dyDescent="0.2">
      <c r="B1414" s="78" t="s">
        <v>1172</v>
      </c>
      <c r="C1414" s="79" t="s">
        <v>854</v>
      </c>
      <c r="D1414" s="86">
        <v>1800000</v>
      </c>
      <c r="E1414" s="84" t="s">
        <v>611</v>
      </c>
      <c r="F1414" s="83" t="s">
        <v>611</v>
      </c>
    </row>
    <row r="1415" spans="2:6" x14ac:dyDescent="0.2">
      <c r="B1415" s="78" t="s">
        <v>1175</v>
      </c>
      <c r="C1415" s="79" t="s">
        <v>854</v>
      </c>
      <c r="D1415" s="86">
        <v>1400000</v>
      </c>
      <c r="E1415" s="84" t="s">
        <v>611</v>
      </c>
      <c r="F1415" s="83" t="s">
        <v>611</v>
      </c>
    </row>
    <row r="1416" spans="2:6" x14ac:dyDescent="0.2">
      <c r="B1416" s="78" t="s">
        <v>1173</v>
      </c>
      <c r="C1416" s="79" t="s">
        <v>854</v>
      </c>
      <c r="D1416" s="86">
        <v>1400000</v>
      </c>
      <c r="E1416" s="84" t="s">
        <v>611</v>
      </c>
      <c r="F1416" s="83" t="s">
        <v>611</v>
      </c>
    </row>
    <row r="1417" spans="2:6" x14ac:dyDescent="0.2">
      <c r="B1417" s="78" t="s">
        <v>1171</v>
      </c>
      <c r="C1417" s="79" t="s">
        <v>854</v>
      </c>
      <c r="D1417" s="86">
        <v>1400000</v>
      </c>
      <c r="E1417" s="84" t="s">
        <v>611</v>
      </c>
      <c r="F1417" s="83" t="s">
        <v>611</v>
      </c>
    </row>
    <row r="1418" spans="2:6" x14ac:dyDescent="0.2">
      <c r="B1418" s="78" t="s">
        <v>1172</v>
      </c>
      <c r="C1418" s="79" t="s">
        <v>854</v>
      </c>
      <c r="D1418" s="86">
        <v>1800000</v>
      </c>
      <c r="E1418" s="84" t="s">
        <v>611</v>
      </c>
      <c r="F1418" s="83" t="s">
        <v>611</v>
      </c>
    </row>
    <row r="1419" spans="2:6" x14ac:dyDescent="0.2">
      <c r="B1419" s="78" t="s">
        <v>1175</v>
      </c>
      <c r="C1419" s="79" t="s">
        <v>854</v>
      </c>
      <c r="D1419" s="86">
        <v>1400000</v>
      </c>
      <c r="E1419" s="84" t="s">
        <v>611</v>
      </c>
      <c r="F1419" s="83" t="s">
        <v>611</v>
      </c>
    </row>
    <row r="1420" spans="2:6" x14ac:dyDescent="0.2">
      <c r="B1420" s="78" t="s">
        <v>1172</v>
      </c>
      <c r="C1420" s="79" t="s">
        <v>854</v>
      </c>
      <c r="D1420" s="86">
        <v>1800000</v>
      </c>
      <c r="E1420" s="84" t="s">
        <v>611</v>
      </c>
      <c r="F1420" s="83" t="s">
        <v>611</v>
      </c>
    </row>
    <row r="1421" spans="2:6" x14ac:dyDescent="0.2">
      <c r="B1421" s="78" t="s">
        <v>1173</v>
      </c>
      <c r="C1421" s="79" t="s">
        <v>854</v>
      </c>
      <c r="D1421" s="86">
        <v>1400000</v>
      </c>
      <c r="E1421" s="84" t="s">
        <v>611</v>
      </c>
      <c r="F1421" s="83" t="s">
        <v>611</v>
      </c>
    </row>
    <row r="1422" spans="2:6" x14ac:dyDescent="0.2">
      <c r="B1422" s="78" t="s">
        <v>1171</v>
      </c>
      <c r="C1422" s="79" t="s">
        <v>854</v>
      </c>
      <c r="D1422" s="86">
        <v>1400000</v>
      </c>
      <c r="E1422" s="84" t="s">
        <v>611</v>
      </c>
      <c r="F1422" s="83" t="s">
        <v>611</v>
      </c>
    </row>
    <row r="1423" spans="2:6" x14ac:dyDescent="0.2">
      <c r="B1423" s="78" t="s">
        <v>1175</v>
      </c>
      <c r="C1423" s="79" t="s">
        <v>854</v>
      </c>
      <c r="D1423" s="86">
        <v>1400000</v>
      </c>
      <c r="E1423" s="84" t="s">
        <v>611</v>
      </c>
      <c r="F1423" s="83" t="s">
        <v>611</v>
      </c>
    </row>
    <row r="1424" spans="2:6" x14ac:dyDescent="0.2">
      <c r="B1424" s="78" t="s">
        <v>1173</v>
      </c>
      <c r="C1424" s="79" t="s">
        <v>854</v>
      </c>
      <c r="D1424" s="86">
        <v>1400000</v>
      </c>
      <c r="E1424" s="84" t="s">
        <v>611</v>
      </c>
      <c r="F1424" s="83" t="s">
        <v>611</v>
      </c>
    </row>
    <row r="1425" spans="2:6" x14ac:dyDescent="0.2">
      <c r="B1425" s="78" t="s">
        <v>1171</v>
      </c>
      <c r="C1425" s="79" t="s">
        <v>854</v>
      </c>
      <c r="D1425" s="86">
        <v>1400000</v>
      </c>
      <c r="E1425" s="84" t="s">
        <v>611</v>
      </c>
      <c r="F1425" s="83" t="s">
        <v>611</v>
      </c>
    </row>
    <row r="1426" spans="2:6" x14ac:dyDescent="0.2">
      <c r="B1426" s="78" t="s">
        <v>1172</v>
      </c>
      <c r="C1426" s="79" t="s">
        <v>854</v>
      </c>
      <c r="D1426" s="86">
        <v>1800000</v>
      </c>
      <c r="E1426" s="84" t="s">
        <v>611</v>
      </c>
      <c r="F1426" s="83" t="s">
        <v>611</v>
      </c>
    </row>
    <row r="1427" spans="2:6" x14ac:dyDescent="0.2">
      <c r="B1427" s="78" t="s">
        <v>1175</v>
      </c>
      <c r="C1427" s="79" t="s">
        <v>854</v>
      </c>
      <c r="D1427" s="86">
        <v>1400000</v>
      </c>
      <c r="E1427" s="84" t="s">
        <v>611</v>
      </c>
      <c r="F1427" s="83" t="s">
        <v>611</v>
      </c>
    </row>
    <row r="1428" spans="2:6" x14ac:dyDescent="0.2">
      <c r="B1428" s="78" t="s">
        <v>1171</v>
      </c>
      <c r="C1428" s="79" t="s">
        <v>854</v>
      </c>
      <c r="D1428" s="86">
        <v>1400000</v>
      </c>
      <c r="E1428" s="84" t="s">
        <v>611</v>
      </c>
      <c r="F1428" s="83" t="s">
        <v>611</v>
      </c>
    </row>
    <row r="1429" spans="2:6" x14ac:dyDescent="0.2">
      <c r="B1429" s="78" t="s">
        <v>1172</v>
      </c>
      <c r="C1429" s="79" t="s">
        <v>854</v>
      </c>
      <c r="D1429" s="86">
        <v>1800000</v>
      </c>
      <c r="E1429" s="84" t="s">
        <v>611</v>
      </c>
      <c r="F1429" s="83" t="s">
        <v>611</v>
      </c>
    </row>
    <row r="1430" spans="2:6" x14ac:dyDescent="0.2">
      <c r="B1430" s="78" t="s">
        <v>1175</v>
      </c>
      <c r="C1430" s="79" t="s">
        <v>854</v>
      </c>
      <c r="D1430" s="86">
        <v>1400000</v>
      </c>
      <c r="E1430" s="84" t="s">
        <v>611</v>
      </c>
      <c r="F1430" s="83" t="s">
        <v>611</v>
      </c>
    </row>
    <row r="1431" spans="2:6" x14ac:dyDescent="0.2">
      <c r="B1431" s="78" t="s">
        <v>1173</v>
      </c>
      <c r="C1431" s="79" t="s">
        <v>854</v>
      </c>
      <c r="D1431" s="86">
        <v>1400000</v>
      </c>
      <c r="E1431" s="84" t="s">
        <v>611</v>
      </c>
      <c r="F1431" s="83" t="s">
        <v>611</v>
      </c>
    </row>
    <row r="1432" spans="2:6" x14ac:dyDescent="0.2">
      <c r="B1432" s="78" t="s">
        <v>1174</v>
      </c>
      <c r="C1432" s="79" t="s">
        <v>854</v>
      </c>
      <c r="D1432" s="86">
        <v>660000</v>
      </c>
      <c r="E1432" s="84" t="s">
        <v>611</v>
      </c>
      <c r="F1432" s="83" t="s">
        <v>611</v>
      </c>
    </row>
    <row r="1433" spans="2:6" x14ac:dyDescent="0.2">
      <c r="B1433" s="78" t="s">
        <v>1175</v>
      </c>
      <c r="C1433" s="79" t="s">
        <v>854</v>
      </c>
      <c r="D1433" s="86">
        <v>1400000</v>
      </c>
      <c r="E1433" s="84" t="s">
        <v>611</v>
      </c>
      <c r="F1433" s="83" t="s">
        <v>611</v>
      </c>
    </row>
    <row r="1434" spans="2:6" x14ac:dyDescent="0.2">
      <c r="B1434" s="78" t="s">
        <v>1171</v>
      </c>
      <c r="C1434" s="79" t="s">
        <v>854</v>
      </c>
      <c r="D1434" s="86">
        <v>1400000</v>
      </c>
      <c r="E1434" s="84" t="s">
        <v>611</v>
      </c>
      <c r="F1434" s="83" t="s">
        <v>611</v>
      </c>
    </row>
    <row r="1435" spans="2:6" x14ac:dyDescent="0.2">
      <c r="B1435" s="78" t="s">
        <v>1173</v>
      </c>
      <c r="C1435" s="79" t="s">
        <v>854</v>
      </c>
      <c r="D1435" s="86">
        <v>1400000</v>
      </c>
      <c r="E1435" s="84" t="s">
        <v>611</v>
      </c>
      <c r="F1435" s="83" t="s">
        <v>611</v>
      </c>
    </row>
    <row r="1436" spans="2:6" x14ac:dyDescent="0.2">
      <c r="B1436" s="78" t="s">
        <v>1159</v>
      </c>
      <c r="C1436" s="79" t="s">
        <v>854</v>
      </c>
      <c r="D1436" s="86">
        <v>1450000</v>
      </c>
      <c r="E1436" s="84" t="s">
        <v>611</v>
      </c>
      <c r="F1436" s="83" t="s">
        <v>611</v>
      </c>
    </row>
    <row r="1437" spans="2:6" x14ac:dyDescent="0.2">
      <c r="B1437" s="78" t="s">
        <v>1176</v>
      </c>
      <c r="C1437" s="79" t="s">
        <v>1177</v>
      </c>
      <c r="D1437" s="86">
        <v>1400000</v>
      </c>
      <c r="E1437" s="84" t="s">
        <v>611</v>
      </c>
      <c r="F1437" s="83" t="s">
        <v>611</v>
      </c>
    </row>
    <row r="1438" spans="2:6" x14ac:dyDescent="0.2">
      <c r="B1438" s="78" t="s">
        <v>1178</v>
      </c>
      <c r="C1438" s="79" t="s">
        <v>1177</v>
      </c>
      <c r="D1438" s="86">
        <v>800000</v>
      </c>
      <c r="E1438" s="84" t="s">
        <v>611</v>
      </c>
      <c r="F1438" s="83" t="s">
        <v>611</v>
      </c>
    </row>
    <row r="1439" spans="2:6" x14ac:dyDescent="0.2">
      <c r="B1439" s="78" t="s">
        <v>1179</v>
      </c>
      <c r="C1439" s="79" t="s">
        <v>1177</v>
      </c>
      <c r="D1439" s="86">
        <v>1400000</v>
      </c>
      <c r="E1439" s="84" t="s">
        <v>611</v>
      </c>
      <c r="F1439" s="83" t="s">
        <v>611</v>
      </c>
    </row>
    <row r="1440" spans="2:6" x14ac:dyDescent="0.2">
      <c r="B1440" s="78" t="s">
        <v>1176</v>
      </c>
      <c r="C1440" s="79" t="s">
        <v>1177</v>
      </c>
      <c r="D1440" s="86">
        <v>1400000</v>
      </c>
      <c r="E1440" s="84" t="s">
        <v>611</v>
      </c>
      <c r="F1440" s="83" t="s">
        <v>611</v>
      </c>
    </row>
    <row r="1441" spans="2:6" x14ac:dyDescent="0.2">
      <c r="B1441" s="78" t="s">
        <v>1176</v>
      </c>
      <c r="C1441" s="79" t="s">
        <v>1177</v>
      </c>
      <c r="D1441" s="86">
        <v>1400000</v>
      </c>
      <c r="E1441" s="84" t="s">
        <v>611</v>
      </c>
      <c r="F1441" s="83" t="s">
        <v>611</v>
      </c>
    </row>
    <row r="1442" spans="2:6" x14ac:dyDescent="0.2">
      <c r="B1442" s="78" t="s">
        <v>1179</v>
      </c>
      <c r="C1442" s="79" t="s">
        <v>1177</v>
      </c>
      <c r="D1442" s="86">
        <v>1400000</v>
      </c>
      <c r="E1442" s="84" t="s">
        <v>611</v>
      </c>
      <c r="F1442" s="83" t="s">
        <v>611</v>
      </c>
    </row>
    <row r="1443" spans="2:6" x14ac:dyDescent="0.2">
      <c r="B1443" s="78" t="s">
        <v>1179</v>
      </c>
      <c r="C1443" s="79" t="s">
        <v>1177</v>
      </c>
      <c r="D1443" s="86">
        <v>1400000</v>
      </c>
      <c r="E1443" s="84" t="s">
        <v>611</v>
      </c>
      <c r="F1443" s="83" t="s">
        <v>611</v>
      </c>
    </row>
    <row r="1444" spans="2:6" x14ac:dyDescent="0.2">
      <c r="B1444" s="78" t="s">
        <v>1176</v>
      </c>
      <c r="C1444" s="79" t="s">
        <v>1177</v>
      </c>
      <c r="D1444" s="86">
        <v>1400000</v>
      </c>
      <c r="E1444" s="84" t="s">
        <v>611</v>
      </c>
      <c r="F1444" s="83" t="s">
        <v>611</v>
      </c>
    </row>
    <row r="1445" spans="2:6" x14ac:dyDescent="0.2">
      <c r="B1445" s="78" t="s">
        <v>1179</v>
      </c>
      <c r="C1445" s="79" t="s">
        <v>1177</v>
      </c>
      <c r="D1445" s="86">
        <v>1400000</v>
      </c>
      <c r="E1445" s="84" t="s">
        <v>611</v>
      </c>
      <c r="F1445" s="83" t="s">
        <v>611</v>
      </c>
    </row>
    <row r="1446" spans="2:6" x14ac:dyDescent="0.2">
      <c r="B1446" s="78" t="s">
        <v>1178</v>
      </c>
      <c r="C1446" s="79" t="s">
        <v>1177</v>
      </c>
      <c r="D1446" s="86">
        <v>800000</v>
      </c>
      <c r="E1446" s="84" t="s">
        <v>611</v>
      </c>
      <c r="F1446" s="83" t="s">
        <v>611</v>
      </c>
    </row>
    <row r="1447" spans="2:6" x14ac:dyDescent="0.2">
      <c r="B1447" s="78" t="s">
        <v>1179</v>
      </c>
      <c r="C1447" s="79" t="s">
        <v>1177</v>
      </c>
      <c r="D1447" s="86">
        <v>1400000</v>
      </c>
      <c r="E1447" s="84" t="s">
        <v>611</v>
      </c>
      <c r="F1447" s="83" t="s">
        <v>611</v>
      </c>
    </row>
    <row r="1448" spans="2:6" x14ac:dyDescent="0.2">
      <c r="B1448" s="78" t="s">
        <v>1176</v>
      </c>
      <c r="C1448" s="79" t="s">
        <v>1177</v>
      </c>
      <c r="D1448" s="86">
        <v>1400000</v>
      </c>
      <c r="E1448" s="84" t="s">
        <v>611</v>
      </c>
      <c r="F1448" s="83" t="s">
        <v>611</v>
      </c>
    </row>
    <row r="1449" spans="2:6" x14ac:dyDescent="0.2">
      <c r="B1449" s="78" t="s">
        <v>1178</v>
      </c>
      <c r="C1449" s="79" t="s">
        <v>1177</v>
      </c>
      <c r="D1449" s="86">
        <v>800000</v>
      </c>
      <c r="E1449" s="84" t="s">
        <v>611</v>
      </c>
      <c r="F1449" s="83" t="s">
        <v>611</v>
      </c>
    </row>
    <row r="1450" spans="2:6" x14ac:dyDescent="0.2">
      <c r="B1450" s="78" t="s">
        <v>1179</v>
      </c>
      <c r="C1450" s="79" t="s">
        <v>1177</v>
      </c>
      <c r="D1450" s="86">
        <v>1400000</v>
      </c>
      <c r="E1450" s="84" t="s">
        <v>611</v>
      </c>
      <c r="F1450" s="83" t="s">
        <v>611</v>
      </c>
    </row>
    <row r="1451" spans="2:6" x14ac:dyDescent="0.2">
      <c r="B1451" s="78" t="s">
        <v>1176</v>
      </c>
      <c r="C1451" s="79" t="s">
        <v>1177</v>
      </c>
      <c r="D1451" s="86">
        <v>1400000</v>
      </c>
      <c r="E1451" s="84" t="s">
        <v>611</v>
      </c>
      <c r="F1451" s="83" t="s">
        <v>611</v>
      </c>
    </row>
    <row r="1452" spans="2:6" x14ac:dyDescent="0.2">
      <c r="B1452" s="78" t="s">
        <v>1176</v>
      </c>
      <c r="C1452" s="79" t="s">
        <v>1177</v>
      </c>
      <c r="D1452" s="86">
        <v>1400000</v>
      </c>
      <c r="E1452" s="84" t="s">
        <v>611</v>
      </c>
      <c r="F1452" s="83" t="s">
        <v>611</v>
      </c>
    </row>
    <row r="1453" spans="2:6" x14ac:dyDescent="0.2">
      <c r="B1453" s="78" t="s">
        <v>1179</v>
      </c>
      <c r="C1453" s="79" t="s">
        <v>1177</v>
      </c>
      <c r="D1453" s="86">
        <v>1400000</v>
      </c>
      <c r="E1453" s="84" t="s">
        <v>611</v>
      </c>
      <c r="F1453" s="83" t="s">
        <v>611</v>
      </c>
    </row>
    <row r="1454" spans="2:6" x14ac:dyDescent="0.2">
      <c r="B1454" s="78" t="s">
        <v>1176</v>
      </c>
      <c r="C1454" s="79" t="s">
        <v>1177</v>
      </c>
      <c r="D1454" s="86">
        <v>1400000</v>
      </c>
      <c r="E1454" s="84" t="s">
        <v>611</v>
      </c>
      <c r="F1454" s="83" t="s">
        <v>611</v>
      </c>
    </row>
    <row r="1455" spans="2:6" x14ac:dyDescent="0.2">
      <c r="B1455" s="78" t="s">
        <v>1180</v>
      </c>
      <c r="C1455" s="79" t="s">
        <v>1177</v>
      </c>
      <c r="D1455" s="86">
        <v>800000</v>
      </c>
      <c r="E1455" s="84" t="s">
        <v>611</v>
      </c>
      <c r="F1455" s="83" t="s">
        <v>611</v>
      </c>
    </row>
    <row r="1456" spans="2:6" x14ac:dyDescent="0.2">
      <c r="B1456" s="78" t="s">
        <v>1179</v>
      </c>
      <c r="C1456" s="79" t="s">
        <v>1177</v>
      </c>
      <c r="D1456" s="86">
        <v>1400000</v>
      </c>
      <c r="E1456" s="84" t="s">
        <v>611</v>
      </c>
      <c r="F1456" s="83" t="s">
        <v>611</v>
      </c>
    </row>
    <row r="1457" spans="2:6" x14ac:dyDescent="0.2">
      <c r="B1457" s="78" t="s">
        <v>1176</v>
      </c>
      <c r="C1457" s="79" t="s">
        <v>1177</v>
      </c>
      <c r="D1457" s="86">
        <v>1400000</v>
      </c>
      <c r="E1457" s="84" t="s">
        <v>611</v>
      </c>
      <c r="F1457" s="83" t="s">
        <v>611</v>
      </c>
    </row>
    <row r="1458" spans="2:6" x14ac:dyDescent="0.2">
      <c r="B1458" s="78" t="s">
        <v>1178</v>
      </c>
      <c r="C1458" s="79" t="s">
        <v>1177</v>
      </c>
      <c r="D1458" s="86">
        <v>800000</v>
      </c>
      <c r="E1458" s="84" t="s">
        <v>611</v>
      </c>
      <c r="F1458" s="83" t="s">
        <v>611</v>
      </c>
    </row>
    <row r="1459" spans="2:6" x14ac:dyDescent="0.2">
      <c r="B1459" s="78" t="s">
        <v>1176</v>
      </c>
      <c r="C1459" s="79" t="s">
        <v>1177</v>
      </c>
      <c r="D1459" s="86">
        <v>1400000</v>
      </c>
      <c r="E1459" s="84" t="s">
        <v>611</v>
      </c>
      <c r="F1459" s="83" t="s">
        <v>611</v>
      </c>
    </row>
    <row r="1460" spans="2:6" x14ac:dyDescent="0.2">
      <c r="B1460" s="78" t="s">
        <v>1180</v>
      </c>
      <c r="C1460" s="79" t="s">
        <v>1177</v>
      </c>
      <c r="D1460" s="86">
        <v>800000</v>
      </c>
      <c r="E1460" s="84" t="s">
        <v>611</v>
      </c>
      <c r="F1460" s="83" t="s">
        <v>611</v>
      </c>
    </row>
    <row r="1461" spans="2:6" x14ac:dyDescent="0.2">
      <c r="B1461" s="78" t="s">
        <v>1180</v>
      </c>
      <c r="C1461" s="79" t="s">
        <v>1177</v>
      </c>
      <c r="D1461" s="86">
        <v>800000</v>
      </c>
      <c r="E1461" s="84" t="s">
        <v>611</v>
      </c>
      <c r="F1461" s="83" t="s">
        <v>611</v>
      </c>
    </row>
    <row r="1462" spans="2:6" x14ac:dyDescent="0.2">
      <c r="B1462" s="78" t="s">
        <v>1176</v>
      </c>
      <c r="C1462" s="79" t="s">
        <v>1177</v>
      </c>
      <c r="D1462" s="86">
        <v>1400000</v>
      </c>
      <c r="E1462" s="84" t="s">
        <v>611</v>
      </c>
      <c r="F1462" s="83" t="s">
        <v>611</v>
      </c>
    </row>
    <row r="1463" spans="2:6" x14ac:dyDescent="0.2">
      <c r="B1463" s="78" t="s">
        <v>1176</v>
      </c>
      <c r="C1463" s="79" t="s">
        <v>1177</v>
      </c>
      <c r="D1463" s="86">
        <v>1400000</v>
      </c>
      <c r="E1463" s="84" t="s">
        <v>611</v>
      </c>
      <c r="F1463" s="83" t="s">
        <v>611</v>
      </c>
    </row>
    <row r="1464" spans="2:6" x14ac:dyDescent="0.2">
      <c r="B1464" s="78" t="s">
        <v>640</v>
      </c>
      <c r="C1464" s="79" t="s">
        <v>573</v>
      </c>
      <c r="D1464" s="86">
        <v>1250000</v>
      </c>
      <c r="E1464" s="84" t="s">
        <v>611</v>
      </c>
      <c r="F1464" s="83" t="s">
        <v>611</v>
      </c>
    </row>
    <row r="1465" spans="2:6" x14ac:dyDescent="0.2">
      <c r="B1465" s="78" t="s">
        <v>640</v>
      </c>
      <c r="C1465" s="79" t="s">
        <v>573</v>
      </c>
      <c r="D1465" s="86">
        <v>1250000</v>
      </c>
      <c r="E1465" s="84" t="s">
        <v>611</v>
      </c>
      <c r="F1465" s="83" t="s">
        <v>611</v>
      </c>
    </row>
    <row r="1466" spans="2:6" x14ac:dyDescent="0.2">
      <c r="B1466" s="78" t="s">
        <v>640</v>
      </c>
      <c r="C1466" s="79" t="s">
        <v>573</v>
      </c>
      <c r="D1466" s="86">
        <v>1250000</v>
      </c>
      <c r="E1466" s="84" t="s">
        <v>611</v>
      </c>
      <c r="F1466" s="83" t="s">
        <v>611</v>
      </c>
    </row>
    <row r="1467" spans="2:6" x14ac:dyDescent="0.2">
      <c r="B1467" s="78" t="s">
        <v>640</v>
      </c>
      <c r="C1467" s="79" t="s">
        <v>573</v>
      </c>
      <c r="D1467" s="86">
        <v>1250000</v>
      </c>
      <c r="E1467" s="84" t="s">
        <v>611</v>
      </c>
      <c r="F1467" s="83" t="s">
        <v>611</v>
      </c>
    </row>
    <row r="1468" spans="2:6" x14ac:dyDescent="0.2">
      <c r="B1468" s="78" t="s">
        <v>640</v>
      </c>
      <c r="C1468" s="79" t="s">
        <v>573</v>
      </c>
      <c r="D1468" s="86">
        <v>1250000</v>
      </c>
      <c r="E1468" s="84" t="s">
        <v>611</v>
      </c>
      <c r="F1468" s="83" t="s">
        <v>611</v>
      </c>
    </row>
    <row r="1469" spans="2:6" x14ac:dyDescent="0.2">
      <c r="B1469" s="78" t="s">
        <v>640</v>
      </c>
      <c r="C1469" s="79" t="s">
        <v>573</v>
      </c>
      <c r="D1469" s="86">
        <v>1250000</v>
      </c>
      <c r="E1469" s="84" t="s">
        <v>611</v>
      </c>
      <c r="F1469" s="83" t="s">
        <v>611</v>
      </c>
    </row>
    <row r="1470" spans="2:6" x14ac:dyDescent="0.2">
      <c r="B1470" s="78" t="s">
        <v>640</v>
      </c>
      <c r="C1470" s="79" t="s">
        <v>573</v>
      </c>
      <c r="D1470" s="86">
        <v>1250000</v>
      </c>
      <c r="E1470" s="84" t="s">
        <v>611</v>
      </c>
      <c r="F1470" s="83" t="s">
        <v>611</v>
      </c>
    </row>
    <row r="1471" spans="2:6" x14ac:dyDescent="0.2">
      <c r="B1471" s="78" t="s">
        <v>640</v>
      </c>
      <c r="C1471" s="79" t="s">
        <v>573</v>
      </c>
      <c r="D1471" s="86">
        <v>1250000</v>
      </c>
      <c r="E1471" s="84" t="s">
        <v>611</v>
      </c>
      <c r="F1471" s="83" t="s">
        <v>611</v>
      </c>
    </row>
    <row r="1472" spans="2:6" x14ac:dyDescent="0.2">
      <c r="B1472" s="78" t="s">
        <v>640</v>
      </c>
      <c r="C1472" s="79" t="s">
        <v>573</v>
      </c>
      <c r="D1472" s="86">
        <v>1000000</v>
      </c>
      <c r="E1472" s="84" t="s">
        <v>611</v>
      </c>
      <c r="F1472" s="83" t="s">
        <v>611</v>
      </c>
    </row>
    <row r="1473" spans="2:6" x14ac:dyDescent="0.2">
      <c r="B1473" s="78" t="s">
        <v>640</v>
      </c>
      <c r="C1473" s="79" t="s">
        <v>573</v>
      </c>
      <c r="D1473" s="86">
        <v>1250000</v>
      </c>
      <c r="E1473" s="84" t="s">
        <v>611</v>
      </c>
      <c r="F1473" s="83" t="s">
        <v>611</v>
      </c>
    </row>
    <row r="1474" spans="2:6" x14ac:dyDescent="0.2">
      <c r="B1474" s="78" t="s">
        <v>1181</v>
      </c>
      <c r="C1474" s="79" t="s">
        <v>874</v>
      </c>
      <c r="D1474" s="86">
        <v>1300000</v>
      </c>
      <c r="E1474" s="84" t="s">
        <v>611</v>
      </c>
      <c r="F1474" s="83" t="s">
        <v>611</v>
      </c>
    </row>
    <row r="1475" spans="2:6" x14ac:dyDescent="0.2">
      <c r="B1475" s="78" t="s">
        <v>1182</v>
      </c>
      <c r="C1475" s="79" t="s">
        <v>874</v>
      </c>
      <c r="D1475" s="86">
        <v>1000000</v>
      </c>
      <c r="E1475" s="84" t="s">
        <v>611</v>
      </c>
      <c r="F1475" s="83" t="s">
        <v>611</v>
      </c>
    </row>
    <row r="1476" spans="2:6" x14ac:dyDescent="0.2">
      <c r="B1476" s="78" t="s">
        <v>1183</v>
      </c>
      <c r="C1476" s="79" t="s">
        <v>874</v>
      </c>
      <c r="D1476" s="86">
        <v>1550000</v>
      </c>
      <c r="E1476" s="84" t="s">
        <v>611</v>
      </c>
      <c r="F1476" s="83" t="s">
        <v>611</v>
      </c>
    </row>
    <row r="1477" spans="2:6" x14ac:dyDescent="0.2">
      <c r="B1477" s="78" t="s">
        <v>1184</v>
      </c>
      <c r="C1477" s="79" t="s">
        <v>874</v>
      </c>
      <c r="D1477" s="86">
        <v>1759000</v>
      </c>
      <c r="E1477" s="84" t="s">
        <v>611</v>
      </c>
      <c r="F1477" s="83" t="s">
        <v>611</v>
      </c>
    </row>
    <row r="1478" spans="2:6" x14ac:dyDescent="0.2">
      <c r="B1478" s="78" t="s">
        <v>1185</v>
      </c>
      <c r="C1478" s="79" t="s">
        <v>874</v>
      </c>
      <c r="D1478" s="86">
        <v>1550000</v>
      </c>
      <c r="E1478" s="84" t="s">
        <v>611</v>
      </c>
      <c r="F1478" s="83" t="s">
        <v>611</v>
      </c>
    </row>
    <row r="1479" spans="2:6" x14ac:dyDescent="0.2">
      <c r="B1479" s="78" t="s">
        <v>1186</v>
      </c>
      <c r="C1479" s="79" t="s">
        <v>874</v>
      </c>
      <c r="D1479" s="86">
        <v>1044000</v>
      </c>
      <c r="E1479" s="84" t="s">
        <v>611</v>
      </c>
      <c r="F1479" s="83" t="s">
        <v>611</v>
      </c>
    </row>
    <row r="1480" spans="2:6" x14ac:dyDescent="0.2">
      <c r="B1480" s="78" t="s">
        <v>1181</v>
      </c>
      <c r="C1480" s="79" t="s">
        <v>874</v>
      </c>
      <c r="D1480" s="86">
        <v>1300000</v>
      </c>
      <c r="E1480" s="84" t="s">
        <v>611</v>
      </c>
      <c r="F1480" s="83" t="s">
        <v>611</v>
      </c>
    </row>
    <row r="1481" spans="2:6" x14ac:dyDescent="0.2">
      <c r="B1481" s="78" t="s">
        <v>1182</v>
      </c>
      <c r="C1481" s="79" t="s">
        <v>874</v>
      </c>
      <c r="D1481" s="86">
        <v>1000000</v>
      </c>
      <c r="E1481" s="84" t="s">
        <v>611</v>
      </c>
      <c r="F1481" s="83" t="s">
        <v>611</v>
      </c>
    </row>
    <row r="1482" spans="2:6" x14ac:dyDescent="0.2">
      <c r="B1482" s="78" t="s">
        <v>1183</v>
      </c>
      <c r="C1482" s="79" t="s">
        <v>874</v>
      </c>
      <c r="D1482" s="86">
        <v>1550000</v>
      </c>
      <c r="E1482" s="84" t="s">
        <v>611</v>
      </c>
      <c r="F1482" s="83" t="s">
        <v>611</v>
      </c>
    </row>
    <row r="1483" spans="2:6" x14ac:dyDescent="0.2">
      <c r="B1483" s="78" t="s">
        <v>1184</v>
      </c>
      <c r="C1483" s="79" t="s">
        <v>874</v>
      </c>
      <c r="D1483" s="86">
        <v>1759000</v>
      </c>
      <c r="E1483" s="84" t="s">
        <v>611</v>
      </c>
      <c r="F1483" s="83" t="s">
        <v>611</v>
      </c>
    </row>
    <row r="1484" spans="2:6" x14ac:dyDescent="0.2">
      <c r="B1484" s="78" t="s">
        <v>1185</v>
      </c>
      <c r="C1484" s="79" t="s">
        <v>874</v>
      </c>
      <c r="D1484" s="86">
        <v>1550000</v>
      </c>
      <c r="E1484" s="84" t="s">
        <v>611</v>
      </c>
      <c r="F1484" s="83" t="s">
        <v>611</v>
      </c>
    </row>
    <row r="1485" spans="2:6" x14ac:dyDescent="0.2">
      <c r="B1485" s="78" t="s">
        <v>1186</v>
      </c>
      <c r="C1485" s="79" t="s">
        <v>874</v>
      </c>
      <c r="D1485" s="86">
        <v>1044000</v>
      </c>
      <c r="E1485" s="84" t="s">
        <v>611</v>
      </c>
      <c r="F1485" s="83" t="s">
        <v>611</v>
      </c>
    </row>
    <row r="1486" spans="2:6" x14ac:dyDescent="0.2">
      <c r="B1486" s="78" t="s">
        <v>1181</v>
      </c>
      <c r="C1486" s="79" t="s">
        <v>874</v>
      </c>
      <c r="D1486" s="86">
        <v>1300000</v>
      </c>
      <c r="E1486" s="84" t="s">
        <v>611</v>
      </c>
      <c r="F1486" s="83" t="s">
        <v>611</v>
      </c>
    </row>
    <row r="1487" spans="2:6" x14ac:dyDescent="0.2">
      <c r="B1487" s="78" t="s">
        <v>1182</v>
      </c>
      <c r="C1487" s="79" t="s">
        <v>874</v>
      </c>
      <c r="D1487" s="86">
        <v>1000000</v>
      </c>
      <c r="E1487" s="84" t="s">
        <v>611</v>
      </c>
      <c r="F1487" s="83" t="s">
        <v>611</v>
      </c>
    </row>
    <row r="1488" spans="2:6" x14ac:dyDescent="0.2">
      <c r="B1488" s="78" t="s">
        <v>1183</v>
      </c>
      <c r="C1488" s="79" t="s">
        <v>874</v>
      </c>
      <c r="D1488" s="86">
        <v>1550000</v>
      </c>
      <c r="E1488" s="84" t="s">
        <v>611</v>
      </c>
      <c r="F1488" s="83" t="s">
        <v>611</v>
      </c>
    </row>
    <row r="1489" spans="2:6" x14ac:dyDescent="0.2">
      <c r="B1489" s="78" t="s">
        <v>1184</v>
      </c>
      <c r="C1489" s="79" t="s">
        <v>874</v>
      </c>
      <c r="D1489" s="86">
        <v>1759000</v>
      </c>
      <c r="E1489" s="84" t="s">
        <v>611</v>
      </c>
      <c r="F1489" s="83" t="s">
        <v>611</v>
      </c>
    </row>
    <row r="1490" spans="2:6" x14ac:dyDescent="0.2">
      <c r="B1490" s="78" t="s">
        <v>1185</v>
      </c>
      <c r="C1490" s="79" t="s">
        <v>874</v>
      </c>
      <c r="D1490" s="86">
        <v>1550000</v>
      </c>
      <c r="E1490" s="84" t="s">
        <v>611</v>
      </c>
      <c r="F1490" s="83" t="s">
        <v>611</v>
      </c>
    </row>
    <row r="1491" spans="2:6" x14ac:dyDescent="0.2">
      <c r="B1491" s="78" t="s">
        <v>1186</v>
      </c>
      <c r="C1491" s="79" t="s">
        <v>874</v>
      </c>
      <c r="D1491" s="86">
        <v>1044000</v>
      </c>
      <c r="E1491" s="84" t="s">
        <v>611</v>
      </c>
      <c r="F1491" s="83" t="s">
        <v>611</v>
      </c>
    </row>
    <row r="1492" spans="2:6" x14ac:dyDescent="0.2">
      <c r="B1492" s="78" t="s">
        <v>1181</v>
      </c>
      <c r="C1492" s="79" t="s">
        <v>874</v>
      </c>
      <c r="D1492" s="86">
        <v>1300000</v>
      </c>
      <c r="E1492" s="84" t="s">
        <v>611</v>
      </c>
      <c r="F1492" s="83" t="s">
        <v>611</v>
      </c>
    </row>
    <row r="1493" spans="2:6" x14ac:dyDescent="0.2">
      <c r="B1493" s="78" t="s">
        <v>1182</v>
      </c>
      <c r="C1493" s="79" t="s">
        <v>874</v>
      </c>
      <c r="D1493" s="86">
        <v>1000000</v>
      </c>
      <c r="E1493" s="84" t="s">
        <v>611</v>
      </c>
      <c r="F1493" s="83" t="s">
        <v>611</v>
      </c>
    </row>
    <row r="1494" spans="2:6" x14ac:dyDescent="0.2">
      <c r="B1494" s="78" t="s">
        <v>1183</v>
      </c>
      <c r="C1494" s="79" t="s">
        <v>874</v>
      </c>
      <c r="D1494" s="86">
        <v>1550000</v>
      </c>
      <c r="E1494" s="84" t="s">
        <v>611</v>
      </c>
      <c r="F1494" s="83" t="s">
        <v>611</v>
      </c>
    </row>
    <row r="1495" spans="2:6" x14ac:dyDescent="0.2">
      <c r="B1495" s="78" t="s">
        <v>1184</v>
      </c>
      <c r="C1495" s="79" t="s">
        <v>874</v>
      </c>
      <c r="D1495" s="86">
        <v>1759000</v>
      </c>
      <c r="E1495" s="84" t="s">
        <v>611</v>
      </c>
      <c r="F1495" s="83" t="s">
        <v>611</v>
      </c>
    </row>
    <row r="1496" spans="2:6" x14ac:dyDescent="0.2">
      <c r="B1496" s="78" t="s">
        <v>1185</v>
      </c>
      <c r="C1496" s="79" t="s">
        <v>874</v>
      </c>
      <c r="D1496" s="86">
        <v>1550000</v>
      </c>
      <c r="E1496" s="84" t="s">
        <v>611</v>
      </c>
      <c r="F1496" s="83" t="s">
        <v>611</v>
      </c>
    </row>
    <row r="1497" spans="2:6" x14ac:dyDescent="0.2">
      <c r="B1497" s="78" t="s">
        <v>1186</v>
      </c>
      <c r="C1497" s="79" t="s">
        <v>874</v>
      </c>
      <c r="D1497" s="86">
        <v>1044000</v>
      </c>
      <c r="E1497" s="84" t="s">
        <v>611</v>
      </c>
      <c r="F1497" s="83" t="s">
        <v>611</v>
      </c>
    </row>
    <row r="1498" spans="2:6" x14ac:dyDescent="0.2">
      <c r="B1498" s="78" t="s">
        <v>1181</v>
      </c>
      <c r="C1498" s="79" t="s">
        <v>874</v>
      </c>
      <c r="D1498" s="86">
        <v>1300000</v>
      </c>
      <c r="E1498" s="84" t="s">
        <v>611</v>
      </c>
      <c r="F1498" s="83" t="s">
        <v>611</v>
      </c>
    </row>
    <row r="1499" spans="2:6" x14ac:dyDescent="0.2">
      <c r="B1499" s="78" t="s">
        <v>1182</v>
      </c>
      <c r="C1499" s="79" t="s">
        <v>874</v>
      </c>
      <c r="D1499" s="86">
        <v>1000000</v>
      </c>
      <c r="E1499" s="84" t="s">
        <v>611</v>
      </c>
      <c r="F1499" s="83" t="s">
        <v>611</v>
      </c>
    </row>
    <row r="1500" spans="2:6" x14ac:dyDescent="0.2">
      <c r="B1500" s="78" t="s">
        <v>1183</v>
      </c>
      <c r="C1500" s="79" t="s">
        <v>874</v>
      </c>
      <c r="D1500" s="86">
        <v>1550000</v>
      </c>
      <c r="E1500" s="84" t="s">
        <v>611</v>
      </c>
      <c r="F1500" s="83" t="s">
        <v>611</v>
      </c>
    </row>
    <row r="1501" spans="2:6" x14ac:dyDescent="0.2">
      <c r="B1501" s="78" t="s">
        <v>1184</v>
      </c>
      <c r="C1501" s="79" t="s">
        <v>874</v>
      </c>
      <c r="D1501" s="86">
        <v>1759000</v>
      </c>
      <c r="E1501" s="84" t="s">
        <v>611</v>
      </c>
      <c r="F1501" s="83" t="s">
        <v>611</v>
      </c>
    </row>
    <row r="1502" spans="2:6" x14ac:dyDescent="0.2">
      <c r="B1502" s="78" t="s">
        <v>1185</v>
      </c>
      <c r="C1502" s="79" t="s">
        <v>874</v>
      </c>
      <c r="D1502" s="86">
        <v>1550000</v>
      </c>
      <c r="E1502" s="84" t="s">
        <v>611</v>
      </c>
      <c r="F1502" s="83" t="s">
        <v>611</v>
      </c>
    </row>
    <row r="1503" spans="2:6" x14ac:dyDescent="0.2">
      <c r="B1503" s="78" t="s">
        <v>1186</v>
      </c>
      <c r="C1503" s="79" t="s">
        <v>874</v>
      </c>
      <c r="D1503" s="86">
        <v>1044000</v>
      </c>
      <c r="E1503" s="84" t="s">
        <v>611</v>
      </c>
      <c r="F1503" s="83" t="s">
        <v>611</v>
      </c>
    </row>
    <row r="1504" spans="2:6" x14ac:dyDescent="0.2">
      <c r="B1504" s="78" t="s">
        <v>1181</v>
      </c>
      <c r="C1504" s="79" t="s">
        <v>874</v>
      </c>
      <c r="D1504" s="86">
        <v>1300000</v>
      </c>
      <c r="E1504" s="84" t="s">
        <v>611</v>
      </c>
      <c r="F1504" s="83" t="s">
        <v>611</v>
      </c>
    </row>
    <row r="1505" spans="2:6" x14ac:dyDescent="0.2">
      <c r="B1505" s="78" t="s">
        <v>1182</v>
      </c>
      <c r="C1505" s="79" t="s">
        <v>874</v>
      </c>
      <c r="D1505" s="86">
        <v>1000000</v>
      </c>
      <c r="E1505" s="84" t="s">
        <v>611</v>
      </c>
      <c r="F1505" s="83" t="s">
        <v>611</v>
      </c>
    </row>
    <row r="1506" spans="2:6" x14ac:dyDescent="0.2">
      <c r="B1506" s="78" t="s">
        <v>1183</v>
      </c>
      <c r="C1506" s="79" t="s">
        <v>874</v>
      </c>
      <c r="D1506" s="86">
        <v>1550000</v>
      </c>
      <c r="E1506" s="84" t="s">
        <v>611</v>
      </c>
      <c r="F1506" s="83" t="s">
        <v>611</v>
      </c>
    </row>
    <row r="1507" spans="2:6" x14ac:dyDescent="0.2">
      <c r="B1507" s="78" t="s">
        <v>1184</v>
      </c>
      <c r="C1507" s="79" t="s">
        <v>874</v>
      </c>
      <c r="D1507" s="86">
        <v>1759000</v>
      </c>
      <c r="E1507" s="84" t="s">
        <v>611</v>
      </c>
      <c r="F1507" s="83" t="s">
        <v>611</v>
      </c>
    </row>
    <row r="1508" spans="2:6" x14ac:dyDescent="0.2">
      <c r="B1508" s="78" t="s">
        <v>1185</v>
      </c>
      <c r="C1508" s="79" t="s">
        <v>874</v>
      </c>
      <c r="D1508" s="86">
        <v>1550000</v>
      </c>
      <c r="E1508" s="84" t="s">
        <v>611</v>
      </c>
      <c r="F1508" s="83" t="s">
        <v>611</v>
      </c>
    </row>
    <row r="1509" spans="2:6" x14ac:dyDescent="0.2">
      <c r="B1509" s="78" t="s">
        <v>1186</v>
      </c>
      <c r="C1509" s="79" t="s">
        <v>874</v>
      </c>
      <c r="D1509" s="86">
        <v>1044000</v>
      </c>
      <c r="E1509" s="84" t="s">
        <v>611</v>
      </c>
      <c r="F1509" s="83" t="s">
        <v>611</v>
      </c>
    </row>
    <row r="1510" spans="2:6" x14ac:dyDescent="0.2">
      <c r="B1510" s="78" t="s">
        <v>1181</v>
      </c>
      <c r="C1510" s="79" t="s">
        <v>874</v>
      </c>
      <c r="D1510" s="86">
        <v>1300000</v>
      </c>
      <c r="E1510" s="84" t="s">
        <v>611</v>
      </c>
      <c r="F1510" s="83" t="s">
        <v>611</v>
      </c>
    </row>
    <row r="1511" spans="2:6" x14ac:dyDescent="0.2">
      <c r="B1511" s="78" t="s">
        <v>1182</v>
      </c>
      <c r="C1511" s="79" t="s">
        <v>874</v>
      </c>
      <c r="D1511" s="86">
        <v>1000000</v>
      </c>
      <c r="E1511" s="84" t="s">
        <v>611</v>
      </c>
      <c r="F1511" s="83" t="s">
        <v>611</v>
      </c>
    </row>
    <row r="1512" spans="2:6" x14ac:dyDescent="0.2">
      <c r="B1512" s="78" t="s">
        <v>1183</v>
      </c>
      <c r="C1512" s="79" t="s">
        <v>874</v>
      </c>
      <c r="D1512" s="86">
        <v>1550000</v>
      </c>
      <c r="E1512" s="84" t="s">
        <v>611</v>
      </c>
      <c r="F1512" s="83" t="s">
        <v>611</v>
      </c>
    </row>
    <row r="1513" spans="2:6" x14ac:dyDescent="0.2">
      <c r="B1513" s="78" t="s">
        <v>1184</v>
      </c>
      <c r="C1513" s="79" t="s">
        <v>874</v>
      </c>
      <c r="D1513" s="86">
        <v>1759000</v>
      </c>
      <c r="E1513" s="84" t="s">
        <v>611</v>
      </c>
      <c r="F1513" s="83" t="s">
        <v>611</v>
      </c>
    </row>
    <row r="1514" spans="2:6" x14ac:dyDescent="0.2">
      <c r="B1514" s="78" t="s">
        <v>1185</v>
      </c>
      <c r="C1514" s="79" t="s">
        <v>874</v>
      </c>
      <c r="D1514" s="86">
        <v>1550000</v>
      </c>
      <c r="E1514" s="84" t="s">
        <v>611</v>
      </c>
      <c r="F1514" s="83" t="s">
        <v>611</v>
      </c>
    </row>
    <row r="1515" spans="2:6" x14ac:dyDescent="0.2">
      <c r="B1515" s="78" t="s">
        <v>1186</v>
      </c>
      <c r="C1515" s="79" t="s">
        <v>874</v>
      </c>
      <c r="D1515" s="86">
        <v>1044000</v>
      </c>
      <c r="E1515" s="84" t="s">
        <v>611</v>
      </c>
      <c r="F1515" s="83" t="s">
        <v>611</v>
      </c>
    </row>
    <row r="1516" spans="2:6" x14ac:dyDescent="0.2">
      <c r="B1516" s="78" t="s">
        <v>1181</v>
      </c>
      <c r="C1516" s="79" t="s">
        <v>874</v>
      </c>
      <c r="D1516" s="86">
        <v>1300000</v>
      </c>
      <c r="E1516" s="84" t="s">
        <v>611</v>
      </c>
      <c r="F1516" s="83" t="s">
        <v>611</v>
      </c>
    </row>
    <row r="1517" spans="2:6" x14ac:dyDescent="0.2">
      <c r="B1517" s="78" t="s">
        <v>1182</v>
      </c>
      <c r="C1517" s="79" t="s">
        <v>874</v>
      </c>
      <c r="D1517" s="86">
        <v>1000000</v>
      </c>
      <c r="E1517" s="84" t="s">
        <v>611</v>
      </c>
      <c r="F1517" s="83" t="s">
        <v>611</v>
      </c>
    </row>
    <row r="1518" spans="2:6" x14ac:dyDescent="0.2">
      <c r="B1518" s="78" t="s">
        <v>1183</v>
      </c>
      <c r="C1518" s="79" t="s">
        <v>874</v>
      </c>
      <c r="D1518" s="86">
        <v>1550000</v>
      </c>
      <c r="E1518" s="84" t="s">
        <v>611</v>
      </c>
      <c r="F1518" s="83" t="s">
        <v>611</v>
      </c>
    </row>
    <row r="1519" spans="2:6" x14ac:dyDescent="0.2">
      <c r="B1519" s="78" t="s">
        <v>1184</v>
      </c>
      <c r="C1519" s="79" t="s">
        <v>874</v>
      </c>
      <c r="D1519" s="86">
        <v>1759000</v>
      </c>
      <c r="E1519" s="84" t="s">
        <v>611</v>
      </c>
      <c r="F1519" s="83" t="s">
        <v>611</v>
      </c>
    </row>
    <row r="1520" spans="2:6" x14ac:dyDescent="0.2">
      <c r="B1520" s="78" t="s">
        <v>1185</v>
      </c>
      <c r="C1520" s="79" t="s">
        <v>874</v>
      </c>
      <c r="D1520" s="86">
        <v>1550000</v>
      </c>
      <c r="E1520" s="84" t="s">
        <v>611</v>
      </c>
      <c r="F1520" s="83" t="s">
        <v>611</v>
      </c>
    </row>
    <row r="1521" spans="2:6" x14ac:dyDescent="0.2">
      <c r="B1521" s="78" t="s">
        <v>1186</v>
      </c>
      <c r="C1521" s="79" t="s">
        <v>874</v>
      </c>
      <c r="D1521" s="86">
        <v>1044000</v>
      </c>
      <c r="E1521" s="84" t="s">
        <v>611</v>
      </c>
      <c r="F1521" s="83" t="s">
        <v>611</v>
      </c>
    </row>
    <row r="1522" spans="2:6" x14ac:dyDescent="0.2">
      <c r="B1522" s="78" t="s">
        <v>1181</v>
      </c>
      <c r="C1522" s="79" t="s">
        <v>874</v>
      </c>
      <c r="D1522" s="86">
        <v>1300000</v>
      </c>
      <c r="E1522" s="84" t="s">
        <v>611</v>
      </c>
      <c r="F1522" s="83" t="s">
        <v>611</v>
      </c>
    </row>
    <row r="1523" spans="2:6" x14ac:dyDescent="0.2">
      <c r="B1523" s="78" t="s">
        <v>1182</v>
      </c>
      <c r="C1523" s="79" t="s">
        <v>874</v>
      </c>
      <c r="D1523" s="86">
        <v>1000000</v>
      </c>
      <c r="E1523" s="84" t="s">
        <v>611</v>
      </c>
      <c r="F1523" s="83" t="s">
        <v>611</v>
      </c>
    </row>
    <row r="1524" spans="2:6" x14ac:dyDescent="0.2">
      <c r="B1524" s="78" t="s">
        <v>1183</v>
      </c>
      <c r="C1524" s="79" t="s">
        <v>874</v>
      </c>
      <c r="D1524" s="86">
        <v>1550000</v>
      </c>
      <c r="E1524" s="84" t="s">
        <v>611</v>
      </c>
      <c r="F1524" s="83" t="s">
        <v>611</v>
      </c>
    </row>
    <row r="1525" spans="2:6" x14ac:dyDescent="0.2">
      <c r="B1525" s="78" t="s">
        <v>1184</v>
      </c>
      <c r="C1525" s="79" t="s">
        <v>874</v>
      </c>
      <c r="D1525" s="86">
        <v>1759000</v>
      </c>
      <c r="E1525" s="84" t="s">
        <v>611</v>
      </c>
      <c r="F1525" s="83" t="s">
        <v>611</v>
      </c>
    </row>
    <row r="1526" spans="2:6" x14ac:dyDescent="0.2">
      <c r="B1526" s="78" t="s">
        <v>1185</v>
      </c>
      <c r="C1526" s="79" t="s">
        <v>874</v>
      </c>
      <c r="D1526" s="86">
        <v>1550000</v>
      </c>
      <c r="E1526" s="84" t="s">
        <v>611</v>
      </c>
      <c r="F1526" s="83" t="s">
        <v>611</v>
      </c>
    </row>
    <row r="1527" spans="2:6" x14ac:dyDescent="0.2">
      <c r="B1527" s="78" t="s">
        <v>1186</v>
      </c>
      <c r="C1527" s="79" t="s">
        <v>874</v>
      </c>
      <c r="D1527" s="86">
        <v>1044000</v>
      </c>
      <c r="E1527" s="84" t="s">
        <v>611</v>
      </c>
      <c r="F1527" s="83" t="s">
        <v>611</v>
      </c>
    </row>
    <row r="1528" spans="2:6" x14ac:dyDescent="0.2">
      <c r="B1528" s="78" t="s">
        <v>1181</v>
      </c>
      <c r="C1528" s="79" t="s">
        <v>874</v>
      </c>
      <c r="D1528" s="86">
        <v>1300000</v>
      </c>
      <c r="E1528" s="84" t="s">
        <v>611</v>
      </c>
      <c r="F1528" s="83" t="s">
        <v>611</v>
      </c>
    </row>
    <row r="1529" spans="2:6" x14ac:dyDescent="0.2">
      <c r="B1529" s="78" t="s">
        <v>1182</v>
      </c>
      <c r="C1529" s="79" t="s">
        <v>874</v>
      </c>
      <c r="D1529" s="86">
        <v>1000000</v>
      </c>
      <c r="E1529" s="84" t="s">
        <v>611</v>
      </c>
      <c r="F1529" s="83" t="s">
        <v>611</v>
      </c>
    </row>
    <row r="1530" spans="2:6" x14ac:dyDescent="0.2">
      <c r="B1530" s="78" t="s">
        <v>1183</v>
      </c>
      <c r="C1530" s="79" t="s">
        <v>874</v>
      </c>
      <c r="D1530" s="86">
        <v>1550000</v>
      </c>
      <c r="E1530" s="84" t="s">
        <v>611</v>
      </c>
      <c r="F1530" s="83" t="s">
        <v>611</v>
      </c>
    </row>
    <row r="1531" spans="2:6" x14ac:dyDescent="0.2">
      <c r="B1531" s="78" t="s">
        <v>1184</v>
      </c>
      <c r="C1531" s="79" t="s">
        <v>874</v>
      </c>
      <c r="D1531" s="86">
        <v>1759000</v>
      </c>
      <c r="E1531" s="84" t="s">
        <v>611</v>
      </c>
      <c r="F1531" s="83" t="s">
        <v>611</v>
      </c>
    </row>
    <row r="1532" spans="2:6" x14ac:dyDescent="0.2">
      <c r="B1532" s="78" t="s">
        <v>1185</v>
      </c>
      <c r="C1532" s="79" t="s">
        <v>874</v>
      </c>
      <c r="D1532" s="86">
        <v>1550000</v>
      </c>
      <c r="E1532" s="84" t="s">
        <v>611</v>
      </c>
      <c r="F1532" s="83" t="s">
        <v>611</v>
      </c>
    </row>
    <row r="1533" spans="2:6" x14ac:dyDescent="0.2">
      <c r="B1533" s="78" t="s">
        <v>1186</v>
      </c>
      <c r="C1533" s="79" t="s">
        <v>874</v>
      </c>
      <c r="D1533" s="86">
        <v>1044000</v>
      </c>
      <c r="E1533" s="84" t="s">
        <v>611</v>
      </c>
      <c r="F1533" s="83" t="s">
        <v>611</v>
      </c>
    </row>
    <row r="1534" spans="2:6" x14ac:dyDescent="0.2">
      <c r="B1534" s="78" t="s">
        <v>1187</v>
      </c>
      <c r="C1534" s="79" t="s">
        <v>327</v>
      </c>
      <c r="D1534" s="86">
        <v>1600000</v>
      </c>
      <c r="E1534" s="84">
        <v>4965</v>
      </c>
      <c r="F1534" s="83" t="s">
        <v>611</v>
      </c>
    </row>
    <row r="1535" spans="2:6" x14ac:dyDescent="0.2">
      <c r="B1535" s="78" t="s">
        <v>1187</v>
      </c>
      <c r="C1535" s="79" t="s">
        <v>327</v>
      </c>
      <c r="D1535" s="86">
        <v>1600000</v>
      </c>
      <c r="E1535" s="84">
        <v>4965</v>
      </c>
      <c r="F1535" s="83" t="s">
        <v>611</v>
      </c>
    </row>
    <row r="1536" spans="2:6" x14ac:dyDescent="0.2">
      <c r="B1536" s="78" t="s">
        <v>1188</v>
      </c>
      <c r="C1536" s="79" t="s">
        <v>327</v>
      </c>
      <c r="D1536" s="86">
        <v>1500000</v>
      </c>
      <c r="E1536" s="84">
        <v>6062</v>
      </c>
      <c r="F1536" s="83" t="s">
        <v>611</v>
      </c>
    </row>
    <row r="1537" spans="2:6" x14ac:dyDescent="0.2">
      <c r="B1537" s="78" t="s">
        <v>1187</v>
      </c>
      <c r="C1537" s="79" t="s">
        <v>327</v>
      </c>
      <c r="D1537" s="86">
        <v>1600000</v>
      </c>
      <c r="E1537" s="84">
        <v>4965</v>
      </c>
      <c r="F1537" s="83" t="s">
        <v>611</v>
      </c>
    </row>
    <row r="1538" spans="2:6" x14ac:dyDescent="0.2">
      <c r="B1538" s="78" t="s">
        <v>1187</v>
      </c>
      <c r="C1538" s="79" t="s">
        <v>327</v>
      </c>
      <c r="D1538" s="86">
        <v>1600000</v>
      </c>
      <c r="E1538" s="84">
        <v>4965</v>
      </c>
      <c r="F1538" s="83" t="s">
        <v>611</v>
      </c>
    </row>
    <row r="1539" spans="2:6" x14ac:dyDescent="0.2">
      <c r="B1539" s="78" t="s">
        <v>1187</v>
      </c>
      <c r="C1539" s="79" t="s">
        <v>327</v>
      </c>
      <c r="D1539" s="86">
        <v>1600000</v>
      </c>
      <c r="E1539" s="84">
        <v>4965</v>
      </c>
      <c r="F1539" s="83" t="s">
        <v>611</v>
      </c>
    </row>
    <row r="1540" spans="2:6" x14ac:dyDescent="0.2">
      <c r="B1540" s="78" t="s">
        <v>1188</v>
      </c>
      <c r="C1540" s="79" t="s">
        <v>327</v>
      </c>
      <c r="D1540" s="86">
        <v>1500000</v>
      </c>
      <c r="E1540" s="84">
        <v>6062</v>
      </c>
      <c r="F1540" s="83" t="s">
        <v>611</v>
      </c>
    </row>
    <row r="1541" spans="2:6" x14ac:dyDescent="0.2">
      <c r="B1541" s="78" t="s">
        <v>1187</v>
      </c>
      <c r="C1541" s="79" t="s">
        <v>327</v>
      </c>
      <c r="D1541" s="86">
        <v>1600000</v>
      </c>
      <c r="E1541" s="84">
        <v>4965</v>
      </c>
      <c r="F1541" s="83" t="s">
        <v>611</v>
      </c>
    </row>
    <row r="1542" spans="2:6" x14ac:dyDescent="0.2">
      <c r="B1542" s="78" t="s">
        <v>1188</v>
      </c>
      <c r="C1542" s="79" t="s">
        <v>327</v>
      </c>
      <c r="D1542" s="86">
        <v>550000</v>
      </c>
      <c r="E1542" s="84">
        <v>6062</v>
      </c>
      <c r="F1542" s="83" t="s">
        <v>611</v>
      </c>
    </row>
    <row r="1543" spans="2:6" x14ac:dyDescent="0.2">
      <c r="B1543" s="78" t="s">
        <v>1187</v>
      </c>
      <c r="C1543" s="79" t="s">
        <v>327</v>
      </c>
      <c r="D1543" s="86">
        <v>1600000</v>
      </c>
      <c r="E1543" s="84">
        <v>4965</v>
      </c>
      <c r="F1543" s="83" t="s">
        <v>611</v>
      </c>
    </row>
    <row r="1544" spans="2:6" x14ac:dyDescent="0.2">
      <c r="B1544" s="78" t="s">
        <v>1188</v>
      </c>
      <c r="C1544" s="79" t="s">
        <v>327</v>
      </c>
      <c r="D1544" s="86">
        <v>1500000</v>
      </c>
      <c r="E1544" s="84">
        <v>6062</v>
      </c>
      <c r="F1544" s="83" t="s">
        <v>611</v>
      </c>
    </row>
    <row r="1545" spans="2:6" x14ac:dyDescent="0.2">
      <c r="B1545" s="78" t="s">
        <v>1189</v>
      </c>
      <c r="C1545" s="79" t="s">
        <v>882</v>
      </c>
      <c r="D1545" s="86">
        <v>1200000</v>
      </c>
      <c r="E1545" s="84" t="s">
        <v>611</v>
      </c>
      <c r="F1545" s="83" t="s">
        <v>611</v>
      </c>
    </row>
    <row r="1546" spans="2:6" x14ac:dyDescent="0.2">
      <c r="B1546" s="78" t="s">
        <v>1189</v>
      </c>
      <c r="C1546" s="79" t="s">
        <v>882</v>
      </c>
      <c r="D1546" s="86">
        <v>1500000</v>
      </c>
      <c r="E1546" s="84" t="s">
        <v>611</v>
      </c>
      <c r="F1546" s="83" t="s">
        <v>611</v>
      </c>
    </row>
    <row r="1547" spans="2:6" x14ac:dyDescent="0.2">
      <c r="B1547" s="78" t="s">
        <v>1189</v>
      </c>
      <c r="C1547" s="79" t="s">
        <v>882</v>
      </c>
      <c r="D1547" s="86">
        <v>1500000</v>
      </c>
      <c r="E1547" s="84" t="s">
        <v>611</v>
      </c>
      <c r="F1547" s="83" t="s">
        <v>611</v>
      </c>
    </row>
    <row r="1548" spans="2:6" x14ac:dyDescent="0.2">
      <c r="B1548" s="78" t="s">
        <v>1189</v>
      </c>
      <c r="C1548" s="79" t="s">
        <v>882</v>
      </c>
      <c r="D1548" s="86">
        <v>1500000</v>
      </c>
      <c r="E1548" s="84" t="s">
        <v>611</v>
      </c>
      <c r="F1548" s="83" t="s">
        <v>611</v>
      </c>
    </row>
    <row r="1549" spans="2:6" x14ac:dyDescent="0.2">
      <c r="B1549" s="78" t="s">
        <v>1190</v>
      </c>
      <c r="C1549" s="79" t="s">
        <v>882</v>
      </c>
      <c r="D1549" s="86">
        <v>1300000</v>
      </c>
      <c r="E1549" s="84" t="s">
        <v>611</v>
      </c>
      <c r="F1549" s="83" t="s">
        <v>611</v>
      </c>
    </row>
    <row r="1550" spans="2:6" x14ac:dyDescent="0.2">
      <c r="B1550" s="78" t="s">
        <v>641</v>
      </c>
      <c r="C1550" s="79" t="s">
        <v>282</v>
      </c>
      <c r="D1550" s="86">
        <v>1450000</v>
      </c>
      <c r="E1550" s="84" t="s">
        <v>611</v>
      </c>
      <c r="F1550" s="83" t="s">
        <v>611</v>
      </c>
    </row>
    <row r="1551" spans="2:6" x14ac:dyDescent="0.2">
      <c r="B1551" s="78" t="s">
        <v>641</v>
      </c>
      <c r="C1551" s="79" t="s">
        <v>282</v>
      </c>
      <c r="D1551" s="86">
        <v>1450000</v>
      </c>
      <c r="E1551" s="84" t="s">
        <v>611</v>
      </c>
      <c r="F1551" s="83" t="s">
        <v>611</v>
      </c>
    </row>
    <row r="1552" spans="2:6" x14ac:dyDescent="0.2">
      <c r="B1552" s="78" t="s">
        <v>643</v>
      </c>
      <c r="C1552" s="79" t="s">
        <v>282</v>
      </c>
      <c r="D1552" s="86">
        <v>1450000</v>
      </c>
      <c r="E1552" s="84" t="s">
        <v>611</v>
      </c>
      <c r="F1552" s="83" t="s">
        <v>611</v>
      </c>
    </row>
    <row r="1553" spans="2:6" x14ac:dyDescent="0.2">
      <c r="B1553" s="78" t="s">
        <v>642</v>
      </c>
      <c r="C1553" s="79" t="s">
        <v>282</v>
      </c>
      <c r="D1553" s="86">
        <v>1450000</v>
      </c>
      <c r="E1553" s="84" t="s">
        <v>611</v>
      </c>
      <c r="F1553" s="83" t="s">
        <v>611</v>
      </c>
    </row>
    <row r="1554" spans="2:6" x14ac:dyDescent="0.2">
      <c r="B1554" s="78" t="s">
        <v>641</v>
      </c>
      <c r="C1554" s="79" t="s">
        <v>282</v>
      </c>
      <c r="D1554" s="86">
        <v>1450000</v>
      </c>
      <c r="E1554" s="84" t="s">
        <v>611</v>
      </c>
      <c r="F1554" s="83" t="s">
        <v>611</v>
      </c>
    </row>
    <row r="1555" spans="2:6" x14ac:dyDescent="0.2">
      <c r="B1555" s="78" t="s">
        <v>643</v>
      </c>
      <c r="C1555" s="79" t="s">
        <v>282</v>
      </c>
      <c r="D1555" s="86">
        <v>1450000</v>
      </c>
      <c r="E1555" s="84" t="s">
        <v>611</v>
      </c>
      <c r="F1555" s="83" t="s">
        <v>611</v>
      </c>
    </row>
    <row r="1556" spans="2:6" x14ac:dyDescent="0.2">
      <c r="B1556" s="78" t="s">
        <v>642</v>
      </c>
      <c r="C1556" s="79" t="s">
        <v>282</v>
      </c>
      <c r="D1556" s="86">
        <v>1450000</v>
      </c>
      <c r="E1556" s="84" t="s">
        <v>611</v>
      </c>
      <c r="F1556" s="83" t="s">
        <v>611</v>
      </c>
    </row>
    <row r="1557" spans="2:6" x14ac:dyDescent="0.2">
      <c r="B1557" s="78" t="s">
        <v>643</v>
      </c>
      <c r="C1557" s="79" t="s">
        <v>282</v>
      </c>
      <c r="D1557" s="86">
        <v>1450000</v>
      </c>
      <c r="E1557" s="84" t="s">
        <v>611</v>
      </c>
      <c r="F1557" s="83" t="s">
        <v>611</v>
      </c>
    </row>
    <row r="1558" spans="2:6" x14ac:dyDescent="0.2">
      <c r="B1558" s="78" t="s">
        <v>642</v>
      </c>
      <c r="C1558" s="79" t="s">
        <v>282</v>
      </c>
      <c r="D1558" s="86">
        <v>1450000</v>
      </c>
      <c r="E1558" s="84" t="s">
        <v>611</v>
      </c>
      <c r="F1558" s="83" t="s">
        <v>611</v>
      </c>
    </row>
    <row r="1559" spans="2:6" x14ac:dyDescent="0.2">
      <c r="B1559" s="78" t="s">
        <v>642</v>
      </c>
      <c r="C1559" s="79" t="s">
        <v>282</v>
      </c>
      <c r="D1559" s="86">
        <v>1450000</v>
      </c>
      <c r="E1559" s="84" t="s">
        <v>611</v>
      </c>
      <c r="F1559" s="83" t="s">
        <v>611</v>
      </c>
    </row>
    <row r="1560" spans="2:6" x14ac:dyDescent="0.2">
      <c r="B1560" s="78" t="s">
        <v>642</v>
      </c>
      <c r="C1560" s="79" t="s">
        <v>282</v>
      </c>
      <c r="D1560" s="86">
        <v>1450000</v>
      </c>
      <c r="E1560" s="84" t="s">
        <v>611</v>
      </c>
      <c r="F1560" s="83" t="s">
        <v>611</v>
      </c>
    </row>
    <row r="1561" spans="2:6" x14ac:dyDescent="0.2">
      <c r="B1561" s="78" t="s">
        <v>643</v>
      </c>
      <c r="C1561" s="79" t="s">
        <v>282</v>
      </c>
      <c r="D1561" s="86">
        <v>1450000</v>
      </c>
      <c r="E1561" s="84" t="s">
        <v>611</v>
      </c>
      <c r="F1561" s="83" t="s">
        <v>611</v>
      </c>
    </row>
    <row r="1562" spans="2:6" x14ac:dyDescent="0.2">
      <c r="B1562" s="78" t="s">
        <v>643</v>
      </c>
      <c r="C1562" s="79" t="s">
        <v>282</v>
      </c>
      <c r="D1562" s="86">
        <v>1450000</v>
      </c>
      <c r="E1562" s="84" t="s">
        <v>611</v>
      </c>
      <c r="F1562" s="83" t="s">
        <v>611</v>
      </c>
    </row>
    <row r="1563" spans="2:6" x14ac:dyDescent="0.2">
      <c r="B1563" s="78" t="s">
        <v>641</v>
      </c>
      <c r="C1563" s="79" t="s">
        <v>282</v>
      </c>
      <c r="D1563" s="86">
        <v>1450000</v>
      </c>
      <c r="E1563" s="84" t="s">
        <v>611</v>
      </c>
      <c r="F1563" s="83" t="s">
        <v>611</v>
      </c>
    </row>
    <row r="1564" spans="2:6" x14ac:dyDescent="0.2">
      <c r="B1564" s="78" t="s">
        <v>641</v>
      </c>
      <c r="C1564" s="79" t="s">
        <v>282</v>
      </c>
      <c r="D1564" s="86">
        <v>1450000</v>
      </c>
      <c r="E1564" s="84" t="s">
        <v>611</v>
      </c>
      <c r="F1564" s="83" t="s">
        <v>611</v>
      </c>
    </row>
    <row r="1565" spans="2:6" x14ac:dyDescent="0.2">
      <c r="B1565" s="78" t="s">
        <v>642</v>
      </c>
      <c r="C1565" s="79" t="s">
        <v>282</v>
      </c>
      <c r="D1565" s="86">
        <v>1450000</v>
      </c>
      <c r="E1565" s="84" t="s">
        <v>611</v>
      </c>
      <c r="F1565" s="83" t="s">
        <v>611</v>
      </c>
    </row>
    <row r="1566" spans="2:6" x14ac:dyDescent="0.2">
      <c r="B1566" s="78" t="s">
        <v>643</v>
      </c>
      <c r="C1566" s="79" t="s">
        <v>282</v>
      </c>
      <c r="D1566" s="86">
        <v>1450000</v>
      </c>
      <c r="E1566" s="84" t="s">
        <v>611</v>
      </c>
      <c r="F1566" s="83" t="s">
        <v>611</v>
      </c>
    </row>
    <row r="1567" spans="2:6" x14ac:dyDescent="0.2">
      <c r="B1567" s="78" t="s">
        <v>641</v>
      </c>
      <c r="C1567" s="79" t="s">
        <v>282</v>
      </c>
      <c r="D1567" s="86">
        <v>1450000</v>
      </c>
      <c r="E1567" s="84" t="s">
        <v>611</v>
      </c>
      <c r="F1567" s="83" t="s">
        <v>611</v>
      </c>
    </row>
    <row r="1568" spans="2:6" x14ac:dyDescent="0.2">
      <c r="B1568" s="78" t="s">
        <v>1191</v>
      </c>
      <c r="C1568" s="79" t="s">
        <v>306</v>
      </c>
      <c r="D1568" s="86">
        <v>733320</v>
      </c>
      <c r="E1568" s="84" t="s">
        <v>611</v>
      </c>
      <c r="F1568" s="83" t="s">
        <v>611</v>
      </c>
    </row>
    <row r="1569" spans="2:6" x14ac:dyDescent="0.2">
      <c r="B1569" s="78" t="s">
        <v>1191</v>
      </c>
      <c r="C1569" s="79" t="s">
        <v>306</v>
      </c>
      <c r="D1569" s="86">
        <v>1100000</v>
      </c>
      <c r="E1569" s="84" t="s">
        <v>611</v>
      </c>
      <c r="F1569" s="83" t="s">
        <v>611</v>
      </c>
    </row>
    <row r="1570" spans="2:6" x14ac:dyDescent="0.2">
      <c r="B1570" s="78" t="s">
        <v>1192</v>
      </c>
      <c r="C1570" s="79" t="s">
        <v>306</v>
      </c>
      <c r="D1570" s="86">
        <v>1200000</v>
      </c>
      <c r="E1570" s="84" t="s">
        <v>611</v>
      </c>
      <c r="F1570" s="83">
        <v>5079</v>
      </c>
    </row>
    <row r="1571" spans="2:6" x14ac:dyDescent="0.2">
      <c r="B1571" s="78" t="s">
        <v>1191</v>
      </c>
      <c r="C1571" s="79" t="s">
        <v>306</v>
      </c>
      <c r="D1571" s="86">
        <v>1100000</v>
      </c>
      <c r="E1571" s="84" t="s">
        <v>611</v>
      </c>
      <c r="F1571" s="83" t="s">
        <v>611</v>
      </c>
    </row>
    <row r="1572" spans="2:6" x14ac:dyDescent="0.2">
      <c r="B1572" s="78" t="s">
        <v>1192</v>
      </c>
      <c r="C1572" s="79" t="s">
        <v>306</v>
      </c>
      <c r="D1572" s="86">
        <v>1200000</v>
      </c>
      <c r="E1572" s="84" t="s">
        <v>611</v>
      </c>
      <c r="F1572" s="83">
        <v>5079</v>
      </c>
    </row>
    <row r="1573" spans="2:6" x14ac:dyDescent="0.2">
      <c r="B1573" s="78" t="s">
        <v>1192</v>
      </c>
      <c r="C1573" s="79" t="s">
        <v>306</v>
      </c>
      <c r="D1573" s="86">
        <v>1200000</v>
      </c>
      <c r="E1573" s="84" t="s">
        <v>611</v>
      </c>
      <c r="F1573" s="83">
        <v>5079</v>
      </c>
    </row>
    <row r="1574" spans="2:6" x14ac:dyDescent="0.2">
      <c r="B1574" s="78" t="s">
        <v>1191</v>
      </c>
      <c r="C1574" s="79" t="s">
        <v>306</v>
      </c>
      <c r="D1574" s="86">
        <v>1100000</v>
      </c>
      <c r="E1574" s="84" t="s">
        <v>611</v>
      </c>
      <c r="F1574" s="83" t="s">
        <v>611</v>
      </c>
    </row>
    <row r="1575" spans="2:6" x14ac:dyDescent="0.2">
      <c r="B1575" s="78" t="s">
        <v>1191</v>
      </c>
      <c r="C1575" s="79" t="s">
        <v>306</v>
      </c>
      <c r="D1575" s="86">
        <v>1100000</v>
      </c>
      <c r="E1575" s="84" t="s">
        <v>611</v>
      </c>
      <c r="F1575" s="83" t="s">
        <v>611</v>
      </c>
    </row>
    <row r="1576" spans="2:6" x14ac:dyDescent="0.2">
      <c r="B1576" s="78" t="s">
        <v>1191</v>
      </c>
      <c r="C1576" s="79" t="s">
        <v>306</v>
      </c>
      <c r="D1576" s="86">
        <v>1100000</v>
      </c>
      <c r="E1576" s="84" t="s">
        <v>611</v>
      </c>
      <c r="F1576" s="83" t="s">
        <v>611</v>
      </c>
    </row>
    <row r="1577" spans="2:6" x14ac:dyDescent="0.2">
      <c r="B1577" s="78" t="s">
        <v>1192</v>
      </c>
      <c r="C1577" s="79" t="s">
        <v>306</v>
      </c>
      <c r="D1577" s="86">
        <v>1200000</v>
      </c>
      <c r="E1577" s="84" t="s">
        <v>611</v>
      </c>
      <c r="F1577" s="83">
        <v>5079</v>
      </c>
    </row>
    <row r="1578" spans="2:6" x14ac:dyDescent="0.2">
      <c r="B1578" s="78" t="s">
        <v>1192</v>
      </c>
      <c r="C1578" s="79" t="s">
        <v>306</v>
      </c>
      <c r="D1578" s="86">
        <v>1200000</v>
      </c>
      <c r="E1578" s="84" t="s">
        <v>611</v>
      </c>
      <c r="F1578" s="83">
        <v>5079</v>
      </c>
    </row>
    <row r="1579" spans="2:6" x14ac:dyDescent="0.2">
      <c r="B1579" s="78" t="s">
        <v>1193</v>
      </c>
      <c r="C1579" s="79" t="s">
        <v>312</v>
      </c>
      <c r="D1579" s="86">
        <v>693333</v>
      </c>
      <c r="E1579" s="84" t="s">
        <v>611</v>
      </c>
      <c r="F1579" s="83" t="s">
        <v>611</v>
      </c>
    </row>
    <row r="1580" spans="2:6" x14ac:dyDescent="0.2">
      <c r="B1580" s="78" t="s">
        <v>1194</v>
      </c>
      <c r="C1580" s="79" t="s">
        <v>312</v>
      </c>
      <c r="D1580" s="86">
        <v>693333</v>
      </c>
      <c r="E1580" s="84" t="s">
        <v>611</v>
      </c>
      <c r="F1580" s="83" t="s">
        <v>611</v>
      </c>
    </row>
    <row r="1581" spans="2:6" x14ac:dyDescent="0.2">
      <c r="B1581" s="78" t="s">
        <v>1193</v>
      </c>
      <c r="C1581" s="79" t="s">
        <v>312</v>
      </c>
      <c r="D1581" s="86">
        <v>1600000</v>
      </c>
      <c r="E1581" s="84" t="s">
        <v>611</v>
      </c>
      <c r="F1581" s="83" t="s">
        <v>611</v>
      </c>
    </row>
    <row r="1582" spans="2:6" x14ac:dyDescent="0.2">
      <c r="B1582" s="78" t="s">
        <v>1194</v>
      </c>
      <c r="C1582" s="79" t="s">
        <v>312</v>
      </c>
      <c r="D1582" s="86">
        <v>1600000</v>
      </c>
      <c r="E1582" s="84" t="s">
        <v>611</v>
      </c>
      <c r="F1582" s="83" t="s">
        <v>611</v>
      </c>
    </row>
    <row r="1583" spans="2:6" x14ac:dyDescent="0.2">
      <c r="B1583" s="78" t="s">
        <v>1193</v>
      </c>
      <c r="C1583" s="79" t="s">
        <v>312</v>
      </c>
      <c r="D1583" s="86">
        <v>1600000</v>
      </c>
      <c r="E1583" s="84" t="s">
        <v>611</v>
      </c>
      <c r="F1583" s="83" t="s">
        <v>611</v>
      </c>
    </row>
    <row r="1584" spans="2:6" x14ac:dyDescent="0.2">
      <c r="B1584" s="78" t="s">
        <v>1194</v>
      </c>
      <c r="C1584" s="79" t="s">
        <v>312</v>
      </c>
      <c r="D1584" s="86">
        <v>1600000</v>
      </c>
      <c r="E1584" s="84" t="s">
        <v>611</v>
      </c>
      <c r="F1584" s="83" t="s">
        <v>611</v>
      </c>
    </row>
    <row r="1585" spans="2:6" x14ac:dyDescent="0.2">
      <c r="B1585" s="78" t="s">
        <v>1193</v>
      </c>
      <c r="C1585" s="79" t="s">
        <v>312</v>
      </c>
      <c r="D1585" s="86">
        <v>1600000</v>
      </c>
      <c r="E1585" s="84" t="s">
        <v>611</v>
      </c>
      <c r="F1585" s="83" t="s">
        <v>611</v>
      </c>
    </row>
    <row r="1586" spans="2:6" x14ac:dyDescent="0.2">
      <c r="B1586" s="78" t="s">
        <v>1194</v>
      </c>
      <c r="C1586" s="79" t="s">
        <v>312</v>
      </c>
      <c r="D1586" s="86">
        <v>1600000</v>
      </c>
      <c r="E1586" s="84" t="s">
        <v>611</v>
      </c>
      <c r="F1586" s="83" t="s">
        <v>611</v>
      </c>
    </row>
    <row r="1587" spans="2:6" x14ac:dyDescent="0.2">
      <c r="B1587" s="78" t="s">
        <v>1193</v>
      </c>
      <c r="C1587" s="79" t="s">
        <v>312</v>
      </c>
      <c r="D1587" s="86">
        <v>1600000</v>
      </c>
      <c r="E1587" s="84" t="s">
        <v>611</v>
      </c>
      <c r="F1587" s="83" t="s">
        <v>611</v>
      </c>
    </row>
    <row r="1588" spans="2:6" x14ac:dyDescent="0.2">
      <c r="B1588" s="78" t="s">
        <v>1194</v>
      </c>
      <c r="C1588" s="79" t="s">
        <v>312</v>
      </c>
      <c r="D1588" s="86">
        <v>1600000</v>
      </c>
      <c r="E1588" s="84" t="s">
        <v>611</v>
      </c>
      <c r="F1588" s="83" t="s">
        <v>611</v>
      </c>
    </row>
    <row r="1589" spans="2:6" x14ac:dyDescent="0.2">
      <c r="B1589" s="78" t="s">
        <v>1195</v>
      </c>
      <c r="C1589" s="79" t="s">
        <v>292</v>
      </c>
      <c r="D1589" s="86">
        <v>1200000</v>
      </c>
      <c r="E1589" s="84" t="s">
        <v>611</v>
      </c>
      <c r="F1589" s="83" t="s">
        <v>611</v>
      </c>
    </row>
    <row r="1590" spans="2:6" x14ac:dyDescent="0.2">
      <c r="B1590" s="78" t="s">
        <v>1195</v>
      </c>
      <c r="C1590" s="79" t="s">
        <v>292</v>
      </c>
      <c r="D1590" s="86">
        <v>840000</v>
      </c>
      <c r="E1590" s="84" t="s">
        <v>611</v>
      </c>
      <c r="F1590" s="83" t="s">
        <v>611</v>
      </c>
    </row>
    <row r="1591" spans="2:6" x14ac:dyDescent="0.2">
      <c r="B1591" s="78" t="s">
        <v>1195</v>
      </c>
      <c r="C1591" s="79" t="s">
        <v>292</v>
      </c>
      <c r="D1591" s="86">
        <v>1200000</v>
      </c>
      <c r="E1591" s="84" t="s">
        <v>611</v>
      </c>
      <c r="F1591" s="83" t="s">
        <v>611</v>
      </c>
    </row>
    <row r="1592" spans="2:6" x14ac:dyDescent="0.2">
      <c r="B1592" s="78" t="s">
        <v>1196</v>
      </c>
      <c r="C1592" s="79" t="s">
        <v>292</v>
      </c>
      <c r="D1592" s="86">
        <v>1200000</v>
      </c>
      <c r="E1592" s="84" t="s">
        <v>611</v>
      </c>
      <c r="F1592" s="83" t="s">
        <v>611</v>
      </c>
    </row>
    <row r="1593" spans="2:6" x14ac:dyDescent="0.2">
      <c r="B1593" s="78" t="s">
        <v>1195</v>
      </c>
      <c r="C1593" s="79" t="s">
        <v>292</v>
      </c>
      <c r="D1593" s="86">
        <v>1200000</v>
      </c>
      <c r="E1593" s="84" t="s">
        <v>611</v>
      </c>
      <c r="F1593" s="83" t="s">
        <v>611</v>
      </c>
    </row>
    <row r="1594" spans="2:6" x14ac:dyDescent="0.2">
      <c r="B1594" s="78" t="s">
        <v>1195</v>
      </c>
      <c r="C1594" s="79" t="s">
        <v>292</v>
      </c>
      <c r="D1594" s="86">
        <v>1200000</v>
      </c>
      <c r="E1594" s="84" t="s">
        <v>611</v>
      </c>
      <c r="F1594" s="83" t="s">
        <v>611</v>
      </c>
    </row>
    <row r="1595" spans="2:6" x14ac:dyDescent="0.2">
      <c r="B1595" s="78" t="s">
        <v>1195</v>
      </c>
      <c r="C1595" s="79" t="s">
        <v>292</v>
      </c>
      <c r="D1595" s="86">
        <v>1200000</v>
      </c>
      <c r="E1595" s="84" t="s">
        <v>611</v>
      </c>
      <c r="F1595" s="83" t="s">
        <v>611</v>
      </c>
    </row>
    <row r="1596" spans="2:6" x14ac:dyDescent="0.2">
      <c r="B1596" s="78" t="s">
        <v>1195</v>
      </c>
      <c r="C1596" s="79" t="s">
        <v>292</v>
      </c>
      <c r="D1596" s="86">
        <v>1200000</v>
      </c>
      <c r="E1596" s="84" t="s">
        <v>611</v>
      </c>
      <c r="F1596" s="83" t="s">
        <v>611</v>
      </c>
    </row>
    <row r="1597" spans="2:6" x14ac:dyDescent="0.2">
      <c r="B1597" s="78" t="s">
        <v>1197</v>
      </c>
      <c r="C1597" s="79" t="s">
        <v>329</v>
      </c>
      <c r="D1597" s="86">
        <v>1350000</v>
      </c>
      <c r="E1597" s="84" t="s">
        <v>611</v>
      </c>
      <c r="F1597" s="83" t="s">
        <v>611</v>
      </c>
    </row>
    <row r="1598" spans="2:6" x14ac:dyDescent="0.2">
      <c r="B1598" s="78" t="s">
        <v>1197</v>
      </c>
      <c r="C1598" s="79" t="s">
        <v>329</v>
      </c>
      <c r="D1598" s="86">
        <v>1350000</v>
      </c>
      <c r="E1598" s="84" t="s">
        <v>611</v>
      </c>
      <c r="F1598" s="83" t="s">
        <v>611</v>
      </c>
    </row>
    <row r="1599" spans="2:6" x14ac:dyDescent="0.2">
      <c r="B1599" s="78" t="s">
        <v>1197</v>
      </c>
      <c r="C1599" s="79" t="s">
        <v>329</v>
      </c>
      <c r="D1599" s="86">
        <v>1350000</v>
      </c>
      <c r="E1599" s="84" t="s">
        <v>611</v>
      </c>
      <c r="F1599" s="83" t="s">
        <v>611</v>
      </c>
    </row>
    <row r="1600" spans="2:6" x14ac:dyDescent="0.2">
      <c r="B1600" s="78" t="s">
        <v>1197</v>
      </c>
      <c r="C1600" s="79" t="s">
        <v>329</v>
      </c>
      <c r="D1600" s="86">
        <v>1350000</v>
      </c>
      <c r="E1600" s="84" t="s">
        <v>611</v>
      </c>
      <c r="F1600" s="83" t="s">
        <v>611</v>
      </c>
    </row>
    <row r="1601" spans="2:6" x14ac:dyDescent="0.2">
      <c r="B1601" s="78" t="s">
        <v>1197</v>
      </c>
      <c r="C1601" s="79" t="s">
        <v>329</v>
      </c>
      <c r="D1601" s="86">
        <v>1350000</v>
      </c>
      <c r="E1601" s="84" t="s">
        <v>611</v>
      </c>
      <c r="F1601" s="83" t="s">
        <v>611</v>
      </c>
    </row>
    <row r="1602" spans="2:6" x14ac:dyDescent="0.2">
      <c r="B1602" s="78" t="s">
        <v>1197</v>
      </c>
      <c r="C1602" s="79" t="s">
        <v>329</v>
      </c>
      <c r="D1602" s="86">
        <v>1350000</v>
      </c>
      <c r="E1602" s="84" t="s">
        <v>611</v>
      </c>
      <c r="F1602" s="83" t="s">
        <v>611</v>
      </c>
    </row>
    <row r="1603" spans="2:6" x14ac:dyDescent="0.2">
      <c r="B1603" s="78" t="s">
        <v>1197</v>
      </c>
      <c r="C1603" s="79" t="s">
        <v>329</v>
      </c>
      <c r="D1603" s="86">
        <v>1350000</v>
      </c>
      <c r="E1603" s="84" t="s">
        <v>611</v>
      </c>
      <c r="F1603" s="83" t="s">
        <v>611</v>
      </c>
    </row>
    <row r="1604" spans="2:6" x14ac:dyDescent="0.2">
      <c r="B1604" s="78" t="s">
        <v>1197</v>
      </c>
      <c r="C1604" s="79" t="s">
        <v>329</v>
      </c>
      <c r="D1604" s="86">
        <v>1350000</v>
      </c>
      <c r="E1604" s="84" t="s">
        <v>611</v>
      </c>
      <c r="F1604" s="83" t="s">
        <v>611</v>
      </c>
    </row>
    <row r="1605" spans="2:6" x14ac:dyDescent="0.2">
      <c r="B1605" s="78" t="s">
        <v>1197</v>
      </c>
      <c r="C1605" s="79" t="s">
        <v>329</v>
      </c>
      <c r="D1605" s="86">
        <v>1350000</v>
      </c>
      <c r="E1605" s="84" t="s">
        <v>611</v>
      </c>
      <c r="F1605" s="83" t="s">
        <v>611</v>
      </c>
    </row>
    <row r="1606" spans="2:6" x14ac:dyDescent="0.2">
      <c r="B1606" s="78" t="s">
        <v>1198</v>
      </c>
      <c r="C1606" s="79" t="s">
        <v>858</v>
      </c>
      <c r="D1606" s="86">
        <v>1500000</v>
      </c>
      <c r="E1606" s="84" t="s">
        <v>611</v>
      </c>
      <c r="F1606" s="83" t="s">
        <v>611</v>
      </c>
    </row>
    <row r="1607" spans="2:6" x14ac:dyDescent="0.2">
      <c r="B1607" s="78" t="s">
        <v>1198</v>
      </c>
      <c r="C1607" s="79" t="s">
        <v>858</v>
      </c>
      <c r="D1607" s="86">
        <v>1500000</v>
      </c>
      <c r="E1607" s="84" t="s">
        <v>611</v>
      </c>
      <c r="F1607" s="83" t="s">
        <v>611</v>
      </c>
    </row>
    <row r="1608" spans="2:6" x14ac:dyDescent="0.2">
      <c r="B1608" s="78" t="s">
        <v>1198</v>
      </c>
      <c r="C1608" s="79" t="s">
        <v>858</v>
      </c>
      <c r="D1608" s="86">
        <v>1500000</v>
      </c>
      <c r="E1608" s="84" t="s">
        <v>611</v>
      </c>
      <c r="F1608" s="83" t="s">
        <v>611</v>
      </c>
    </row>
    <row r="1609" spans="2:6" x14ac:dyDescent="0.2">
      <c r="B1609" s="78" t="s">
        <v>1199</v>
      </c>
      <c r="C1609" s="79" t="s">
        <v>324</v>
      </c>
      <c r="D1609" s="86">
        <v>476667</v>
      </c>
      <c r="E1609" s="84" t="s">
        <v>611</v>
      </c>
      <c r="F1609" s="83" t="s">
        <v>611</v>
      </c>
    </row>
    <row r="1610" spans="2:6" x14ac:dyDescent="0.2">
      <c r="B1610" s="78" t="s">
        <v>1199</v>
      </c>
      <c r="C1610" s="79" t="s">
        <v>324</v>
      </c>
      <c r="D1610" s="86">
        <v>1300000</v>
      </c>
      <c r="E1610" s="84" t="s">
        <v>611</v>
      </c>
      <c r="F1610" s="83" t="s">
        <v>611</v>
      </c>
    </row>
    <row r="1611" spans="2:6" x14ac:dyDescent="0.2">
      <c r="B1611" s="78" t="s">
        <v>1199</v>
      </c>
      <c r="C1611" s="79" t="s">
        <v>324</v>
      </c>
      <c r="D1611" s="86">
        <v>1300000</v>
      </c>
      <c r="E1611" s="84" t="s">
        <v>611</v>
      </c>
      <c r="F1611" s="83" t="s">
        <v>611</v>
      </c>
    </row>
    <row r="1612" spans="2:6" x14ac:dyDescent="0.2">
      <c r="B1612" s="78" t="s">
        <v>1199</v>
      </c>
      <c r="C1612" s="79" t="s">
        <v>324</v>
      </c>
      <c r="D1612" s="86">
        <v>1300000</v>
      </c>
      <c r="E1612" s="84" t="s">
        <v>611</v>
      </c>
      <c r="F1612" s="83" t="s">
        <v>611</v>
      </c>
    </row>
    <row r="1613" spans="2:6" x14ac:dyDescent="0.2">
      <c r="B1613" s="78" t="s">
        <v>1200</v>
      </c>
      <c r="C1613" s="79" t="s">
        <v>324</v>
      </c>
      <c r="D1613" s="86">
        <v>1300000</v>
      </c>
      <c r="E1613" s="84" t="s">
        <v>611</v>
      </c>
      <c r="F1613" s="83" t="s">
        <v>611</v>
      </c>
    </row>
    <row r="1614" spans="2:6" x14ac:dyDescent="0.2">
      <c r="B1614" s="78" t="s">
        <v>1200</v>
      </c>
      <c r="C1614" s="79" t="s">
        <v>324</v>
      </c>
      <c r="D1614" s="86">
        <v>1300000</v>
      </c>
      <c r="E1614" s="84" t="s">
        <v>611</v>
      </c>
      <c r="F1614" s="83" t="s">
        <v>611</v>
      </c>
    </row>
    <row r="1615" spans="2:6" x14ac:dyDescent="0.2">
      <c r="B1615" s="78" t="s">
        <v>1200</v>
      </c>
      <c r="C1615" s="79" t="s">
        <v>324</v>
      </c>
      <c r="D1615" s="86">
        <v>1300000</v>
      </c>
      <c r="E1615" s="84" t="s">
        <v>611</v>
      </c>
      <c r="F1615" s="83" t="s">
        <v>611</v>
      </c>
    </row>
    <row r="1616" spans="2:6" x14ac:dyDescent="0.2">
      <c r="B1616" s="78" t="s">
        <v>1201</v>
      </c>
      <c r="C1616" s="79" t="s">
        <v>324</v>
      </c>
      <c r="D1616" s="86">
        <v>1400000</v>
      </c>
      <c r="E1616" s="84" t="s">
        <v>611</v>
      </c>
      <c r="F1616" s="83" t="s">
        <v>611</v>
      </c>
    </row>
    <row r="1617" spans="2:6" x14ac:dyDescent="0.2">
      <c r="B1617" s="78" t="s">
        <v>1201</v>
      </c>
      <c r="C1617" s="79" t="s">
        <v>324</v>
      </c>
      <c r="D1617" s="86">
        <v>1400000</v>
      </c>
      <c r="E1617" s="84" t="s">
        <v>611</v>
      </c>
      <c r="F1617" s="83" t="s">
        <v>611</v>
      </c>
    </row>
    <row r="1618" spans="2:6" x14ac:dyDescent="0.2">
      <c r="B1618" s="78" t="s">
        <v>1201</v>
      </c>
      <c r="C1618" s="79" t="s">
        <v>324</v>
      </c>
      <c r="D1618" s="86">
        <v>1400000</v>
      </c>
      <c r="E1618" s="84" t="s">
        <v>611</v>
      </c>
      <c r="F1618" s="83" t="s">
        <v>611</v>
      </c>
    </row>
    <row r="1619" spans="2:6" x14ac:dyDescent="0.2">
      <c r="B1619" s="78" t="s">
        <v>1151</v>
      </c>
      <c r="C1619" s="79" t="s">
        <v>333</v>
      </c>
      <c r="D1619" s="86">
        <v>1800000</v>
      </c>
      <c r="E1619" s="84" t="s">
        <v>611</v>
      </c>
      <c r="F1619" s="83" t="s">
        <v>611</v>
      </c>
    </row>
    <row r="1620" spans="2:6" x14ac:dyDescent="0.2">
      <c r="B1620" s="78" t="s">
        <v>1202</v>
      </c>
      <c r="C1620" s="79" t="s">
        <v>333</v>
      </c>
      <c r="D1620" s="86">
        <v>700000</v>
      </c>
      <c r="E1620" s="84" t="s">
        <v>611</v>
      </c>
      <c r="F1620" s="83" t="s">
        <v>611</v>
      </c>
    </row>
    <row r="1621" spans="2:6" x14ac:dyDescent="0.2">
      <c r="B1621" s="78" t="s">
        <v>1203</v>
      </c>
      <c r="C1621" s="79" t="s">
        <v>333</v>
      </c>
      <c r="D1621" s="86">
        <v>850000</v>
      </c>
      <c r="E1621" s="84" t="s">
        <v>611</v>
      </c>
      <c r="F1621" s="83" t="s">
        <v>611</v>
      </c>
    </row>
    <row r="1622" spans="2:6" x14ac:dyDescent="0.2">
      <c r="B1622" s="78" t="s">
        <v>1156</v>
      </c>
      <c r="C1622" s="79" t="s">
        <v>333</v>
      </c>
      <c r="D1622" s="86">
        <v>1000000</v>
      </c>
      <c r="E1622" s="84" t="s">
        <v>611</v>
      </c>
      <c r="F1622" s="83" t="s">
        <v>611</v>
      </c>
    </row>
    <row r="1623" spans="2:6" x14ac:dyDescent="0.2">
      <c r="B1623" s="78" t="s">
        <v>1161</v>
      </c>
      <c r="C1623" s="79" t="s">
        <v>333</v>
      </c>
      <c r="D1623" s="86">
        <v>1600000</v>
      </c>
      <c r="E1623" s="84" t="s">
        <v>611</v>
      </c>
      <c r="F1623" s="83" t="s">
        <v>611</v>
      </c>
    </row>
    <row r="1624" spans="2:6" x14ac:dyDescent="0.2">
      <c r="B1624" s="78" t="s">
        <v>1151</v>
      </c>
      <c r="C1624" s="79" t="s">
        <v>333</v>
      </c>
      <c r="D1624" s="86">
        <v>1800000</v>
      </c>
      <c r="E1624" s="84" t="s">
        <v>611</v>
      </c>
      <c r="F1624" s="83" t="s">
        <v>611</v>
      </c>
    </row>
    <row r="1625" spans="2:6" x14ac:dyDescent="0.2">
      <c r="B1625" s="78" t="s">
        <v>1156</v>
      </c>
      <c r="C1625" s="79" t="s">
        <v>333</v>
      </c>
      <c r="D1625" s="86">
        <v>1000000</v>
      </c>
      <c r="E1625" s="84" t="s">
        <v>611</v>
      </c>
      <c r="F1625" s="83" t="s">
        <v>611</v>
      </c>
    </row>
    <row r="1626" spans="2:6" x14ac:dyDescent="0.2">
      <c r="B1626" s="78" t="s">
        <v>1155</v>
      </c>
      <c r="C1626" s="79" t="s">
        <v>333</v>
      </c>
      <c r="D1626" s="86">
        <v>1300000</v>
      </c>
      <c r="E1626" s="84" t="s">
        <v>611</v>
      </c>
      <c r="F1626" s="83" t="s">
        <v>611</v>
      </c>
    </row>
    <row r="1627" spans="2:6" x14ac:dyDescent="0.2">
      <c r="B1627" s="78" t="s">
        <v>1160</v>
      </c>
      <c r="C1627" s="79" t="s">
        <v>333</v>
      </c>
      <c r="D1627" s="86">
        <v>1800000</v>
      </c>
      <c r="E1627" s="84" t="s">
        <v>611</v>
      </c>
      <c r="F1627" s="83" t="s">
        <v>611</v>
      </c>
    </row>
    <row r="1628" spans="2:6" x14ac:dyDescent="0.2">
      <c r="B1628" s="78" t="s">
        <v>1161</v>
      </c>
      <c r="C1628" s="79" t="s">
        <v>333</v>
      </c>
      <c r="D1628" s="86">
        <v>1600000</v>
      </c>
      <c r="E1628" s="84" t="s">
        <v>611</v>
      </c>
      <c r="F1628" s="83" t="s">
        <v>611</v>
      </c>
    </row>
    <row r="1629" spans="2:6" x14ac:dyDescent="0.2">
      <c r="B1629" s="78" t="s">
        <v>1160</v>
      </c>
      <c r="C1629" s="79" t="s">
        <v>333</v>
      </c>
      <c r="D1629" s="86">
        <v>1800000</v>
      </c>
      <c r="E1629" s="84" t="s">
        <v>611</v>
      </c>
      <c r="F1629" s="83" t="s">
        <v>611</v>
      </c>
    </row>
    <row r="1630" spans="2:6" x14ac:dyDescent="0.2">
      <c r="B1630" s="78" t="s">
        <v>1154</v>
      </c>
      <c r="C1630" s="79" t="s">
        <v>333</v>
      </c>
      <c r="D1630" s="86">
        <v>1200000</v>
      </c>
      <c r="E1630" s="84" t="s">
        <v>611</v>
      </c>
      <c r="F1630" s="83" t="s">
        <v>611</v>
      </c>
    </row>
    <row r="1631" spans="2:6" x14ac:dyDescent="0.2">
      <c r="B1631" s="78" t="s">
        <v>1150</v>
      </c>
      <c r="C1631" s="79" t="s">
        <v>333</v>
      </c>
      <c r="D1631" s="86">
        <v>1600000</v>
      </c>
      <c r="E1631" s="84" t="s">
        <v>611</v>
      </c>
      <c r="F1631" s="83" t="s">
        <v>611</v>
      </c>
    </row>
    <row r="1632" spans="2:6" x14ac:dyDescent="0.2">
      <c r="B1632" s="78" t="s">
        <v>1154</v>
      </c>
      <c r="C1632" s="79" t="s">
        <v>333</v>
      </c>
      <c r="D1632" s="86">
        <v>1200000</v>
      </c>
      <c r="E1632" s="84" t="s">
        <v>611</v>
      </c>
      <c r="F1632" s="83" t="s">
        <v>611</v>
      </c>
    </row>
    <row r="1633" spans="2:6" x14ac:dyDescent="0.2">
      <c r="B1633" s="78" t="s">
        <v>1150</v>
      </c>
      <c r="C1633" s="79" t="s">
        <v>333</v>
      </c>
      <c r="D1633" s="86">
        <v>1600000</v>
      </c>
      <c r="E1633" s="84" t="s">
        <v>611</v>
      </c>
      <c r="F1633" s="83" t="s">
        <v>611</v>
      </c>
    </row>
    <row r="1634" spans="2:6" x14ac:dyDescent="0.2">
      <c r="B1634" s="78" t="s">
        <v>1204</v>
      </c>
      <c r="C1634" s="79" t="s">
        <v>333</v>
      </c>
      <c r="D1634" s="86">
        <v>650000</v>
      </c>
      <c r="E1634" s="84" t="s">
        <v>611</v>
      </c>
      <c r="F1634" s="83" t="s">
        <v>611</v>
      </c>
    </row>
    <row r="1635" spans="2:6" x14ac:dyDescent="0.2">
      <c r="B1635" s="78" t="s">
        <v>1205</v>
      </c>
      <c r="C1635" s="79" t="s">
        <v>333</v>
      </c>
      <c r="D1635" s="86">
        <v>550000</v>
      </c>
      <c r="E1635" s="84" t="s">
        <v>611</v>
      </c>
      <c r="F1635" s="83" t="s">
        <v>611</v>
      </c>
    </row>
    <row r="1636" spans="2:6" x14ac:dyDescent="0.2">
      <c r="B1636" s="78" t="s">
        <v>1204</v>
      </c>
      <c r="C1636" s="79" t="s">
        <v>333</v>
      </c>
      <c r="D1636" s="86">
        <v>1300000</v>
      </c>
      <c r="E1636" s="84" t="s">
        <v>611</v>
      </c>
      <c r="F1636" s="83" t="s">
        <v>611</v>
      </c>
    </row>
    <row r="1637" spans="2:6" x14ac:dyDescent="0.2">
      <c r="B1637" s="78" t="s">
        <v>1206</v>
      </c>
      <c r="C1637" s="79" t="s">
        <v>333</v>
      </c>
      <c r="D1637" s="86">
        <v>1400000</v>
      </c>
      <c r="E1637" s="84" t="s">
        <v>611</v>
      </c>
      <c r="F1637" s="83" t="s">
        <v>611</v>
      </c>
    </row>
    <row r="1638" spans="2:6" x14ac:dyDescent="0.2">
      <c r="B1638" s="78" t="s">
        <v>1151</v>
      </c>
      <c r="C1638" s="79" t="s">
        <v>333</v>
      </c>
      <c r="D1638" s="86">
        <v>1800000</v>
      </c>
      <c r="E1638" s="84" t="s">
        <v>611</v>
      </c>
      <c r="F1638" s="83" t="s">
        <v>611</v>
      </c>
    </row>
    <row r="1639" spans="2:6" x14ac:dyDescent="0.2">
      <c r="B1639" s="78" t="s">
        <v>1205</v>
      </c>
      <c r="C1639" s="79" t="s">
        <v>333</v>
      </c>
      <c r="D1639" s="86">
        <v>1300000</v>
      </c>
      <c r="E1639" s="84" t="s">
        <v>611</v>
      </c>
      <c r="F1639" s="83" t="s">
        <v>611</v>
      </c>
    </row>
    <row r="1640" spans="2:6" x14ac:dyDescent="0.2">
      <c r="B1640" s="78" t="s">
        <v>1156</v>
      </c>
      <c r="C1640" s="79" t="s">
        <v>333</v>
      </c>
      <c r="D1640" s="86">
        <v>1000000</v>
      </c>
      <c r="E1640" s="84" t="s">
        <v>611</v>
      </c>
      <c r="F1640" s="83" t="s">
        <v>611</v>
      </c>
    </row>
    <row r="1641" spans="2:6" x14ac:dyDescent="0.2">
      <c r="B1641" s="78" t="s">
        <v>1207</v>
      </c>
      <c r="C1641" s="79" t="s">
        <v>333</v>
      </c>
      <c r="D1641" s="86">
        <v>1100000</v>
      </c>
      <c r="E1641" s="84" t="s">
        <v>611</v>
      </c>
      <c r="F1641" s="83" t="s">
        <v>611</v>
      </c>
    </row>
    <row r="1642" spans="2:6" x14ac:dyDescent="0.2">
      <c r="B1642" s="78" t="s">
        <v>1161</v>
      </c>
      <c r="C1642" s="79" t="s">
        <v>333</v>
      </c>
      <c r="D1642" s="86">
        <v>1600000</v>
      </c>
      <c r="E1642" s="84" t="s">
        <v>611</v>
      </c>
      <c r="F1642" s="83" t="s">
        <v>611</v>
      </c>
    </row>
    <row r="1643" spans="2:6" x14ac:dyDescent="0.2">
      <c r="B1643" s="78" t="s">
        <v>1208</v>
      </c>
      <c r="C1643" s="79" t="s">
        <v>333</v>
      </c>
      <c r="D1643" s="86">
        <v>1200000</v>
      </c>
      <c r="E1643" s="84" t="s">
        <v>611</v>
      </c>
      <c r="F1643" s="83" t="s">
        <v>611</v>
      </c>
    </row>
    <row r="1644" spans="2:6" x14ac:dyDescent="0.2">
      <c r="B1644" s="78" t="s">
        <v>1155</v>
      </c>
      <c r="C1644" s="79" t="s">
        <v>333</v>
      </c>
      <c r="D1644" s="86">
        <v>1300000</v>
      </c>
      <c r="E1644" s="84" t="s">
        <v>611</v>
      </c>
      <c r="F1644" s="83" t="s">
        <v>611</v>
      </c>
    </row>
    <row r="1645" spans="2:6" x14ac:dyDescent="0.2">
      <c r="B1645" s="78" t="s">
        <v>1202</v>
      </c>
      <c r="C1645" s="79" t="s">
        <v>333</v>
      </c>
      <c r="D1645" s="86">
        <v>700000</v>
      </c>
      <c r="E1645" s="84" t="s">
        <v>611</v>
      </c>
      <c r="F1645" s="83" t="s">
        <v>611</v>
      </c>
    </row>
    <row r="1646" spans="2:6" x14ac:dyDescent="0.2">
      <c r="B1646" s="78" t="s">
        <v>1160</v>
      </c>
      <c r="C1646" s="79" t="s">
        <v>333</v>
      </c>
      <c r="D1646" s="86">
        <v>1800000</v>
      </c>
      <c r="E1646" s="84" t="s">
        <v>611</v>
      </c>
      <c r="F1646" s="83" t="s">
        <v>611</v>
      </c>
    </row>
    <row r="1647" spans="2:6" x14ac:dyDescent="0.2">
      <c r="B1647" s="78" t="s">
        <v>1203</v>
      </c>
      <c r="C1647" s="79" t="s">
        <v>333</v>
      </c>
      <c r="D1647" s="86">
        <v>850000</v>
      </c>
      <c r="E1647" s="84" t="s">
        <v>611</v>
      </c>
      <c r="F1647" s="83" t="s">
        <v>611</v>
      </c>
    </row>
    <row r="1648" spans="2:6" x14ac:dyDescent="0.2">
      <c r="B1648" s="78" t="s">
        <v>1154</v>
      </c>
      <c r="C1648" s="79" t="s">
        <v>333</v>
      </c>
      <c r="D1648" s="86">
        <v>1200000</v>
      </c>
      <c r="E1648" s="84" t="s">
        <v>611</v>
      </c>
      <c r="F1648" s="83" t="s">
        <v>611</v>
      </c>
    </row>
    <row r="1649" spans="2:6" x14ac:dyDescent="0.2">
      <c r="B1649" s="78" t="s">
        <v>1150</v>
      </c>
      <c r="C1649" s="79" t="s">
        <v>333</v>
      </c>
      <c r="D1649" s="86">
        <v>1600000</v>
      </c>
      <c r="E1649" s="84" t="s">
        <v>611</v>
      </c>
      <c r="F1649" s="83" t="s">
        <v>611</v>
      </c>
    </row>
    <row r="1650" spans="2:6" x14ac:dyDescent="0.2">
      <c r="B1650" s="78" t="s">
        <v>1151</v>
      </c>
      <c r="C1650" s="79" t="s">
        <v>333</v>
      </c>
      <c r="D1650" s="86">
        <v>1800000</v>
      </c>
      <c r="E1650" s="84" t="s">
        <v>611</v>
      </c>
      <c r="F1650" s="83" t="s">
        <v>611</v>
      </c>
    </row>
    <row r="1651" spans="2:6" x14ac:dyDescent="0.2">
      <c r="B1651" s="78" t="s">
        <v>1204</v>
      </c>
      <c r="C1651" s="79" t="s">
        <v>333</v>
      </c>
      <c r="D1651" s="86">
        <v>1300000</v>
      </c>
      <c r="E1651" s="84" t="s">
        <v>611</v>
      </c>
      <c r="F1651" s="83" t="s">
        <v>611</v>
      </c>
    </row>
    <row r="1652" spans="2:6" x14ac:dyDescent="0.2">
      <c r="B1652" s="78" t="s">
        <v>1156</v>
      </c>
      <c r="C1652" s="79" t="s">
        <v>333</v>
      </c>
      <c r="D1652" s="86">
        <v>1000000</v>
      </c>
      <c r="E1652" s="84" t="s">
        <v>611</v>
      </c>
      <c r="F1652" s="83" t="s">
        <v>611</v>
      </c>
    </row>
    <row r="1653" spans="2:6" x14ac:dyDescent="0.2">
      <c r="B1653" s="78" t="s">
        <v>1206</v>
      </c>
      <c r="C1653" s="79" t="s">
        <v>333</v>
      </c>
      <c r="D1653" s="86">
        <v>1400000</v>
      </c>
      <c r="E1653" s="84" t="s">
        <v>611</v>
      </c>
      <c r="F1653" s="83" t="s">
        <v>611</v>
      </c>
    </row>
    <row r="1654" spans="2:6" x14ac:dyDescent="0.2">
      <c r="B1654" s="78" t="s">
        <v>1161</v>
      </c>
      <c r="C1654" s="79" t="s">
        <v>333</v>
      </c>
      <c r="D1654" s="86">
        <v>1600000</v>
      </c>
      <c r="E1654" s="84" t="s">
        <v>611</v>
      </c>
      <c r="F1654" s="83" t="s">
        <v>611</v>
      </c>
    </row>
    <row r="1655" spans="2:6" x14ac:dyDescent="0.2">
      <c r="B1655" s="78" t="s">
        <v>1205</v>
      </c>
      <c r="C1655" s="79" t="s">
        <v>333</v>
      </c>
      <c r="D1655" s="86">
        <v>850000</v>
      </c>
      <c r="E1655" s="84" t="s">
        <v>611</v>
      </c>
      <c r="F1655" s="83" t="s">
        <v>611</v>
      </c>
    </row>
    <row r="1656" spans="2:6" x14ac:dyDescent="0.2">
      <c r="B1656" s="78" t="s">
        <v>1160</v>
      </c>
      <c r="C1656" s="79" t="s">
        <v>333</v>
      </c>
      <c r="D1656" s="86">
        <v>1800000</v>
      </c>
      <c r="E1656" s="84" t="s">
        <v>611</v>
      </c>
      <c r="F1656" s="83" t="s">
        <v>611</v>
      </c>
    </row>
    <row r="1657" spans="2:6" x14ac:dyDescent="0.2">
      <c r="B1657" s="78" t="s">
        <v>1207</v>
      </c>
      <c r="C1657" s="79" t="s">
        <v>333</v>
      </c>
      <c r="D1657" s="86">
        <v>1100000</v>
      </c>
      <c r="E1657" s="84" t="s">
        <v>611</v>
      </c>
      <c r="F1657" s="83" t="s">
        <v>611</v>
      </c>
    </row>
    <row r="1658" spans="2:6" x14ac:dyDescent="0.2">
      <c r="B1658" s="78" t="s">
        <v>1154</v>
      </c>
      <c r="C1658" s="79" t="s">
        <v>333</v>
      </c>
      <c r="D1658" s="86">
        <v>1200000</v>
      </c>
      <c r="E1658" s="84" t="s">
        <v>611</v>
      </c>
      <c r="F1658" s="83" t="s">
        <v>611</v>
      </c>
    </row>
    <row r="1659" spans="2:6" x14ac:dyDescent="0.2">
      <c r="B1659" s="78" t="s">
        <v>1150</v>
      </c>
      <c r="C1659" s="79" t="s">
        <v>333</v>
      </c>
      <c r="D1659" s="86">
        <v>1600000</v>
      </c>
      <c r="E1659" s="84" t="s">
        <v>611</v>
      </c>
      <c r="F1659" s="83" t="s">
        <v>611</v>
      </c>
    </row>
    <row r="1660" spans="2:6" x14ac:dyDescent="0.2">
      <c r="B1660" s="78" t="s">
        <v>1151</v>
      </c>
      <c r="C1660" s="79" t="s">
        <v>333</v>
      </c>
      <c r="D1660" s="86">
        <v>1800000</v>
      </c>
      <c r="E1660" s="84" t="s">
        <v>611</v>
      </c>
      <c r="F1660" s="83" t="s">
        <v>611</v>
      </c>
    </row>
    <row r="1661" spans="2:6" x14ac:dyDescent="0.2">
      <c r="B1661" s="78" t="s">
        <v>1204</v>
      </c>
      <c r="C1661" s="79" t="s">
        <v>333</v>
      </c>
      <c r="D1661" s="86">
        <v>1300000</v>
      </c>
      <c r="E1661" s="84" t="s">
        <v>611</v>
      </c>
      <c r="F1661" s="83" t="s">
        <v>611</v>
      </c>
    </row>
    <row r="1662" spans="2:6" x14ac:dyDescent="0.2">
      <c r="B1662" s="78" t="s">
        <v>1156</v>
      </c>
      <c r="C1662" s="79" t="s">
        <v>333</v>
      </c>
      <c r="D1662" s="86">
        <v>1000000</v>
      </c>
      <c r="E1662" s="84" t="s">
        <v>611</v>
      </c>
      <c r="F1662" s="83" t="s">
        <v>611</v>
      </c>
    </row>
    <row r="1663" spans="2:6" x14ac:dyDescent="0.2">
      <c r="B1663" s="78" t="s">
        <v>1206</v>
      </c>
      <c r="C1663" s="79" t="s">
        <v>333</v>
      </c>
      <c r="D1663" s="86">
        <v>1400000</v>
      </c>
      <c r="E1663" s="84" t="s">
        <v>611</v>
      </c>
      <c r="F1663" s="83" t="s">
        <v>611</v>
      </c>
    </row>
    <row r="1664" spans="2:6" x14ac:dyDescent="0.2">
      <c r="B1664" s="78" t="s">
        <v>1161</v>
      </c>
      <c r="C1664" s="79" t="s">
        <v>333</v>
      </c>
      <c r="D1664" s="86">
        <v>1600000</v>
      </c>
      <c r="E1664" s="84" t="s">
        <v>611</v>
      </c>
      <c r="F1664" s="83" t="s">
        <v>611</v>
      </c>
    </row>
    <row r="1665" spans="2:6" x14ac:dyDescent="0.2">
      <c r="B1665" s="78" t="s">
        <v>1205</v>
      </c>
      <c r="C1665" s="79" t="s">
        <v>333</v>
      </c>
      <c r="D1665" s="86">
        <v>1300000</v>
      </c>
      <c r="E1665" s="84" t="s">
        <v>611</v>
      </c>
      <c r="F1665" s="83" t="s">
        <v>611</v>
      </c>
    </row>
    <row r="1666" spans="2:6" x14ac:dyDescent="0.2">
      <c r="B1666" s="78" t="s">
        <v>1155</v>
      </c>
      <c r="C1666" s="79" t="s">
        <v>333</v>
      </c>
      <c r="D1666" s="86">
        <v>1300000</v>
      </c>
      <c r="E1666" s="84" t="s">
        <v>611</v>
      </c>
      <c r="F1666" s="83" t="s">
        <v>611</v>
      </c>
    </row>
    <row r="1667" spans="2:6" x14ac:dyDescent="0.2">
      <c r="B1667" s="78" t="s">
        <v>1207</v>
      </c>
      <c r="C1667" s="79" t="s">
        <v>333</v>
      </c>
      <c r="D1667" s="86">
        <v>1100000</v>
      </c>
      <c r="E1667" s="84" t="s">
        <v>611</v>
      </c>
      <c r="F1667" s="83" t="s">
        <v>611</v>
      </c>
    </row>
    <row r="1668" spans="2:6" x14ac:dyDescent="0.2">
      <c r="B1668" s="78" t="s">
        <v>1160</v>
      </c>
      <c r="C1668" s="79" t="s">
        <v>333</v>
      </c>
      <c r="D1668" s="86">
        <v>1800000</v>
      </c>
      <c r="E1668" s="84" t="s">
        <v>611</v>
      </c>
      <c r="F1668" s="83" t="s">
        <v>611</v>
      </c>
    </row>
    <row r="1669" spans="2:6" x14ac:dyDescent="0.2">
      <c r="B1669" s="78" t="s">
        <v>1208</v>
      </c>
      <c r="C1669" s="79" t="s">
        <v>333</v>
      </c>
      <c r="D1669" s="86">
        <v>1200000</v>
      </c>
      <c r="E1669" s="84" t="s">
        <v>611</v>
      </c>
      <c r="F1669" s="83" t="s">
        <v>611</v>
      </c>
    </row>
    <row r="1670" spans="2:6" x14ac:dyDescent="0.2">
      <c r="B1670" s="78" t="s">
        <v>1154</v>
      </c>
      <c r="C1670" s="79" t="s">
        <v>333</v>
      </c>
      <c r="D1670" s="86">
        <v>1200000</v>
      </c>
      <c r="E1670" s="84" t="s">
        <v>611</v>
      </c>
      <c r="F1670" s="83" t="s">
        <v>611</v>
      </c>
    </row>
    <row r="1671" spans="2:6" x14ac:dyDescent="0.2">
      <c r="B1671" s="78" t="s">
        <v>1203</v>
      </c>
      <c r="C1671" s="79" t="s">
        <v>333</v>
      </c>
      <c r="D1671" s="86">
        <v>850000</v>
      </c>
      <c r="E1671" s="84" t="s">
        <v>611</v>
      </c>
      <c r="F1671" s="83" t="s">
        <v>611</v>
      </c>
    </row>
    <row r="1672" spans="2:6" x14ac:dyDescent="0.2">
      <c r="B1672" s="78" t="s">
        <v>1150</v>
      </c>
      <c r="C1672" s="79" t="s">
        <v>333</v>
      </c>
      <c r="D1672" s="86">
        <v>1600000</v>
      </c>
      <c r="E1672" s="84" t="s">
        <v>611</v>
      </c>
      <c r="F1672" s="83" t="s">
        <v>611</v>
      </c>
    </row>
    <row r="1673" spans="2:6" x14ac:dyDescent="0.2">
      <c r="B1673" s="78" t="s">
        <v>1204</v>
      </c>
      <c r="C1673" s="79" t="s">
        <v>333</v>
      </c>
      <c r="D1673" s="86">
        <v>1300000</v>
      </c>
      <c r="E1673" s="84" t="s">
        <v>611</v>
      </c>
      <c r="F1673" s="83" t="s">
        <v>611</v>
      </c>
    </row>
    <row r="1674" spans="2:6" x14ac:dyDescent="0.2">
      <c r="B1674" s="78" t="s">
        <v>1206</v>
      </c>
      <c r="C1674" s="79" t="s">
        <v>333</v>
      </c>
      <c r="D1674" s="86">
        <v>1400000</v>
      </c>
      <c r="E1674" s="84" t="s">
        <v>611</v>
      </c>
      <c r="F1674" s="83" t="s">
        <v>611</v>
      </c>
    </row>
    <row r="1675" spans="2:6" x14ac:dyDescent="0.2">
      <c r="B1675" s="78" t="s">
        <v>1205</v>
      </c>
      <c r="C1675" s="79" t="s">
        <v>333</v>
      </c>
      <c r="D1675" s="86">
        <v>850000</v>
      </c>
      <c r="E1675" s="84" t="s">
        <v>611</v>
      </c>
      <c r="F1675" s="83" t="s">
        <v>611</v>
      </c>
    </row>
    <row r="1676" spans="2:6" x14ac:dyDescent="0.2">
      <c r="B1676" s="78" t="s">
        <v>1207</v>
      </c>
      <c r="C1676" s="79" t="s">
        <v>333</v>
      </c>
      <c r="D1676" s="86">
        <v>1100000</v>
      </c>
      <c r="E1676" s="84" t="s">
        <v>611</v>
      </c>
      <c r="F1676" s="83" t="s">
        <v>611</v>
      </c>
    </row>
    <row r="1677" spans="2:6" x14ac:dyDescent="0.2">
      <c r="B1677" s="78" t="s">
        <v>1208</v>
      </c>
      <c r="C1677" s="79" t="s">
        <v>333</v>
      </c>
      <c r="D1677" s="86">
        <v>1200000</v>
      </c>
      <c r="E1677" s="84" t="s">
        <v>611</v>
      </c>
      <c r="F1677" s="83" t="s">
        <v>611</v>
      </c>
    </row>
    <row r="1678" spans="2:6" x14ac:dyDescent="0.2">
      <c r="B1678" s="78" t="s">
        <v>1202</v>
      </c>
      <c r="C1678" s="79" t="s">
        <v>333</v>
      </c>
      <c r="D1678" s="86">
        <v>700000</v>
      </c>
      <c r="E1678" s="84" t="s">
        <v>611</v>
      </c>
      <c r="F1678" s="83" t="s">
        <v>611</v>
      </c>
    </row>
    <row r="1679" spans="2:6" x14ac:dyDescent="0.2">
      <c r="B1679" s="78" t="s">
        <v>1151</v>
      </c>
      <c r="C1679" s="79" t="s">
        <v>333</v>
      </c>
      <c r="D1679" s="86">
        <v>1800000</v>
      </c>
      <c r="E1679" s="84" t="s">
        <v>611</v>
      </c>
      <c r="F1679" s="83" t="s">
        <v>611</v>
      </c>
    </row>
    <row r="1680" spans="2:6" x14ac:dyDescent="0.2">
      <c r="B1680" s="78" t="s">
        <v>1156</v>
      </c>
      <c r="C1680" s="79" t="s">
        <v>333</v>
      </c>
      <c r="D1680" s="86">
        <v>1000000</v>
      </c>
      <c r="E1680" s="84" t="s">
        <v>611</v>
      </c>
      <c r="F1680" s="83" t="s">
        <v>611</v>
      </c>
    </row>
    <row r="1681" spans="2:6" x14ac:dyDescent="0.2">
      <c r="B1681" s="78" t="s">
        <v>1161</v>
      </c>
      <c r="C1681" s="79" t="s">
        <v>333</v>
      </c>
      <c r="D1681" s="86">
        <v>1600000</v>
      </c>
      <c r="E1681" s="84" t="s">
        <v>611</v>
      </c>
      <c r="F1681" s="83" t="s">
        <v>611</v>
      </c>
    </row>
    <row r="1682" spans="2:6" x14ac:dyDescent="0.2">
      <c r="B1682" s="78" t="s">
        <v>1160</v>
      </c>
      <c r="C1682" s="79" t="s">
        <v>333</v>
      </c>
      <c r="D1682" s="86">
        <v>1800000</v>
      </c>
      <c r="E1682" s="84" t="s">
        <v>611</v>
      </c>
      <c r="F1682" s="83" t="s">
        <v>611</v>
      </c>
    </row>
    <row r="1683" spans="2:6" x14ac:dyDescent="0.2">
      <c r="B1683" s="78" t="s">
        <v>1154</v>
      </c>
      <c r="C1683" s="79" t="s">
        <v>333</v>
      </c>
      <c r="D1683" s="86">
        <v>1200000</v>
      </c>
      <c r="E1683" s="84" t="s">
        <v>611</v>
      </c>
      <c r="F1683" s="83" t="s">
        <v>611</v>
      </c>
    </row>
    <row r="1684" spans="2:6" x14ac:dyDescent="0.2">
      <c r="B1684" s="78" t="s">
        <v>1150</v>
      </c>
      <c r="C1684" s="79" t="s">
        <v>333</v>
      </c>
      <c r="D1684" s="86">
        <v>1600000</v>
      </c>
      <c r="E1684" s="84" t="s">
        <v>611</v>
      </c>
      <c r="F1684" s="83" t="s">
        <v>611</v>
      </c>
    </row>
    <row r="1685" spans="2:6" x14ac:dyDescent="0.2">
      <c r="B1685" s="78" t="s">
        <v>1204</v>
      </c>
      <c r="C1685" s="79" t="s">
        <v>333</v>
      </c>
      <c r="D1685" s="86">
        <v>1300000</v>
      </c>
      <c r="E1685" s="84" t="s">
        <v>611</v>
      </c>
      <c r="F1685" s="83" t="s">
        <v>611</v>
      </c>
    </row>
    <row r="1686" spans="2:6" x14ac:dyDescent="0.2">
      <c r="B1686" s="78" t="s">
        <v>1206</v>
      </c>
      <c r="C1686" s="79" t="s">
        <v>333</v>
      </c>
      <c r="D1686" s="86">
        <v>1400000</v>
      </c>
      <c r="E1686" s="84" t="s">
        <v>611</v>
      </c>
      <c r="F1686" s="83" t="s">
        <v>611</v>
      </c>
    </row>
    <row r="1687" spans="2:6" x14ac:dyDescent="0.2">
      <c r="B1687" s="78" t="s">
        <v>1205</v>
      </c>
      <c r="C1687" s="79" t="s">
        <v>333</v>
      </c>
      <c r="D1687" s="86">
        <v>1300000</v>
      </c>
      <c r="E1687" s="84" t="s">
        <v>611</v>
      </c>
      <c r="F1687" s="83" t="s">
        <v>611</v>
      </c>
    </row>
    <row r="1688" spans="2:6" x14ac:dyDescent="0.2">
      <c r="B1688" s="78" t="s">
        <v>1207</v>
      </c>
      <c r="C1688" s="79" t="s">
        <v>333</v>
      </c>
      <c r="D1688" s="86">
        <v>1100000</v>
      </c>
      <c r="E1688" s="84" t="s">
        <v>611</v>
      </c>
      <c r="F1688" s="83" t="s">
        <v>611</v>
      </c>
    </row>
    <row r="1689" spans="2:6" x14ac:dyDescent="0.2">
      <c r="B1689" s="78" t="s">
        <v>1208</v>
      </c>
      <c r="C1689" s="79" t="s">
        <v>333</v>
      </c>
      <c r="D1689" s="86">
        <v>1200000</v>
      </c>
      <c r="E1689" s="84" t="s">
        <v>611</v>
      </c>
      <c r="F1689" s="83" t="s">
        <v>611</v>
      </c>
    </row>
    <row r="1690" spans="2:6" x14ac:dyDescent="0.2">
      <c r="B1690" s="78" t="s">
        <v>1209</v>
      </c>
      <c r="C1690" s="79" t="s">
        <v>57</v>
      </c>
      <c r="D1690" s="86">
        <v>1500000</v>
      </c>
      <c r="E1690" s="84">
        <v>5937</v>
      </c>
      <c r="F1690" s="83" t="s">
        <v>611</v>
      </c>
    </row>
    <row r="1691" spans="2:6" x14ac:dyDescent="0.2">
      <c r="B1691" s="78" t="s">
        <v>1209</v>
      </c>
      <c r="C1691" s="79" t="s">
        <v>57</v>
      </c>
      <c r="D1691" s="86">
        <v>1500000</v>
      </c>
      <c r="E1691" s="84">
        <v>5937</v>
      </c>
      <c r="F1691" s="83" t="s">
        <v>611</v>
      </c>
    </row>
    <row r="1692" spans="2:6" x14ac:dyDescent="0.2">
      <c r="B1692" s="78" t="s">
        <v>1210</v>
      </c>
      <c r="C1692" s="79" t="s">
        <v>887</v>
      </c>
      <c r="D1692" s="86">
        <v>3462800</v>
      </c>
      <c r="E1692" s="84"/>
      <c r="F1692" s="83"/>
    </row>
    <row r="1693" spans="2:6" x14ac:dyDescent="0.2">
      <c r="B1693" s="78" t="s">
        <v>1210</v>
      </c>
      <c r="C1693" s="79" t="s">
        <v>887</v>
      </c>
      <c r="D1693" s="86">
        <v>6925600</v>
      </c>
      <c r="E1693" s="84"/>
      <c r="F1693" s="83"/>
    </row>
    <row r="1694" spans="2:6" x14ac:dyDescent="0.2">
      <c r="B1694" s="78" t="s">
        <v>1210</v>
      </c>
      <c r="C1694" s="79" t="s">
        <v>887</v>
      </c>
      <c r="D1694" s="86">
        <v>3462800</v>
      </c>
      <c r="E1694" s="84"/>
      <c r="F1694" s="83"/>
    </row>
    <row r="1695" spans="2:6" x14ac:dyDescent="0.2">
      <c r="B1695" s="78" t="s">
        <v>1211</v>
      </c>
      <c r="C1695" s="79" t="s">
        <v>888</v>
      </c>
      <c r="D1695" s="86">
        <v>4099200</v>
      </c>
      <c r="E1695" s="84" t="s">
        <v>611</v>
      </c>
      <c r="F1695" s="83" t="s">
        <v>611</v>
      </c>
    </row>
    <row r="1696" spans="2:6" x14ac:dyDescent="0.2">
      <c r="B1696" s="78" t="s">
        <v>646</v>
      </c>
      <c r="C1696" s="79" t="s">
        <v>888</v>
      </c>
      <c r="D1696" s="86">
        <v>6750000</v>
      </c>
      <c r="E1696" s="84"/>
      <c r="F1696" s="83"/>
    </row>
    <row r="1697" spans="2:6" x14ac:dyDescent="0.2">
      <c r="B1697" s="78" t="s">
        <v>1211</v>
      </c>
      <c r="C1697" s="79" t="s">
        <v>888</v>
      </c>
      <c r="D1697" s="86">
        <v>4099200</v>
      </c>
      <c r="E1697" s="84" t="s">
        <v>611</v>
      </c>
      <c r="F1697" s="83" t="s">
        <v>611</v>
      </c>
    </row>
    <row r="1698" spans="2:6" x14ac:dyDescent="0.2">
      <c r="B1698" s="78" t="s">
        <v>646</v>
      </c>
      <c r="C1698" s="79" t="s">
        <v>888</v>
      </c>
      <c r="D1698" s="86">
        <v>4500000</v>
      </c>
      <c r="E1698" s="84"/>
      <c r="F1698" s="83"/>
    </row>
    <row r="1699" spans="2:6" x14ac:dyDescent="0.2">
      <c r="B1699" s="78" t="s">
        <v>646</v>
      </c>
      <c r="C1699" s="79" t="s">
        <v>888</v>
      </c>
      <c r="D1699" s="86">
        <v>4500000</v>
      </c>
      <c r="E1699" s="84"/>
      <c r="F1699" s="83"/>
    </row>
    <row r="1700" spans="2:6" x14ac:dyDescent="0.2">
      <c r="B1700" s="78" t="s">
        <v>646</v>
      </c>
      <c r="C1700" s="79" t="s">
        <v>888</v>
      </c>
      <c r="D1700" s="86">
        <v>2250000</v>
      </c>
      <c r="E1700" s="84"/>
      <c r="F1700" s="83"/>
    </row>
    <row r="1701" spans="2:6" x14ac:dyDescent="0.2">
      <c r="B1701" s="78" t="s">
        <v>1212</v>
      </c>
      <c r="C1701" s="79" t="s">
        <v>916</v>
      </c>
      <c r="D1701" s="86">
        <v>16780000</v>
      </c>
      <c r="E1701" s="84" t="s">
        <v>611</v>
      </c>
      <c r="F1701" s="83" t="s">
        <v>611</v>
      </c>
    </row>
    <row r="1702" spans="2:6" x14ac:dyDescent="0.2">
      <c r="B1702" s="78" t="s">
        <v>1212</v>
      </c>
      <c r="C1702" s="79" t="s">
        <v>904</v>
      </c>
      <c r="D1702" s="86">
        <v>13500000</v>
      </c>
      <c r="E1702" s="84" t="s">
        <v>611</v>
      </c>
      <c r="F1702" s="83" t="s">
        <v>611</v>
      </c>
    </row>
    <row r="1703" spans="2:6" x14ac:dyDescent="0.2">
      <c r="B1703" s="78" t="s">
        <v>1213</v>
      </c>
      <c r="C1703" s="79" t="s">
        <v>907</v>
      </c>
      <c r="D1703" s="86">
        <v>5400000</v>
      </c>
      <c r="E1703" s="84" t="s">
        <v>611</v>
      </c>
      <c r="F1703" s="83" t="s">
        <v>611</v>
      </c>
    </row>
    <row r="1704" spans="2:6" x14ac:dyDescent="0.2">
      <c r="B1704" s="78" t="s">
        <v>1213</v>
      </c>
      <c r="C1704" s="79" t="s">
        <v>907</v>
      </c>
      <c r="D1704" s="86">
        <v>8600000</v>
      </c>
      <c r="E1704" s="84" t="s">
        <v>611</v>
      </c>
      <c r="F1704" s="83" t="s">
        <v>611</v>
      </c>
    </row>
    <row r="1705" spans="2:6" x14ac:dyDescent="0.2">
      <c r="B1705" s="78" t="s">
        <v>1213</v>
      </c>
      <c r="C1705" s="79" t="s">
        <v>908</v>
      </c>
      <c r="D1705" s="86">
        <v>5400000</v>
      </c>
      <c r="E1705" s="84" t="s">
        <v>611</v>
      </c>
      <c r="F1705" s="83" t="s">
        <v>611</v>
      </c>
    </row>
    <row r="1706" spans="2:6" x14ac:dyDescent="0.2">
      <c r="B1706" s="78" t="s">
        <v>1213</v>
      </c>
      <c r="C1706" s="79" t="s">
        <v>908</v>
      </c>
      <c r="D1706" s="86">
        <v>8600000</v>
      </c>
      <c r="E1706" s="84" t="s">
        <v>611</v>
      </c>
      <c r="F1706" s="83" t="s">
        <v>611</v>
      </c>
    </row>
    <row r="1707" spans="2:6" x14ac:dyDescent="0.2">
      <c r="B1707" s="78" t="s">
        <v>644</v>
      </c>
      <c r="C1707" s="79" t="s">
        <v>645</v>
      </c>
      <c r="D1707" s="86">
        <v>4660834</v>
      </c>
      <c r="E1707" s="84" t="s">
        <v>611</v>
      </c>
      <c r="F1707" s="83" t="s">
        <v>611</v>
      </c>
    </row>
    <row r="1708" spans="2:6" x14ac:dyDescent="0.2">
      <c r="B1708" s="78" t="s">
        <v>646</v>
      </c>
      <c r="C1708" s="79" t="s">
        <v>645</v>
      </c>
      <c r="D1708" s="86">
        <v>931660</v>
      </c>
      <c r="E1708" s="84" t="s">
        <v>611</v>
      </c>
      <c r="F1708" s="83" t="s">
        <v>611</v>
      </c>
    </row>
    <row r="1709" spans="2:6" x14ac:dyDescent="0.2">
      <c r="B1709" s="78" t="s">
        <v>646</v>
      </c>
      <c r="C1709" s="79" t="s">
        <v>645</v>
      </c>
      <c r="D1709" s="86">
        <v>5592000</v>
      </c>
      <c r="E1709" s="84" t="s">
        <v>611</v>
      </c>
      <c r="F1709" s="83" t="s">
        <v>611</v>
      </c>
    </row>
    <row r="1710" spans="2:6" x14ac:dyDescent="0.2">
      <c r="B1710" s="78" t="s">
        <v>644</v>
      </c>
      <c r="C1710" s="79" t="s">
        <v>645</v>
      </c>
      <c r="D1710" s="86">
        <v>4660834</v>
      </c>
      <c r="E1710" s="84" t="s">
        <v>611</v>
      </c>
      <c r="F1710" s="83" t="s">
        <v>611</v>
      </c>
    </row>
    <row r="1711" spans="2:6" x14ac:dyDescent="0.2">
      <c r="B1711" s="78" t="s">
        <v>646</v>
      </c>
      <c r="C1711" s="79" t="s">
        <v>645</v>
      </c>
      <c r="D1711" s="86">
        <v>4660834</v>
      </c>
      <c r="E1711" s="84" t="s">
        <v>611</v>
      </c>
      <c r="F1711" s="83" t="s">
        <v>611</v>
      </c>
    </row>
    <row r="1712" spans="2:6" x14ac:dyDescent="0.2">
      <c r="B1712" s="78" t="s">
        <v>1213</v>
      </c>
      <c r="C1712" s="79" t="s">
        <v>909</v>
      </c>
      <c r="D1712" s="86">
        <v>9375000</v>
      </c>
      <c r="E1712" s="84" t="s">
        <v>611</v>
      </c>
      <c r="F1712" s="83" t="s">
        <v>611</v>
      </c>
    </row>
    <row r="1713" spans="2:6" x14ac:dyDescent="0.2">
      <c r="B1713" s="78" t="s">
        <v>1213</v>
      </c>
      <c r="C1713" s="79" t="s">
        <v>909</v>
      </c>
      <c r="D1713" s="86">
        <v>18940000</v>
      </c>
      <c r="E1713" s="84" t="s">
        <v>611</v>
      </c>
      <c r="F1713" s="83" t="s">
        <v>611</v>
      </c>
    </row>
    <row r="1714" spans="2:6" x14ac:dyDescent="0.2">
      <c r="B1714" s="78" t="s">
        <v>1214</v>
      </c>
      <c r="C1714" s="79" t="s">
        <v>906</v>
      </c>
      <c r="D1714" s="86">
        <v>696667</v>
      </c>
      <c r="E1714" s="84" t="s">
        <v>611</v>
      </c>
      <c r="F1714" s="83" t="s">
        <v>611</v>
      </c>
    </row>
    <row r="1715" spans="2:6" x14ac:dyDescent="0.2">
      <c r="B1715" s="78" t="s">
        <v>1214</v>
      </c>
      <c r="C1715" s="79" t="s">
        <v>906</v>
      </c>
      <c r="D1715" s="86">
        <v>950000</v>
      </c>
      <c r="E1715" s="84" t="s">
        <v>611</v>
      </c>
      <c r="F1715" s="83" t="s">
        <v>611</v>
      </c>
    </row>
    <row r="1716" spans="2:6" x14ac:dyDescent="0.2">
      <c r="B1716" s="78" t="s">
        <v>1214</v>
      </c>
      <c r="C1716" s="79" t="s">
        <v>906</v>
      </c>
      <c r="D1716" s="86">
        <v>950000</v>
      </c>
      <c r="E1716" s="84" t="s">
        <v>611</v>
      </c>
      <c r="F1716" s="83" t="s">
        <v>611</v>
      </c>
    </row>
    <row r="1717" spans="2:6" x14ac:dyDescent="0.2">
      <c r="B1717" s="78" t="s">
        <v>1214</v>
      </c>
      <c r="C1717" s="79" t="s">
        <v>906</v>
      </c>
      <c r="D1717" s="86">
        <v>950000</v>
      </c>
      <c r="E1717" s="84" t="s">
        <v>611</v>
      </c>
      <c r="F1717" s="83" t="s">
        <v>611</v>
      </c>
    </row>
    <row r="1718" spans="2:6" x14ac:dyDescent="0.2">
      <c r="B1718" s="78" t="s">
        <v>1214</v>
      </c>
      <c r="C1718" s="79" t="s">
        <v>906</v>
      </c>
      <c r="D1718" s="86">
        <v>950000</v>
      </c>
      <c r="E1718" s="84" t="s">
        <v>611</v>
      </c>
      <c r="F1718" s="83" t="s">
        <v>611</v>
      </c>
    </row>
    <row r="1719" spans="2:6" x14ac:dyDescent="0.2">
      <c r="B1719" s="78" t="s">
        <v>1214</v>
      </c>
      <c r="C1719" s="79" t="s">
        <v>906</v>
      </c>
      <c r="D1719" s="86">
        <v>940000</v>
      </c>
      <c r="E1719" s="84" t="s">
        <v>611</v>
      </c>
      <c r="F1719" s="83" t="s">
        <v>611</v>
      </c>
    </row>
    <row r="1720" spans="2:6" x14ac:dyDescent="0.2">
      <c r="B1720" s="78" t="s">
        <v>1215</v>
      </c>
      <c r="C1720" s="79" t="s">
        <v>906</v>
      </c>
      <c r="D1720" s="86">
        <v>200000</v>
      </c>
      <c r="E1720" s="84" t="s">
        <v>611</v>
      </c>
      <c r="F1720" s="83" t="s">
        <v>611</v>
      </c>
    </row>
    <row r="1721" spans="2:6" x14ac:dyDescent="0.2">
      <c r="B1721" s="78" t="s">
        <v>1215</v>
      </c>
      <c r="C1721" s="79" t="s">
        <v>906</v>
      </c>
      <c r="D1721" s="86">
        <v>1200000</v>
      </c>
      <c r="E1721" s="84" t="s">
        <v>611</v>
      </c>
      <c r="F1721" s="83" t="s">
        <v>611</v>
      </c>
    </row>
    <row r="1722" spans="2:6" x14ac:dyDescent="0.2">
      <c r="B1722" s="78" t="s">
        <v>1215</v>
      </c>
      <c r="C1722" s="79" t="s">
        <v>906</v>
      </c>
      <c r="D1722" s="86">
        <v>1200000</v>
      </c>
      <c r="E1722" s="84" t="s">
        <v>611</v>
      </c>
      <c r="F1722" s="83" t="s">
        <v>611</v>
      </c>
    </row>
    <row r="1723" spans="2:6" x14ac:dyDescent="0.2">
      <c r="B1723" s="78" t="s">
        <v>1214</v>
      </c>
      <c r="C1723" s="79" t="s">
        <v>906</v>
      </c>
      <c r="D1723" s="86">
        <v>940000</v>
      </c>
      <c r="E1723" s="84" t="s">
        <v>611</v>
      </c>
      <c r="F1723" s="83" t="s">
        <v>611</v>
      </c>
    </row>
    <row r="1724" spans="2:6" x14ac:dyDescent="0.2">
      <c r="B1724" s="78" t="s">
        <v>1214</v>
      </c>
      <c r="C1724" s="79" t="s">
        <v>906</v>
      </c>
      <c r="D1724" s="86">
        <v>950000</v>
      </c>
      <c r="E1724" s="84" t="s">
        <v>611</v>
      </c>
      <c r="F1724" s="83" t="s">
        <v>611</v>
      </c>
    </row>
    <row r="1725" spans="2:6" x14ac:dyDescent="0.2">
      <c r="B1725" s="78" t="s">
        <v>1214</v>
      </c>
      <c r="C1725" s="79" t="s">
        <v>906</v>
      </c>
      <c r="D1725" s="86">
        <v>945000</v>
      </c>
      <c r="E1725" s="84" t="s">
        <v>611</v>
      </c>
      <c r="F1725" s="83" t="s">
        <v>611</v>
      </c>
    </row>
    <row r="1726" spans="2:6" x14ac:dyDescent="0.2">
      <c r="B1726" s="78" t="s">
        <v>1214</v>
      </c>
      <c r="C1726" s="79" t="s">
        <v>906</v>
      </c>
      <c r="D1726" s="86">
        <v>945000</v>
      </c>
      <c r="E1726" s="84" t="s">
        <v>611</v>
      </c>
      <c r="F1726" s="83" t="s">
        <v>611</v>
      </c>
    </row>
    <row r="1727" spans="2:6" x14ac:dyDescent="0.2">
      <c r="B1727" s="78" t="s">
        <v>1214</v>
      </c>
      <c r="C1727" s="79" t="s">
        <v>906</v>
      </c>
      <c r="D1727" s="86">
        <v>945000</v>
      </c>
      <c r="E1727" s="84" t="s">
        <v>611</v>
      </c>
      <c r="F1727" s="83" t="s">
        <v>611</v>
      </c>
    </row>
    <row r="1728" spans="2:6" x14ac:dyDescent="0.2">
      <c r="B1728" s="78" t="s">
        <v>1214</v>
      </c>
      <c r="C1728" s="79" t="s">
        <v>906</v>
      </c>
      <c r="D1728" s="86">
        <v>950000</v>
      </c>
      <c r="E1728" s="84" t="s">
        <v>611</v>
      </c>
      <c r="F1728" s="83" t="s">
        <v>611</v>
      </c>
    </row>
    <row r="1729" spans="2:6" x14ac:dyDescent="0.2">
      <c r="B1729" s="78" t="s">
        <v>1214</v>
      </c>
      <c r="C1729" s="79" t="s">
        <v>906</v>
      </c>
      <c r="D1729" s="86">
        <v>721110</v>
      </c>
      <c r="E1729" s="84" t="s">
        <v>611</v>
      </c>
      <c r="F1729" s="83" t="s">
        <v>611</v>
      </c>
    </row>
    <row r="1730" spans="2:6" x14ac:dyDescent="0.2">
      <c r="B1730" s="78" t="s">
        <v>1214</v>
      </c>
      <c r="C1730" s="79" t="s">
        <v>906</v>
      </c>
      <c r="D1730" s="86">
        <v>243333</v>
      </c>
      <c r="E1730" s="84" t="s">
        <v>611</v>
      </c>
      <c r="F1730" s="83" t="s">
        <v>611</v>
      </c>
    </row>
    <row r="1731" spans="2:6" x14ac:dyDescent="0.2">
      <c r="B1731" s="78" t="s">
        <v>1216</v>
      </c>
      <c r="C1731" s="79" t="s">
        <v>906</v>
      </c>
      <c r="D1731" s="86">
        <v>759999</v>
      </c>
      <c r="E1731" s="84" t="s">
        <v>611</v>
      </c>
      <c r="F1731" s="83" t="s">
        <v>611</v>
      </c>
    </row>
    <row r="1732" spans="2:6" x14ac:dyDescent="0.2">
      <c r="B1732" s="78" t="s">
        <v>1216</v>
      </c>
      <c r="C1732" s="79" t="s">
        <v>906</v>
      </c>
      <c r="D1732" s="86">
        <v>950000</v>
      </c>
      <c r="E1732" s="84" t="s">
        <v>611</v>
      </c>
      <c r="F1732" s="83" t="s">
        <v>611</v>
      </c>
    </row>
    <row r="1733" spans="2:6" x14ac:dyDescent="0.2">
      <c r="B1733" s="78" t="s">
        <v>1216</v>
      </c>
      <c r="C1733" s="79" t="s">
        <v>906</v>
      </c>
      <c r="D1733" s="86">
        <v>950000</v>
      </c>
      <c r="E1733" s="84" t="s">
        <v>611</v>
      </c>
      <c r="F1733" s="83" t="s">
        <v>611</v>
      </c>
    </row>
    <row r="1734" spans="2:6" x14ac:dyDescent="0.2">
      <c r="B1734" s="78" t="s">
        <v>1216</v>
      </c>
      <c r="C1734" s="79" t="s">
        <v>906</v>
      </c>
      <c r="D1734" s="86">
        <v>950000</v>
      </c>
      <c r="E1734" s="84" t="s">
        <v>611</v>
      </c>
      <c r="F1734" s="83" t="s">
        <v>611</v>
      </c>
    </row>
    <row r="1735" spans="2:6" x14ac:dyDescent="0.2">
      <c r="B1735" s="78" t="s">
        <v>1216</v>
      </c>
      <c r="C1735" s="79" t="s">
        <v>906</v>
      </c>
      <c r="D1735" s="86">
        <v>950000</v>
      </c>
      <c r="E1735" s="84" t="s">
        <v>611</v>
      </c>
      <c r="F1735" s="83" t="s">
        <v>611</v>
      </c>
    </row>
    <row r="1736" spans="2:6" x14ac:dyDescent="0.2">
      <c r="B1736" s="78" t="s">
        <v>1216</v>
      </c>
      <c r="C1736" s="79" t="s">
        <v>906</v>
      </c>
      <c r="D1736" s="86">
        <v>950000</v>
      </c>
      <c r="E1736" s="84" t="s">
        <v>611</v>
      </c>
      <c r="F1736" s="83" t="s">
        <v>611</v>
      </c>
    </row>
    <row r="1737" spans="2:6" x14ac:dyDescent="0.2">
      <c r="B1737" s="78" t="s">
        <v>1216</v>
      </c>
      <c r="C1737" s="79" t="s">
        <v>906</v>
      </c>
      <c r="D1737" s="86">
        <v>950000</v>
      </c>
      <c r="E1737" s="84" t="s">
        <v>611</v>
      </c>
      <c r="F1737" s="83" t="s">
        <v>611</v>
      </c>
    </row>
    <row r="1738" spans="2:6" x14ac:dyDescent="0.2">
      <c r="B1738" s="78" t="s">
        <v>1216</v>
      </c>
      <c r="C1738" s="79" t="s">
        <v>906</v>
      </c>
      <c r="D1738" s="86">
        <v>950000</v>
      </c>
      <c r="E1738" s="84" t="s">
        <v>611</v>
      </c>
      <c r="F1738" s="83" t="s">
        <v>611</v>
      </c>
    </row>
    <row r="1739" spans="2:6" x14ac:dyDescent="0.2">
      <c r="B1739" s="78" t="s">
        <v>1216</v>
      </c>
      <c r="C1739" s="79" t="s">
        <v>906</v>
      </c>
      <c r="D1739" s="86">
        <v>950000</v>
      </c>
      <c r="E1739" s="84" t="s">
        <v>611</v>
      </c>
      <c r="F1739" s="83" t="s">
        <v>611</v>
      </c>
    </row>
    <row r="1740" spans="2:6" x14ac:dyDescent="0.2">
      <c r="B1740" s="78" t="s">
        <v>1216</v>
      </c>
      <c r="C1740" s="79" t="s">
        <v>906</v>
      </c>
      <c r="D1740" s="86">
        <v>950000</v>
      </c>
      <c r="E1740" s="84" t="s">
        <v>611</v>
      </c>
      <c r="F1740" s="83" t="s">
        <v>611</v>
      </c>
    </row>
    <row r="1741" spans="2:6" x14ac:dyDescent="0.2">
      <c r="B1741" s="78" t="s">
        <v>1217</v>
      </c>
      <c r="C1741" s="79" t="s">
        <v>906</v>
      </c>
      <c r="D1741" s="86">
        <v>721111</v>
      </c>
      <c r="E1741" s="84" t="s">
        <v>611</v>
      </c>
      <c r="F1741" s="83" t="s">
        <v>611</v>
      </c>
    </row>
    <row r="1742" spans="2:6" x14ac:dyDescent="0.2">
      <c r="B1742" s="78" t="s">
        <v>1217</v>
      </c>
      <c r="C1742" s="79" t="s">
        <v>906</v>
      </c>
      <c r="D1742" s="86">
        <v>983333</v>
      </c>
      <c r="E1742" s="84" t="s">
        <v>611</v>
      </c>
      <c r="F1742" s="83" t="s">
        <v>611</v>
      </c>
    </row>
    <row r="1743" spans="2:6" x14ac:dyDescent="0.2">
      <c r="B1743" s="78" t="s">
        <v>1214</v>
      </c>
      <c r="C1743" s="79" t="s">
        <v>906</v>
      </c>
      <c r="D1743" s="86">
        <v>967807</v>
      </c>
      <c r="E1743" s="84" t="s">
        <v>611</v>
      </c>
      <c r="F1743" s="83" t="s">
        <v>611</v>
      </c>
    </row>
    <row r="1744" spans="2:6" x14ac:dyDescent="0.2">
      <c r="B1744" s="78" t="s">
        <v>1214</v>
      </c>
      <c r="C1744" s="79" t="s">
        <v>906</v>
      </c>
      <c r="D1744" s="86">
        <v>978158</v>
      </c>
      <c r="E1744" s="84" t="s">
        <v>611</v>
      </c>
      <c r="F1744" s="83" t="s">
        <v>611</v>
      </c>
    </row>
    <row r="1745" spans="2:6" x14ac:dyDescent="0.2">
      <c r="B1745" s="78" t="s">
        <v>1214</v>
      </c>
      <c r="C1745" s="79" t="s">
        <v>906</v>
      </c>
      <c r="D1745" s="86">
        <v>972982</v>
      </c>
      <c r="E1745" s="84" t="s">
        <v>611</v>
      </c>
      <c r="F1745" s="83" t="s">
        <v>611</v>
      </c>
    </row>
    <row r="1746" spans="2:6" x14ac:dyDescent="0.2">
      <c r="B1746" s="78" t="s">
        <v>1214</v>
      </c>
      <c r="C1746" s="79" t="s">
        <v>906</v>
      </c>
      <c r="D1746" s="86">
        <v>251871</v>
      </c>
      <c r="E1746" s="84" t="s">
        <v>611</v>
      </c>
      <c r="F1746" s="83" t="s">
        <v>611</v>
      </c>
    </row>
    <row r="1747" spans="2:6" x14ac:dyDescent="0.2">
      <c r="B1747" s="78" t="s">
        <v>646</v>
      </c>
      <c r="C1747" s="79" t="s">
        <v>934</v>
      </c>
      <c r="D1747" s="86">
        <v>17400000</v>
      </c>
      <c r="E1747" s="84" t="s">
        <v>611</v>
      </c>
      <c r="F1747" s="83" t="s">
        <v>611</v>
      </c>
    </row>
    <row r="1748" spans="2:6" x14ac:dyDescent="0.2">
      <c r="B1748" s="78" t="s">
        <v>1218</v>
      </c>
      <c r="C1748" s="79" t="s">
        <v>930</v>
      </c>
      <c r="D1748" s="86">
        <v>1500000</v>
      </c>
      <c r="E1748" s="84" t="s">
        <v>611</v>
      </c>
      <c r="F1748" s="83" t="s">
        <v>611</v>
      </c>
    </row>
    <row r="1749" spans="2:6" x14ac:dyDescent="0.2">
      <c r="B1749" s="78" t="s">
        <v>1219</v>
      </c>
      <c r="C1749" s="79" t="s">
        <v>930</v>
      </c>
      <c r="D1749" s="86">
        <v>1000000</v>
      </c>
      <c r="E1749" s="84" t="s">
        <v>611</v>
      </c>
      <c r="F1749" s="83" t="s">
        <v>611</v>
      </c>
    </row>
    <row r="1750" spans="2:6" x14ac:dyDescent="0.2">
      <c r="B1750" s="78" t="s">
        <v>1219</v>
      </c>
      <c r="C1750" s="79" t="s">
        <v>930</v>
      </c>
      <c r="D1750" s="86">
        <v>1500000</v>
      </c>
      <c r="E1750" s="84" t="s">
        <v>611</v>
      </c>
      <c r="F1750" s="83" t="s">
        <v>611</v>
      </c>
    </row>
    <row r="1751" spans="2:6" x14ac:dyDescent="0.2">
      <c r="B1751" s="78" t="s">
        <v>1218</v>
      </c>
      <c r="C1751" s="79" t="s">
        <v>930</v>
      </c>
      <c r="D1751" s="86">
        <v>1500000</v>
      </c>
      <c r="E1751" s="84" t="s">
        <v>611</v>
      </c>
      <c r="F1751" s="83" t="s">
        <v>611</v>
      </c>
    </row>
    <row r="1752" spans="2:6" x14ac:dyDescent="0.2">
      <c r="B1752" s="78" t="s">
        <v>1218</v>
      </c>
      <c r="C1752" s="79" t="s">
        <v>930</v>
      </c>
      <c r="D1752" s="86">
        <v>1500000</v>
      </c>
      <c r="E1752" s="84" t="s">
        <v>611</v>
      </c>
      <c r="F1752" s="83" t="s">
        <v>611</v>
      </c>
    </row>
    <row r="1753" spans="2:6" x14ac:dyDescent="0.2">
      <c r="B1753" s="78" t="s">
        <v>1220</v>
      </c>
      <c r="C1753" s="79" t="s">
        <v>930</v>
      </c>
      <c r="D1753" s="86">
        <v>1000000</v>
      </c>
      <c r="E1753" s="84" t="s">
        <v>611</v>
      </c>
      <c r="F1753" s="83" t="s">
        <v>611</v>
      </c>
    </row>
    <row r="1754" spans="2:6" x14ac:dyDescent="0.2">
      <c r="B1754" s="78" t="s">
        <v>1219</v>
      </c>
      <c r="C1754" s="79" t="s">
        <v>930</v>
      </c>
      <c r="D1754" s="86">
        <v>1500000</v>
      </c>
      <c r="E1754" s="84" t="s">
        <v>611</v>
      </c>
      <c r="F1754" s="83" t="s">
        <v>611</v>
      </c>
    </row>
    <row r="1755" spans="2:6" x14ac:dyDescent="0.2">
      <c r="B1755" s="78" t="s">
        <v>1220</v>
      </c>
      <c r="C1755" s="79" t="s">
        <v>930</v>
      </c>
      <c r="D1755" s="86">
        <v>1500000</v>
      </c>
      <c r="E1755" s="84" t="s">
        <v>611</v>
      </c>
      <c r="F1755" s="83" t="s">
        <v>611</v>
      </c>
    </row>
    <row r="1756" spans="2:6" x14ac:dyDescent="0.2">
      <c r="B1756" s="78" t="s">
        <v>1220</v>
      </c>
      <c r="C1756" s="79" t="s">
        <v>930</v>
      </c>
      <c r="D1756" s="86">
        <v>1500000</v>
      </c>
      <c r="E1756" s="84" t="s">
        <v>611</v>
      </c>
      <c r="F1756" s="83" t="s">
        <v>611</v>
      </c>
    </row>
    <row r="1757" spans="2:6" x14ac:dyDescent="0.2">
      <c r="B1757" s="78" t="s">
        <v>1219</v>
      </c>
      <c r="C1757" s="79" t="s">
        <v>930</v>
      </c>
      <c r="D1757" s="86">
        <v>1500000</v>
      </c>
      <c r="E1757" s="84" t="s">
        <v>611</v>
      </c>
      <c r="F1757" s="83" t="s">
        <v>611</v>
      </c>
    </row>
    <row r="1758" spans="2:6" x14ac:dyDescent="0.2">
      <c r="B1758" s="78" t="s">
        <v>1220</v>
      </c>
      <c r="C1758" s="79" t="s">
        <v>930</v>
      </c>
      <c r="D1758" s="86">
        <v>1500000</v>
      </c>
      <c r="E1758" s="84" t="s">
        <v>611</v>
      </c>
      <c r="F1758" s="83" t="s">
        <v>611</v>
      </c>
    </row>
    <row r="1759" spans="2:6" x14ac:dyDescent="0.2">
      <c r="B1759" s="78" t="s">
        <v>1219</v>
      </c>
      <c r="C1759" s="79" t="s">
        <v>930</v>
      </c>
      <c r="D1759" s="86">
        <v>1500000</v>
      </c>
      <c r="E1759" s="84" t="s">
        <v>611</v>
      </c>
      <c r="F1759" s="83" t="s">
        <v>611</v>
      </c>
    </row>
    <row r="1760" spans="2:6" x14ac:dyDescent="0.2">
      <c r="B1760" s="78" t="s">
        <v>1220</v>
      </c>
      <c r="C1760" s="79" t="s">
        <v>930</v>
      </c>
      <c r="D1760" s="86">
        <v>1500000</v>
      </c>
      <c r="E1760" s="84" t="s">
        <v>611</v>
      </c>
      <c r="F1760" s="83" t="s">
        <v>611</v>
      </c>
    </row>
    <row r="1761" spans="2:6" x14ac:dyDescent="0.2">
      <c r="B1761" s="78" t="s">
        <v>1219</v>
      </c>
      <c r="C1761" s="79" t="s">
        <v>930</v>
      </c>
      <c r="D1761" s="86">
        <v>1500000</v>
      </c>
      <c r="E1761" s="84" t="s">
        <v>611</v>
      </c>
      <c r="F1761" s="83" t="s">
        <v>611</v>
      </c>
    </row>
    <row r="1762" spans="2:6" x14ac:dyDescent="0.2">
      <c r="B1762" s="78" t="s">
        <v>1218</v>
      </c>
      <c r="C1762" s="79" t="s">
        <v>930</v>
      </c>
      <c r="D1762" s="86">
        <v>1500000</v>
      </c>
      <c r="E1762" s="84" t="s">
        <v>611</v>
      </c>
      <c r="F1762" s="83" t="s">
        <v>611</v>
      </c>
    </row>
    <row r="1763" spans="2:6" x14ac:dyDescent="0.2">
      <c r="B1763" s="78" t="s">
        <v>1220</v>
      </c>
      <c r="C1763" s="79" t="s">
        <v>930</v>
      </c>
      <c r="D1763" s="86">
        <v>1500000</v>
      </c>
      <c r="E1763" s="84" t="s">
        <v>611</v>
      </c>
      <c r="F1763" s="83" t="s">
        <v>611</v>
      </c>
    </row>
    <row r="1764" spans="2:6" x14ac:dyDescent="0.2">
      <c r="B1764" s="78" t="s">
        <v>1219</v>
      </c>
      <c r="C1764" s="79" t="s">
        <v>930</v>
      </c>
      <c r="D1764" s="86">
        <v>1500000</v>
      </c>
      <c r="E1764" s="84" t="s">
        <v>611</v>
      </c>
      <c r="F1764" s="83" t="s">
        <v>611</v>
      </c>
    </row>
    <row r="1765" spans="2:6" x14ac:dyDescent="0.2">
      <c r="B1765" s="78" t="s">
        <v>1219</v>
      </c>
      <c r="C1765" s="79" t="s">
        <v>930</v>
      </c>
      <c r="D1765" s="86">
        <v>1500000</v>
      </c>
      <c r="E1765" s="84" t="s">
        <v>611</v>
      </c>
      <c r="F1765" s="83" t="s">
        <v>611</v>
      </c>
    </row>
    <row r="1766" spans="2:6" x14ac:dyDescent="0.2">
      <c r="B1766" s="78" t="s">
        <v>1220</v>
      </c>
      <c r="C1766" s="79" t="s">
        <v>930</v>
      </c>
      <c r="D1766" s="86">
        <v>1500000</v>
      </c>
      <c r="E1766" s="84" t="s">
        <v>611</v>
      </c>
      <c r="F1766" s="83" t="s">
        <v>611</v>
      </c>
    </row>
    <row r="1767" spans="2:6" x14ac:dyDescent="0.2">
      <c r="B1767" s="78" t="s">
        <v>1220</v>
      </c>
      <c r="C1767" s="79" t="s">
        <v>930</v>
      </c>
      <c r="D1767" s="86">
        <v>1500000</v>
      </c>
      <c r="E1767" s="84" t="s">
        <v>611</v>
      </c>
      <c r="F1767" s="83" t="s">
        <v>611</v>
      </c>
    </row>
    <row r="1768" spans="2:6" x14ac:dyDescent="0.2">
      <c r="B1768" s="78" t="s">
        <v>1218</v>
      </c>
      <c r="C1768" s="79" t="s">
        <v>930</v>
      </c>
      <c r="D1768" s="86">
        <v>1500000</v>
      </c>
      <c r="E1768" s="84" t="s">
        <v>611</v>
      </c>
      <c r="F1768" s="83" t="s">
        <v>611</v>
      </c>
    </row>
    <row r="1769" spans="2:6" x14ac:dyDescent="0.2">
      <c r="B1769" s="78" t="s">
        <v>1219</v>
      </c>
      <c r="C1769" s="79" t="s">
        <v>930</v>
      </c>
      <c r="D1769" s="86">
        <v>1500000</v>
      </c>
      <c r="E1769" s="84" t="s">
        <v>611</v>
      </c>
      <c r="F1769" s="83" t="s">
        <v>611</v>
      </c>
    </row>
    <row r="1770" spans="2:6" x14ac:dyDescent="0.2">
      <c r="B1770" s="78" t="s">
        <v>1220</v>
      </c>
      <c r="C1770" s="79" t="s">
        <v>930</v>
      </c>
      <c r="D1770" s="86">
        <v>1500000</v>
      </c>
      <c r="E1770" s="84" t="s">
        <v>611</v>
      </c>
      <c r="F1770" s="83" t="s">
        <v>611</v>
      </c>
    </row>
    <row r="1771" spans="2:6" x14ac:dyDescent="0.2">
      <c r="B1771" s="78" t="s">
        <v>1218</v>
      </c>
      <c r="C1771" s="79" t="s">
        <v>930</v>
      </c>
      <c r="D1771" s="86">
        <v>1500000</v>
      </c>
      <c r="E1771" s="84" t="s">
        <v>611</v>
      </c>
      <c r="F1771" s="83" t="s">
        <v>611</v>
      </c>
    </row>
    <row r="1772" spans="2:6" x14ac:dyDescent="0.2">
      <c r="B1772" s="78" t="s">
        <v>1219</v>
      </c>
      <c r="C1772" s="79" t="s">
        <v>930</v>
      </c>
      <c r="D1772" s="86">
        <v>1500000</v>
      </c>
      <c r="E1772" s="84" t="s">
        <v>611</v>
      </c>
      <c r="F1772" s="83" t="s">
        <v>611</v>
      </c>
    </row>
    <row r="1773" spans="2:6" x14ac:dyDescent="0.2">
      <c r="B1773" s="78" t="s">
        <v>1220</v>
      </c>
      <c r="C1773" s="79" t="s">
        <v>930</v>
      </c>
      <c r="D1773" s="86">
        <v>1500000</v>
      </c>
      <c r="E1773" s="84" t="s">
        <v>611</v>
      </c>
      <c r="F1773" s="83" t="s">
        <v>611</v>
      </c>
    </row>
    <row r="1774" spans="2:6" x14ac:dyDescent="0.2">
      <c r="B1774" s="78" t="s">
        <v>1218</v>
      </c>
      <c r="C1774" s="79" t="s">
        <v>930</v>
      </c>
      <c r="D1774" s="86">
        <v>1500000</v>
      </c>
      <c r="E1774" s="84" t="s">
        <v>611</v>
      </c>
      <c r="F1774" s="83" t="s">
        <v>611</v>
      </c>
    </row>
    <row r="1775" spans="2:6" x14ac:dyDescent="0.2">
      <c r="B1775" s="78" t="s">
        <v>1219</v>
      </c>
      <c r="C1775" s="79" t="s">
        <v>930</v>
      </c>
      <c r="D1775" s="86">
        <v>1500000</v>
      </c>
      <c r="E1775" s="84" t="s">
        <v>611</v>
      </c>
      <c r="F1775" s="83" t="s">
        <v>611</v>
      </c>
    </row>
    <row r="1776" spans="2:6" x14ac:dyDescent="0.2">
      <c r="B1776" s="78" t="s">
        <v>1220</v>
      </c>
      <c r="C1776" s="79" t="s">
        <v>930</v>
      </c>
      <c r="D1776" s="86">
        <v>1500000</v>
      </c>
      <c r="E1776" s="84" t="s">
        <v>611</v>
      </c>
      <c r="F1776" s="83" t="s">
        <v>611</v>
      </c>
    </row>
    <row r="1777" spans="2:6" x14ac:dyDescent="0.2">
      <c r="B1777" s="78" t="s">
        <v>1218</v>
      </c>
      <c r="C1777" s="79" t="s">
        <v>930</v>
      </c>
      <c r="D1777" s="86">
        <v>1500000</v>
      </c>
      <c r="E1777" s="84" t="s">
        <v>611</v>
      </c>
      <c r="F1777" s="83" t="s">
        <v>611</v>
      </c>
    </row>
    <row r="1778" spans="2:6" x14ac:dyDescent="0.2">
      <c r="B1778" s="78" t="s">
        <v>1219</v>
      </c>
      <c r="C1778" s="79" t="s">
        <v>930</v>
      </c>
      <c r="D1778" s="86">
        <v>1500000</v>
      </c>
      <c r="E1778" s="84" t="s">
        <v>611</v>
      </c>
      <c r="F1778" s="83" t="s">
        <v>611</v>
      </c>
    </row>
    <row r="1779" spans="2:6" x14ac:dyDescent="0.2">
      <c r="B1779" s="78" t="s">
        <v>1220</v>
      </c>
      <c r="C1779" s="79" t="s">
        <v>930</v>
      </c>
      <c r="D1779" s="86">
        <v>1500000</v>
      </c>
      <c r="E1779" s="84" t="s">
        <v>611</v>
      </c>
      <c r="F1779" s="83" t="s">
        <v>611</v>
      </c>
    </row>
    <row r="1780" spans="2:6" x14ac:dyDescent="0.2">
      <c r="B1780" s="78" t="s">
        <v>1218</v>
      </c>
      <c r="C1780" s="79" t="s">
        <v>930</v>
      </c>
      <c r="D1780" s="86">
        <v>1500000</v>
      </c>
      <c r="E1780" s="84" t="s">
        <v>611</v>
      </c>
      <c r="F1780" s="83" t="s">
        <v>611</v>
      </c>
    </row>
    <row r="1781" spans="2:6" x14ac:dyDescent="0.2">
      <c r="B1781" s="78" t="s">
        <v>1218</v>
      </c>
      <c r="C1781" s="79" t="s">
        <v>930</v>
      </c>
      <c r="D1781" s="86">
        <v>1500000</v>
      </c>
      <c r="E1781" s="84" t="s">
        <v>611</v>
      </c>
      <c r="F1781" s="83" t="s">
        <v>611</v>
      </c>
    </row>
    <row r="1782" spans="2:6" x14ac:dyDescent="0.2">
      <c r="B1782" s="78" t="s">
        <v>1221</v>
      </c>
      <c r="C1782" s="79" t="s">
        <v>910</v>
      </c>
      <c r="D1782" s="86">
        <v>7237500</v>
      </c>
      <c r="E1782" s="84" t="s">
        <v>611</v>
      </c>
      <c r="F1782" s="83" t="s">
        <v>611</v>
      </c>
    </row>
    <row r="1783" spans="2:6" x14ac:dyDescent="0.2">
      <c r="B1783" s="78" t="s">
        <v>1222</v>
      </c>
      <c r="C1783" s="79" t="s">
        <v>925</v>
      </c>
      <c r="D1783" s="86">
        <v>7769024</v>
      </c>
      <c r="E1783" s="84" t="s">
        <v>611</v>
      </c>
      <c r="F1783" s="83" t="s">
        <v>611</v>
      </c>
    </row>
    <row r="1784" spans="2:6" x14ac:dyDescent="0.2">
      <c r="B1784" s="78" t="s">
        <v>1222</v>
      </c>
      <c r="C1784" s="79" t="s">
        <v>925</v>
      </c>
      <c r="D1784" s="86">
        <v>11653538</v>
      </c>
      <c r="E1784" s="84" t="s">
        <v>611</v>
      </c>
      <c r="F1784" s="83" t="s">
        <v>611</v>
      </c>
    </row>
    <row r="1785" spans="2:6" x14ac:dyDescent="0.2">
      <c r="B1785" s="78" t="s">
        <v>646</v>
      </c>
      <c r="C1785" s="79" t="s">
        <v>898</v>
      </c>
      <c r="D1785" s="86">
        <v>38000000</v>
      </c>
      <c r="E1785" s="84" t="s">
        <v>611</v>
      </c>
      <c r="F1785" s="83" t="s">
        <v>611</v>
      </c>
    </row>
    <row r="1786" spans="2:6" x14ac:dyDescent="0.2">
      <c r="B1786" s="78" t="s">
        <v>646</v>
      </c>
      <c r="C1786" s="79" t="s">
        <v>898</v>
      </c>
      <c r="D1786" s="86">
        <v>4217653</v>
      </c>
      <c r="E1786" s="84" t="s">
        <v>611</v>
      </c>
      <c r="F1786" s="83" t="s">
        <v>611</v>
      </c>
    </row>
    <row r="1787" spans="2:6" x14ac:dyDescent="0.2">
      <c r="B1787" s="78" t="s">
        <v>1223</v>
      </c>
      <c r="C1787" s="79" t="s">
        <v>913</v>
      </c>
      <c r="D1787" s="86">
        <v>1500000</v>
      </c>
      <c r="E1787" s="84" t="s">
        <v>611</v>
      </c>
      <c r="F1787" s="83" t="s">
        <v>611</v>
      </c>
    </row>
    <row r="1788" spans="2:6" x14ac:dyDescent="0.2">
      <c r="B1788" s="78" t="s">
        <v>1223</v>
      </c>
      <c r="C1788" s="79" t="s">
        <v>913</v>
      </c>
      <c r="D1788" s="86">
        <v>1500000</v>
      </c>
      <c r="E1788" s="84" t="s">
        <v>611</v>
      </c>
      <c r="F1788" s="83" t="s">
        <v>611</v>
      </c>
    </row>
    <row r="1789" spans="2:6" x14ac:dyDescent="0.2">
      <c r="B1789" s="78" t="s">
        <v>1223</v>
      </c>
      <c r="C1789" s="79" t="s">
        <v>913</v>
      </c>
      <c r="D1789" s="86">
        <v>1500000</v>
      </c>
      <c r="E1789" s="84" t="s">
        <v>611</v>
      </c>
      <c r="F1789" s="83" t="s">
        <v>611</v>
      </c>
    </row>
    <row r="1790" spans="2:6" x14ac:dyDescent="0.2">
      <c r="B1790" s="78" t="s">
        <v>1223</v>
      </c>
      <c r="C1790" s="79" t="s">
        <v>913</v>
      </c>
      <c r="D1790" s="86">
        <v>1500000</v>
      </c>
      <c r="E1790" s="84" t="s">
        <v>611</v>
      </c>
      <c r="F1790" s="83" t="s">
        <v>611</v>
      </c>
    </row>
    <row r="1791" spans="2:6" x14ac:dyDescent="0.2">
      <c r="B1791" s="78" t="s">
        <v>1223</v>
      </c>
      <c r="C1791" s="79" t="s">
        <v>913</v>
      </c>
      <c r="D1791" s="86">
        <v>1500000</v>
      </c>
      <c r="E1791" s="84" t="s">
        <v>611</v>
      </c>
      <c r="F1791" s="83" t="s">
        <v>611</v>
      </c>
    </row>
    <row r="1792" spans="2:6" x14ac:dyDescent="0.2">
      <c r="B1792" s="78" t="s">
        <v>1223</v>
      </c>
      <c r="C1792" s="79" t="s">
        <v>913</v>
      </c>
      <c r="D1792" s="86">
        <v>1500000</v>
      </c>
      <c r="E1792" s="84" t="s">
        <v>611</v>
      </c>
      <c r="F1792" s="83" t="s">
        <v>611</v>
      </c>
    </row>
    <row r="1793" spans="2:6" x14ac:dyDescent="0.2">
      <c r="B1793" s="78" t="s">
        <v>1223</v>
      </c>
      <c r="C1793" s="79" t="s">
        <v>913</v>
      </c>
      <c r="D1793" s="86">
        <v>1500000</v>
      </c>
      <c r="E1793" s="84" t="s">
        <v>611</v>
      </c>
      <c r="F1793" s="83" t="s">
        <v>611</v>
      </c>
    </row>
    <row r="1794" spans="2:6" x14ac:dyDescent="0.2">
      <c r="B1794" s="78" t="s">
        <v>648</v>
      </c>
      <c r="C1794" s="79" t="s">
        <v>367</v>
      </c>
      <c r="D1794" s="86">
        <v>1100000</v>
      </c>
      <c r="E1794" s="84" t="s">
        <v>611</v>
      </c>
      <c r="F1794" s="83" t="s">
        <v>611</v>
      </c>
    </row>
    <row r="1795" spans="2:6" x14ac:dyDescent="0.2">
      <c r="B1795" s="78" t="s">
        <v>647</v>
      </c>
      <c r="C1795" s="79" t="s">
        <v>367</v>
      </c>
      <c r="D1795" s="86">
        <v>2200000</v>
      </c>
      <c r="E1795" s="84" t="s">
        <v>611</v>
      </c>
      <c r="F1795" s="83" t="s">
        <v>611</v>
      </c>
    </row>
    <row r="1796" spans="2:6" x14ac:dyDescent="0.2">
      <c r="B1796" s="78" t="s">
        <v>647</v>
      </c>
      <c r="C1796" s="79" t="s">
        <v>367</v>
      </c>
      <c r="D1796" s="86">
        <v>2200000</v>
      </c>
      <c r="E1796" s="84" t="s">
        <v>611</v>
      </c>
      <c r="F1796" s="83" t="s">
        <v>611</v>
      </c>
    </row>
    <row r="1797" spans="2:6" x14ac:dyDescent="0.2">
      <c r="B1797" s="78" t="s">
        <v>647</v>
      </c>
      <c r="C1797" s="79" t="s">
        <v>367</v>
      </c>
      <c r="D1797" s="86">
        <v>2200000</v>
      </c>
      <c r="E1797" s="84" t="s">
        <v>611</v>
      </c>
      <c r="F1797" s="83" t="s">
        <v>611</v>
      </c>
    </row>
    <row r="1798" spans="2:6" x14ac:dyDescent="0.2">
      <c r="B1798" s="78" t="s">
        <v>647</v>
      </c>
      <c r="C1798" s="79" t="s">
        <v>367</v>
      </c>
      <c r="D1798" s="86">
        <v>2200000</v>
      </c>
      <c r="E1798" s="84" t="s">
        <v>611</v>
      </c>
      <c r="F1798" s="83" t="s">
        <v>611</v>
      </c>
    </row>
    <row r="1799" spans="2:6" x14ac:dyDescent="0.2">
      <c r="B1799" s="78" t="s">
        <v>647</v>
      </c>
      <c r="C1799" s="79" t="s">
        <v>367</v>
      </c>
      <c r="D1799" s="86">
        <v>2200000</v>
      </c>
      <c r="E1799" s="84" t="s">
        <v>611</v>
      </c>
      <c r="F1799" s="83" t="s">
        <v>611</v>
      </c>
    </row>
    <row r="1800" spans="2:6" x14ac:dyDescent="0.2">
      <c r="B1800" s="78" t="s">
        <v>648</v>
      </c>
      <c r="C1800" s="79" t="s">
        <v>367</v>
      </c>
      <c r="D1800" s="86">
        <v>1100000</v>
      </c>
      <c r="E1800" s="84" t="s">
        <v>611</v>
      </c>
      <c r="F1800" s="83" t="s">
        <v>611</v>
      </c>
    </row>
    <row r="1801" spans="2:6" x14ac:dyDescent="0.2">
      <c r="B1801" s="78" t="s">
        <v>647</v>
      </c>
      <c r="C1801" s="79" t="s">
        <v>367</v>
      </c>
      <c r="D1801" s="86">
        <v>2200000</v>
      </c>
      <c r="E1801" s="84" t="s">
        <v>611</v>
      </c>
      <c r="F1801" s="83" t="s">
        <v>611</v>
      </c>
    </row>
    <row r="1802" spans="2:6" x14ac:dyDescent="0.2">
      <c r="B1802" s="78" t="s">
        <v>648</v>
      </c>
      <c r="C1802" s="79" t="s">
        <v>367</v>
      </c>
      <c r="D1802" s="86">
        <v>1100000</v>
      </c>
      <c r="E1802" s="84" t="s">
        <v>611</v>
      </c>
      <c r="F1802" s="83" t="s">
        <v>611</v>
      </c>
    </row>
    <row r="1803" spans="2:6" x14ac:dyDescent="0.2">
      <c r="B1803" s="78" t="s">
        <v>648</v>
      </c>
      <c r="C1803" s="79" t="s">
        <v>367</v>
      </c>
      <c r="D1803" s="86">
        <v>1100000</v>
      </c>
      <c r="E1803" s="84" t="s">
        <v>611</v>
      </c>
      <c r="F1803" s="83" t="s">
        <v>611</v>
      </c>
    </row>
    <row r="1804" spans="2:6" x14ac:dyDescent="0.2">
      <c r="B1804" s="78" t="s">
        <v>647</v>
      </c>
      <c r="C1804" s="79" t="s">
        <v>367</v>
      </c>
      <c r="D1804" s="86">
        <v>2200000</v>
      </c>
      <c r="E1804" s="84" t="s">
        <v>611</v>
      </c>
      <c r="F1804" s="83" t="s">
        <v>611</v>
      </c>
    </row>
    <row r="1805" spans="2:6" x14ac:dyDescent="0.2">
      <c r="B1805" s="78" t="s">
        <v>648</v>
      </c>
      <c r="C1805" s="79" t="s">
        <v>367</v>
      </c>
      <c r="D1805" s="86">
        <v>1100000</v>
      </c>
      <c r="E1805" s="84" t="s">
        <v>611</v>
      </c>
      <c r="F1805" s="83" t="s">
        <v>611</v>
      </c>
    </row>
    <row r="1806" spans="2:6" x14ac:dyDescent="0.2">
      <c r="B1806" s="78" t="s">
        <v>648</v>
      </c>
      <c r="C1806" s="79" t="s">
        <v>367</v>
      </c>
      <c r="D1806" s="86">
        <v>1100000</v>
      </c>
      <c r="E1806" s="84" t="s">
        <v>611</v>
      </c>
      <c r="F1806" s="83" t="s">
        <v>611</v>
      </c>
    </row>
    <row r="1807" spans="2:6" x14ac:dyDescent="0.2">
      <c r="B1807" s="78" t="s">
        <v>648</v>
      </c>
      <c r="C1807" s="79" t="s">
        <v>367</v>
      </c>
      <c r="D1807" s="86">
        <v>1100000</v>
      </c>
      <c r="E1807" s="84" t="s">
        <v>611</v>
      </c>
      <c r="F1807" s="83" t="s">
        <v>611</v>
      </c>
    </row>
    <row r="1808" spans="2:6" x14ac:dyDescent="0.2">
      <c r="B1808" s="78" t="s">
        <v>1224</v>
      </c>
      <c r="C1808" s="79" t="s">
        <v>917</v>
      </c>
      <c r="D1808" s="86">
        <v>1000000</v>
      </c>
      <c r="E1808" s="84" t="s">
        <v>611</v>
      </c>
      <c r="F1808" s="83" t="s">
        <v>611</v>
      </c>
    </row>
    <row r="1809" spans="2:6" x14ac:dyDescent="0.2">
      <c r="B1809" s="78" t="s">
        <v>1224</v>
      </c>
      <c r="C1809" s="79" t="s">
        <v>917</v>
      </c>
      <c r="D1809" s="86">
        <v>1000000</v>
      </c>
      <c r="E1809" s="84" t="s">
        <v>611</v>
      </c>
      <c r="F1809" s="83" t="s">
        <v>611</v>
      </c>
    </row>
    <row r="1810" spans="2:6" x14ac:dyDescent="0.2">
      <c r="B1810" s="78" t="s">
        <v>647</v>
      </c>
      <c r="C1810" s="79" t="s">
        <v>917</v>
      </c>
      <c r="D1810" s="86">
        <v>1500000</v>
      </c>
      <c r="E1810" s="84" t="s">
        <v>611</v>
      </c>
      <c r="F1810" s="83" t="s">
        <v>611</v>
      </c>
    </row>
    <row r="1811" spans="2:6" x14ac:dyDescent="0.2">
      <c r="B1811" s="78" t="s">
        <v>647</v>
      </c>
      <c r="C1811" s="79" t="s">
        <v>917</v>
      </c>
      <c r="D1811" s="86">
        <v>1500000</v>
      </c>
      <c r="E1811" s="84" t="s">
        <v>611</v>
      </c>
      <c r="F1811" s="83" t="s">
        <v>611</v>
      </c>
    </row>
    <row r="1812" spans="2:6" x14ac:dyDescent="0.2">
      <c r="B1812" s="78" t="s">
        <v>647</v>
      </c>
      <c r="C1812" s="79" t="s">
        <v>917</v>
      </c>
      <c r="D1812" s="86">
        <v>1500000</v>
      </c>
      <c r="E1812" s="84" t="s">
        <v>611</v>
      </c>
      <c r="F1812" s="83" t="s">
        <v>611</v>
      </c>
    </row>
    <row r="1813" spans="2:6" x14ac:dyDescent="0.2">
      <c r="B1813" s="78" t="s">
        <v>1224</v>
      </c>
      <c r="C1813" s="79" t="s">
        <v>917</v>
      </c>
      <c r="D1813" s="86">
        <v>1000000</v>
      </c>
      <c r="E1813" s="84" t="s">
        <v>611</v>
      </c>
      <c r="F1813" s="83" t="s">
        <v>611</v>
      </c>
    </row>
    <row r="1814" spans="2:6" x14ac:dyDescent="0.2">
      <c r="B1814" s="78" t="s">
        <v>1224</v>
      </c>
      <c r="C1814" s="79" t="s">
        <v>917</v>
      </c>
      <c r="D1814" s="86">
        <v>1000000</v>
      </c>
      <c r="E1814" s="84" t="s">
        <v>611</v>
      </c>
      <c r="F1814" s="83" t="s">
        <v>611</v>
      </c>
    </row>
    <row r="1815" spans="2:6" x14ac:dyDescent="0.2">
      <c r="B1815" s="78" t="s">
        <v>647</v>
      </c>
      <c r="C1815" s="79" t="s">
        <v>917</v>
      </c>
      <c r="D1815" s="86">
        <v>1500000</v>
      </c>
      <c r="E1815" s="84" t="s">
        <v>611</v>
      </c>
      <c r="F1815" s="83" t="s">
        <v>611</v>
      </c>
    </row>
    <row r="1816" spans="2:6" x14ac:dyDescent="0.2">
      <c r="B1816" s="78" t="s">
        <v>1224</v>
      </c>
      <c r="C1816" s="79" t="s">
        <v>917</v>
      </c>
      <c r="D1816" s="86">
        <v>1000000</v>
      </c>
      <c r="E1816" s="84" t="s">
        <v>611</v>
      </c>
      <c r="F1816" s="83" t="s">
        <v>611</v>
      </c>
    </row>
    <row r="1817" spans="2:6" x14ac:dyDescent="0.2">
      <c r="B1817" s="78" t="s">
        <v>647</v>
      </c>
      <c r="C1817" s="79" t="s">
        <v>917</v>
      </c>
      <c r="D1817" s="86">
        <v>1500000</v>
      </c>
      <c r="E1817" s="84" t="s">
        <v>611</v>
      </c>
      <c r="F1817" s="83" t="s">
        <v>611</v>
      </c>
    </row>
    <row r="1818" spans="2:6" x14ac:dyDescent="0.2">
      <c r="B1818" s="78" t="s">
        <v>1224</v>
      </c>
      <c r="C1818" s="79" t="s">
        <v>917</v>
      </c>
      <c r="D1818" s="86">
        <v>1000000</v>
      </c>
      <c r="E1818" s="84" t="s">
        <v>611</v>
      </c>
      <c r="F1818" s="83" t="s">
        <v>611</v>
      </c>
    </row>
    <row r="1819" spans="2:6" x14ac:dyDescent="0.2">
      <c r="B1819" s="78" t="s">
        <v>647</v>
      </c>
      <c r="C1819" s="79" t="s">
        <v>917</v>
      </c>
      <c r="D1819" s="86">
        <v>1500000</v>
      </c>
      <c r="E1819" s="84" t="s">
        <v>611</v>
      </c>
      <c r="F1819" s="83" t="s">
        <v>611</v>
      </c>
    </row>
    <row r="1820" spans="2:6" x14ac:dyDescent="0.2">
      <c r="B1820" s="78" t="s">
        <v>1224</v>
      </c>
      <c r="C1820" s="79" t="s">
        <v>917</v>
      </c>
      <c r="D1820" s="86">
        <v>1000000</v>
      </c>
      <c r="E1820" s="84" t="s">
        <v>611</v>
      </c>
      <c r="F1820" s="83" t="s">
        <v>611</v>
      </c>
    </row>
    <row r="1821" spans="2:6" x14ac:dyDescent="0.2">
      <c r="B1821" s="78" t="s">
        <v>647</v>
      </c>
      <c r="C1821" s="79" t="s">
        <v>917</v>
      </c>
      <c r="D1821" s="86">
        <v>1500000</v>
      </c>
      <c r="E1821" s="84" t="s">
        <v>611</v>
      </c>
      <c r="F1821" s="83" t="s">
        <v>611</v>
      </c>
    </row>
    <row r="1822" spans="2:6" x14ac:dyDescent="0.2">
      <c r="B1822" s="78" t="s">
        <v>1224</v>
      </c>
      <c r="C1822" s="79" t="s">
        <v>917</v>
      </c>
      <c r="D1822" s="86">
        <v>1000000</v>
      </c>
      <c r="E1822" s="84" t="s">
        <v>611</v>
      </c>
      <c r="F1822" s="83" t="s">
        <v>611</v>
      </c>
    </row>
    <row r="1823" spans="2:6" x14ac:dyDescent="0.2">
      <c r="B1823" s="78" t="s">
        <v>647</v>
      </c>
      <c r="C1823" s="79" t="s">
        <v>917</v>
      </c>
      <c r="D1823" s="86">
        <v>1500000</v>
      </c>
      <c r="E1823" s="84" t="s">
        <v>611</v>
      </c>
      <c r="F1823" s="83" t="s">
        <v>611</v>
      </c>
    </row>
    <row r="1824" spans="2:6" x14ac:dyDescent="0.2">
      <c r="B1824" s="78" t="s">
        <v>1224</v>
      </c>
      <c r="C1824" s="79" t="s">
        <v>917</v>
      </c>
      <c r="D1824" s="86">
        <v>1000000</v>
      </c>
      <c r="E1824" s="84" t="s">
        <v>611</v>
      </c>
      <c r="F1824" s="83" t="s">
        <v>611</v>
      </c>
    </row>
    <row r="1825" spans="2:6" x14ac:dyDescent="0.2">
      <c r="B1825" s="78" t="s">
        <v>1224</v>
      </c>
      <c r="C1825" s="79" t="s">
        <v>917</v>
      </c>
      <c r="D1825" s="86">
        <v>1000000</v>
      </c>
      <c r="E1825" s="84" t="s">
        <v>611</v>
      </c>
      <c r="F1825" s="83" t="s">
        <v>611</v>
      </c>
    </row>
    <row r="1826" spans="2:6" x14ac:dyDescent="0.2">
      <c r="B1826" s="78" t="s">
        <v>647</v>
      </c>
      <c r="C1826" s="79" t="s">
        <v>917</v>
      </c>
      <c r="D1826" s="86">
        <v>1500000</v>
      </c>
      <c r="E1826" s="84" t="s">
        <v>611</v>
      </c>
      <c r="F1826" s="83" t="s">
        <v>611</v>
      </c>
    </row>
    <row r="1827" spans="2:6" x14ac:dyDescent="0.2">
      <c r="B1827" s="78" t="s">
        <v>647</v>
      </c>
      <c r="C1827" s="79" t="s">
        <v>917</v>
      </c>
      <c r="D1827" s="86">
        <v>1500000</v>
      </c>
      <c r="E1827" s="84" t="s">
        <v>611</v>
      </c>
      <c r="F1827" s="83" t="s">
        <v>611</v>
      </c>
    </row>
    <row r="1828" spans="2:6" x14ac:dyDescent="0.2">
      <c r="B1828" s="78" t="s">
        <v>1224</v>
      </c>
      <c r="C1828" s="79" t="s">
        <v>917</v>
      </c>
      <c r="D1828" s="86">
        <v>1000000</v>
      </c>
      <c r="E1828" s="84" t="s">
        <v>611</v>
      </c>
      <c r="F1828" s="83" t="s">
        <v>611</v>
      </c>
    </row>
    <row r="1829" spans="2:6" x14ac:dyDescent="0.2">
      <c r="B1829" s="78" t="s">
        <v>647</v>
      </c>
      <c r="C1829" s="79" t="s">
        <v>917</v>
      </c>
      <c r="D1829" s="86">
        <v>1500000</v>
      </c>
      <c r="E1829" s="84" t="s">
        <v>611</v>
      </c>
      <c r="F1829" s="83" t="s">
        <v>611</v>
      </c>
    </row>
    <row r="1830" spans="2:6" x14ac:dyDescent="0.2">
      <c r="B1830" s="78" t="s">
        <v>1224</v>
      </c>
      <c r="C1830" s="79" t="s">
        <v>917</v>
      </c>
      <c r="D1830" s="86">
        <v>1000000</v>
      </c>
      <c r="E1830" s="84" t="s">
        <v>611</v>
      </c>
      <c r="F1830" s="83" t="s">
        <v>611</v>
      </c>
    </row>
    <row r="1831" spans="2:6" x14ac:dyDescent="0.2">
      <c r="B1831" s="78" t="s">
        <v>647</v>
      </c>
      <c r="C1831" s="79" t="s">
        <v>917</v>
      </c>
      <c r="D1831" s="86">
        <v>1500000</v>
      </c>
      <c r="E1831" s="84" t="s">
        <v>611</v>
      </c>
      <c r="F1831" s="83" t="s">
        <v>611</v>
      </c>
    </row>
    <row r="1832" spans="2:6" x14ac:dyDescent="0.2">
      <c r="B1832" s="78" t="s">
        <v>649</v>
      </c>
      <c r="C1832" s="79" t="s">
        <v>568</v>
      </c>
      <c r="D1832" s="86">
        <v>5600000</v>
      </c>
      <c r="E1832" s="84" t="s">
        <v>611</v>
      </c>
      <c r="F1832" s="83" t="s">
        <v>611</v>
      </c>
    </row>
    <row r="1833" spans="2:6" x14ac:dyDescent="0.2">
      <c r="B1833" s="78" t="s">
        <v>649</v>
      </c>
      <c r="C1833" s="79" t="s">
        <v>568</v>
      </c>
      <c r="D1833" s="86">
        <v>8000000</v>
      </c>
      <c r="E1833" s="84" t="s">
        <v>611</v>
      </c>
      <c r="F1833" s="83" t="s">
        <v>611</v>
      </c>
    </row>
    <row r="1834" spans="2:6" x14ac:dyDescent="0.2">
      <c r="B1834" s="78" t="s">
        <v>649</v>
      </c>
      <c r="C1834" s="79" t="s">
        <v>568</v>
      </c>
      <c r="D1834" s="86">
        <v>6000000</v>
      </c>
      <c r="E1834" s="84" t="s">
        <v>611</v>
      </c>
      <c r="F1834" s="83" t="s">
        <v>611</v>
      </c>
    </row>
    <row r="1835" spans="2:6" x14ac:dyDescent="0.2">
      <c r="B1835" s="78" t="s">
        <v>649</v>
      </c>
      <c r="C1835" s="79" t="s">
        <v>568</v>
      </c>
      <c r="D1835" s="86">
        <v>10000000</v>
      </c>
      <c r="E1835" s="84" t="s">
        <v>611</v>
      </c>
      <c r="F1835" s="83" t="s">
        <v>611</v>
      </c>
    </row>
    <row r="1836" spans="2:6" x14ac:dyDescent="0.2">
      <c r="B1836" s="78" t="s">
        <v>1225</v>
      </c>
      <c r="C1836" s="79" t="s">
        <v>371</v>
      </c>
      <c r="D1836" s="86">
        <v>1920000</v>
      </c>
      <c r="E1836" s="84" t="s">
        <v>611</v>
      </c>
      <c r="F1836" s="83" t="s">
        <v>611</v>
      </c>
    </row>
    <row r="1837" spans="2:6" x14ac:dyDescent="0.2">
      <c r="B1837" s="78" t="s">
        <v>1225</v>
      </c>
      <c r="C1837" s="79" t="s">
        <v>371</v>
      </c>
      <c r="D1837" s="86">
        <v>1920000</v>
      </c>
      <c r="E1837" s="84" t="s">
        <v>611</v>
      </c>
      <c r="F1837" s="83" t="s">
        <v>611</v>
      </c>
    </row>
    <row r="1838" spans="2:6" x14ac:dyDescent="0.2">
      <c r="B1838" s="78" t="s">
        <v>1225</v>
      </c>
      <c r="C1838" s="79" t="s">
        <v>371</v>
      </c>
      <c r="D1838" s="86">
        <v>1920000</v>
      </c>
      <c r="E1838" s="84" t="s">
        <v>611</v>
      </c>
      <c r="F1838" s="83" t="s">
        <v>611</v>
      </c>
    </row>
    <row r="1839" spans="2:6" x14ac:dyDescent="0.2">
      <c r="B1839" s="78" t="s">
        <v>1226</v>
      </c>
      <c r="C1839" s="79" t="s">
        <v>371</v>
      </c>
      <c r="D1839" s="86">
        <v>1680000</v>
      </c>
      <c r="E1839" s="84" t="s">
        <v>611</v>
      </c>
      <c r="F1839" s="83" t="s">
        <v>611</v>
      </c>
    </row>
    <row r="1840" spans="2:6" x14ac:dyDescent="0.2">
      <c r="B1840" s="78" t="s">
        <v>1227</v>
      </c>
      <c r="C1840" s="79" t="s">
        <v>371</v>
      </c>
      <c r="D1840" s="86">
        <v>1440000</v>
      </c>
      <c r="E1840" s="84" t="s">
        <v>611</v>
      </c>
      <c r="F1840" s="83" t="s">
        <v>611</v>
      </c>
    </row>
    <row r="1841" spans="2:6" x14ac:dyDescent="0.2">
      <c r="B1841" s="78" t="s">
        <v>1225</v>
      </c>
      <c r="C1841" s="79" t="s">
        <v>371</v>
      </c>
      <c r="D1841" s="86">
        <v>1920000</v>
      </c>
      <c r="E1841" s="84" t="s">
        <v>611</v>
      </c>
      <c r="F1841" s="83" t="s">
        <v>611</v>
      </c>
    </row>
    <row r="1842" spans="2:6" x14ac:dyDescent="0.2">
      <c r="B1842" s="78" t="s">
        <v>1226</v>
      </c>
      <c r="C1842" s="79" t="s">
        <v>371</v>
      </c>
      <c r="D1842" s="86">
        <v>1680000</v>
      </c>
      <c r="E1842" s="84" t="s">
        <v>611</v>
      </c>
      <c r="F1842" s="83" t="s">
        <v>611</v>
      </c>
    </row>
    <row r="1843" spans="2:6" x14ac:dyDescent="0.2">
      <c r="B1843" s="78" t="s">
        <v>1227</v>
      </c>
      <c r="C1843" s="79" t="s">
        <v>371</v>
      </c>
      <c r="D1843" s="86">
        <v>1440000</v>
      </c>
      <c r="E1843" s="84" t="s">
        <v>611</v>
      </c>
      <c r="F1843" s="83" t="s">
        <v>611</v>
      </c>
    </row>
    <row r="1844" spans="2:6" x14ac:dyDescent="0.2">
      <c r="B1844" s="78" t="s">
        <v>1227</v>
      </c>
      <c r="C1844" s="79" t="s">
        <v>371</v>
      </c>
      <c r="D1844" s="86">
        <v>1440000</v>
      </c>
      <c r="E1844" s="84" t="s">
        <v>611</v>
      </c>
      <c r="F1844" s="83" t="s">
        <v>611</v>
      </c>
    </row>
    <row r="1845" spans="2:6" x14ac:dyDescent="0.2">
      <c r="B1845" s="78" t="s">
        <v>1226</v>
      </c>
      <c r="C1845" s="79" t="s">
        <v>371</v>
      </c>
      <c r="D1845" s="86">
        <v>1680000</v>
      </c>
      <c r="E1845" s="84" t="s">
        <v>611</v>
      </c>
      <c r="F1845" s="83" t="s">
        <v>611</v>
      </c>
    </row>
    <row r="1846" spans="2:6" x14ac:dyDescent="0.2">
      <c r="B1846" s="78" t="s">
        <v>1226</v>
      </c>
      <c r="C1846" s="79" t="s">
        <v>371</v>
      </c>
      <c r="D1846" s="86">
        <v>1680000</v>
      </c>
      <c r="E1846" s="84" t="s">
        <v>611</v>
      </c>
      <c r="F1846" s="83" t="s">
        <v>611</v>
      </c>
    </row>
    <row r="1847" spans="2:6" x14ac:dyDescent="0.2">
      <c r="B1847" s="78" t="s">
        <v>1227</v>
      </c>
      <c r="C1847" s="79" t="s">
        <v>371</v>
      </c>
      <c r="D1847" s="86">
        <v>1440000</v>
      </c>
      <c r="E1847" s="84" t="s">
        <v>611</v>
      </c>
      <c r="F1847" s="83" t="s">
        <v>611</v>
      </c>
    </row>
    <row r="1848" spans="2:6" x14ac:dyDescent="0.2">
      <c r="B1848" s="78" t="s">
        <v>1227</v>
      </c>
      <c r="C1848" s="79" t="s">
        <v>371</v>
      </c>
      <c r="D1848" s="86">
        <v>1800000</v>
      </c>
      <c r="E1848" s="84" t="s">
        <v>611</v>
      </c>
      <c r="F1848" s="83" t="s">
        <v>611</v>
      </c>
    </row>
    <row r="1849" spans="2:6" x14ac:dyDescent="0.2">
      <c r="B1849" s="78" t="s">
        <v>1227</v>
      </c>
      <c r="C1849" s="79" t="s">
        <v>371</v>
      </c>
      <c r="D1849" s="86">
        <v>1440000</v>
      </c>
      <c r="E1849" s="84" t="s">
        <v>611</v>
      </c>
      <c r="F1849" s="83" t="s">
        <v>611</v>
      </c>
    </row>
    <row r="1850" spans="2:6" x14ac:dyDescent="0.2">
      <c r="B1850" s="78" t="s">
        <v>1227</v>
      </c>
      <c r="C1850" s="79" t="s">
        <v>371</v>
      </c>
      <c r="D1850" s="86">
        <v>1440000</v>
      </c>
      <c r="E1850" s="84" t="s">
        <v>611</v>
      </c>
      <c r="F1850" s="83" t="s">
        <v>611</v>
      </c>
    </row>
    <row r="1851" spans="2:6" x14ac:dyDescent="0.2">
      <c r="B1851" s="78" t="s">
        <v>1226</v>
      </c>
      <c r="C1851" s="79" t="s">
        <v>371</v>
      </c>
      <c r="D1851" s="86">
        <v>1680000</v>
      </c>
      <c r="E1851" s="84" t="s">
        <v>611</v>
      </c>
      <c r="F1851" s="83" t="s">
        <v>611</v>
      </c>
    </row>
    <row r="1852" spans="2:6" x14ac:dyDescent="0.2">
      <c r="B1852" s="78" t="s">
        <v>1226</v>
      </c>
      <c r="C1852" s="79" t="s">
        <v>371</v>
      </c>
      <c r="D1852" s="86">
        <v>1680000</v>
      </c>
      <c r="E1852" s="84" t="s">
        <v>611</v>
      </c>
      <c r="F1852" s="83" t="s">
        <v>611</v>
      </c>
    </row>
    <row r="1853" spans="2:6" x14ac:dyDescent="0.2">
      <c r="B1853" s="78" t="s">
        <v>1227</v>
      </c>
      <c r="C1853" s="79" t="s">
        <v>371</v>
      </c>
      <c r="D1853" s="86">
        <v>1440000</v>
      </c>
      <c r="E1853" s="84" t="s">
        <v>611</v>
      </c>
      <c r="F1853" s="83" t="s">
        <v>611</v>
      </c>
    </row>
    <row r="1854" spans="2:6" x14ac:dyDescent="0.2">
      <c r="B1854" s="78" t="s">
        <v>1227</v>
      </c>
      <c r="C1854" s="79" t="s">
        <v>371</v>
      </c>
      <c r="D1854" s="86">
        <v>1440000</v>
      </c>
      <c r="E1854" s="84" t="s">
        <v>611</v>
      </c>
      <c r="F1854" s="83" t="s">
        <v>611</v>
      </c>
    </row>
    <row r="1855" spans="2:6" x14ac:dyDescent="0.2">
      <c r="B1855" s="78" t="s">
        <v>1226</v>
      </c>
      <c r="C1855" s="79" t="s">
        <v>371</v>
      </c>
      <c r="D1855" s="86">
        <v>1680000</v>
      </c>
      <c r="E1855" s="84" t="s">
        <v>611</v>
      </c>
      <c r="F1855" s="83" t="s">
        <v>611</v>
      </c>
    </row>
    <row r="1856" spans="2:6" x14ac:dyDescent="0.2">
      <c r="B1856" s="78" t="s">
        <v>1226</v>
      </c>
      <c r="C1856" s="79" t="s">
        <v>371</v>
      </c>
      <c r="D1856" s="86">
        <v>2100000</v>
      </c>
      <c r="E1856" s="84" t="s">
        <v>611</v>
      </c>
      <c r="F1856" s="83" t="s">
        <v>611</v>
      </c>
    </row>
    <row r="1857" spans="2:6" x14ac:dyDescent="0.2">
      <c r="B1857" s="78" t="s">
        <v>1226</v>
      </c>
      <c r="C1857" s="79" t="s">
        <v>371</v>
      </c>
      <c r="D1857" s="86">
        <v>1680000</v>
      </c>
      <c r="E1857" s="84" t="s">
        <v>611</v>
      </c>
      <c r="F1857" s="83" t="s">
        <v>611</v>
      </c>
    </row>
    <row r="1858" spans="2:6" x14ac:dyDescent="0.2">
      <c r="B1858" s="78" t="s">
        <v>1225</v>
      </c>
      <c r="C1858" s="79" t="s">
        <v>371</v>
      </c>
      <c r="D1858" s="86">
        <v>1920000</v>
      </c>
      <c r="E1858" s="84" t="s">
        <v>611</v>
      </c>
      <c r="F1858" s="83" t="s">
        <v>611</v>
      </c>
    </row>
    <row r="1859" spans="2:6" x14ac:dyDescent="0.2">
      <c r="B1859" s="78" t="s">
        <v>1225</v>
      </c>
      <c r="C1859" s="79" t="s">
        <v>371</v>
      </c>
      <c r="D1859" s="86">
        <v>1920000</v>
      </c>
      <c r="E1859" s="84" t="s">
        <v>611</v>
      </c>
      <c r="F1859" s="83" t="s">
        <v>611</v>
      </c>
    </row>
    <row r="1860" spans="2:6" x14ac:dyDescent="0.2">
      <c r="B1860" s="78" t="s">
        <v>1225</v>
      </c>
      <c r="C1860" s="79" t="s">
        <v>371</v>
      </c>
      <c r="D1860" s="86">
        <v>1920000</v>
      </c>
      <c r="E1860" s="84" t="s">
        <v>611</v>
      </c>
      <c r="F1860" s="83" t="s">
        <v>611</v>
      </c>
    </row>
    <row r="1861" spans="2:6" x14ac:dyDescent="0.2">
      <c r="B1861" s="78" t="s">
        <v>1227</v>
      </c>
      <c r="C1861" s="79" t="s">
        <v>371</v>
      </c>
      <c r="D1861" s="86">
        <v>1440000</v>
      </c>
      <c r="E1861" s="84" t="s">
        <v>611</v>
      </c>
      <c r="F1861" s="83" t="s">
        <v>611</v>
      </c>
    </row>
    <row r="1862" spans="2:6" x14ac:dyDescent="0.2">
      <c r="B1862" s="78" t="s">
        <v>1225</v>
      </c>
      <c r="C1862" s="79" t="s">
        <v>371</v>
      </c>
      <c r="D1862" s="86">
        <v>1920000</v>
      </c>
      <c r="E1862" s="84" t="s">
        <v>611</v>
      </c>
      <c r="F1862" s="83" t="s">
        <v>611</v>
      </c>
    </row>
    <row r="1863" spans="2:6" x14ac:dyDescent="0.2">
      <c r="B1863" s="78" t="s">
        <v>1227</v>
      </c>
      <c r="C1863" s="79" t="s">
        <v>371</v>
      </c>
      <c r="D1863" s="86">
        <v>1440000</v>
      </c>
      <c r="E1863" s="84" t="s">
        <v>611</v>
      </c>
      <c r="F1863" s="83" t="s">
        <v>611</v>
      </c>
    </row>
    <row r="1864" spans="2:6" x14ac:dyDescent="0.2">
      <c r="B1864" s="78" t="s">
        <v>1225</v>
      </c>
      <c r="C1864" s="79" t="s">
        <v>371</v>
      </c>
      <c r="D1864" s="86">
        <v>2400000</v>
      </c>
      <c r="E1864" s="84" t="s">
        <v>611</v>
      </c>
      <c r="F1864" s="83" t="s">
        <v>611</v>
      </c>
    </row>
    <row r="1865" spans="2:6" x14ac:dyDescent="0.2">
      <c r="B1865" s="78" t="s">
        <v>1226</v>
      </c>
      <c r="C1865" s="79" t="s">
        <v>371</v>
      </c>
      <c r="D1865" s="86">
        <v>1680000</v>
      </c>
      <c r="E1865" s="84" t="s">
        <v>611</v>
      </c>
      <c r="F1865" s="83" t="s">
        <v>611</v>
      </c>
    </row>
    <row r="1866" spans="2:6" x14ac:dyDescent="0.2">
      <c r="B1866" s="78" t="s">
        <v>1226</v>
      </c>
      <c r="C1866" s="79" t="s">
        <v>371</v>
      </c>
      <c r="D1866" s="86">
        <v>1680000</v>
      </c>
      <c r="E1866" s="84" t="s">
        <v>611</v>
      </c>
      <c r="F1866" s="83" t="s">
        <v>611</v>
      </c>
    </row>
    <row r="1867" spans="2:6" x14ac:dyDescent="0.2">
      <c r="B1867" s="78" t="s">
        <v>1225</v>
      </c>
      <c r="C1867" s="79" t="s">
        <v>371</v>
      </c>
      <c r="D1867" s="86">
        <v>1920000</v>
      </c>
      <c r="E1867" s="84" t="s">
        <v>611</v>
      </c>
      <c r="F1867" s="83" t="s">
        <v>611</v>
      </c>
    </row>
    <row r="1868" spans="2:6" x14ac:dyDescent="0.2">
      <c r="B1868" s="78" t="s">
        <v>1225</v>
      </c>
      <c r="C1868" s="79" t="s">
        <v>371</v>
      </c>
      <c r="D1868" s="86">
        <v>1920000</v>
      </c>
      <c r="E1868" s="84" t="s">
        <v>611</v>
      </c>
      <c r="F1868" s="83" t="s">
        <v>611</v>
      </c>
    </row>
    <row r="1869" spans="2:6" x14ac:dyDescent="0.2">
      <c r="B1869" s="78" t="s">
        <v>1228</v>
      </c>
      <c r="C1869" s="79" t="s">
        <v>1229</v>
      </c>
      <c r="D1869" s="86">
        <v>1920000</v>
      </c>
      <c r="E1869" s="84" t="s">
        <v>611</v>
      </c>
      <c r="F1869" s="83" t="s">
        <v>611</v>
      </c>
    </row>
    <row r="1870" spans="2:6" x14ac:dyDescent="0.2">
      <c r="B1870" s="78" t="s">
        <v>1228</v>
      </c>
      <c r="C1870" s="79" t="s">
        <v>1229</v>
      </c>
      <c r="D1870" s="86">
        <v>1920000</v>
      </c>
      <c r="E1870" s="84" t="s">
        <v>611</v>
      </c>
      <c r="F1870" s="83" t="s">
        <v>611</v>
      </c>
    </row>
    <row r="1871" spans="2:6" x14ac:dyDescent="0.2">
      <c r="B1871" s="78" t="s">
        <v>1228</v>
      </c>
      <c r="C1871" s="79" t="s">
        <v>1229</v>
      </c>
      <c r="D1871" s="86">
        <v>1920000</v>
      </c>
      <c r="E1871" s="84" t="s">
        <v>611</v>
      </c>
      <c r="F1871" s="83" t="s">
        <v>611</v>
      </c>
    </row>
    <row r="1872" spans="2:6" x14ac:dyDescent="0.2">
      <c r="B1872" s="78" t="s">
        <v>1228</v>
      </c>
      <c r="C1872" s="79" t="s">
        <v>1229</v>
      </c>
      <c r="D1872" s="86">
        <v>1920000</v>
      </c>
      <c r="E1872" s="84" t="s">
        <v>611</v>
      </c>
      <c r="F1872" s="83" t="s">
        <v>611</v>
      </c>
    </row>
    <row r="1873" spans="2:6" x14ac:dyDescent="0.2">
      <c r="B1873" s="78" t="s">
        <v>1228</v>
      </c>
      <c r="C1873" s="79" t="s">
        <v>1229</v>
      </c>
      <c r="D1873" s="86">
        <v>1920000</v>
      </c>
      <c r="E1873" s="84" t="s">
        <v>611</v>
      </c>
      <c r="F1873" s="83" t="s">
        <v>611</v>
      </c>
    </row>
    <row r="1874" spans="2:6" x14ac:dyDescent="0.2">
      <c r="B1874" s="78" t="s">
        <v>1228</v>
      </c>
      <c r="C1874" s="79" t="s">
        <v>1229</v>
      </c>
      <c r="D1874" s="86">
        <v>1920000</v>
      </c>
      <c r="E1874" s="84" t="s">
        <v>611</v>
      </c>
      <c r="F1874" s="83" t="s">
        <v>611</v>
      </c>
    </row>
    <row r="1875" spans="2:6" x14ac:dyDescent="0.2">
      <c r="B1875" s="78" t="s">
        <v>1228</v>
      </c>
      <c r="C1875" s="79" t="s">
        <v>1229</v>
      </c>
      <c r="D1875" s="86">
        <v>1920000</v>
      </c>
      <c r="E1875" s="84" t="s">
        <v>611</v>
      </c>
      <c r="F1875" s="83" t="s">
        <v>611</v>
      </c>
    </row>
    <row r="1876" spans="2:6" x14ac:dyDescent="0.2">
      <c r="B1876" s="78" t="s">
        <v>1228</v>
      </c>
      <c r="C1876" s="79" t="s">
        <v>1229</v>
      </c>
      <c r="D1876" s="86">
        <v>1920000</v>
      </c>
      <c r="E1876" s="84" t="s">
        <v>611</v>
      </c>
      <c r="F1876" s="83" t="s">
        <v>611</v>
      </c>
    </row>
    <row r="1877" spans="2:6" x14ac:dyDescent="0.2">
      <c r="B1877" s="78" t="s">
        <v>1230</v>
      </c>
      <c r="C1877" s="79" t="s">
        <v>899</v>
      </c>
      <c r="D1877" s="86">
        <v>1150000</v>
      </c>
      <c r="E1877" s="84" t="s">
        <v>611</v>
      </c>
      <c r="F1877" s="83" t="s">
        <v>611</v>
      </c>
    </row>
    <row r="1878" spans="2:6" x14ac:dyDescent="0.2">
      <c r="B1878" s="78" t="s">
        <v>1230</v>
      </c>
      <c r="C1878" s="79" t="s">
        <v>899</v>
      </c>
      <c r="D1878" s="86">
        <v>1150000</v>
      </c>
      <c r="E1878" s="84" t="s">
        <v>611</v>
      </c>
      <c r="F1878" s="83" t="s">
        <v>611</v>
      </c>
    </row>
    <row r="1879" spans="2:6" x14ac:dyDescent="0.2">
      <c r="B1879" s="78" t="s">
        <v>1230</v>
      </c>
      <c r="C1879" s="79" t="s">
        <v>899</v>
      </c>
      <c r="D1879" s="86">
        <v>1150000</v>
      </c>
      <c r="E1879" s="84" t="s">
        <v>611</v>
      </c>
      <c r="F1879" s="83" t="s">
        <v>611</v>
      </c>
    </row>
    <row r="1880" spans="2:6" x14ac:dyDescent="0.2">
      <c r="B1880" s="78" t="s">
        <v>1230</v>
      </c>
      <c r="C1880" s="79" t="s">
        <v>899</v>
      </c>
      <c r="D1880" s="86">
        <v>1150000</v>
      </c>
      <c r="E1880" s="84" t="s">
        <v>611</v>
      </c>
      <c r="F1880" s="83" t="s">
        <v>611</v>
      </c>
    </row>
    <row r="1881" spans="2:6" x14ac:dyDescent="0.2">
      <c r="B1881" s="78" t="s">
        <v>1230</v>
      </c>
      <c r="C1881" s="79" t="s">
        <v>899</v>
      </c>
      <c r="D1881" s="86">
        <v>1150000</v>
      </c>
      <c r="E1881" s="84" t="s">
        <v>611</v>
      </c>
      <c r="F1881" s="83" t="s">
        <v>611</v>
      </c>
    </row>
    <row r="1882" spans="2:6" x14ac:dyDescent="0.2">
      <c r="B1882" s="78" t="s">
        <v>1230</v>
      </c>
      <c r="C1882" s="79" t="s">
        <v>899</v>
      </c>
      <c r="D1882" s="86">
        <v>1150000</v>
      </c>
      <c r="E1882" s="84" t="s">
        <v>611</v>
      </c>
      <c r="F1882" s="83" t="s">
        <v>611</v>
      </c>
    </row>
    <row r="1883" spans="2:6" x14ac:dyDescent="0.2">
      <c r="B1883" s="78" t="s">
        <v>1230</v>
      </c>
      <c r="C1883" s="79" t="s">
        <v>899</v>
      </c>
      <c r="D1883" s="86">
        <v>1150000</v>
      </c>
      <c r="E1883" s="84" t="s">
        <v>611</v>
      </c>
      <c r="F1883" s="83" t="s">
        <v>611</v>
      </c>
    </row>
    <row r="1884" spans="2:6" x14ac:dyDescent="0.2">
      <c r="B1884" s="78" t="s">
        <v>1230</v>
      </c>
      <c r="C1884" s="79" t="s">
        <v>899</v>
      </c>
      <c r="D1884" s="86">
        <v>1150000</v>
      </c>
      <c r="E1884" s="84" t="s">
        <v>611</v>
      </c>
      <c r="F1884" s="83" t="s">
        <v>611</v>
      </c>
    </row>
    <row r="1885" spans="2:6" x14ac:dyDescent="0.2">
      <c r="B1885" s="78" t="s">
        <v>1230</v>
      </c>
      <c r="C1885" s="79" t="s">
        <v>899</v>
      </c>
      <c r="D1885" s="86">
        <v>1150000</v>
      </c>
      <c r="E1885" s="84" t="s">
        <v>611</v>
      </c>
      <c r="F1885" s="83" t="s">
        <v>611</v>
      </c>
    </row>
    <row r="1886" spans="2:6" x14ac:dyDescent="0.2">
      <c r="B1886" s="78" t="s">
        <v>1230</v>
      </c>
      <c r="C1886" s="79" t="s">
        <v>899</v>
      </c>
      <c r="D1886" s="86">
        <v>1150000</v>
      </c>
      <c r="E1886" s="84" t="s">
        <v>611</v>
      </c>
      <c r="F1886" s="83" t="s">
        <v>611</v>
      </c>
    </row>
    <row r="1887" spans="2:6" x14ac:dyDescent="0.2">
      <c r="B1887" s="78" t="s">
        <v>1231</v>
      </c>
      <c r="C1887" s="79" t="s">
        <v>899</v>
      </c>
      <c r="D1887" s="86">
        <v>1080000</v>
      </c>
      <c r="E1887" s="84" t="s">
        <v>611</v>
      </c>
      <c r="F1887" s="83" t="s">
        <v>611</v>
      </c>
    </row>
    <row r="1888" spans="2:6" x14ac:dyDescent="0.2">
      <c r="B1888" s="78" t="s">
        <v>1231</v>
      </c>
      <c r="C1888" s="79" t="s">
        <v>899</v>
      </c>
      <c r="D1888" s="86">
        <v>1080000</v>
      </c>
      <c r="E1888" s="84" t="s">
        <v>611</v>
      </c>
      <c r="F1888" s="83" t="s">
        <v>611</v>
      </c>
    </row>
    <row r="1889" spans="2:6" x14ac:dyDescent="0.2">
      <c r="B1889" s="78" t="s">
        <v>1231</v>
      </c>
      <c r="C1889" s="79" t="s">
        <v>899</v>
      </c>
      <c r="D1889" s="86">
        <v>1080000</v>
      </c>
      <c r="E1889" s="84" t="s">
        <v>611</v>
      </c>
      <c r="F1889" s="83" t="s">
        <v>611</v>
      </c>
    </row>
    <row r="1890" spans="2:6" x14ac:dyDescent="0.2">
      <c r="B1890" s="78" t="s">
        <v>1231</v>
      </c>
      <c r="C1890" s="79" t="s">
        <v>899</v>
      </c>
      <c r="D1890" s="86">
        <v>1080000</v>
      </c>
      <c r="E1890" s="84" t="s">
        <v>611</v>
      </c>
      <c r="F1890" s="83" t="s">
        <v>611</v>
      </c>
    </row>
    <row r="1891" spans="2:6" x14ac:dyDescent="0.2">
      <c r="B1891" s="78" t="s">
        <v>1231</v>
      </c>
      <c r="C1891" s="79" t="s">
        <v>899</v>
      </c>
      <c r="D1891" s="86">
        <v>1080000</v>
      </c>
      <c r="E1891" s="84" t="s">
        <v>611</v>
      </c>
      <c r="F1891" s="83" t="s">
        <v>611</v>
      </c>
    </row>
    <row r="1892" spans="2:6" x14ac:dyDescent="0.2">
      <c r="B1892" s="78" t="s">
        <v>1231</v>
      </c>
      <c r="C1892" s="79" t="s">
        <v>899</v>
      </c>
      <c r="D1892" s="86">
        <v>1080000</v>
      </c>
      <c r="E1892" s="84" t="s">
        <v>611</v>
      </c>
      <c r="F1892" s="83" t="s">
        <v>611</v>
      </c>
    </row>
    <row r="1893" spans="2:6" x14ac:dyDescent="0.2">
      <c r="B1893" s="78" t="s">
        <v>1231</v>
      </c>
      <c r="C1893" s="79" t="s">
        <v>899</v>
      </c>
      <c r="D1893" s="86">
        <v>1080000</v>
      </c>
      <c r="E1893" s="84" t="s">
        <v>611</v>
      </c>
      <c r="F1893" s="83" t="s">
        <v>611</v>
      </c>
    </row>
    <row r="1894" spans="2:6" x14ac:dyDescent="0.2">
      <c r="B1894" s="78" t="s">
        <v>1231</v>
      </c>
      <c r="C1894" s="79" t="s">
        <v>899</v>
      </c>
      <c r="D1894" s="86">
        <v>1080000</v>
      </c>
      <c r="E1894" s="84" t="s">
        <v>611</v>
      </c>
      <c r="F1894" s="83" t="s">
        <v>611</v>
      </c>
    </row>
    <row r="1895" spans="2:6" x14ac:dyDescent="0.2">
      <c r="B1895" s="78" t="s">
        <v>1232</v>
      </c>
      <c r="C1895" s="79" t="s">
        <v>384</v>
      </c>
      <c r="D1895" s="86">
        <v>900000</v>
      </c>
      <c r="E1895" s="84" t="s">
        <v>611</v>
      </c>
      <c r="F1895" s="83" t="s">
        <v>611</v>
      </c>
    </row>
    <row r="1896" spans="2:6" x14ac:dyDescent="0.2">
      <c r="B1896" s="78" t="s">
        <v>1232</v>
      </c>
      <c r="C1896" s="79" t="s">
        <v>384</v>
      </c>
      <c r="D1896" s="86">
        <v>540000</v>
      </c>
      <c r="E1896" s="84" t="s">
        <v>611</v>
      </c>
      <c r="F1896" s="83" t="s">
        <v>611</v>
      </c>
    </row>
    <row r="1897" spans="2:6" x14ac:dyDescent="0.2">
      <c r="B1897" s="78" t="s">
        <v>1233</v>
      </c>
      <c r="C1897" s="79" t="s">
        <v>384</v>
      </c>
      <c r="D1897" s="86">
        <v>800000</v>
      </c>
      <c r="E1897" s="84" t="s">
        <v>611</v>
      </c>
      <c r="F1897" s="83" t="s">
        <v>611</v>
      </c>
    </row>
    <row r="1898" spans="2:6" x14ac:dyDescent="0.2">
      <c r="B1898" s="78" t="s">
        <v>1233</v>
      </c>
      <c r="C1898" s="79" t="s">
        <v>384</v>
      </c>
      <c r="D1898" s="86">
        <v>480000</v>
      </c>
      <c r="E1898" s="84" t="s">
        <v>611</v>
      </c>
      <c r="F1898" s="83" t="s">
        <v>611</v>
      </c>
    </row>
    <row r="1899" spans="2:6" x14ac:dyDescent="0.2">
      <c r="B1899" s="78" t="s">
        <v>1234</v>
      </c>
      <c r="C1899" s="79" t="s">
        <v>384</v>
      </c>
      <c r="D1899" s="86">
        <v>1300000</v>
      </c>
      <c r="E1899" s="84" t="s">
        <v>611</v>
      </c>
      <c r="F1899" s="83" t="s">
        <v>611</v>
      </c>
    </row>
    <row r="1900" spans="2:6" x14ac:dyDescent="0.2">
      <c r="B1900" s="78" t="s">
        <v>1234</v>
      </c>
      <c r="C1900" s="79" t="s">
        <v>384</v>
      </c>
      <c r="D1900" s="86">
        <v>563333</v>
      </c>
      <c r="E1900" s="84" t="s">
        <v>611</v>
      </c>
      <c r="F1900" s="83" t="s">
        <v>611</v>
      </c>
    </row>
    <row r="1901" spans="2:6" x14ac:dyDescent="0.2">
      <c r="B1901" s="78" t="s">
        <v>1233</v>
      </c>
      <c r="C1901" s="79" t="s">
        <v>384</v>
      </c>
      <c r="D1901" s="86">
        <v>800000</v>
      </c>
      <c r="E1901" s="84" t="s">
        <v>611</v>
      </c>
      <c r="F1901" s="83" t="s">
        <v>611</v>
      </c>
    </row>
    <row r="1902" spans="2:6" x14ac:dyDescent="0.2">
      <c r="B1902" s="78" t="s">
        <v>1232</v>
      </c>
      <c r="C1902" s="79" t="s">
        <v>384</v>
      </c>
      <c r="D1902" s="86">
        <v>900000</v>
      </c>
      <c r="E1902" s="84" t="s">
        <v>611</v>
      </c>
      <c r="F1902" s="83" t="s">
        <v>611</v>
      </c>
    </row>
    <row r="1903" spans="2:6" x14ac:dyDescent="0.2">
      <c r="B1903" s="78" t="s">
        <v>1232</v>
      </c>
      <c r="C1903" s="79" t="s">
        <v>384</v>
      </c>
      <c r="D1903" s="86">
        <v>900000</v>
      </c>
      <c r="E1903" s="84" t="s">
        <v>611</v>
      </c>
      <c r="F1903" s="83" t="s">
        <v>611</v>
      </c>
    </row>
    <row r="1904" spans="2:6" x14ac:dyDescent="0.2">
      <c r="B1904" s="78" t="s">
        <v>1233</v>
      </c>
      <c r="C1904" s="79" t="s">
        <v>384</v>
      </c>
      <c r="D1904" s="86">
        <v>800000</v>
      </c>
      <c r="E1904" s="84" t="s">
        <v>611</v>
      </c>
      <c r="F1904" s="83" t="s">
        <v>611</v>
      </c>
    </row>
    <row r="1905" spans="2:6" x14ac:dyDescent="0.2">
      <c r="B1905" s="78" t="s">
        <v>1234</v>
      </c>
      <c r="C1905" s="79" t="s">
        <v>384</v>
      </c>
      <c r="D1905" s="86">
        <v>1300000</v>
      </c>
      <c r="E1905" s="84" t="s">
        <v>611</v>
      </c>
      <c r="F1905" s="83" t="s">
        <v>611</v>
      </c>
    </row>
    <row r="1906" spans="2:6" x14ac:dyDescent="0.2">
      <c r="B1906" s="78" t="s">
        <v>1234</v>
      </c>
      <c r="C1906" s="79" t="s">
        <v>384</v>
      </c>
      <c r="D1906" s="86">
        <v>1300000</v>
      </c>
      <c r="E1906" s="84" t="s">
        <v>611</v>
      </c>
      <c r="F1906" s="83" t="s">
        <v>611</v>
      </c>
    </row>
    <row r="1907" spans="2:6" x14ac:dyDescent="0.2">
      <c r="B1907" s="78" t="s">
        <v>1232</v>
      </c>
      <c r="C1907" s="79" t="s">
        <v>384</v>
      </c>
      <c r="D1907" s="86">
        <v>900000</v>
      </c>
      <c r="E1907" s="84" t="s">
        <v>611</v>
      </c>
      <c r="F1907" s="83" t="s">
        <v>611</v>
      </c>
    </row>
    <row r="1908" spans="2:6" x14ac:dyDescent="0.2">
      <c r="B1908" s="78" t="s">
        <v>1233</v>
      </c>
      <c r="C1908" s="79" t="s">
        <v>384</v>
      </c>
      <c r="D1908" s="86">
        <v>800000</v>
      </c>
      <c r="E1908" s="84" t="s">
        <v>611</v>
      </c>
      <c r="F1908" s="83" t="s">
        <v>611</v>
      </c>
    </row>
    <row r="1909" spans="2:6" x14ac:dyDescent="0.2">
      <c r="B1909" s="78" t="s">
        <v>1234</v>
      </c>
      <c r="C1909" s="79" t="s">
        <v>384</v>
      </c>
      <c r="D1909" s="86">
        <v>1300000</v>
      </c>
      <c r="E1909" s="84" t="s">
        <v>611</v>
      </c>
      <c r="F1909" s="83" t="s">
        <v>611</v>
      </c>
    </row>
    <row r="1910" spans="2:6" x14ac:dyDescent="0.2">
      <c r="B1910" s="78" t="s">
        <v>1233</v>
      </c>
      <c r="C1910" s="79" t="s">
        <v>384</v>
      </c>
      <c r="D1910" s="86">
        <v>800000</v>
      </c>
      <c r="E1910" s="84" t="s">
        <v>611</v>
      </c>
      <c r="F1910" s="83" t="s">
        <v>611</v>
      </c>
    </row>
    <row r="1911" spans="2:6" x14ac:dyDescent="0.2">
      <c r="B1911" s="78" t="s">
        <v>1232</v>
      </c>
      <c r="C1911" s="79" t="s">
        <v>384</v>
      </c>
      <c r="D1911" s="86">
        <v>900000</v>
      </c>
      <c r="E1911" s="84" t="s">
        <v>611</v>
      </c>
      <c r="F1911" s="83" t="s">
        <v>611</v>
      </c>
    </row>
    <row r="1912" spans="2:6" x14ac:dyDescent="0.2">
      <c r="B1912" s="78" t="s">
        <v>1234</v>
      </c>
      <c r="C1912" s="79" t="s">
        <v>384</v>
      </c>
      <c r="D1912" s="86">
        <v>1300000</v>
      </c>
      <c r="E1912" s="84" t="s">
        <v>611</v>
      </c>
      <c r="F1912" s="83" t="s">
        <v>611</v>
      </c>
    </row>
    <row r="1913" spans="2:6" x14ac:dyDescent="0.2">
      <c r="B1913" s="78" t="s">
        <v>1232</v>
      </c>
      <c r="C1913" s="79" t="s">
        <v>384</v>
      </c>
      <c r="D1913" s="86">
        <v>900000</v>
      </c>
      <c r="E1913" s="84" t="s">
        <v>611</v>
      </c>
      <c r="F1913" s="83" t="s">
        <v>611</v>
      </c>
    </row>
    <row r="1914" spans="2:6" x14ac:dyDescent="0.2">
      <c r="B1914" s="78" t="s">
        <v>1234</v>
      </c>
      <c r="C1914" s="79" t="s">
        <v>384</v>
      </c>
      <c r="D1914" s="86">
        <v>1300000</v>
      </c>
      <c r="E1914" s="84" t="s">
        <v>611</v>
      </c>
      <c r="F1914" s="83" t="s">
        <v>611</v>
      </c>
    </row>
    <row r="1915" spans="2:6" x14ac:dyDescent="0.2">
      <c r="B1915" s="78" t="s">
        <v>1233</v>
      </c>
      <c r="C1915" s="79" t="s">
        <v>384</v>
      </c>
      <c r="D1915" s="86">
        <v>800000</v>
      </c>
      <c r="E1915" s="84" t="s">
        <v>611</v>
      </c>
      <c r="F1915" s="83" t="s">
        <v>611</v>
      </c>
    </row>
    <row r="1916" spans="2:6" x14ac:dyDescent="0.2">
      <c r="B1916" s="78" t="s">
        <v>1235</v>
      </c>
      <c r="C1916" s="79" t="s">
        <v>344</v>
      </c>
      <c r="D1916" s="86">
        <v>5000000</v>
      </c>
      <c r="E1916" s="84" t="s">
        <v>611</v>
      </c>
      <c r="F1916" s="83" t="s">
        <v>611</v>
      </c>
    </row>
    <row r="1917" spans="2:6" x14ac:dyDescent="0.2">
      <c r="B1917" s="78" t="s">
        <v>1235</v>
      </c>
      <c r="C1917" s="79" t="s">
        <v>344</v>
      </c>
      <c r="D1917" s="86">
        <v>5000000</v>
      </c>
      <c r="E1917" s="84" t="s">
        <v>611</v>
      </c>
      <c r="F1917" s="83" t="s">
        <v>611</v>
      </c>
    </row>
    <row r="1918" spans="2:6" x14ac:dyDescent="0.2">
      <c r="B1918" s="78" t="s">
        <v>1235</v>
      </c>
      <c r="C1918" s="79" t="s">
        <v>344</v>
      </c>
      <c r="D1918" s="86">
        <v>5000000</v>
      </c>
      <c r="E1918" s="84" t="s">
        <v>611</v>
      </c>
      <c r="F1918" s="83" t="s">
        <v>611</v>
      </c>
    </row>
    <row r="1919" spans="2:6" x14ac:dyDescent="0.2">
      <c r="B1919" s="78" t="s">
        <v>1236</v>
      </c>
      <c r="C1919" s="79" t="s">
        <v>931</v>
      </c>
      <c r="D1919" s="86">
        <v>1750000</v>
      </c>
      <c r="E1919" s="84" t="s">
        <v>611</v>
      </c>
      <c r="F1919" s="83" t="s">
        <v>611</v>
      </c>
    </row>
    <row r="1920" spans="2:6" x14ac:dyDescent="0.2">
      <c r="B1920" s="78" t="s">
        <v>1236</v>
      </c>
      <c r="C1920" s="79" t="s">
        <v>931</v>
      </c>
      <c r="D1920" s="86">
        <v>1750000</v>
      </c>
      <c r="E1920" s="84" t="s">
        <v>611</v>
      </c>
      <c r="F1920" s="83" t="s">
        <v>611</v>
      </c>
    </row>
    <row r="1921" spans="2:6" x14ac:dyDescent="0.2">
      <c r="B1921" s="78" t="s">
        <v>1236</v>
      </c>
      <c r="C1921" s="79" t="s">
        <v>931</v>
      </c>
      <c r="D1921" s="86">
        <v>1750000</v>
      </c>
      <c r="E1921" s="84" t="s">
        <v>611</v>
      </c>
      <c r="F1921" s="83" t="s">
        <v>611</v>
      </c>
    </row>
    <row r="1922" spans="2:6" x14ac:dyDescent="0.2">
      <c r="B1922" s="78" t="s">
        <v>1236</v>
      </c>
      <c r="C1922" s="79" t="s">
        <v>931</v>
      </c>
      <c r="D1922" s="86">
        <v>1750000</v>
      </c>
      <c r="E1922" s="84" t="s">
        <v>611</v>
      </c>
      <c r="F1922" s="83" t="s">
        <v>611</v>
      </c>
    </row>
    <row r="1923" spans="2:6" x14ac:dyDescent="0.2">
      <c r="B1923" s="78" t="s">
        <v>1236</v>
      </c>
      <c r="C1923" s="79" t="s">
        <v>931</v>
      </c>
      <c r="D1923" s="86">
        <v>1750000</v>
      </c>
      <c r="E1923" s="84" t="s">
        <v>611</v>
      </c>
      <c r="F1923" s="83" t="s">
        <v>611</v>
      </c>
    </row>
    <row r="1924" spans="2:6" x14ac:dyDescent="0.2">
      <c r="B1924" s="78" t="s">
        <v>1236</v>
      </c>
      <c r="C1924" s="79" t="s">
        <v>931</v>
      </c>
      <c r="D1924" s="86">
        <v>1750000</v>
      </c>
      <c r="E1924" s="84" t="s">
        <v>611</v>
      </c>
      <c r="F1924" s="83" t="s">
        <v>611</v>
      </c>
    </row>
    <row r="1925" spans="2:6" x14ac:dyDescent="0.2">
      <c r="B1925" s="78" t="s">
        <v>1236</v>
      </c>
      <c r="C1925" s="79" t="s">
        <v>931</v>
      </c>
      <c r="D1925" s="86">
        <v>1750000</v>
      </c>
      <c r="E1925" s="84" t="s">
        <v>611</v>
      </c>
      <c r="F1925" s="83" t="s">
        <v>611</v>
      </c>
    </row>
    <row r="1926" spans="2:6" x14ac:dyDescent="0.2">
      <c r="B1926" s="78" t="s">
        <v>1236</v>
      </c>
      <c r="C1926" s="79" t="s">
        <v>931</v>
      </c>
      <c r="D1926" s="86">
        <v>1750000</v>
      </c>
      <c r="E1926" s="84" t="s">
        <v>611</v>
      </c>
      <c r="F1926" s="83" t="s">
        <v>611</v>
      </c>
    </row>
    <row r="1927" spans="2:6" x14ac:dyDescent="0.2">
      <c r="B1927" s="78" t="s">
        <v>1236</v>
      </c>
      <c r="C1927" s="79" t="s">
        <v>931</v>
      </c>
      <c r="D1927" s="86">
        <v>1750000</v>
      </c>
      <c r="E1927" s="84" t="s">
        <v>611</v>
      </c>
      <c r="F1927" s="83" t="s">
        <v>611</v>
      </c>
    </row>
    <row r="1928" spans="2:6" x14ac:dyDescent="0.2">
      <c r="B1928" s="78" t="s">
        <v>1236</v>
      </c>
      <c r="C1928" s="79" t="s">
        <v>931</v>
      </c>
      <c r="D1928" s="86">
        <v>1750000</v>
      </c>
      <c r="E1928" s="84" t="s">
        <v>611</v>
      </c>
      <c r="F1928" s="83" t="s">
        <v>611</v>
      </c>
    </row>
    <row r="1929" spans="2:6" x14ac:dyDescent="0.2">
      <c r="B1929" s="78" t="s">
        <v>1237</v>
      </c>
      <c r="C1929" s="79" t="s">
        <v>936</v>
      </c>
      <c r="D1929" s="86">
        <v>800000</v>
      </c>
      <c r="E1929" s="84" t="s">
        <v>611</v>
      </c>
      <c r="F1929" s="83" t="s">
        <v>611</v>
      </c>
    </row>
    <row r="1930" spans="2:6" x14ac:dyDescent="0.2">
      <c r="B1930" s="78" t="s">
        <v>1238</v>
      </c>
      <c r="C1930" s="79" t="s">
        <v>936</v>
      </c>
      <c r="D1930" s="86">
        <v>1200000</v>
      </c>
      <c r="E1930" s="84" t="s">
        <v>611</v>
      </c>
      <c r="F1930" s="83" t="s">
        <v>611</v>
      </c>
    </row>
    <row r="1931" spans="2:6" x14ac:dyDescent="0.2">
      <c r="B1931" s="78" t="s">
        <v>1239</v>
      </c>
      <c r="C1931" s="79" t="s">
        <v>936</v>
      </c>
      <c r="D1931" s="86">
        <v>1200000</v>
      </c>
      <c r="E1931" s="84" t="s">
        <v>611</v>
      </c>
      <c r="F1931" s="83" t="s">
        <v>611</v>
      </c>
    </row>
    <row r="1932" spans="2:6" x14ac:dyDescent="0.2">
      <c r="B1932" s="78" t="s">
        <v>1240</v>
      </c>
      <c r="C1932" s="79" t="s">
        <v>936</v>
      </c>
      <c r="D1932" s="86">
        <v>600000</v>
      </c>
      <c r="E1932" s="84" t="s">
        <v>611</v>
      </c>
      <c r="F1932" s="83" t="s">
        <v>611</v>
      </c>
    </row>
    <row r="1933" spans="2:6" x14ac:dyDescent="0.2">
      <c r="B1933" s="78" t="s">
        <v>1241</v>
      </c>
      <c r="C1933" s="79" t="s">
        <v>936</v>
      </c>
      <c r="D1933" s="86">
        <v>1000000</v>
      </c>
      <c r="E1933" s="84" t="s">
        <v>611</v>
      </c>
      <c r="F1933" s="83" t="s">
        <v>611</v>
      </c>
    </row>
    <row r="1934" spans="2:6" x14ac:dyDescent="0.2">
      <c r="B1934" s="78" t="s">
        <v>1240</v>
      </c>
      <c r="C1934" s="79" t="s">
        <v>936</v>
      </c>
      <c r="D1934" s="86">
        <v>600000</v>
      </c>
      <c r="E1934" s="84" t="s">
        <v>611</v>
      </c>
      <c r="F1934" s="83" t="s">
        <v>611</v>
      </c>
    </row>
    <row r="1935" spans="2:6" x14ac:dyDescent="0.2">
      <c r="B1935" s="78" t="s">
        <v>1237</v>
      </c>
      <c r="C1935" s="79" t="s">
        <v>936</v>
      </c>
      <c r="D1935" s="86">
        <v>800000</v>
      </c>
      <c r="E1935" s="84" t="s">
        <v>611</v>
      </c>
      <c r="F1935" s="83" t="s">
        <v>611</v>
      </c>
    </row>
    <row r="1936" spans="2:6" x14ac:dyDescent="0.2">
      <c r="B1936" s="78" t="s">
        <v>1238</v>
      </c>
      <c r="C1936" s="79" t="s">
        <v>936</v>
      </c>
      <c r="D1936" s="86">
        <v>1200000</v>
      </c>
      <c r="E1936" s="84" t="s">
        <v>611</v>
      </c>
      <c r="F1936" s="83" t="s">
        <v>611</v>
      </c>
    </row>
    <row r="1937" spans="2:6" x14ac:dyDescent="0.2">
      <c r="B1937" s="78" t="s">
        <v>1239</v>
      </c>
      <c r="C1937" s="79" t="s">
        <v>936</v>
      </c>
      <c r="D1937" s="86">
        <v>1200000</v>
      </c>
      <c r="E1937" s="84" t="s">
        <v>611</v>
      </c>
      <c r="F1937" s="83" t="s">
        <v>611</v>
      </c>
    </row>
    <row r="1938" spans="2:6" x14ac:dyDescent="0.2">
      <c r="B1938" s="78" t="s">
        <v>1241</v>
      </c>
      <c r="C1938" s="79" t="s">
        <v>936</v>
      </c>
      <c r="D1938" s="86">
        <v>1000000</v>
      </c>
      <c r="E1938" s="84" t="s">
        <v>611</v>
      </c>
      <c r="F1938" s="83" t="s">
        <v>611</v>
      </c>
    </row>
    <row r="1939" spans="2:6" x14ac:dyDescent="0.2">
      <c r="B1939" s="78" t="s">
        <v>1237</v>
      </c>
      <c r="C1939" s="79" t="s">
        <v>936</v>
      </c>
      <c r="D1939" s="86">
        <v>800000</v>
      </c>
      <c r="E1939" s="84" t="s">
        <v>611</v>
      </c>
      <c r="F1939" s="83" t="s">
        <v>611</v>
      </c>
    </row>
    <row r="1940" spans="2:6" x14ac:dyDescent="0.2">
      <c r="B1940" s="78" t="s">
        <v>1238</v>
      </c>
      <c r="C1940" s="79" t="s">
        <v>936</v>
      </c>
      <c r="D1940" s="86">
        <v>1200000</v>
      </c>
      <c r="E1940" s="84" t="s">
        <v>611</v>
      </c>
      <c r="F1940" s="83" t="s">
        <v>611</v>
      </c>
    </row>
    <row r="1941" spans="2:6" x14ac:dyDescent="0.2">
      <c r="B1941" s="78" t="s">
        <v>1239</v>
      </c>
      <c r="C1941" s="79" t="s">
        <v>936</v>
      </c>
      <c r="D1941" s="86">
        <v>1200000</v>
      </c>
      <c r="E1941" s="84" t="s">
        <v>611</v>
      </c>
      <c r="F1941" s="83" t="s">
        <v>611</v>
      </c>
    </row>
    <row r="1942" spans="2:6" x14ac:dyDescent="0.2">
      <c r="B1942" s="78" t="s">
        <v>1240</v>
      </c>
      <c r="C1942" s="79" t="s">
        <v>936</v>
      </c>
      <c r="D1942" s="86">
        <v>600000</v>
      </c>
      <c r="E1942" s="84" t="s">
        <v>611</v>
      </c>
      <c r="F1942" s="83" t="s">
        <v>611</v>
      </c>
    </row>
    <row r="1943" spans="2:6" x14ac:dyDescent="0.2">
      <c r="B1943" s="78" t="s">
        <v>1241</v>
      </c>
      <c r="C1943" s="79" t="s">
        <v>936</v>
      </c>
      <c r="D1943" s="86">
        <v>1000000</v>
      </c>
      <c r="E1943" s="84" t="s">
        <v>611</v>
      </c>
      <c r="F1943" s="83" t="s">
        <v>611</v>
      </c>
    </row>
    <row r="1944" spans="2:6" x14ac:dyDescent="0.2">
      <c r="B1944" s="78" t="s">
        <v>1237</v>
      </c>
      <c r="C1944" s="79" t="s">
        <v>936</v>
      </c>
      <c r="D1944" s="86">
        <v>800000</v>
      </c>
      <c r="E1944" s="84" t="s">
        <v>611</v>
      </c>
      <c r="F1944" s="83" t="s">
        <v>611</v>
      </c>
    </row>
    <row r="1945" spans="2:6" x14ac:dyDescent="0.2">
      <c r="B1945" s="78" t="s">
        <v>1239</v>
      </c>
      <c r="C1945" s="79" t="s">
        <v>936</v>
      </c>
      <c r="D1945" s="86">
        <v>1200000</v>
      </c>
      <c r="E1945" s="84" t="s">
        <v>611</v>
      </c>
      <c r="F1945" s="83" t="s">
        <v>611</v>
      </c>
    </row>
    <row r="1946" spans="2:6" x14ac:dyDescent="0.2">
      <c r="B1946" s="78" t="s">
        <v>1240</v>
      </c>
      <c r="C1946" s="79" t="s">
        <v>936</v>
      </c>
      <c r="D1946" s="86">
        <v>600000</v>
      </c>
      <c r="E1946" s="84" t="s">
        <v>611</v>
      </c>
      <c r="F1946" s="83" t="s">
        <v>611</v>
      </c>
    </row>
    <row r="1947" spans="2:6" x14ac:dyDescent="0.2">
      <c r="B1947" s="78" t="s">
        <v>1241</v>
      </c>
      <c r="C1947" s="79" t="s">
        <v>936</v>
      </c>
      <c r="D1947" s="86">
        <v>1000000</v>
      </c>
      <c r="E1947" s="84" t="s">
        <v>611</v>
      </c>
      <c r="F1947" s="83" t="s">
        <v>611</v>
      </c>
    </row>
    <row r="1948" spans="2:6" x14ac:dyDescent="0.2">
      <c r="B1948" s="78" t="s">
        <v>1237</v>
      </c>
      <c r="C1948" s="79" t="s">
        <v>936</v>
      </c>
      <c r="D1948" s="86">
        <v>800000</v>
      </c>
      <c r="E1948" s="84" t="s">
        <v>611</v>
      </c>
      <c r="F1948" s="83" t="s">
        <v>611</v>
      </c>
    </row>
    <row r="1949" spans="2:6" x14ac:dyDescent="0.2">
      <c r="B1949" s="78" t="s">
        <v>1238</v>
      </c>
      <c r="C1949" s="79" t="s">
        <v>936</v>
      </c>
      <c r="D1949" s="86">
        <v>1200000</v>
      </c>
      <c r="E1949" s="84" t="s">
        <v>611</v>
      </c>
      <c r="F1949" s="83" t="s">
        <v>611</v>
      </c>
    </row>
    <row r="1950" spans="2:6" x14ac:dyDescent="0.2">
      <c r="B1950" s="78" t="s">
        <v>1239</v>
      </c>
      <c r="C1950" s="79" t="s">
        <v>936</v>
      </c>
      <c r="D1950" s="86">
        <v>320000</v>
      </c>
      <c r="E1950" s="84" t="s">
        <v>611</v>
      </c>
      <c r="F1950" s="83" t="s">
        <v>611</v>
      </c>
    </row>
    <row r="1951" spans="2:6" x14ac:dyDescent="0.2">
      <c r="B1951" s="78" t="s">
        <v>1240</v>
      </c>
      <c r="C1951" s="79" t="s">
        <v>936</v>
      </c>
      <c r="D1951" s="86">
        <v>600000</v>
      </c>
      <c r="E1951" s="84" t="s">
        <v>611</v>
      </c>
      <c r="F1951" s="83" t="s">
        <v>611</v>
      </c>
    </row>
    <row r="1952" spans="2:6" x14ac:dyDescent="0.2">
      <c r="B1952" s="78" t="s">
        <v>1241</v>
      </c>
      <c r="C1952" s="79" t="s">
        <v>936</v>
      </c>
      <c r="D1952" s="86">
        <v>1000000</v>
      </c>
      <c r="E1952" s="84" t="s">
        <v>611</v>
      </c>
      <c r="F1952" s="83" t="s">
        <v>611</v>
      </c>
    </row>
    <row r="1953" spans="2:6" x14ac:dyDescent="0.2">
      <c r="B1953" s="78" t="s">
        <v>1242</v>
      </c>
      <c r="C1953" s="79" t="s">
        <v>936</v>
      </c>
      <c r="D1953" s="86">
        <v>880000</v>
      </c>
      <c r="E1953" s="84" t="s">
        <v>611</v>
      </c>
      <c r="F1953" s="83" t="s">
        <v>611</v>
      </c>
    </row>
    <row r="1954" spans="2:6" x14ac:dyDescent="0.2">
      <c r="B1954" s="78" t="s">
        <v>1237</v>
      </c>
      <c r="C1954" s="79" t="s">
        <v>936</v>
      </c>
      <c r="D1954" s="86">
        <v>800000</v>
      </c>
      <c r="E1954" s="84" t="s">
        <v>611</v>
      </c>
      <c r="F1954" s="83" t="s">
        <v>611</v>
      </c>
    </row>
    <row r="1955" spans="2:6" x14ac:dyDescent="0.2">
      <c r="B1955" s="78" t="s">
        <v>1238</v>
      </c>
      <c r="C1955" s="79" t="s">
        <v>936</v>
      </c>
      <c r="D1955" s="86">
        <v>1200000</v>
      </c>
      <c r="E1955" s="84" t="s">
        <v>611</v>
      </c>
      <c r="F1955" s="83" t="s">
        <v>611</v>
      </c>
    </row>
    <row r="1956" spans="2:6" x14ac:dyDescent="0.2">
      <c r="B1956" s="78" t="s">
        <v>1240</v>
      </c>
      <c r="C1956" s="79" t="s">
        <v>936</v>
      </c>
      <c r="D1956" s="86">
        <v>600000</v>
      </c>
      <c r="E1956" s="84" t="s">
        <v>611</v>
      </c>
      <c r="F1956" s="83" t="s">
        <v>611</v>
      </c>
    </row>
    <row r="1957" spans="2:6" x14ac:dyDescent="0.2">
      <c r="B1957" s="78" t="s">
        <v>1241</v>
      </c>
      <c r="C1957" s="79" t="s">
        <v>936</v>
      </c>
      <c r="D1957" s="86">
        <v>1000000</v>
      </c>
      <c r="E1957" s="84" t="s">
        <v>611</v>
      </c>
      <c r="F1957" s="83" t="s">
        <v>611</v>
      </c>
    </row>
    <row r="1958" spans="2:6" x14ac:dyDescent="0.2">
      <c r="B1958" s="78" t="s">
        <v>1242</v>
      </c>
      <c r="C1958" s="79" t="s">
        <v>936</v>
      </c>
      <c r="D1958" s="86">
        <v>1200000</v>
      </c>
      <c r="E1958" s="84" t="s">
        <v>611</v>
      </c>
      <c r="F1958" s="83" t="s">
        <v>611</v>
      </c>
    </row>
    <row r="1959" spans="2:6" x14ac:dyDescent="0.2">
      <c r="B1959" s="78" t="s">
        <v>1237</v>
      </c>
      <c r="C1959" s="79" t="s">
        <v>936</v>
      </c>
      <c r="D1959" s="86">
        <v>800000</v>
      </c>
      <c r="E1959" s="84" t="s">
        <v>611</v>
      </c>
      <c r="F1959" s="83" t="s">
        <v>611</v>
      </c>
    </row>
    <row r="1960" spans="2:6" x14ac:dyDescent="0.2">
      <c r="B1960" s="78" t="s">
        <v>1238</v>
      </c>
      <c r="C1960" s="79" t="s">
        <v>936</v>
      </c>
      <c r="D1960" s="86">
        <v>1200000</v>
      </c>
      <c r="E1960" s="84" t="s">
        <v>611</v>
      </c>
      <c r="F1960" s="83" t="s">
        <v>611</v>
      </c>
    </row>
    <row r="1961" spans="2:6" x14ac:dyDescent="0.2">
      <c r="B1961" s="78" t="s">
        <v>1240</v>
      </c>
      <c r="C1961" s="79" t="s">
        <v>936</v>
      </c>
      <c r="D1961" s="86">
        <v>600000</v>
      </c>
      <c r="E1961" s="84" t="s">
        <v>611</v>
      </c>
      <c r="F1961" s="83" t="s">
        <v>611</v>
      </c>
    </row>
    <row r="1962" spans="2:6" x14ac:dyDescent="0.2">
      <c r="B1962" s="78" t="s">
        <v>1241</v>
      </c>
      <c r="C1962" s="79" t="s">
        <v>936</v>
      </c>
      <c r="D1962" s="86">
        <v>1000000</v>
      </c>
      <c r="E1962" s="84" t="s">
        <v>611</v>
      </c>
      <c r="F1962" s="83" t="s">
        <v>611</v>
      </c>
    </row>
    <row r="1963" spans="2:6" x14ac:dyDescent="0.2">
      <c r="B1963" s="78" t="s">
        <v>1242</v>
      </c>
      <c r="C1963" s="79" t="s">
        <v>936</v>
      </c>
      <c r="D1963" s="86">
        <v>1200000</v>
      </c>
      <c r="E1963" s="84" t="s">
        <v>611</v>
      </c>
      <c r="F1963" s="83" t="s">
        <v>611</v>
      </c>
    </row>
    <row r="1964" spans="2:6" x14ac:dyDescent="0.2">
      <c r="B1964" s="78" t="s">
        <v>1237</v>
      </c>
      <c r="C1964" s="79" t="s">
        <v>936</v>
      </c>
      <c r="D1964" s="86">
        <v>800000</v>
      </c>
      <c r="E1964" s="84" t="s">
        <v>611</v>
      </c>
      <c r="F1964" s="83" t="s">
        <v>611</v>
      </c>
    </row>
    <row r="1965" spans="2:6" x14ac:dyDescent="0.2">
      <c r="B1965" s="78" t="s">
        <v>1238</v>
      </c>
      <c r="C1965" s="79" t="s">
        <v>936</v>
      </c>
      <c r="D1965" s="86">
        <v>1200000</v>
      </c>
      <c r="E1965" s="84" t="s">
        <v>611</v>
      </c>
      <c r="F1965" s="83" t="s">
        <v>611</v>
      </c>
    </row>
    <row r="1966" spans="2:6" x14ac:dyDescent="0.2">
      <c r="B1966" s="78" t="s">
        <v>1240</v>
      </c>
      <c r="C1966" s="79" t="s">
        <v>936</v>
      </c>
      <c r="D1966" s="86">
        <v>600000</v>
      </c>
      <c r="E1966" s="84" t="s">
        <v>611</v>
      </c>
      <c r="F1966" s="83" t="s">
        <v>611</v>
      </c>
    </row>
    <row r="1967" spans="2:6" x14ac:dyDescent="0.2">
      <c r="B1967" s="78" t="s">
        <v>1241</v>
      </c>
      <c r="C1967" s="79" t="s">
        <v>936</v>
      </c>
      <c r="D1967" s="86">
        <v>1000000</v>
      </c>
      <c r="E1967" s="84" t="s">
        <v>611</v>
      </c>
      <c r="F1967" s="83" t="s">
        <v>611</v>
      </c>
    </row>
    <row r="1968" spans="2:6" x14ac:dyDescent="0.2">
      <c r="B1968" s="78" t="s">
        <v>1242</v>
      </c>
      <c r="C1968" s="79" t="s">
        <v>936</v>
      </c>
      <c r="D1968" s="86">
        <v>1200000</v>
      </c>
      <c r="E1968" s="84" t="s">
        <v>611</v>
      </c>
      <c r="F1968" s="83" t="s">
        <v>611</v>
      </c>
    </row>
    <row r="1969" spans="2:6" x14ac:dyDescent="0.2">
      <c r="B1969" s="78" t="s">
        <v>1237</v>
      </c>
      <c r="C1969" s="79" t="s">
        <v>936</v>
      </c>
      <c r="D1969" s="86">
        <v>800000</v>
      </c>
      <c r="E1969" s="84" t="s">
        <v>611</v>
      </c>
      <c r="F1969" s="83" t="s">
        <v>611</v>
      </c>
    </row>
    <row r="1970" spans="2:6" x14ac:dyDescent="0.2">
      <c r="B1970" s="78" t="s">
        <v>1238</v>
      </c>
      <c r="C1970" s="79" t="s">
        <v>936</v>
      </c>
      <c r="D1970" s="86">
        <v>1200000</v>
      </c>
      <c r="E1970" s="84" t="s">
        <v>611</v>
      </c>
      <c r="F1970" s="83" t="s">
        <v>611</v>
      </c>
    </row>
    <row r="1971" spans="2:6" x14ac:dyDescent="0.2">
      <c r="B1971" s="78" t="s">
        <v>1240</v>
      </c>
      <c r="C1971" s="79" t="s">
        <v>936</v>
      </c>
      <c r="D1971" s="86">
        <v>600000</v>
      </c>
      <c r="E1971" s="84" t="s">
        <v>611</v>
      </c>
      <c r="F1971" s="83" t="s">
        <v>611</v>
      </c>
    </row>
    <row r="1972" spans="2:6" x14ac:dyDescent="0.2">
      <c r="B1972" s="78" t="s">
        <v>1241</v>
      </c>
      <c r="C1972" s="79" t="s">
        <v>936</v>
      </c>
      <c r="D1972" s="86">
        <v>1000000</v>
      </c>
      <c r="E1972" s="84" t="s">
        <v>611</v>
      </c>
      <c r="F1972" s="83" t="s">
        <v>611</v>
      </c>
    </row>
    <row r="1973" spans="2:6" x14ac:dyDescent="0.2">
      <c r="B1973" s="78" t="s">
        <v>1242</v>
      </c>
      <c r="C1973" s="79" t="s">
        <v>936</v>
      </c>
      <c r="D1973" s="86">
        <v>1200000</v>
      </c>
      <c r="E1973" s="84" t="s">
        <v>611</v>
      </c>
      <c r="F1973" s="83" t="s">
        <v>611</v>
      </c>
    </row>
    <row r="1974" spans="2:6" x14ac:dyDescent="0.2">
      <c r="B1974" s="78" t="s">
        <v>1243</v>
      </c>
      <c r="C1974" s="79" t="s">
        <v>938</v>
      </c>
      <c r="D1974" s="86">
        <v>10081500</v>
      </c>
      <c r="E1974" s="84" t="s">
        <v>611</v>
      </c>
      <c r="F1974" s="83" t="s">
        <v>611</v>
      </c>
    </row>
    <row r="1975" spans="2:6" x14ac:dyDescent="0.2">
      <c r="B1975" s="78" t="s">
        <v>656</v>
      </c>
      <c r="C1975" s="79" t="s">
        <v>600</v>
      </c>
      <c r="D1975" s="86">
        <v>1000000</v>
      </c>
      <c r="E1975" s="84" t="s">
        <v>611</v>
      </c>
      <c r="F1975" s="83" t="s">
        <v>611</v>
      </c>
    </row>
    <row r="1976" spans="2:6" x14ac:dyDescent="0.2">
      <c r="B1976" s="78" t="s">
        <v>650</v>
      </c>
      <c r="C1976" s="79" t="s">
        <v>600</v>
      </c>
      <c r="D1976" s="86">
        <v>1000000</v>
      </c>
      <c r="E1976" s="84" t="s">
        <v>611</v>
      </c>
      <c r="F1976" s="83" t="s">
        <v>611</v>
      </c>
    </row>
    <row r="1977" spans="2:6" x14ac:dyDescent="0.2">
      <c r="B1977" s="78" t="s">
        <v>651</v>
      </c>
      <c r="C1977" s="79" t="s">
        <v>600</v>
      </c>
      <c r="D1977" s="86">
        <v>888889</v>
      </c>
      <c r="E1977" s="84" t="s">
        <v>611</v>
      </c>
      <c r="F1977" s="83" t="s">
        <v>611</v>
      </c>
    </row>
    <row r="1978" spans="2:6" x14ac:dyDescent="0.2">
      <c r="B1978" s="78" t="s">
        <v>652</v>
      </c>
      <c r="C1978" s="79" t="s">
        <v>600</v>
      </c>
      <c r="D1978" s="86">
        <v>888888</v>
      </c>
      <c r="E1978" s="84" t="s">
        <v>611</v>
      </c>
      <c r="F1978" s="83" t="s">
        <v>611</v>
      </c>
    </row>
    <row r="1979" spans="2:6" x14ac:dyDescent="0.2">
      <c r="B1979" s="78" t="s">
        <v>654</v>
      </c>
      <c r="C1979" s="79" t="s">
        <v>600</v>
      </c>
      <c r="D1979" s="86">
        <v>1000000</v>
      </c>
      <c r="E1979" s="84" t="s">
        <v>611</v>
      </c>
      <c r="F1979" s="83" t="s">
        <v>611</v>
      </c>
    </row>
    <row r="1980" spans="2:6" x14ac:dyDescent="0.2">
      <c r="B1980" s="78" t="s">
        <v>652</v>
      </c>
      <c r="C1980" s="79" t="s">
        <v>600</v>
      </c>
      <c r="D1980" s="86">
        <v>888888</v>
      </c>
      <c r="E1980" s="84" t="s">
        <v>611</v>
      </c>
      <c r="F1980" s="83" t="s">
        <v>611</v>
      </c>
    </row>
    <row r="1981" spans="2:6" x14ac:dyDescent="0.2">
      <c r="B1981" s="78" t="s">
        <v>653</v>
      </c>
      <c r="C1981" s="79" t="s">
        <v>600</v>
      </c>
      <c r="D1981" s="86">
        <v>600000</v>
      </c>
      <c r="E1981" s="84" t="s">
        <v>611</v>
      </c>
      <c r="F1981" s="83" t="s">
        <v>611</v>
      </c>
    </row>
    <row r="1982" spans="2:6" x14ac:dyDescent="0.2">
      <c r="B1982" s="78" t="s">
        <v>657</v>
      </c>
      <c r="C1982" s="79" t="s">
        <v>600</v>
      </c>
      <c r="D1982" s="86">
        <v>600000</v>
      </c>
      <c r="E1982" s="84" t="s">
        <v>611</v>
      </c>
      <c r="F1982" s="83" t="s">
        <v>611</v>
      </c>
    </row>
    <row r="1983" spans="2:6" x14ac:dyDescent="0.2">
      <c r="B1983" s="78" t="s">
        <v>653</v>
      </c>
      <c r="C1983" s="79" t="s">
        <v>600</v>
      </c>
      <c r="D1983" s="86">
        <v>600000</v>
      </c>
      <c r="E1983" s="84" t="s">
        <v>611</v>
      </c>
      <c r="F1983" s="83" t="s">
        <v>611</v>
      </c>
    </row>
    <row r="1984" spans="2:6" x14ac:dyDescent="0.2">
      <c r="B1984" s="78" t="s">
        <v>654</v>
      </c>
      <c r="C1984" s="79" t="s">
        <v>600</v>
      </c>
      <c r="D1984" s="86">
        <v>1000000</v>
      </c>
      <c r="E1984" s="84" t="s">
        <v>611</v>
      </c>
      <c r="F1984" s="83" t="s">
        <v>611</v>
      </c>
    </row>
    <row r="1985" spans="2:6" x14ac:dyDescent="0.2">
      <c r="B1985" s="78" t="s">
        <v>655</v>
      </c>
      <c r="C1985" s="79" t="s">
        <v>600</v>
      </c>
      <c r="D1985" s="86">
        <v>450000</v>
      </c>
      <c r="E1985" s="84" t="s">
        <v>611</v>
      </c>
      <c r="F1985" s="83" t="s">
        <v>611</v>
      </c>
    </row>
    <row r="1986" spans="2:6" x14ac:dyDescent="0.2">
      <c r="B1986" s="78" t="s">
        <v>651</v>
      </c>
      <c r="C1986" s="79" t="s">
        <v>600</v>
      </c>
      <c r="D1986" s="86">
        <v>888889</v>
      </c>
      <c r="E1986" s="84" t="s">
        <v>611</v>
      </c>
      <c r="F1986" s="83" t="s">
        <v>611</v>
      </c>
    </row>
    <row r="1987" spans="2:6" x14ac:dyDescent="0.2">
      <c r="B1987" s="78" t="s">
        <v>658</v>
      </c>
      <c r="C1987" s="79" t="s">
        <v>600</v>
      </c>
      <c r="D1987" s="86">
        <v>722222</v>
      </c>
      <c r="E1987" s="84" t="s">
        <v>611</v>
      </c>
      <c r="F1987" s="83" t="s">
        <v>611</v>
      </c>
    </row>
    <row r="1988" spans="2:6" x14ac:dyDescent="0.2">
      <c r="B1988" s="78" t="s">
        <v>656</v>
      </c>
      <c r="C1988" s="79" t="s">
        <v>600</v>
      </c>
      <c r="D1988" s="86">
        <v>1000000</v>
      </c>
      <c r="E1988" s="84" t="s">
        <v>611</v>
      </c>
      <c r="F1988" s="83" t="s">
        <v>611</v>
      </c>
    </row>
    <row r="1989" spans="2:6" x14ac:dyDescent="0.2">
      <c r="B1989" s="78" t="s">
        <v>657</v>
      </c>
      <c r="C1989" s="79" t="s">
        <v>600</v>
      </c>
      <c r="D1989" s="86">
        <v>600000</v>
      </c>
      <c r="E1989" s="84" t="s">
        <v>611</v>
      </c>
      <c r="F1989" s="83" t="s">
        <v>611</v>
      </c>
    </row>
    <row r="1990" spans="2:6" x14ac:dyDescent="0.2">
      <c r="B1990" s="78" t="s">
        <v>650</v>
      </c>
      <c r="C1990" s="79" t="s">
        <v>600</v>
      </c>
      <c r="D1990" s="86">
        <v>1000000</v>
      </c>
      <c r="E1990" s="84" t="s">
        <v>611</v>
      </c>
      <c r="F1990" s="83" t="s">
        <v>611</v>
      </c>
    </row>
    <row r="1991" spans="2:6" x14ac:dyDescent="0.2">
      <c r="B1991" s="78" t="s">
        <v>658</v>
      </c>
      <c r="C1991" s="79" t="s">
        <v>600</v>
      </c>
      <c r="D1991" s="86">
        <v>722222</v>
      </c>
      <c r="E1991" s="84" t="s">
        <v>611</v>
      </c>
      <c r="F1991" s="83" t="s">
        <v>611</v>
      </c>
    </row>
    <row r="1992" spans="2:6" x14ac:dyDescent="0.2">
      <c r="B1992" s="78" t="s">
        <v>650</v>
      </c>
      <c r="C1992" s="79" t="s">
        <v>600</v>
      </c>
      <c r="D1992" s="86">
        <v>1000000</v>
      </c>
      <c r="E1992" s="84" t="s">
        <v>611</v>
      </c>
      <c r="F1992" s="83" t="s">
        <v>611</v>
      </c>
    </row>
    <row r="1993" spans="2:6" x14ac:dyDescent="0.2">
      <c r="B1993" s="78" t="s">
        <v>651</v>
      </c>
      <c r="C1993" s="79" t="s">
        <v>600</v>
      </c>
      <c r="D1993" s="86">
        <v>888889</v>
      </c>
      <c r="E1993" s="84" t="s">
        <v>611</v>
      </c>
      <c r="F1993" s="83" t="s">
        <v>611</v>
      </c>
    </row>
    <row r="1994" spans="2:6" x14ac:dyDescent="0.2">
      <c r="B1994" s="78" t="s">
        <v>652</v>
      </c>
      <c r="C1994" s="79" t="s">
        <v>600</v>
      </c>
      <c r="D1994" s="86">
        <v>888888</v>
      </c>
      <c r="E1994" s="84" t="s">
        <v>611</v>
      </c>
      <c r="F1994" s="83" t="s">
        <v>611</v>
      </c>
    </row>
    <row r="1995" spans="2:6" x14ac:dyDescent="0.2">
      <c r="B1995" s="78" t="s">
        <v>653</v>
      </c>
      <c r="C1995" s="79" t="s">
        <v>600</v>
      </c>
      <c r="D1995" s="86">
        <v>600000</v>
      </c>
      <c r="E1995" s="84" t="s">
        <v>611</v>
      </c>
      <c r="F1995" s="83" t="s">
        <v>611</v>
      </c>
    </row>
    <row r="1996" spans="2:6" x14ac:dyDescent="0.2">
      <c r="B1996" s="78" t="s">
        <v>654</v>
      </c>
      <c r="C1996" s="79" t="s">
        <v>600</v>
      </c>
      <c r="D1996" s="86">
        <v>1000000</v>
      </c>
      <c r="E1996" s="84" t="s">
        <v>611</v>
      </c>
      <c r="F1996" s="83" t="s">
        <v>611</v>
      </c>
    </row>
    <row r="1997" spans="2:6" x14ac:dyDescent="0.2">
      <c r="B1997" s="78" t="s">
        <v>655</v>
      </c>
      <c r="C1997" s="79" t="s">
        <v>600</v>
      </c>
      <c r="D1997" s="86">
        <v>450000</v>
      </c>
      <c r="E1997" s="84" t="s">
        <v>611</v>
      </c>
      <c r="F1997" s="83" t="s">
        <v>611</v>
      </c>
    </row>
    <row r="1998" spans="2:6" x14ac:dyDescent="0.2">
      <c r="B1998" s="78" t="s">
        <v>656</v>
      </c>
      <c r="C1998" s="79" t="s">
        <v>600</v>
      </c>
      <c r="D1998" s="86">
        <v>1000000</v>
      </c>
      <c r="E1998" s="84" t="s">
        <v>611</v>
      </c>
      <c r="F1998" s="83" t="s">
        <v>611</v>
      </c>
    </row>
    <row r="1999" spans="2:6" x14ac:dyDescent="0.2">
      <c r="B1999" s="78" t="s">
        <v>657</v>
      </c>
      <c r="C1999" s="79" t="s">
        <v>600</v>
      </c>
      <c r="D1999" s="86">
        <v>600000</v>
      </c>
      <c r="E1999" s="84" t="s">
        <v>611</v>
      </c>
      <c r="F1999" s="83" t="s">
        <v>611</v>
      </c>
    </row>
    <row r="2000" spans="2:6" x14ac:dyDescent="0.2">
      <c r="B2000" s="78" t="s">
        <v>658</v>
      </c>
      <c r="C2000" s="79" t="s">
        <v>600</v>
      </c>
      <c r="D2000" s="86">
        <v>722222</v>
      </c>
      <c r="E2000" s="84" t="s">
        <v>611</v>
      </c>
      <c r="F2000" s="83" t="s">
        <v>611</v>
      </c>
    </row>
    <row r="2001" spans="2:6" x14ac:dyDescent="0.2">
      <c r="B2001" s="78" t="s">
        <v>659</v>
      </c>
      <c r="C2001" s="79" t="s">
        <v>660</v>
      </c>
      <c r="D2001" s="86">
        <v>1862963</v>
      </c>
      <c r="E2001" s="84" t="s">
        <v>611</v>
      </c>
      <c r="F2001" s="83" t="s">
        <v>611</v>
      </c>
    </row>
    <row r="2002" spans="2:6" x14ac:dyDescent="0.2">
      <c r="B2002" s="78" t="s">
        <v>661</v>
      </c>
      <c r="C2002" s="79" t="s">
        <v>660</v>
      </c>
      <c r="D2002" s="86">
        <v>1762962</v>
      </c>
      <c r="E2002" s="84" t="s">
        <v>611</v>
      </c>
      <c r="F2002" s="83" t="s">
        <v>611</v>
      </c>
    </row>
    <row r="2003" spans="2:6" x14ac:dyDescent="0.2">
      <c r="B2003" s="78" t="s">
        <v>659</v>
      </c>
      <c r="C2003" s="79" t="s">
        <v>660</v>
      </c>
      <c r="D2003" s="86">
        <v>1611111</v>
      </c>
      <c r="E2003" s="84" t="s">
        <v>611</v>
      </c>
      <c r="F2003" s="83" t="s">
        <v>611</v>
      </c>
    </row>
    <row r="2004" spans="2:6" x14ac:dyDescent="0.2">
      <c r="B2004" s="78" t="s">
        <v>659</v>
      </c>
      <c r="C2004" s="79" t="s">
        <v>660</v>
      </c>
      <c r="D2004" s="86">
        <v>1611111</v>
      </c>
      <c r="E2004" s="84" t="s">
        <v>611</v>
      </c>
      <c r="F2004" s="83" t="s">
        <v>611</v>
      </c>
    </row>
    <row r="2005" spans="2:6" x14ac:dyDescent="0.2">
      <c r="B2005" s="78" t="s">
        <v>659</v>
      </c>
      <c r="C2005" s="79" t="s">
        <v>660</v>
      </c>
      <c r="D2005" s="86">
        <v>1862963</v>
      </c>
      <c r="E2005" s="84" t="s">
        <v>611</v>
      </c>
      <c r="F2005" s="83" t="s">
        <v>611</v>
      </c>
    </row>
    <row r="2006" spans="2:6" x14ac:dyDescent="0.2">
      <c r="B2006" s="78" t="s">
        <v>659</v>
      </c>
      <c r="C2006" s="79" t="s">
        <v>660</v>
      </c>
      <c r="D2006" s="86">
        <v>1862963</v>
      </c>
      <c r="E2006" s="84" t="s">
        <v>611</v>
      </c>
      <c r="F2006" s="83" t="s">
        <v>611</v>
      </c>
    </row>
    <row r="2007" spans="2:6" x14ac:dyDescent="0.2">
      <c r="B2007" s="78" t="s">
        <v>659</v>
      </c>
      <c r="C2007" s="79" t="s">
        <v>660</v>
      </c>
      <c r="D2007" s="86">
        <v>1611111</v>
      </c>
      <c r="E2007" s="84" t="s">
        <v>611</v>
      </c>
      <c r="F2007" s="83" t="s">
        <v>611</v>
      </c>
    </row>
    <row r="2008" spans="2:6" x14ac:dyDescent="0.2">
      <c r="B2008" s="78" t="s">
        <v>659</v>
      </c>
      <c r="C2008" s="79" t="s">
        <v>660</v>
      </c>
      <c r="D2008" s="86">
        <v>1611111</v>
      </c>
      <c r="E2008" s="84" t="s">
        <v>611</v>
      </c>
      <c r="F2008" s="83" t="s">
        <v>611</v>
      </c>
    </row>
    <row r="2009" spans="2:6" x14ac:dyDescent="0.2">
      <c r="B2009" s="78" t="s">
        <v>659</v>
      </c>
      <c r="C2009" s="79" t="s">
        <v>660</v>
      </c>
      <c r="D2009" s="86">
        <v>1611111</v>
      </c>
      <c r="E2009" s="84" t="s">
        <v>611</v>
      </c>
      <c r="F2009" s="83" t="s">
        <v>611</v>
      </c>
    </row>
    <row r="2010" spans="2:6" x14ac:dyDescent="0.2">
      <c r="B2010" s="78" t="s">
        <v>661</v>
      </c>
      <c r="C2010" s="79" t="s">
        <v>660</v>
      </c>
      <c r="D2010" s="86">
        <v>1762962</v>
      </c>
      <c r="E2010" s="84" t="s">
        <v>611</v>
      </c>
      <c r="F2010" s="83" t="s">
        <v>611</v>
      </c>
    </row>
    <row r="2011" spans="2:6" x14ac:dyDescent="0.2">
      <c r="B2011" s="78" t="s">
        <v>659</v>
      </c>
      <c r="C2011" s="79" t="s">
        <v>660</v>
      </c>
      <c r="D2011" s="86">
        <v>1611111</v>
      </c>
      <c r="E2011" s="84" t="s">
        <v>611</v>
      </c>
      <c r="F2011" s="83" t="s">
        <v>611</v>
      </c>
    </row>
    <row r="2012" spans="2:6" x14ac:dyDescent="0.2">
      <c r="B2012" s="78" t="s">
        <v>659</v>
      </c>
      <c r="C2012" s="79" t="s">
        <v>660</v>
      </c>
      <c r="D2012" s="86">
        <v>161111</v>
      </c>
      <c r="E2012" s="84" t="s">
        <v>611</v>
      </c>
      <c r="F2012" s="83" t="s">
        <v>611</v>
      </c>
    </row>
    <row r="2013" spans="2:6" x14ac:dyDescent="0.2">
      <c r="B2013" s="78" t="s">
        <v>661</v>
      </c>
      <c r="C2013" s="79" t="s">
        <v>660</v>
      </c>
      <c r="D2013" s="86">
        <v>1762962</v>
      </c>
      <c r="E2013" s="84" t="s">
        <v>611</v>
      </c>
      <c r="F2013" s="83" t="s">
        <v>611</v>
      </c>
    </row>
    <row r="2014" spans="2:6" x14ac:dyDescent="0.2">
      <c r="B2014" s="78" t="s">
        <v>659</v>
      </c>
      <c r="C2014" s="79" t="s">
        <v>660</v>
      </c>
      <c r="D2014" s="86">
        <v>1611111</v>
      </c>
      <c r="E2014" s="84" t="s">
        <v>611</v>
      </c>
      <c r="F2014" s="83" t="s">
        <v>611</v>
      </c>
    </row>
    <row r="2015" spans="2:6" x14ac:dyDescent="0.2">
      <c r="B2015" s="78" t="s">
        <v>659</v>
      </c>
      <c r="C2015" s="79" t="s">
        <v>660</v>
      </c>
      <c r="D2015" s="86">
        <v>1449999</v>
      </c>
      <c r="E2015" s="84" t="s">
        <v>611</v>
      </c>
      <c r="F2015" s="83" t="s">
        <v>611</v>
      </c>
    </row>
    <row r="2016" spans="2:6" x14ac:dyDescent="0.2">
      <c r="B2016" s="78" t="s">
        <v>659</v>
      </c>
      <c r="C2016" s="79" t="s">
        <v>660</v>
      </c>
      <c r="D2016" s="86">
        <v>1611111</v>
      </c>
      <c r="E2016" s="84" t="s">
        <v>611</v>
      </c>
      <c r="F2016" s="83" t="s">
        <v>611</v>
      </c>
    </row>
    <row r="2017" spans="2:6" x14ac:dyDescent="0.2">
      <c r="B2017" s="78" t="s">
        <v>661</v>
      </c>
      <c r="C2017" s="79" t="s">
        <v>660</v>
      </c>
      <c r="D2017" s="86">
        <v>1762962</v>
      </c>
      <c r="E2017" s="84" t="s">
        <v>611</v>
      </c>
      <c r="F2017" s="83" t="s">
        <v>611</v>
      </c>
    </row>
    <row r="2018" spans="2:6" x14ac:dyDescent="0.2">
      <c r="B2018" s="78" t="s">
        <v>661</v>
      </c>
      <c r="C2018" s="79" t="s">
        <v>660</v>
      </c>
      <c r="D2018" s="86">
        <v>1762962</v>
      </c>
      <c r="E2018" s="84" t="s">
        <v>611</v>
      </c>
      <c r="F2018" s="83" t="s">
        <v>611</v>
      </c>
    </row>
    <row r="2019" spans="2:6" x14ac:dyDescent="0.2">
      <c r="B2019" s="78" t="s">
        <v>659</v>
      </c>
      <c r="C2019" s="79" t="s">
        <v>660</v>
      </c>
      <c r="D2019" s="86">
        <v>1862963</v>
      </c>
      <c r="E2019" s="84" t="s">
        <v>611</v>
      </c>
      <c r="F2019" s="83" t="s">
        <v>611</v>
      </c>
    </row>
    <row r="2020" spans="2:6" x14ac:dyDescent="0.2">
      <c r="B2020" s="78" t="s">
        <v>661</v>
      </c>
      <c r="C2020" s="79" t="s">
        <v>660</v>
      </c>
      <c r="D2020" s="86">
        <v>1762962</v>
      </c>
      <c r="E2020" s="84" t="s">
        <v>611</v>
      </c>
      <c r="F2020" s="83" t="s">
        <v>611</v>
      </c>
    </row>
    <row r="2021" spans="2:6" x14ac:dyDescent="0.2">
      <c r="B2021" s="78" t="s">
        <v>659</v>
      </c>
      <c r="C2021" s="79" t="s">
        <v>660</v>
      </c>
      <c r="D2021" s="86">
        <v>1862963</v>
      </c>
      <c r="E2021" s="84" t="s">
        <v>611</v>
      </c>
      <c r="F2021" s="83" t="s">
        <v>611</v>
      </c>
    </row>
    <row r="2022" spans="2:6" x14ac:dyDescent="0.2">
      <c r="B2022" s="78" t="s">
        <v>659</v>
      </c>
      <c r="C2022" s="79" t="s">
        <v>660</v>
      </c>
      <c r="D2022" s="86">
        <v>1862963</v>
      </c>
      <c r="E2022" s="84" t="s">
        <v>611</v>
      </c>
      <c r="F2022" s="83" t="s">
        <v>611</v>
      </c>
    </row>
    <row r="2023" spans="2:6" x14ac:dyDescent="0.2">
      <c r="B2023" s="78" t="s">
        <v>661</v>
      </c>
      <c r="C2023" s="79" t="s">
        <v>660</v>
      </c>
      <c r="D2023" s="86">
        <v>1762962</v>
      </c>
      <c r="E2023" s="84" t="s">
        <v>611</v>
      </c>
      <c r="F2023" s="83" t="s">
        <v>611</v>
      </c>
    </row>
    <row r="2024" spans="2:6" x14ac:dyDescent="0.2">
      <c r="B2024" s="78" t="s">
        <v>661</v>
      </c>
      <c r="C2024" s="79" t="s">
        <v>660</v>
      </c>
      <c r="D2024" s="86">
        <v>1527869</v>
      </c>
      <c r="E2024" s="84" t="s">
        <v>611</v>
      </c>
      <c r="F2024" s="83" t="s">
        <v>611</v>
      </c>
    </row>
    <row r="2025" spans="2:6" x14ac:dyDescent="0.2">
      <c r="B2025" s="78" t="s">
        <v>662</v>
      </c>
      <c r="C2025" s="79" t="s">
        <v>663</v>
      </c>
      <c r="D2025" s="86">
        <v>16560000</v>
      </c>
      <c r="E2025" s="84" t="s">
        <v>611</v>
      </c>
      <c r="F2025" s="83" t="s">
        <v>611</v>
      </c>
    </row>
    <row r="2026" spans="2:6" x14ac:dyDescent="0.2">
      <c r="B2026" s="78" t="s">
        <v>1244</v>
      </c>
      <c r="C2026" s="79" t="s">
        <v>997</v>
      </c>
      <c r="D2026" s="86">
        <v>888888</v>
      </c>
      <c r="E2026" s="84" t="s">
        <v>611</v>
      </c>
      <c r="F2026" s="83" t="s">
        <v>611</v>
      </c>
    </row>
    <row r="2027" spans="2:6" x14ac:dyDescent="0.2">
      <c r="B2027" s="78" t="s">
        <v>1245</v>
      </c>
      <c r="C2027" s="79" t="s">
        <v>997</v>
      </c>
      <c r="D2027" s="86">
        <v>888888</v>
      </c>
      <c r="E2027" s="84" t="s">
        <v>611</v>
      </c>
      <c r="F2027" s="83" t="s">
        <v>611</v>
      </c>
    </row>
    <row r="2028" spans="2:6" x14ac:dyDescent="0.2">
      <c r="B2028" s="78" t="s">
        <v>1246</v>
      </c>
      <c r="C2028" s="79" t="s">
        <v>997</v>
      </c>
      <c r="D2028" s="86">
        <v>888888</v>
      </c>
      <c r="E2028" s="84" t="s">
        <v>611</v>
      </c>
      <c r="F2028" s="83" t="s">
        <v>611</v>
      </c>
    </row>
    <row r="2029" spans="2:6" x14ac:dyDescent="0.2">
      <c r="B2029" s="78" t="s">
        <v>1247</v>
      </c>
      <c r="C2029" s="79" t="s">
        <v>997</v>
      </c>
      <c r="D2029" s="86">
        <v>888888</v>
      </c>
      <c r="E2029" s="84" t="s">
        <v>611</v>
      </c>
      <c r="F2029" s="83" t="s">
        <v>611</v>
      </c>
    </row>
    <row r="2030" spans="2:6" x14ac:dyDescent="0.2">
      <c r="B2030" s="78" t="s">
        <v>1244</v>
      </c>
      <c r="C2030" s="79" t="s">
        <v>997</v>
      </c>
      <c r="D2030" s="86">
        <v>888888</v>
      </c>
      <c r="E2030" s="84" t="s">
        <v>611</v>
      </c>
      <c r="F2030" s="83" t="s">
        <v>611</v>
      </c>
    </row>
    <row r="2031" spans="2:6" x14ac:dyDescent="0.2">
      <c r="B2031" s="78" t="s">
        <v>1245</v>
      </c>
      <c r="C2031" s="79" t="s">
        <v>997</v>
      </c>
      <c r="D2031" s="86">
        <v>888888</v>
      </c>
      <c r="E2031" s="84" t="s">
        <v>611</v>
      </c>
      <c r="F2031" s="83" t="s">
        <v>611</v>
      </c>
    </row>
    <row r="2032" spans="2:6" x14ac:dyDescent="0.2">
      <c r="B2032" s="78" t="s">
        <v>1246</v>
      </c>
      <c r="C2032" s="79" t="s">
        <v>997</v>
      </c>
      <c r="D2032" s="86">
        <v>888888</v>
      </c>
      <c r="E2032" s="84" t="s">
        <v>611</v>
      </c>
      <c r="F2032" s="83" t="s">
        <v>611</v>
      </c>
    </row>
    <row r="2033" spans="2:6" x14ac:dyDescent="0.2">
      <c r="B2033" s="78" t="s">
        <v>1247</v>
      </c>
      <c r="C2033" s="79" t="s">
        <v>997</v>
      </c>
      <c r="D2033" s="86">
        <v>888888</v>
      </c>
      <c r="E2033" s="84" t="s">
        <v>611</v>
      </c>
      <c r="F2033" s="83" t="s">
        <v>611</v>
      </c>
    </row>
    <row r="2034" spans="2:6" x14ac:dyDescent="0.2">
      <c r="B2034" s="78" t="s">
        <v>1244</v>
      </c>
      <c r="C2034" s="79" t="s">
        <v>997</v>
      </c>
      <c r="D2034" s="86">
        <v>888888</v>
      </c>
      <c r="E2034" s="84" t="s">
        <v>611</v>
      </c>
      <c r="F2034" s="83" t="s">
        <v>611</v>
      </c>
    </row>
    <row r="2035" spans="2:6" x14ac:dyDescent="0.2">
      <c r="B2035" s="78" t="s">
        <v>1245</v>
      </c>
      <c r="C2035" s="79" t="s">
        <v>997</v>
      </c>
      <c r="D2035" s="86">
        <v>888888</v>
      </c>
      <c r="E2035" s="84" t="s">
        <v>611</v>
      </c>
      <c r="F2035" s="83" t="s">
        <v>611</v>
      </c>
    </row>
    <row r="2036" spans="2:6" x14ac:dyDescent="0.2">
      <c r="B2036" s="78" t="s">
        <v>1246</v>
      </c>
      <c r="C2036" s="79" t="s">
        <v>997</v>
      </c>
      <c r="D2036" s="86">
        <v>888888</v>
      </c>
      <c r="E2036" s="84" t="s">
        <v>611</v>
      </c>
      <c r="F2036" s="83" t="s">
        <v>611</v>
      </c>
    </row>
    <row r="2037" spans="2:6" x14ac:dyDescent="0.2">
      <c r="B2037" s="78" t="s">
        <v>1247</v>
      </c>
      <c r="C2037" s="79" t="s">
        <v>997</v>
      </c>
      <c r="D2037" s="86">
        <v>888888</v>
      </c>
      <c r="E2037" s="84" t="s">
        <v>611</v>
      </c>
      <c r="F2037" s="83" t="s">
        <v>611</v>
      </c>
    </row>
    <row r="2038" spans="2:6" x14ac:dyDescent="0.2">
      <c r="B2038" s="78" t="s">
        <v>1244</v>
      </c>
      <c r="C2038" s="79" t="s">
        <v>997</v>
      </c>
      <c r="D2038" s="86">
        <v>888888</v>
      </c>
      <c r="E2038" s="84" t="s">
        <v>611</v>
      </c>
      <c r="F2038" s="83" t="s">
        <v>611</v>
      </c>
    </row>
    <row r="2039" spans="2:6" x14ac:dyDescent="0.2">
      <c r="B2039" s="78" t="s">
        <v>1245</v>
      </c>
      <c r="C2039" s="79" t="s">
        <v>997</v>
      </c>
      <c r="D2039" s="86">
        <v>888888</v>
      </c>
      <c r="E2039" s="84" t="s">
        <v>611</v>
      </c>
      <c r="F2039" s="83" t="s">
        <v>611</v>
      </c>
    </row>
    <row r="2040" spans="2:6" x14ac:dyDescent="0.2">
      <c r="B2040" s="78" t="s">
        <v>1246</v>
      </c>
      <c r="C2040" s="79" t="s">
        <v>997</v>
      </c>
      <c r="D2040" s="86">
        <v>888888</v>
      </c>
      <c r="E2040" s="84" t="s">
        <v>611</v>
      </c>
      <c r="F2040" s="83" t="s">
        <v>611</v>
      </c>
    </row>
    <row r="2041" spans="2:6" x14ac:dyDescent="0.2">
      <c r="B2041" s="78" t="s">
        <v>1247</v>
      </c>
      <c r="C2041" s="79" t="s">
        <v>997</v>
      </c>
      <c r="D2041" s="86">
        <v>888888</v>
      </c>
      <c r="E2041" s="84" t="s">
        <v>611</v>
      </c>
      <c r="F2041" s="83" t="s">
        <v>611</v>
      </c>
    </row>
    <row r="2042" spans="2:6" x14ac:dyDescent="0.2">
      <c r="B2042" s="78" t="s">
        <v>1244</v>
      </c>
      <c r="C2042" s="79" t="s">
        <v>997</v>
      </c>
      <c r="D2042" s="86">
        <v>888888</v>
      </c>
      <c r="E2042" s="84" t="s">
        <v>611</v>
      </c>
      <c r="F2042" s="83" t="s">
        <v>611</v>
      </c>
    </row>
    <row r="2043" spans="2:6" x14ac:dyDescent="0.2">
      <c r="B2043" s="78" t="s">
        <v>1245</v>
      </c>
      <c r="C2043" s="79" t="s">
        <v>997</v>
      </c>
      <c r="D2043" s="86">
        <v>888888</v>
      </c>
      <c r="E2043" s="84" t="s">
        <v>611</v>
      </c>
      <c r="F2043" s="83" t="s">
        <v>611</v>
      </c>
    </row>
    <row r="2044" spans="2:6" x14ac:dyDescent="0.2">
      <c r="B2044" s="78" t="s">
        <v>1246</v>
      </c>
      <c r="C2044" s="79" t="s">
        <v>997</v>
      </c>
      <c r="D2044" s="86">
        <v>888888</v>
      </c>
      <c r="E2044" s="84" t="s">
        <v>611</v>
      </c>
      <c r="F2044" s="83" t="s">
        <v>611</v>
      </c>
    </row>
    <row r="2045" spans="2:6" x14ac:dyDescent="0.2">
      <c r="B2045" s="78" t="s">
        <v>1245</v>
      </c>
      <c r="C2045" s="79" t="s">
        <v>997</v>
      </c>
      <c r="D2045" s="86">
        <v>888888</v>
      </c>
      <c r="E2045" s="84" t="s">
        <v>611</v>
      </c>
      <c r="F2045" s="83" t="s">
        <v>611</v>
      </c>
    </row>
    <row r="2046" spans="2:6" x14ac:dyDescent="0.2">
      <c r="B2046" s="78" t="s">
        <v>1244</v>
      </c>
      <c r="C2046" s="79" t="s">
        <v>997</v>
      </c>
      <c r="D2046" s="86">
        <v>888888</v>
      </c>
      <c r="E2046" s="84" t="s">
        <v>611</v>
      </c>
      <c r="F2046" s="83" t="s">
        <v>611</v>
      </c>
    </row>
    <row r="2047" spans="2:6" x14ac:dyDescent="0.2">
      <c r="B2047" s="78" t="s">
        <v>1245</v>
      </c>
      <c r="C2047" s="79" t="s">
        <v>997</v>
      </c>
      <c r="D2047" s="86">
        <v>888888</v>
      </c>
      <c r="E2047" s="84" t="s">
        <v>611</v>
      </c>
      <c r="F2047" s="83" t="s">
        <v>611</v>
      </c>
    </row>
    <row r="2048" spans="2:6" x14ac:dyDescent="0.2">
      <c r="B2048" s="78" t="s">
        <v>1246</v>
      </c>
      <c r="C2048" s="79" t="s">
        <v>997</v>
      </c>
      <c r="D2048" s="86">
        <v>888888</v>
      </c>
      <c r="E2048" s="84" t="s">
        <v>611</v>
      </c>
      <c r="F2048" s="83" t="s">
        <v>611</v>
      </c>
    </row>
    <row r="2049" spans="2:6" x14ac:dyDescent="0.2">
      <c r="B2049" s="78" t="s">
        <v>1247</v>
      </c>
      <c r="C2049" s="79" t="s">
        <v>997</v>
      </c>
      <c r="D2049" s="86">
        <v>622222</v>
      </c>
      <c r="E2049" s="84" t="s">
        <v>611</v>
      </c>
      <c r="F2049" s="83" t="s">
        <v>611</v>
      </c>
    </row>
    <row r="2050" spans="2:6" x14ac:dyDescent="0.2">
      <c r="B2050" s="78" t="s">
        <v>1245</v>
      </c>
      <c r="C2050" s="79" t="s">
        <v>997</v>
      </c>
      <c r="D2050" s="86">
        <v>888888</v>
      </c>
      <c r="E2050" s="84" t="s">
        <v>611</v>
      </c>
      <c r="F2050" s="83" t="s">
        <v>611</v>
      </c>
    </row>
    <row r="2051" spans="2:6" x14ac:dyDescent="0.2">
      <c r="B2051" s="78" t="s">
        <v>1246</v>
      </c>
      <c r="C2051" s="79" t="s">
        <v>997</v>
      </c>
      <c r="D2051" s="86">
        <v>888888</v>
      </c>
      <c r="E2051" s="84" t="s">
        <v>611</v>
      </c>
      <c r="F2051" s="83" t="s">
        <v>611</v>
      </c>
    </row>
    <row r="2052" spans="2:6" x14ac:dyDescent="0.2">
      <c r="B2052" s="78" t="s">
        <v>1247</v>
      </c>
      <c r="C2052" s="79" t="s">
        <v>997</v>
      </c>
      <c r="D2052" s="86">
        <v>888888</v>
      </c>
      <c r="E2052" s="84" t="s">
        <v>611</v>
      </c>
      <c r="F2052" s="83" t="s">
        <v>611</v>
      </c>
    </row>
    <row r="2053" spans="2:6" x14ac:dyDescent="0.2">
      <c r="B2053" s="78" t="s">
        <v>1244</v>
      </c>
      <c r="C2053" s="79" t="s">
        <v>997</v>
      </c>
      <c r="D2053" s="86">
        <v>888888</v>
      </c>
      <c r="E2053" s="84" t="s">
        <v>611</v>
      </c>
      <c r="F2053" s="83" t="s">
        <v>611</v>
      </c>
    </row>
    <row r="2054" spans="2:6" x14ac:dyDescent="0.2">
      <c r="B2054" s="78" t="s">
        <v>1247</v>
      </c>
      <c r="C2054" s="79" t="s">
        <v>997</v>
      </c>
      <c r="D2054" s="86">
        <v>888888</v>
      </c>
      <c r="E2054" s="84" t="s">
        <v>611</v>
      </c>
      <c r="F2054" s="83" t="s">
        <v>611</v>
      </c>
    </row>
    <row r="2055" spans="2:6" x14ac:dyDescent="0.2">
      <c r="B2055" s="78" t="s">
        <v>1244</v>
      </c>
      <c r="C2055" s="79" t="s">
        <v>997</v>
      </c>
      <c r="D2055" s="86">
        <v>888888</v>
      </c>
      <c r="E2055" s="84" t="s">
        <v>611</v>
      </c>
      <c r="F2055" s="83" t="s">
        <v>611</v>
      </c>
    </row>
    <row r="2056" spans="2:6" x14ac:dyDescent="0.2">
      <c r="B2056" s="78" t="s">
        <v>1247</v>
      </c>
      <c r="C2056" s="79" t="s">
        <v>997</v>
      </c>
      <c r="D2056" s="86">
        <v>888888</v>
      </c>
      <c r="E2056" s="84" t="s">
        <v>611</v>
      </c>
      <c r="F2056" s="83" t="s">
        <v>611</v>
      </c>
    </row>
    <row r="2057" spans="2:6" x14ac:dyDescent="0.2">
      <c r="B2057" s="78" t="s">
        <v>1246</v>
      </c>
      <c r="C2057" s="79" t="s">
        <v>997</v>
      </c>
      <c r="D2057" s="86">
        <v>888888</v>
      </c>
      <c r="E2057" s="84" t="s">
        <v>611</v>
      </c>
      <c r="F2057" s="83" t="s">
        <v>611</v>
      </c>
    </row>
    <row r="2058" spans="2:6" x14ac:dyDescent="0.2">
      <c r="B2058" s="78" t="s">
        <v>1245</v>
      </c>
      <c r="C2058" s="79" t="s">
        <v>997</v>
      </c>
      <c r="D2058" s="86">
        <v>888888</v>
      </c>
      <c r="E2058" s="84" t="s">
        <v>611</v>
      </c>
      <c r="F2058" s="83" t="s">
        <v>611</v>
      </c>
    </row>
    <row r="2059" spans="2:6" x14ac:dyDescent="0.2">
      <c r="B2059" s="78" t="s">
        <v>1244</v>
      </c>
      <c r="C2059" s="79" t="s">
        <v>997</v>
      </c>
      <c r="D2059" s="86">
        <v>888888</v>
      </c>
      <c r="E2059" s="84" t="s">
        <v>611</v>
      </c>
      <c r="F2059" s="83" t="s">
        <v>611</v>
      </c>
    </row>
    <row r="2060" spans="2:6" x14ac:dyDescent="0.2">
      <c r="B2060" s="78" t="s">
        <v>1246</v>
      </c>
      <c r="C2060" s="79" t="s">
        <v>997</v>
      </c>
      <c r="D2060" s="86">
        <v>888888</v>
      </c>
      <c r="E2060" s="84" t="s">
        <v>611</v>
      </c>
      <c r="F2060" s="83" t="s">
        <v>611</v>
      </c>
    </row>
    <row r="2061" spans="2:6" x14ac:dyDescent="0.2">
      <c r="B2061" s="78" t="s">
        <v>1247</v>
      </c>
      <c r="C2061" s="79" t="s">
        <v>997</v>
      </c>
      <c r="D2061" s="86">
        <v>888888</v>
      </c>
      <c r="E2061" s="84" t="s">
        <v>611</v>
      </c>
      <c r="F2061" s="83" t="s">
        <v>611</v>
      </c>
    </row>
    <row r="2062" spans="2:6" x14ac:dyDescent="0.2">
      <c r="B2062" s="78" t="s">
        <v>1244</v>
      </c>
      <c r="C2062" s="79" t="s">
        <v>997</v>
      </c>
      <c r="D2062" s="86">
        <v>888888</v>
      </c>
      <c r="E2062" s="84" t="s">
        <v>611</v>
      </c>
      <c r="F2062" s="83" t="s">
        <v>611</v>
      </c>
    </row>
    <row r="2063" spans="2:6" x14ac:dyDescent="0.2">
      <c r="B2063" s="78" t="s">
        <v>1245</v>
      </c>
      <c r="C2063" s="79" t="s">
        <v>997</v>
      </c>
      <c r="D2063" s="86">
        <v>888888</v>
      </c>
      <c r="E2063" s="84" t="s">
        <v>611</v>
      </c>
      <c r="F2063" s="83" t="s">
        <v>611</v>
      </c>
    </row>
    <row r="2064" spans="2:6" x14ac:dyDescent="0.2">
      <c r="B2064" s="78" t="s">
        <v>1246</v>
      </c>
      <c r="C2064" s="79" t="s">
        <v>997</v>
      </c>
      <c r="D2064" s="86">
        <v>888888</v>
      </c>
      <c r="E2064" s="84" t="s">
        <v>611</v>
      </c>
      <c r="F2064" s="83" t="s">
        <v>611</v>
      </c>
    </row>
    <row r="2065" spans="2:6" x14ac:dyDescent="0.2">
      <c r="B2065" s="78" t="s">
        <v>1247</v>
      </c>
      <c r="C2065" s="79" t="s">
        <v>997</v>
      </c>
      <c r="D2065" s="86">
        <v>888888</v>
      </c>
      <c r="E2065" s="84" t="s">
        <v>611</v>
      </c>
      <c r="F2065" s="83" t="s">
        <v>611</v>
      </c>
    </row>
    <row r="2066" spans="2:6" x14ac:dyDescent="0.2">
      <c r="B2066" s="78" t="s">
        <v>1247</v>
      </c>
      <c r="C2066" s="79" t="s">
        <v>997</v>
      </c>
      <c r="D2066" s="86">
        <v>888888</v>
      </c>
      <c r="E2066" s="84" t="s">
        <v>611</v>
      </c>
      <c r="F2066" s="83" t="s">
        <v>611</v>
      </c>
    </row>
    <row r="2067" spans="2:6" x14ac:dyDescent="0.2">
      <c r="B2067" s="78" t="s">
        <v>1246</v>
      </c>
      <c r="C2067" s="79" t="s">
        <v>997</v>
      </c>
      <c r="D2067" s="86">
        <v>888888</v>
      </c>
      <c r="E2067" s="84" t="s">
        <v>611</v>
      </c>
      <c r="F2067" s="83" t="s">
        <v>611</v>
      </c>
    </row>
    <row r="2068" spans="2:6" x14ac:dyDescent="0.2">
      <c r="B2068" s="78" t="s">
        <v>1246</v>
      </c>
      <c r="C2068" s="79" t="s">
        <v>997</v>
      </c>
      <c r="D2068" s="86">
        <v>888888</v>
      </c>
      <c r="E2068" s="84" t="s">
        <v>611</v>
      </c>
      <c r="F2068" s="83" t="s">
        <v>611</v>
      </c>
    </row>
    <row r="2069" spans="2:6" x14ac:dyDescent="0.2">
      <c r="B2069" s="78" t="s">
        <v>1245</v>
      </c>
      <c r="C2069" s="79" t="s">
        <v>997</v>
      </c>
      <c r="D2069" s="86">
        <v>888888</v>
      </c>
      <c r="E2069" s="84" t="s">
        <v>611</v>
      </c>
      <c r="F2069" s="83" t="s">
        <v>611</v>
      </c>
    </row>
    <row r="2070" spans="2:6" x14ac:dyDescent="0.2">
      <c r="B2070" s="78" t="s">
        <v>1248</v>
      </c>
      <c r="C2070" s="79" t="s">
        <v>1249</v>
      </c>
      <c r="D2070" s="86">
        <v>1000000</v>
      </c>
      <c r="E2070" s="84" t="s">
        <v>611</v>
      </c>
      <c r="F2070" s="83" t="s">
        <v>611</v>
      </c>
    </row>
    <row r="2071" spans="2:6" x14ac:dyDescent="0.2">
      <c r="B2071" s="78" t="s">
        <v>1248</v>
      </c>
      <c r="C2071" s="79" t="s">
        <v>1249</v>
      </c>
      <c r="D2071" s="86">
        <v>1000000</v>
      </c>
      <c r="E2071" s="84" t="s">
        <v>611</v>
      </c>
      <c r="F2071" s="83" t="s">
        <v>611</v>
      </c>
    </row>
    <row r="2072" spans="2:6" x14ac:dyDescent="0.2">
      <c r="B2072" s="78" t="s">
        <v>1250</v>
      </c>
      <c r="C2072" s="79" t="s">
        <v>1249</v>
      </c>
      <c r="D2072" s="86">
        <v>1000000</v>
      </c>
      <c r="E2072" s="84" t="s">
        <v>611</v>
      </c>
      <c r="F2072" s="83" t="s">
        <v>611</v>
      </c>
    </row>
    <row r="2073" spans="2:6" x14ac:dyDescent="0.2">
      <c r="B2073" s="78" t="s">
        <v>1250</v>
      </c>
      <c r="C2073" s="79" t="s">
        <v>1249</v>
      </c>
      <c r="D2073" s="86">
        <v>1000000</v>
      </c>
      <c r="E2073" s="84" t="s">
        <v>611</v>
      </c>
      <c r="F2073" s="83" t="s">
        <v>611</v>
      </c>
    </row>
    <row r="2074" spans="2:6" x14ac:dyDescent="0.2">
      <c r="B2074" s="78" t="s">
        <v>1248</v>
      </c>
      <c r="C2074" s="79" t="s">
        <v>1249</v>
      </c>
      <c r="D2074" s="86">
        <v>1000000</v>
      </c>
      <c r="E2074" s="84" t="s">
        <v>611</v>
      </c>
      <c r="F2074" s="83" t="s">
        <v>611</v>
      </c>
    </row>
    <row r="2075" spans="2:6" x14ac:dyDescent="0.2">
      <c r="B2075" s="78" t="s">
        <v>1248</v>
      </c>
      <c r="C2075" s="79" t="s">
        <v>1249</v>
      </c>
      <c r="D2075" s="86">
        <v>1000000</v>
      </c>
      <c r="E2075" s="84" t="s">
        <v>611</v>
      </c>
      <c r="F2075" s="83" t="s">
        <v>611</v>
      </c>
    </row>
    <row r="2076" spans="2:6" x14ac:dyDescent="0.2">
      <c r="B2076" s="78" t="s">
        <v>1250</v>
      </c>
      <c r="C2076" s="79" t="s">
        <v>1249</v>
      </c>
      <c r="D2076" s="86">
        <v>1000000</v>
      </c>
      <c r="E2076" s="84" t="s">
        <v>611</v>
      </c>
      <c r="F2076" s="83" t="s">
        <v>611</v>
      </c>
    </row>
    <row r="2077" spans="2:6" x14ac:dyDescent="0.2">
      <c r="B2077" s="78" t="s">
        <v>1250</v>
      </c>
      <c r="C2077" s="79" t="s">
        <v>1249</v>
      </c>
      <c r="D2077" s="86">
        <v>1000000</v>
      </c>
      <c r="E2077" s="84" t="s">
        <v>611</v>
      </c>
      <c r="F2077" s="83" t="s">
        <v>611</v>
      </c>
    </row>
    <row r="2078" spans="2:6" x14ac:dyDescent="0.2">
      <c r="B2078" s="78" t="s">
        <v>1248</v>
      </c>
      <c r="C2078" s="79" t="s">
        <v>1249</v>
      </c>
      <c r="D2078" s="86">
        <v>1000000</v>
      </c>
      <c r="E2078" s="84" t="s">
        <v>611</v>
      </c>
      <c r="F2078" s="83" t="s">
        <v>611</v>
      </c>
    </row>
    <row r="2079" spans="2:6" x14ac:dyDescent="0.2">
      <c r="B2079" s="78" t="s">
        <v>1248</v>
      </c>
      <c r="C2079" s="79" t="s">
        <v>1249</v>
      </c>
      <c r="D2079" s="86">
        <v>1000000</v>
      </c>
      <c r="E2079" s="84" t="s">
        <v>611</v>
      </c>
      <c r="F2079" s="83" t="s">
        <v>611</v>
      </c>
    </row>
    <row r="2080" spans="2:6" x14ac:dyDescent="0.2">
      <c r="B2080" s="78" t="s">
        <v>1250</v>
      </c>
      <c r="C2080" s="79" t="s">
        <v>1249</v>
      </c>
      <c r="D2080" s="86">
        <v>1000000</v>
      </c>
      <c r="E2080" s="84" t="s">
        <v>611</v>
      </c>
      <c r="F2080" s="83" t="s">
        <v>611</v>
      </c>
    </row>
    <row r="2081" spans="2:6" x14ac:dyDescent="0.2">
      <c r="B2081" s="78" t="s">
        <v>1250</v>
      </c>
      <c r="C2081" s="79" t="s">
        <v>1249</v>
      </c>
      <c r="D2081" s="86">
        <v>1000000</v>
      </c>
      <c r="E2081" s="84" t="s">
        <v>611</v>
      </c>
      <c r="F2081" s="83" t="s">
        <v>611</v>
      </c>
    </row>
    <row r="2082" spans="2:6" x14ac:dyDescent="0.2">
      <c r="B2082" s="78" t="s">
        <v>1248</v>
      </c>
      <c r="C2082" s="79" t="s">
        <v>1249</v>
      </c>
      <c r="D2082" s="86">
        <v>1000000</v>
      </c>
      <c r="E2082" s="84" t="s">
        <v>611</v>
      </c>
      <c r="F2082" s="83" t="s">
        <v>611</v>
      </c>
    </row>
    <row r="2083" spans="2:6" x14ac:dyDescent="0.2">
      <c r="B2083" s="78" t="s">
        <v>1248</v>
      </c>
      <c r="C2083" s="79" t="s">
        <v>1249</v>
      </c>
      <c r="D2083" s="86">
        <v>1000000</v>
      </c>
      <c r="E2083" s="84" t="s">
        <v>611</v>
      </c>
      <c r="F2083" s="83" t="s">
        <v>611</v>
      </c>
    </row>
    <row r="2084" spans="2:6" x14ac:dyDescent="0.2">
      <c r="B2084" s="78" t="s">
        <v>1250</v>
      </c>
      <c r="C2084" s="79" t="s">
        <v>1249</v>
      </c>
      <c r="D2084" s="86">
        <v>1000000</v>
      </c>
      <c r="E2084" s="84" t="s">
        <v>611</v>
      </c>
      <c r="F2084" s="83" t="s">
        <v>611</v>
      </c>
    </row>
    <row r="2085" spans="2:6" x14ac:dyDescent="0.2">
      <c r="B2085" s="78" t="s">
        <v>1250</v>
      </c>
      <c r="C2085" s="79" t="s">
        <v>1249</v>
      </c>
      <c r="D2085" s="86">
        <v>1000000</v>
      </c>
      <c r="E2085" s="84" t="s">
        <v>611</v>
      </c>
      <c r="F2085" s="83" t="s">
        <v>611</v>
      </c>
    </row>
    <row r="2086" spans="2:6" x14ac:dyDescent="0.2">
      <c r="B2086" s="78" t="s">
        <v>1248</v>
      </c>
      <c r="C2086" s="79" t="s">
        <v>1249</v>
      </c>
      <c r="D2086" s="86">
        <v>1000000</v>
      </c>
      <c r="E2086" s="84" t="s">
        <v>611</v>
      </c>
      <c r="F2086" s="83" t="s">
        <v>611</v>
      </c>
    </row>
    <row r="2087" spans="2:6" x14ac:dyDescent="0.2">
      <c r="B2087" s="78" t="s">
        <v>1250</v>
      </c>
      <c r="C2087" s="79" t="s">
        <v>1249</v>
      </c>
      <c r="D2087" s="86">
        <v>1000000</v>
      </c>
      <c r="E2087" s="84" t="s">
        <v>611</v>
      </c>
      <c r="F2087" s="83" t="s">
        <v>611</v>
      </c>
    </row>
    <row r="2088" spans="2:6" x14ac:dyDescent="0.2">
      <c r="B2088" s="78" t="s">
        <v>1250</v>
      </c>
      <c r="C2088" s="79" t="s">
        <v>1249</v>
      </c>
      <c r="D2088" s="86">
        <v>1000000</v>
      </c>
      <c r="E2088" s="84" t="s">
        <v>611</v>
      </c>
      <c r="F2088" s="83" t="s">
        <v>611</v>
      </c>
    </row>
    <row r="2089" spans="2:6" x14ac:dyDescent="0.2">
      <c r="B2089" s="78" t="s">
        <v>1248</v>
      </c>
      <c r="C2089" s="79" t="s">
        <v>1249</v>
      </c>
      <c r="D2089" s="86">
        <v>1000000</v>
      </c>
      <c r="E2089" s="84" t="s">
        <v>611</v>
      </c>
      <c r="F2089" s="83" t="s">
        <v>611</v>
      </c>
    </row>
    <row r="2090" spans="2:6" x14ac:dyDescent="0.2">
      <c r="B2090" s="78" t="s">
        <v>1251</v>
      </c>
      <c r="C2090" s="79" t="s">
        <v>395</v>
      </c>
      <c r="D2090" s="86">
        <v>1500000</v>
      </c>
      <c r="E2090" s="84" t="s">
        <v>611</v>
      </c>
      <c r="F2090" s="83" t="s">
        <v>611</v>
      </c>
    </row>
    <row r="2091" spans="2:6" x14ac:dyDescent="0.2">
      <c r="B2091" s="78" t="s">
        <v>1251</v>
      </c>
      <c r="C2091" s="79" t="s">
        <v>395</v>
      </c>
      <c r="D2091" s="86">
        <v>750000</v>
      </c>
      <c r="E2091" s="84" t="s">
        <v>611</v>
      </c>
      <c r="F2091" s="83" t="s">
        <v>611</v>
      </c>
    </row>
    <row r="2092" spans="2:6" x14ac:dyDescent="0.2">
      <c r="B2092" s="78" t="s">
        <v>1251</v>
      </c>
      <c r="C2092" s="79" t="s">
        <v>395</v>
      </c>
      <c r="D2092" s="86">
        <v>1500000</v>
      </c>
      <c r="E2092" s="84" t="s">
        <v>611</v>
      </c>
      <c r="F2092" s="83" t="s">
        <v>611</v>
      </c>
    </row>
    <row r="2093" spans="2:6" x14ac:dyDescent="0.2">
      <c r="B2093" s="78" t="s">
        <v>1251</v>
      </c>
      <c r="C2093" s="79" t="s">
        <v>395</v>
      </c>
      <c r="D2093" s="86">
        <v>1500000</v>
      </c>
      <c r="E2093" s="84" t="s">
        <v>611</v>
      </c>
      <c r="F2093" s="83" t="s">
        <v>611</v>
      </c>
    </row>
    <row r="2094" spans="2:6" x14ac:dyDescent="0.2">
      <c r="B2094" s="78" t="s">
        <v>1251</v>
      </c>
      <c r="C2094" s="79" t="s">
        <v>395</v>
      </c>
      <c r="D2094" s="86">
        <v>1500000</v>
      </c>
      <c r="E2094" s="84" t="s">
        <v>611</v>
      </c>
      <c r="F2094" s="83" t="s">
        <v>611</v>
      </c>
    </row>
    <row r="2095" spans="2:6" x14ac:dyDescent="0.2">
      <c r="B2095" s="78" t="s">
        <v>1251</v>
      </c>
      <c r="C2095" s="79" t="s">
        <v>395</v>
      </c>
      <c r="D2095" s="86">
        <v>1500000</v>
      </c>
      <c r="E2095" s="84" t="s">
        <v>611</v>
      </c>
      <c r="F2095" s="83" t="s">
        <v>611</v>
      </c>
    </row>
    <row r="2096" spans="2:6" x14ac:dyDescent="0.2">
      <c r="B2096" s="78" t="s">
        <v>1251</v>
      </c>
      <c r="C2096" s="79" t="s">
        <v>395</v>
      </c>
      <c r="D2096" s="86">
        <v>1500000</v>
      </c>
      <c r="E2096" s="84" t="s">
        <v>611</v>
      </c>
      <c r="F2096" s="83" t="s">
        <v>611</v>
      </c>
    </row>
    <row r="2097" spans="2:6" x14ac:dyDescent="0.2">
      <c r="B2097" s="78" t="s">
        <v>1251</v>
      </c>
      <c r="C2097" s="79" t="s">
        <v>395</v>
      </c>
      <c r="D2097" s="86">
        <v>1500000</v>
      </c>
      <c r="E2097" s="84" t="s">
        <v>611</v>
      </c>
      <c r="F2097" s="83" t="s">
        <v>611</v>
      </c>
    </row>
    <row r="2098" spans="2:6" x14ac:dyDescent="0.2">
      <c r="B2098" s="78" t="s">
        <v>1251</v>
      </c>
      <c r="C2098" s="79" t="s">
        <v>395</v>
      </c>
      <c r="D2098" s="86">
        <v>1500000</v>
      </c>
      <c r="E2098" s="84" t="s">
        <v>611</v>
      </c>
      <c r="F2098" s="83" t="s">
        <v>611</v>
      </c>
    </row>
    <row r="2099" spans="2:6" x14ac:dyDescent="0.2">
      <c r="B2099" s="78" t="s">
        <v>1251</v>
      </c>
      <c r="C2099" s="79" t="s">
        <v>395</v>
      </c>
      <c r="D2099" s="86">
        <v>1500000</v>
      </c>
      <c r="E2099" s="84" t="s">
        <v>611</v>
      </c>
      <c r="F2099" s="83" t="s">
        <v>611</v>
      </c>
    </row>
    <row r="2100" spans="2:6" x14ac:dyDescent="0.2">
      <c r="B2100" s="78" t="s">
        <v>1251</v>
      </c>
      <c r="C2100" s="79" t="s">
        <v>395</v>
      </c>
      <c r="D2100" s="86">
        <v>1500000</v>
      </c>
      <c r="E2100" s="84" t="s">
        <v>611</v>
      </c>
      <c r="F2100" s="83" t="s">
        <v>611</v>
      </c>
    </row>
    <row r="2101" spans="2:6" x14ac:dyDescent="0.2">
      <c r="B2101" s="78" t="s">
        <v>1251</v>
      </c>
      <c r="C2101" s="79" t="s">
        <v>395</v>
      </c>
      <c r="D2101" s="86">
        <v>1500000</v>
      </c>
      <c r="E2101" s="84" t="s">
        <v>611</v>
      </c>
      <c r="F2101" s="83" t="s">
        <v>611</v>
      </c>
    </row>
    <row r="2102" spans="2:6" x14ac:dyDescent="0.2">
      <c r="B2102" s="78" t="s">
        <v>1251</v>
      </c>
      <c r="C2102" s="79" t="s">
        <v>395</v>
      </c>
      <c r="D2102" s="86">
        <v>750000</v>
      </c>
      <c r="E2102" s="84" t="s">
        <v>611</v>
      </c>
      <c r="F2102" s="83" t="s">
        <v>611</v>
      </c>
    </row>
    <row r="2103" spans="2:6" x14ac:dyDescent="0.2">
      <c r="B2103" s="78" t="s">
        <v>1252</v>
      </c>
      <c r="C2103" s="79" t="s">
        <v>998</v>
      </c>
      <c r="D2103" s="86">
        <v>473333</v>
      </c>
      <c r="E2103" s="84" t="s">
        <v>611</v>
      </c>
      <c r="F2103" s="83" t="s">
        <v>611</v>
      </c>
    </row>
    <row r="2104" spans="2:6" x14ac:dyDescent="0.2">
      <c r="B2104" s="78" t="s">
        <v>1253</v>
      </c>
      <c r="C2104" s="79" t="s">
        <v>998</v>
      </c>
      <c r="D2104" s="86">
        <v>1600000</v>
      </c>
      <c r="E2104" s="84" t="s">
        <v>611</v>
      </c>
      <c r="F2104" s="83" t="s">
        <v>611</v>
      </c>
    </row>
    <row r="2105" spans="2:6" x14ac:dyDescent="0.2">
      <c r="B2105" s="78" t="s">
        <v>1254</v>
      </c>
      <c r="C2105" s="79" t="s">
        <v>998</v>
      </c>
      <c r="D2105" s="86">
        <v>1200000</v>
      </c>
      <c r="E2105" s="84" t="s">
        <v>611</v>
      </c>
      <c r="F2105" s="83" t="s">
        <v>611</v>
      </c>
    </row>
    <row r="2106" spans="2:6" x14ac:dyDescent="0.2">
      <c r="B2106" s="78" t="s">
        <v>1255</v>
      </c>
      <c r="C2106" s="79" t="s">
        <v>998</v>
      </c>
      <c r="D2106" s="86">
        <v>1000000</v>
      </c>
      <c r="E2106" s="84" t="s">
        <v>611</v>
      </c>
      <c r="F2106" s="83" t="s">
        <v>611</v>
      </c>
    </row>
    <row r="2107" spans="2:6" x14ac:dyDescent="0.2">
      <c r="B2107" s="78" t="s">
        <v>1256</v>
      </c>
      <c r="C2107" s="79" t="s">
        <v>998</v>
      </c>
      <c r="D2107" s="86">
        <v>777780</v>
      </c>
      <c r="E2107" s="84" t="s">
        <v>611</v>
      </c>
      <c r="F2107" s="83" t="s">
        <v>611</v>
      </c>
    </row>
    <row r="2108" spans="2:6" x14ac:dyDescent="0.2">
      <c r="B2108" s="78" t="s">
        <v>1254</v>
      </c>
      <c r="C2108" s="79" t="s">
        <v>998</v>
      </c>
      <c r="D2108" s="86">
        <v>1200000</v>
      </c>
      <c r="E2108" s="84" t="s">
        <v>611</v>
      </c>
      <c r="F2108" s="83" t="s">
        <v>611</v>
      </c>
    </row>
    <row r="2109" spans="2:6" x14ac:dyDescent="0.2">
      <c r="B2109" s="78" t="s">
        <v>1254</v>
      </c>
      <c r="C2109" s="79" t="s">
        <v>998</v>
      </c>
      <c r="D2109" s="86">
        <v>1000000</v>
      </c>
      <c r="E2109" s="84" t="s">
        <v>611</v>
      </c>
      <c r="F2109" s="83" t="s">
        <v>611</v>
      </c>
    </row>
    <row r="2110" spans="2:6" x14ac:dyDescent="0.2">
      <c r="B2110" s="78" t="s">
        <v>1257</v>
      </c>
      <c r="C2110" s="79" t="s">
        <v>998</v>
      </c>
      <c r="D2110" s="86">
        <v>1600000</v>
      </c>
      <c r="E2110" s="84" t="s">
        <v>611</v>
      </c>
      <c r="F2110" s="83" t="s">
        <v>611</v>
      </c>
    </row>
    <row r="2111" spans="2:6" x14ac:dyDescent="0.2">
      <c r="B2111" s="78" t="s">
        <v>1252</v>
      </c>
      <c r="C2111" s="79" t="s">
        <v>998</v>
      </c>
      <c r="D2111" s="86">
        <v>800000</v>
      </c>
      <c r="E2111" s="84" t="s">
        <v>611</v>
      </c>
      <c r="F2111" s="83" t="s">
        <v>611</v>
      </c>
    </row>
    <row r="2112" spans="2:6" x14ac:dyDescent="0.2">
      <c r="B2112" s="78" t="s">
        <v>1252</v>
      </c>
      <c r="C2112" s="79" t="s">
        <v>998</v>
      </c>
      <c r="D2112" s="86">
        <v>1600000</v>
      </c>
      <c r="E2112" s="84" t="s">
        <v>611</v>
      </c>
      <c r="F2112" s="83" t="s">
        <v>611</v>
      </c>
    </row>
    <row r="2113" spans="2:6" x14ac:dyDescent="0.2">
      <c r="B2113" s="78" t="s">
        <v>1252</v>
      </c>
      <c r="C2113" s="79" t="s">
        <v>998</v>
      </c>
      <c r="D2113" s="86">
        <v>800000</v>
      </c>
      <c r="E2113" s="84" t="s">
        <v>611</v>
      </c>
      <c r="F2113" s="83" t="s">
        <v>611</v>
      </c>
    </row>
    <row r="2114" spans="2:6" x14ac:dyDescent="0.2">
      <c r="B2114" s="78" t="s">
        <v>1256</v>
      </c>
      <c r="C2114" s="79" t="s">
        <v>998</v>
      </c>
      <c r="D2114" s="86">
        <v>1500000</v>
      </c>
      <c r="E2114" s="84" t="s">
        <v>611</v>
      </c>
      <c r="F2114" s="83" t="s">
        <v>611</v>
      </c>
    </row>
    <row r="2115" spans="2:6" x14ac:dyDescent="0.2">
      <c r="B2115" s="78" t="s">
        <v>1257</v>
      </c>
      <c r="C2115" s="79" t="s">
        <v>998</v>
      </c>
      <c r="D2115" s="86">
        <v>800000</v>
      </c>
      <c r="E2115" s="84" t="s">
        <v>611</v>
      </c>
      <c r="F2115" s="83" t="s">
        <v>611</v>
      </c>
    </row>
    <row r="2116" spans="2:6" x14ac:dyDescent="0.2">
      <c r="B2116" s="78" t="s">
        <v>1258</v>
      </c>
      <c r="C2116" s="79" t="s">
        <v>998</v>
      </c>
      <c r="D2116" s="86">
        <v>700000</v>
      </c>
      <c r="E2116" s="84" t="s">
        <v>611</v>
      </c>
      <c r="F2116" s="83" t="s">
        <v>611</v>
      </c>
    </row>
    <row r="2117" spans="2:6" x14ac:dyDescent="0.2">
      <c r="B2117" s="78" t="s">
        <v>1257</v>
      </c>
      <c r="C2117" s="79" t="s">
        <v>998</v>
      </c>
      <c r="D2117" s="86">
        <v>800000</v>
      </c>
      <c r="E2117" s="84" t="s">
        <v>611</v>
      </c>
      <c r="F2117" s="83" t="s">
        <v>611</v>
      </c>
    </row>
    <row r="2118" spans="2:6" x14ac:dyDescent="0.2">
      <c r="B2118" s="78" t="s">
        <v>1253</v>
      </c>
      <c r="C2118" s="79" t="s">
        <v>998</v>
      </c>
      <c r="D2118" s="86">
        <v>1600000</v>
      </c>
      <c r="E2118" s="84" t="s">
        <v>611</v>
      </c>
      <c r="F2118" s="83" t="s">
        <v>611</v>
      </c>
    </row>
    <row r="2119" spans="2:6" x14ac:dyDescent="0.2">
      <c r="B2119" s="78" t="s">
        <v>1259</v>
      </c>
      <c r="C2119" s="79" t="s">
        <v>998</v>
      </c>
      <c r="D2119" s="86">
        <v>800000</v>
      </c>
      <c r="E2119" s="84" t="s">
        <v>611</v>
      </c>
      <c r="F2119" s="83" t="s">
        <v>611</v>
      </c>
    </row>
    <row r="2120" spans="2:6" x14ac:dyDescent="0.2">
      <c r="B2120" s="78" t="s">
        <v>1254</v>
      </c>
      <c r="C2120" s="79" t="s">
        <v>998</v>
      </c>
      <c r="D2120" s="86">
        <v>1200000</v>
      </c>
      <c r="E2120" s="84" t="s">
        <v>611</v>
      </c>
      <c r="F2120" s="83" t="s">
        <v>611</v>
      </c>
    </row>
    <row r="2121" spans="2:6" x14ac:dyDescent="0.2">
      <c r="B2121" s="78" t="s">
        <v>1259</v>
      </c>
      <c r="C2121" s="79" t="s">
        <v>998</v>
      </c>
      <c r="D2121" s="86">
        <v>800000</v>
      </c>
      <c r="E2121" s="84" t="s">
        <v>611</v>
      </c>
      <c r="F2121" s="83" t="s">
        <v>611</v>
      </c>
    </row>
    <row r="2122" spans="2:6" x14ac:dyDescent="0.2">
      <c r="B2122" s="78" t="s">
        <v>1257</v>
      </c>
      <c r="C2122" s="79" t="s">
        <v>998</v>
      </c>
      <c r="D2122" s="86">
        <v>1600000</v>
      </c>
      <c r="E2122" s="84" t="s">
        <v>611</v>
      </c>
      <c r="F2122" s="83" t="s">
        <v>611</v>
      </c>
    </row>
    <row r="2123" spans="2:6" x14ac:dyDescent="0.2">
      <c r="B2123" s="78" t="s">
        <v>1255</v>
      </c>
      <c r="C2123" s="79" t="s">
        <v>998</v>
      </c>
      <c r="D2123" s="86">
        <v>555556</v>
      </c>
      <c r="E2123" s="84" t="s">
        <v>611</v>
      </c>
      <c r="F2123" s="83" t="s">
        <v>611</v>
      </c>
    </row>
    <row r="2124" spans="2:6" x14ac:dyDescent="0.2">
      <c r="B2124" s="78" t="s">
        <v>1252</v>
      </c>
      <c r="C2124" s="79" t="s">
        <v>998</v>
      </c>
      <c r="D2124" s="86">
        <v>1600000</v>
      </c>
      <c r="E2124" s="84" t="s">
        <v>611</v>
      </c>
      <c r="F2124" s="83" t="s">
        <v>611</v>
      </c>
    </row>
    <row r="2125" spans="2:6" x14ac:dyDescent="0.2">
      <c r="B2125" s="78" t="s">
        <v>1255</v>
      </c>
      <c r="C2125" s="79" t="s">
        <v>998</v>
      </c>
      <c r="D2125" s="86">
        <v>555556</v>
      </c>
      <c r="E2125" s="84" t="s">
        <v>611</v>
      </c>
      <c r="F2125" s="83" t="s">
        <v>611</v>
      </c>
    </row>
    <row r="2126" spans="2:6" x14ac:dyDescent="0.2">
      <c r="B2126" s="78" t="s">
        <v>1253</v>
      </c>
      <c r="C2126" s="79" t="s">
        <v>998</v>
      </c>
      <c r="D2126" s="86">
        <v>1600000</v>
      </c>
      <c r="E2126" s="84" t="s">
        <v>611</v>
      </c>
      <c r="F2126" s="83" t="s">
        <v>611</v>
      </c>
    </row>
    <row r="2127" spans="2:6" x14ac:dyDescent="0.2">
      <c r="B2127" s="78" t="s">
        <v>1260</v>
      </c>
      <c r="C2127" s="79" t="s">
        <v>998</v>
      </c>
      <c r="D2127" s="86">
        <v>666667</v>
      </c>
      <c r="E2127" s="84" t="s">
        <v>611</v>
      </c>
      <c r="F2127" s="83" t="s">
        <v>611</v>
      </c>
    </row>
    <row r="2128" spans="2:6" x14ac:dyDescent="0.2">
      <c r="B2128" s="78" t="s">
        <v>1254</v>
      </c>
      <c r="C2128" s="79" t="s">
        <v>998</v>
      </c>
      <c r="D2128" s="86">
        <v>1200000</v>
      </c>
      <c r="E2128" s="84" t="s">
        <v>611</v>
      </c>
      <c r="F2128" s="83" t="s">
        <v>611</v>
      </c>
    </row>
    <row r="2129" spans="2:6" x14ac:dyDescent="0.2">
      <c r="B2129" s="78" t="s">
        <v>1260</v>
      </c>
      <c r="C2129" s="79" t="s">
        <v>998</v>
      </c>
      <c r="D2129" s="86">
        <v>666667</v>
      </c>
      <c r="E2129" s="84" t="s">
        <v>611</v>
      </c>
      <c r="F2129" s="83" t="s">
        <v>611</v>
      </c>
    </row>
    <row r="2130" spans="2:6" x14ac:dyDescent="0.2">
      <c r="B2130" s="78" t="s">
        <v>1257</v>
      </c>
      <c r="C2130" s="79" t="s">
        <v>998</v>
      </c>
      <c r="D2130" s="86">
        <v>1600000</v>
      </c>
      <c r="E2130" s="84" t="s">
        <v>611</v>
      </c>
      <c r="F2130" s="83" t="s">
        <v>611</v>
      </c>
    </row>
    <row r="2131" spans="2:6" x14ac:dyDescent="0.2">
      <c r="B2131" s="78" t="s">
        <v>1254</v>
      </c>
      <c r="C2131" s="79" t="s">
        <v>998</v>
      </c>
      <c r="D2131" s="86">
        <v>555556</v>
      </c>
      <c r="E2131" s="84" t="s">
        <v>611</v>
      </c>
      <c r="F2131" s="83" t="s">
        <v>611</v>
      </c>
    </row>
    <row r="2132" spans="2:6" x14ac:dyDescent="0.2">
      <c r="B2132" s="78" t="s">
        <v>1252</v>
      </c>
      <c r="C2132" s="79" t="s">
        <v>998</v>
      </c>
      <c r="D2132" s="86">
        <v>1600000</v>
      </c>
      <c r="E2132" s="84" t="s">
        <v>611</v>
      </c>
      <c r="F2132" s="83" t="s">
        <v>611</v>
      </c>
    </row>
    <row r="2133" spans="2:6" x14ac:dyDescent="0.2">
      <c r="B2133" s="78" t="s">
        <v>1254</v>
      </c>
      <c r="C2133" s="79" t="s">
        <v>998</v>
      </c>
      <c r="D2133" s="86">
        <v>555556</v>
      </c>
      <c r="E2133" s="84" t="s">
        <v>611</v>
      </c>
      <c r="F2133" s="83" t="s">
        <v>611</v>
      </c>
    </row>
    <row r="2134" spans="2:6" x14ac:dyDescent="0.2">
      <c r="B2134" s="78" t="s">
        <v>1256</v>
      </c>
      <c r="C2134" s="79" t="s">
        <v>998</v>
      </c>
      <c r="D2134" s="86">
        <v>1500000</v>
      </c>
      <c r="E2134" s="84" t="s">
        <v>611</v>
      </c>
      <c r="F2134" s="83" t="s">
        <v>611</v>
      </c>
    </row>
    <row r="2135" spans="2:6" x14ac:dyDescent="0.2">
      <c r="B2135" s="78" t="s">
        <v>1258</v>
      </c>
      <c r="C2135" s="79" t="s">
        <v>998</v>
      </c>
      <c r="D2135" s="86">
        <v>700000</v>
      </c>
      <c r="E2135" s="84" t="s">
        <v>611</v>
      </c>
      <c r="F2135" s="83" t="s">
        <v>611</v>
      </c>
    </row>
    <row r="2136" spans="2:6" x14ac:dyDescent="0.2">
      <c r="B2136" s="78" t="s">
        <v>1253</v>
      </c>
      <c r="C2136" s="79" t="s">
        <v>998</v>
      </c>
      <c r="D2136" s="86">
        <v>1600000</v>
      </c>
      <c r="E2136" s="84" t="s">
        <v>611</v>
      </c>
      <c r="F2136" s="83" t="s">
        <v>611</v>
      </c>
    </row>
    <row r="2137" spans="2:6" x14ac:dyDescent="0.2">
      <c r="B2137" s="78" t="s">
        <v>1254</v>
      </c>
      <c r="C2137" s="79" t="s">
        <v>998</v>
      </c>
      <c r="D2137" s="86">
        <v>1200000</v>
      </c>
      <c r="E2137" s="84" t="s">
        <v>611</v>
      </c>
      <c r="F2137" s="83" t="s">
        <v>611</v>
      </c>
    </row>
    <row r="2138" spans="2:6" x14ac:dyDescent="0.2">
      <c r="B2138" s="78" t="s">
        <v>1257</v>
      </c>
      <c r="C2138" s="79" t="s">
        <v>998</v>
      </c>
      <c r="D2138" s="86">
        <v>1600000</v>
      </c>
      <c r="E2138" s="84" t="s">
        <v>611</v>
      </c>
      <c r="F2138" s="83" t="s">
        <v>611</v>
      </c>
    </row>
    <row r="2139" spans="2:6" x14ac:dyDescent="0.2">
      <c r="B2139" s="78" t="s">
        <v>1252</v>
      </c>
      <c r="C2139" s="79" t="s">
        <v>998</v>
      </c>
      <c r="D2139" s="86">
        <v>1600000</v>
      </c>
      <c r="E2139" s="84" t="s">
        <v>611</v>
      </c>
      <c r="F2139" s="83" t="s">
        <v>611</v>
      </c>
    </row>
    <row r="2140" spans="2:6" x14ac:dyDescent="0.2">
      <c r="B2140" s="78" t="s">
        <v>1256</v>
      </c>
      <c r="C2140" s="79" t="s">
        <v>998</v>
      </c>
      <c r="D2140" s="86">
        <v>1500000</v>
      </c>
      <c r="E2140" s="84" t="s">
        <v>611</v>
      </c>
      <c r="F2140" s="83" t="s">
        <v>611</v>
      </c>
    </row>
    <row r="2141" spans="2:6" x14ac:dyDescent="0.2">
      <c r="B2141" s="78" t="s">
        <v>1258</v>
      </c>
      <c r="C2141" s="79" t="s">
        <v>998</v>
      </c>
      <c r="D2141" s="86">
        <v>700000</v>
      </c>
      <c r="E2141" s="84" t="s">
        <v>611</v>
      </c>
      <c r="F2141" s="83" t="s">
        <v>611</v>
      </c>
    </row>
    <row r="2142" spans="2:6" x14ac:dyDescent="0.2">
      <c r="B2142" s="78" t="s">
        <v>1253</v>
      </c>
      <c r="C2142" s="79" t="s">
        <v>998</v>
      </c>
      <c r="D2142" s="86">
        <v>1600000</v>
      </c>
      <c r="E2142" s="84" t="s">
        <v>611</v>
      </c>
      <c r="F2142" s="83" t="s">
        <v>611</v>
      </c>
    </row>
    <row r="2143" spans="2:6" x14ac:dyDescent="0.2">
      <c r="B2143" s="78" t="s">
        <v>1254</v>
      </c>
      <c r="C2143" s="79" t="s">
        <v>998</v>
      </c>
      <c r="D2143" s="86">
        <v>1200000</v>
      </c>
      <c r="E2143" s="84" t="s">
        <v>611</v>
      </c>
      <c r="F2143" s="83" t="s">
        <v>611</v>
      </c>
    </row>
    <row r="2144" spans="2:6" x14ac:dyDescent="0.2">
      <c r="B2144" s="78" t="s">
        <v>1257</v>
      </c>
      <c r="C2144" s="79" t="s">
        <v>998</v>
      </c>
      <c r="D2144" s="86">
        <v>1600000</v>
      </c>
      <c r="E2144" s="84" t="s">
        <v>611</v>
      </c>
      <c r="F2144" s="83" t="s">
        <v>611</v>
      </c>
    </row>
    <row r="2145" spans="2:6" x14ac:dyDescent="0.2">
      <c r="B2145" s="78" t="s">
        <v>1252</v>
      </c>
      <c r="C2145" s="79" t="s">
        <v>998</v>
      </c>
      <c r="D2145" s="86">
        <v>1600000</v>
      </c>
      <c r="E2145" s="84" t="s">
        <v>611</v>
      </c>
      <c r="F2145" s="83" t="s">
        <v>611</v>
      </c>
    </row>
    <row r="2146" spans="2:6" x14ac:dyDescent="0.2">
      <c r="B2146" s="78" t="s">
        <v>1253</v>
      </c>
      <c r="C2146" s="79" t="s">
        <v>998</v>
      </c>
      <c r="D2146" s="86">
        <v>1600000</v>
      </c>
      <c r="E2146" s="84" t="s">
        <v>611</v>
      </c>
      <c r="F2146" s="83" t="s">
        <v>611</v>
      </c>
    </row>
    <row r="2147" spans="2:6" x14ac:dyDescent="0.2">
      <c r="B2147" s="78" t="s">
        <v>1257</v>
      </c>
      <c r="C2147" s="79" t="s">
        <v>998</v>
      </c>
      <c r="D2147" s="86">
        <v>1600000</v>
      </c>
      <c r="E2147" s="84" t="s">
        <v>611</v>
      </c>
      <c r="F2147" s="83" t="s">
        <v>611</v>
      </c>
    </row>
    <row r="2148" spans="2:6" x14ac:dyDescent="0.2">
      <c r="B2148" s="78" t="s">
        <v>1252</v>
      </c>
      <c r="C2148" s="79" t="s">
        <v>998</v>
      </c>
      <c r="D2148" s="86">
        <v>1600000</v>
      </c>
      <c r="E2148" s="84" t="s">
        <v>611</v>
      </c>
      <c r="F2148" s="83" t="s">
        <v>611</v>
      </c>
    </row>
    <row r="2149" spans="2:6" x14ac:dyDescent="0.2">
      <c r="B2149" s="78" t="s">
        <v>1253</v>
      </c>
      <c r="C2149" s="79" t="s">
        <v>998</v>
      </c>
      <c r="D2149" s="86">
        <v>1600000</v>
      </c>
      <c r="E2149" s="84" t="s">
        <v>611</v>
      </c>
      <c r="F2149" s="83" t="s">
        <v>611</v>
      </c>
    </row>
    <row r="2150" spans="2:6" x14ac:dyDescent="0.2">
      <c r="B2150" s="78" t="s">
        <v>1253</v>
      </c>
      <c r="C2150" s="79" t="s">
        <v>998</v>
      </c>
      <c r="D2150" s="86">
        <v>1600000</v>
      </c>
      <c r="E2150" s="84" t="s">
        <v>611</v>
      </c>
      <c r="F2150" s="83" t="s">
        <v>611</v>
      </c>
    </row>
    <row r="2151" spans="2:6" x14ac:dyDescent="0.2">
      <c r="B2151" s="78" t="s">
        <v>1257</v>
      </c>
      <c r="C2151" s="79" t="s">
        <v>998</v>
      </c>
      <c r="D2151" s="86">
        <v>1600000</v>
      </c>
      <c r="E2151" s="84" t="s">
        <v>611</v>
      </c>
      <c r="F2151" s="83" t="s">
        <v>611</v>
      </c>
    </row>
    <row r="2152" spans="2:6" x14ac:dyDescent="0.2">
      <c r="B2152" s="78" t="s">
        <v>1252</v>
      </c>
      <c r="C2152" s="79" t="s">
        <v>998</v>
      </c>
      <c r="D2152" s="86">
        <v>1600000</v>
      </c>
      <c r="E2152" s="84" t="s">
        <v>611</v>
      </c>
      <c r="F2152" s="83" t="s">
        <v>611</v>
      </c>
    </row>
    <row r="2153" spans="2:6" x14ac:dyDescent="0.2">
      <c r="B2153" s="78" t="s">
        <v>1253</v>
      </c>
      <c r="C2153" s="79" t="s">
        <v>998</v>
      </c>
      <c r="D2153" s="86">
        <v>800000</v>
      </c>
      <c r="E2153" s="84" t="s">
        <v>611</v>
      </c>
      <c r="F2153" s="83" t="s">
        <v>611</v>
      </c>
    </row>
    <row r="2154" spans="2:6" x14ac:dyDescent="0.2">
      <c r="B2154" s="78" t="s">
        <v>1257</v>
      </c>
      <c r="C2154" s="79" t="s">
        <v>998</v>
      </c>
      <c r="D2154" s="86">
        <v>800000</v>
      </c>
      <c r="E2154" s="84" t="s">
        <v>611</v>
      </c>
      <c r="F2154" s="83" t="s">
        <v>611</v>
      </c>
    </row>
    <row r="2155" spans="2:6" x14ac:dyDescent="0.2">
      <c r="B2155" s="78" t="s">
        <v>1252</v>
      </c>
      <c r="C2155" s="79" t="s">
        <v>998</v>
      </c>
      <c r="D2155" s="86">
        <v>800000</v>
      </c>
      <c r="E2155" s="84" t="s">
        <v>611</v>
      </c>
      <c r="F2155" s="83" t="s">
        <v>611</v>
      </c>
    </row>
    <row r="2156" spans="2:6" x14ac:dyDescent="0.2">
      <c r="B2156" s="78" t="s">
        <v>1253</v>
      </c>
      <c r="C2156" s="79" t="s">
        <v>998</v>
      </c>
      <c r="D2156" s="86">
        <v>800000</v>
      </c>
      <c r="E2156" s="84" t="s">
        <v>611</v>
      </c>
      <c r="F2156" s="83" t="s">
        <v>611</v>
      </c>
    </row>
    <row r="2157" spans="2:6" x14ac:dyDescent="0.2">
      <c r="B2157" s="78" t="s">
        <v>1252</v>
      </c>
      <c r="C2157" s="79" t="s">
        <v>998</v>
      </c>
      <c r="D2157" s="86">
        <v>800000</v>
      </c>
      <c r="E2157" s="84" t="s">
        <v>611</v>
      </c>
      <c r="F2157" s="83" t="s">
        <v>611</v>
      </c>
    </row>
    <row r="2158" spans="2:6" x14ac:dyDescent="0.2">
      <c r="B2158" s="78" t="s">
        <v>1257</v>
      </c>
      <c r="C2158" s="79" t="s">
        <v>998</v>
      </c>
      <c r="D2158" s="86">
        <v>800000</v>
      </c>
      <c r="E2158" s="84" t="s">
        <v>611</v>
      </c>
      <c r="F2158" s="83" t="s">
        <v>611</v>
      </c>
    </row>
    <row r="2159" spans="2:6" x14ac:dyDescent="0.2">
      <c r="B2159" s="78" t="s">
        <v>1257</v>
      </c>
      <c r="C2159" s="79" t="s">
        <v>998</v>
      </c>
      <c r="D2159" s="86">
        <v>1600000</v>
      </c>
      <c r="E2159" s="84" t="s">
        <v>611</v>
      </c>
      <c r="F2159" s="83" t="s">
        <v>611</v>
      </c>
    </row>
    <row r="2160" spans="2:6" x14ac:dyDescent="0.2">
      <c r="B2160" s="78" t="s">
        <v>1252</v>
      </c>
      <c r="C2160" s="79" t="s">
        <v>998</v>
      </c>
      <c r="D2160" s="86">
        <v>1600000</v>
      </c>
      <c r="E2160" s="84" t="s">
        <v>611</v>
      </c>
      <c r="F2160" s="83" t="s">
        <v>611</v>
      </c>
    </row>
    <row r="2161" spans="2:6" x14ac:dyDescent="0.2">
      <c r="B2161" s="78" t="s">
        <v>1253</v>
      </c>
      <c r="C2161" s="79" t="s">
        <v>998</v>
      </c>
      <c r="D2161" s="86">
        <v>1600000</v>
      </c>
      <c r="E2161" s="84" t="s">
        <v>611</v>
      </c>
      <c r="F2161" s="83" t="s">
        <v>611</v>
      </c>
    </row>
    <row r="2162" spans="2:6" x14ac:dyDescent="0.2">
      <c r="B2162" s="78" t="s">
        <v>1259</v>
      </c>
      <c r="C2162" s="79" t="s">
        <v>998</v>
      </c>
      <c r="D2162" s="86">
        <v>1600000</v>
      </c>
      <c r="E2162" s="84" t="s">
        <v>611</v>
      </c>
      <c r="F2162" s="83" t="s">
        <v>611</v>
      </c>
    </row>
    <row r="2163" spans="2:6" x14ac:dyDescent="0.2">
      <c r="B2163" s="78" t="s">
        <v>1260</v>
      </c>
      <c r="C2163" s="79" t="s">
        <v>998</v>
      </c>
      <c r="D2163" s="86">
        <v>1333333</v>
      </c>
      <c r="E2163" s="84" t="s">
        <v>611</v>
      </c>
      <c r="F2163" s="83" t="s">
        <v>611</v>
      </c>
    </row>
    <row r="2164" spans="2:6" x14ac:dyDescent="0.2">
      <c r="B2164" s="78" t="s">
        <v>1257</v>
      </c>
      <c r="C2164" s="79" t="s">
        <v>998</v>
      </c>
      <c r="D2164" s="86">
        <v>1600000</v>
      </c>
      <c r="E2164" s="84" t="s">
        <v>611</v>
      </c>
      <c r="F2164" s="83" t="s">
        <v>611</v>
      </c>
    </row>
    <row r="2165" spans="2:6" x14ac:dyDescent="0.2">
      <c r="B2165" s="78" t="s">
        <v>1252</v>
      </c>
      <c r="C2165" s="79" t="s">
        <v>998</v>
      </c>
      <c r="D2165" s="86">
        <v>1126667</v>
      </c>
      <c r="E2165" s="84" t="s">
        <v>611</v>
      </c>
      <c r="F2165" s="83" t="s">
        <v>611</v>
      </c>
    </row>
    <row r="2166" spans="2:6" x14ac:dyDescent="0.2">
      <c r="B2166" s="78" t="s">
        <v>1261</v>
      </c>
      <c r="C2166" s="79" t="s">
        <v>973</v>
      </c>
      <c r="D2166" s="86">
        <v>488889</v>
      </c>
      <c r="E2166" s="84" t="s">
        <v>611</v>
      </c>
      <c r="F2166" s="83" t="s">
        <v>611</v>
      </c>
    </row>
    <row r="2167" spans="2:6" x14ac:dyDescent="0.2">
      <c r="B2167" s="78" t="s">
        <v>1262</v>
      </c>
      <c r="C2167" s="79" t="s">
        <v>973</v>
      </c>
      <c r="D2167" s="86">
        <v>220000</v>
      </c>
      <c r="E2167" s="84" t="s">
        <v>611</v>
      </c>
      <c r="F2167" s="83" t="s">
        <v>611</v>
      </c>
    </row>
    <row r="2168" spans="2:6" x14ac:dyDescent="0.2">
      <c r="B2168" s="78" t="s">
        <v>1261</v>
      </c>
      <c r="C2168" s="79" t="s">
        <v>973</v>
      </c>
      <c r="D2168" s="86">
        <v>1333333</v>
      </c>
      <c r="E2168" s="84" t="s">
        <v>611</v>
      </c>
      <c r="F2168" s="83" t="s">
        <v>611</v>
      </c>
    </row>
    <row r="2169" spans="2:6" x14ac:dyDescent="0.2">
      <c r="B2169" s="78" t="s">
        <v>1262</v>
      </c>
      <c r="C2169" s="79" t="s">
        <v>973</v>
      </c>
      <c r="D2169" s="86">
        <v>1100000</v>
      </c>
      <c r="E2169" s="84" t="s">
        <v>611</v>
      </c>
      <c r="F2169" s="83" t="s">
        <v>611</v>
      </c>
    </row>
    <row r="2170" spans="2:6" x14ac:dyDescent="0.2">
      <c r="B2170" s="78" t="s">
        <v>1262</v>
      </c>
      <c r="C2170" s="79" t="s">
        <v>973</v>
      </c>
      <c r="D2170" s="86">
        <v>1111111</v>
      </c>
      <c r="E2170" s="84" t="s">
        <v>611</v>
      </c>
      <c r="F2170" s="83" t="s">
        <v>611</v>
      </c>
    </row>
    <row r="2171" spans="2:6" x14ac:dyDescent="0.2">
      <c r="B2171" s="78" t="s">
        <v>1262</v>
      </c>
      <c r="C2171" s="79" t="s">
        <v>973</v>
      </c>
      <c r="D2171" s="86">
        <v>1100000</v>
      </c>
      <c r="E2171" s="84" t="s">
        <v>611</v>
      </c>
      <c r="F2171" s="83" t="s">
        <v>611</v>
      </c>
    </row>
    <row r="2172" spans="2:6" x14ac:dyDescent="0.2">
      <c r="B2172" s="78" t="s">
        <v>1263</v>
      </c>
      <c r="C2172" s="79" t="s">
        <v>973</v>
      </c>
      <c r="D2172" s="86">
        <v>937000</v>
      </c>
      <c r="E2172" s="84" t="s">
        <v>611</v>
      </c>
      <c r="F2172" s="83" t="s">
        <v>611</v>
      </c>
    </row>
    <row r="2173" spans="2:6" x14ac:dyDescent="0.2">
      <c r="B2173" s="78" t="s">
        <v>1263</v>
      </c>
      <c r="C2173" s="79" t="s">
        <v>973</v>
      </c>
      <c r="D2173" s="86">
        <v>330000</v>
      </c>
      <c r="E2173" s="84" t="s">
        <v>611</v>
      </c>
      <c r="F2173" s="83" t="s">
        <v>611</v>
      </c>
    </row>
    <row r="2174" spans="2:6" x14ac:dyDescent="0.2">
      <c r="B2174" s="78" t="s">
        <v>1264</v>
      </c>
      <c r="C2174" s="79" t="s">
        <v>973</v>
      </c>
      <c r="D2174" s="86">
        <v>666666</v>
      </c>
      <c r="E2174" s="84" t="s">
        <v>611</v>
      </c>
      <c r="F2174" s="83" t="s">
        <v>611</v>
      </c>
    </row>
    <row r="2175" spans="2:6" x14ac:dyDescent="0.2">
      <c r="B2175" s="78" t="s">
        <v>1263</v>
      </c>
      <c r="C2175" s="79" t="s">
        <v>973</v>
      </c>
      <c r="D2175" s="86">
        <v>900000</v>
      </c>
      <c r="E2175" s="84" t="s">
        <v>611</v>
      </c>
      <c r="F2175" s="83" t="s">
        <v>611</v>
      </c>
    </row>
    <row r="2176" spans="2:6" x14ac:dyDescent="0.2">
      <c r="B2176" s="78" t="s">
        <v>1265</v>
      </c>
      <c r="C2176" s="79" t="s">
        <v>973</v>
      </c>
      <c r="D2176" s="86">
        <v>1100000</v>
      </c>
      <c r="E2176" s="84" t="s">
        <v>611</v>
      </c>
      <c r="F2176" s="83" t="s">
        <v>611</v>
      </c>
    </row>
    <row r="2177" spans="2:6" x14ac:dyDescent="0.2">
      <c r="B2177" s="78" t="s">
        <v>1263</v>
      </c>
      <c r="C2177" s="79" t="s">
        <v>973</v>
      </c>
      <c r="D2177" s="86">
        <v>900000</v>
      </c>
      <c r="E2177" s="84" t="s">
        <v>611</v>
      </c>
      <c r="F2177" s="83" t="s">
        <v>611</v>
      </c>
    </row>
    <row r="2178" spans="2:6" x14ac:dyDescent="0.2">
      <c r="B2178" s="78" t="s">
        <v>1265</v>
      </c>
      <c r="C2178" s="79" t="s">
        <v>973</v>
      </c>
      <c r="D2178" s="86">
        <v>1100000</v>
      </c>
      <c r="E2178" s="84" t="s">
        <v>611</v>
      </c>
      <c r="F2178" s="83" t="s">
        <v>611</v>
      </c>
    </row>
    <row r="2179" spans="2:6" x14ac:dyDescent="0.2">
      <c r="B2179" s="78" t="s">
        <v>1262</v>
      </c>
      <c r="C2179" s="79" t="s">
        <v>973</v>
      </c>
      <c r="D2179" s="86">
        <v>1111111</v>
      </c>
      <c r="E2179" s="84" t="s">
        <v>611</v>
      </c>
      <c r="F2179" s="83" t="s">
        <v>611</v>
      </c>
    </row>
    <row r="2180" spans="2:6" x14ac:dyDescent="0.2">
      <c r="B2180" s="78" t="s">
        <v>1264</v>
      </c>
      <c r="C2180" s="79" t="s">
        <v>973</v>
      </c>
      <c r="D2180" s="86">
        <v>666666</v>
      </c>
      <c r="E2180" s="84" t="s">
        <v>611</v>
      </c>
      <c r="F2180" s="83" t="s">
        <v>611</v>
      </c>
    </row>
    <row r="2181" spans="2:6" x14ac:dyDescent="0.2">
      <c r="B2181" s="78" t="s">
        <v>1263</v>
      </c>
      <c r="C2181" s="79" t="s">
        <v>973</v>
      </c>
      <c r="D2181" s="86">
        <v>937000</v>
      </c>
      <c r="E2181" s="84" t="s">
        <v>611</v>
      </c>
      <c r="F2181" s="83" t="s">
        <v>611</v>
      </c>
    </row>
    <row r="2182" spans="2:6" x14ac:dyDescent="0.2">
      <c r="B2182" s="78" t="s">
        <v>1264</v>
      </c>
      <c r="C2182" s="79" t="s">
        <v>973</v>
      </c>
      <c r="D2182" s="86">
        <v>666666</v>
      </c>
      <c r="E2182" s="84" t="s">
        <v>611</v>
      </c>
      <c r="F2182" s="83" t="s">
        <v>611</v>
      </c>
    </row>
    <row r="2183" spans="2:6" x14ac:dyDescent="0.2">
      <c r="B2183" s="78" t="s">
        <v>1264</v>
      </c>
      <c r="C2183" s="79" t="s">
        <v>973</v>
      </c>
      <c r="D2183" s="86">
        <v>466666</v>
      </c>
      <c r="E2183" s="84" t="s">
        <v>611</v>
      </c>
      <c r="F2183" s="83" t="s">
        <v>611</v>
      </c>
    </row>
    <row r="2184" spans="2:6" x14ac:dyDescent="0.2">
      <c r="B2184" s="78" t="s">
        <v>1264</v>
      </c>
      <c r="C2184" s="79" t="s">
        <v>973</v>
      </c>
      <c r="D2184" s="86">
        <v>666666</v>
      </c>
      <c r="E2184" s="84" t="s">
        <v>611</v>
      </c>
      <c r="F2184" s="83" t="s">
        <v>611</v>
      </c>
    </row>
    <row r="2185" spans="2:6" x14ac:dyDescent="0.2">
      <c r="B2185" s="78" t="s">
        <v>1262</v>
      </c>
      <c r="C2185" s="79" t="s">
        <v>973</v>
      </c>
      <c r="D2185" s="86">
        <v>1111111</v>
      </c>
      <c r="E2185" s="84" t="s">
        <v>611</v>
      </c>
      <c r="F2185" s="83" t="s">
        <v>611</v>
      </c>
    </row>
    <row r="2186" spans="2:6" x14ac:dyDescent="0.2">
      <c r="B2186" s="78" t="s">
        <v>1261</v>
      </c>
      <c r="C2186" s="79" t="s">
        <v>973</v>
      </c>
      <c r="D2186" s="86">
        <v>1333333</v>
      </c>
      <c r="E2186" s="84" t="s">
        <v>611</v>
      </c>
      <c r="F2186" s="83" t="s">
        <v>611</v>
      </c>
    </row>
    <row r="2187" spans="2:6" x14ac:dyDescent="0.2">
      <c r="B2187" s="78" t="s">
        <v>1264</v>
      </c>
      <c r="C2187" s="79" t="s">
        <v>973</v>
      </c>
      <c r="D2187" s="86">
        <v>666666</v>
      </c>
      <c r="E2187" s="84" t="s">
        <v>611</v>
      </c>
      <c r="F2187" s="83" t="s">
        <v>611</v>
      </c>
    </row>
    <row r="2188" spans="2:6" x14ac:dyDescent="0.2">
      <c r="B2188" s="78" t="s">
        <v>1261</v>
      </c>
      <c r="C2188" s="79" t="s">
        <v>973</v>
      </c>
      <c r="D2188" s="86">
        <v>1333333</v>
      </c>
      <c r="E2188" s="84" t="s">
        <v>611</v>
      </c>
      <c r="F2188" s="83" t="s">
        <v>611</v>
      </c>
    </row>
    <row r="2189" spans="2:6" x14ac:dyDescent="0.2">
      <c r="B2189" s="78" t="s">
        <v>1263</v>
      </c>
      <c r="C2189" s="79" t="s">
        <v>973</v>
      </c>
      <c r="D2189" s="86">
        <v>937000</v>
      </c>
      <c r="E2189" s="84" t="s">
        <v>611</v>
      </c>
      <c r="F2189" s="83" t="s">
        <v>611</v>
      </c>
    </row>
    <row r="2190" spans="2:6" x14ac:dyDescent="0.2">
      <c r="B2190" s="78" t="s">
        <v>1261</v>
      </c>
      <c r="C2190" s="79" t="s">
        <v>973</v>
      </c>
      <c r="D2190" s="86">
        <v>1333333</v>
      </c>
      <c r="E2190" s="84" t="s">
        <v>611</v>
      </c>
      <c r="F2190" s="83" t="s">
        <v>611</v>
      </c>
    </row>
    <row r="2191" spans="2:6" x14ac:dyDescent="0.2">
      <c r="B2191" s="78" t="s">
        <v>1265</v>
      </c>
      <c r="C2191" s="79" t="s">
        <v>973</v>
      </c>
      <c r="D2191" s="86">
        <v>1063333</v>
      </c>
      <c r="E2191" s="84" t="s">
        <v>611</v>
      </c>
      <c r="F2191" s="83" t="s">
        <v>611</v>
      </c>
    </row>
    <row r="2192" spans="2:6" x14ac:dyDescent="0.2">
      <c r="B2192" s="78" t="s">
        <v>1265</v>
      </c>
      <c r="C2192" s="79" t="s">
        <v>973</v>
      </c>
      <c r="D2192" s="86">
        <v>1100000</v>
      </c>
      <c r="E2192" s="84" t="s">
        <v>611</v>
      </c>
      <c r="F2192" s="83" t="s">
        <v>611</v>
      </c>
    </row>
    <row r="2193" spans="2:6" x14ac:dyDescent="0.2">
      <c r="B2193" s="78" t="s">
        <v>1265</v>
      </c>
      <c r="C2193" s="79" t="s">
        <v>973</v>
      </c>
      <c r="D2193" s="86">
        <v>1100000</v>
      </c>
      <c r="E2193" s="84" t="s">
        <v>611</v>
      </c>
      <c r="F2193" s="83" t="s">
        <v>611</v>
      </c>
    </row>
    <row r="2194" spans="2:6" x14ac:dyDescent="0.2">
      <c r="B2194" s="78" t="s">
        <v>1265</v>
      </c>
      <c r="C2194" s="79" t="s">
        <v>973</v>
      </c>
      <c r="D2194" s="86">
        <v>1100000</v>
      </c>
      <c r="E2194" s="84" t="s">
        <v>611</v>
      </c>
      <c r="F2194" s="83" t="s">
        <v>611</v>
      </c>
    </row>
    <row r="2195" spans="2:6" x14ac:dyDescent="0.2">
      <c r="B2195" s="78" t="s">
        <v>1262</v>
      </c>
      <c r="C2195" s="79" t="s">
        <v>973</v>
      </c>
      <c r="D2195" s="86">
        <v>1111111</v>
      </c>
      <c r="E2195" s="84" t="s">
        <v>611</v>
      </c>
      <c r="F2195" s="83" t="s">
        <v>611</v>
      </c>
    </row>
    <row r="2196" spans="2:6" x14ac:dyDescent="0.2">
      <c r="B2196" s="78" t="s">
        <v>1263</v>
      </c>
      <c r="C2196" s="79" t="s">
        <v>973</v>
      </c>
      <c r="D2196" s="86">
        <v>937000</v>
      </c>
      <c r="E2196" s="84" t="s">
        <v>611</v>
      </c>
      <c r="F2196" s="83" t="s">
        <v>611</v>
      </c>
    </row>
    <row r="2197" spans="2:6" x14ac:dyDescent="0.2">
      <c r="B2197" s="78" t="s">
        <v>1264</v>
      </c>
      <c r="C2197" s="79" t="s">
        <v>973</v>
      </c>
      <c r="D2197" s="86">
        <v>666666</v>
      </c>
      <c r="E2197" s="84" t="s">
        <v>611</v>
      </c>
      <c r="F2197" s="83" t="s">
        <v>611</v>
      </c>
    </row>
    <row r="2198" spans="2:6" x14ac:dyDescent="0.2">
      <c r="B2198" s="78" t="s">
        <v>1265</v>
      </c>
      <c r="C2198" s="79" t="s">
        <v>973</v>
      </c>
      <c r="D2198" s="86">
        <v>1100000</v>
      </c>
      <c r="E2198" s="84" t="s">
        <v>611</v>
      </c>
      <c r="F2198" s="83" t="s">
        <v>611</v>
      </c>
    </row>
    <row r="2199" spans="2:6" x14ac:dyDescent="0.2">
      <c r="B2199" s="78" t="s">
        <v>1262</v>
      </c>
      <c r="C2199" s="79" t="s">
        <v>973</v>
      </c>
      <c r="D2199" s="86">
        <v>1111111</v>
      </c>
      <c r="E2199" s="84" t="s">
        <v>611</v>
      </c>
      <c r="F2199" s="83" t="s">
        <v>611</v>
      </c>
    </row>
    <row r="2200" spans="2:6" x14ac:dyDescent="0.2">
      <c r="B2200" s="78" t="s">
        <v>1263</v>
      </c>
      <c r="C2200" s="79" t="s">
        <v>973</v>
      </c>
      <c r="D2200" s="86">
        <v>937000</v>
      </c>
      <c r="E2200" s="84" t="s">
        <v>611</v>
      </c>
      <c r="F2200" s="83" t="s">
        <v>611</v>
      </c>
    </row>
    <row r="2201" spans="2:6" x14ac:dyDescent="0.2">
      <c r="B2201" s="78" t="s">
        <v>1264</v>
      </c>
      <c r="C2201" s="79" t="s">
        <v>973</v>
      </c>
      <c r="D2201" s="86">
        <v>666666</v>
      </c>
      <c r="E2201" s="84" t="s">
        <v>611</v>
      </c>
      <c r="F2201" s="83" t="s">
        <v>611</v>
      </c>
    </row>
    <row r="2202" spans="2:6" x14ac:dyDescent="0.2">
      <c r="B2202" s="78" t="s">
        <v>1265</v>
      </c>
      <c r="C2202" s="79" t="s">
        <v>973</v>
      </c>
      <c r="D2202" s="86">
        <v>1100000</v>
      </c>
      <c r="E2202" s="84" t="s">
        <v>611</v>
      </c>
      <c r="F2202" s="83" t="s">
        <v>611</v>
      </c>
    </row>
    <row r="2203" spans="2:6" x14ac:dyDescent="0.2">
      <c r="B2203" s="78" t="s">
        <v>1262</v>
      </c>
      <c r="C2203" s="79" t="s">
        <v>973</v>
      </c>
      <c r="D2203" s="86">
        <v>1111111</v>
      </c>
      <c r="E2203" s="84" t="s">
        <v>611</v>
      </c>
      <c r="F2203" s="83" t="s">
        <v>611</v>
      </c>
    </row>
    <row r="2204" spans="2:6" x14ac:dyDescent="0.2">
      <c r="B2204" s="78" t="s">
        <v>1263</v>
      </c>
      <c r="C2204" s="79" t="s">
        <v>973</v>
      </c>
      <c r="D2204" s="86">
        <v>937000</v>
      </c>
      <c r="E2204" s="84" t="s">
        <v>611</v>
      </c>
      <c r="F2204" s="83" t="s">
        <v>611</v>
      </c>
    </row>
    <row r="2205" spans="2:6" x14ac:dyDescent="0.2">
      <c r="B2205" s="78" t="s">
        <v>1264</v>
      </c>
      <c r="C2205" s="79" t="s">
        <v>973</v>
      </c>
      <c r="D2205" s="86">
        <v>666666</v>
      </c>
      <c r="E2205" s="84" t="s">
        <v>611</v>
      </c>
      <c r="F2205" s="83" t="s">
        <v>611</v>
      </c>
    </row>
    <row r="2206" spans="2:6" x14ac:dyDescent="0.2">
      <c r="B2206" s="78" t="s">
        <v>1265</v>
      </c>
      <c r="C2206" s="79" t="s">
        <v>973</v>
      </c>
      <c r="D2206" s="86">
        <v>1100000</v>
      </c>
      <c r="E2206" s="84" t="s">
        <v>611</v>
      </c>
      <c r="F2206" s="83" t="s">
        <v>611</v>
      </c>
    </row>
    <row r="2207" spans="2:6" x14ac:dyDescent="0.2">
      <c r="B2207" s="78" t="s">
        <v>1264</v>
      </c>
      <c r="C2207" s="79" t="s">
        <v>973</v>
      </c>
      <c r="D2207" s="86">
        <v>666666</v>
      </c>
      <c r="E2207" s="84" t="s">
        <v>611</v>
      </c>
      <c r="F2207" s="83" t="s">
        <v>611</v>
      </c>
    </row>
    <row r="2208" spans="2:6" x14ac:dyDescent="0.2">
      <c r="B2208" s="78" t="s">
        <v>1265</v>
      </c>
      <c r="C2208" s="79" t="s">
        <v>973</v>
      </c>
      <c r="D2208" s="86">
        <v>1100000</v>
      </c>
      <c r="E2208" s="84" t="s">
        <v>611</v>
      </c>
      <c r="F2208" s="83" t="s">
        <v>611</v>
      </c>
    </row>
    <row r="2209" spans="2:6" x14ac:dyDescent="0.2">
      <c r="B2209" s="78" t="s">
        <v>1266</v>
      </c>
      <c r="C2209" s="79" t="s">
        <v>986</v>
      </c>
      <c r="D2209" s="86">
        <v>1660000</v>
      </c>
      <c r="E2209" s="84" t="s">
        <v>611</v>
      </c>
      <c r="F2209" s="83" t="s">
        <v>611</v>
      </c>
    </row>
    <row r="2210" spans="2:6" x14ac:dyDescent="0.2">
      <c r="B2210" s="78" t="s">
        <v>1266</v>
      </c>
      <c r="C2210" s="79" t="s">
        <v>986</v>
      </c>
      <c r="D2210" s="86">
        <v>1660000</v>
      </c>
      <c r="E2210" s="84" t="s">
        <v>611</v>
      </c>
      <c r="F2210" s="83" t="s">
        <v>611</v>
      </c>
    </row>
    <row r="2211" spans="2:6" x14ac:dyDescent="0.2">
      <c r="B2211" s="78" t="s">
        <v>1266</v>
      </c>
      <c r="C2211" s="79" t="s">
        <v>986</v>
      </c>
      <c r="D2211" s="86">
        <v>1660000</v>
      </c>
      <c r="E2211" s="84" t="s">
        <v>611</v>
      </c>
      <c r="F2211" s="83" t="s">
        <v>611</v>
      </c>
    </row>
    <row r="2212" spans="2:6" x14ac:dyDescent="0.2">
      <c r="B2212" s="78" t="s">
        <v>1267</v>
      </c>
      <c r="C2212" s="79" t="s">
        <v>986</v>
      </c>
      <c r="D2212" s="86">
        <v>1700000</v>
      </c>
      <c r="E2212" s="84" t="s">
        <v>611</v>
      </c>
      <c r="F2212" s="83" t="s">
        <v>611</v>
      </c>
    </row>
    <row r="2213" spans="2:6" x14ac:dyDescent="0.2">
      <c r="B2213" s="78" t="s">
        <v>1266</v>
      </c>
      <c r="C2213" s="79" t="s">
        <v>986</v>
      </c>
      <c r="D2213" s="86">
        <v>1660000</v>
      </c>
      <c r="E2213" s="84" t="s">
        <v>611</v>
      </c>
      <c r="F2213" s="83" t="s">
        <v>611</v>
      </c>
    </row>
    <row r="2214" spans="2:6" x14ac:dyDescent="0.2">
      <c r="B2214" s="78" t="s">
        <v>1268</v>
      </c>
      <c r="C2214" s="79" t="s">
        <v>986</v>
      </c>
      <c r="D2214" s="86">
        <v>1310000</v>
      </c>
      <c r="E2214" s="84" t="s">
        <v>611</v>
      </c>
      <c r="F2214" s="83" t="s">
        <v>611</v>
      </c>
    </row>
    <row r="2215" spans="2:6" x14ac:dyDescent="0.2">
      <c r="B2215" s="78" t="s">
        <v>1266</v>
      </c>
      <c r="C2215" s="79" t="s">
        <v>986</v>
      </c>
      <c r="D2215" s="86">
        <v>1660000</v>
      </c>
      <c r="E2215" s="84" t="s">
        <v>611</v>
      </c>
      <c r="F2215" s="83" t="s">
        <v>611</v>
      </c>
    </row>
    <row r="2216" spans="2:6" x14ac:dyDescent="0.2">
      <c r="B2216" s="78" t="s">
        <v>1269</v>
      </c>
      <c r="C2216" s="79" t="s">
        <v>986</v>
      </c>
      <c r="D2216" s="86">
        <v>1660000</v>
      </c>
      <c r="E2216" s="84" t="s">
        <v>611</v>
      </c>
      <c r="F2216" s="83" t="s">
        <v>611</v>
      </c>
    </row>
    <row r="2217" spans="2:6" x14ac:dyDescent="0.2">
      <c r="B2217" s="78" t="s">
        <v>1266</v>
      </c>
      <c r="C2217" s="79" t="s">
        <v>986</v>
      </c>
      <c r="D2217" s="86">
        <v>1660000</v>
      </c>
      <c r="E2217" s="84" t="s">
        <v>611</v>
      </c>
      <c r="F2217" s="83" t="s">
        <v>611</v>
      </c>
    </row>
    <row r="2218" spans="2:6" x14ac:dyDescent="0.2">
      <c r="B2218" s="78" t="s">
        <v>1270</v>
      </c>
      <c r="C2218" s="79" t="s">
        <v>986</v>
      </c>
      <c r="D2218" s="86">
        <v>737000</v>
      </c>
      <c r="E2218" s="84" t="s">
        <v>611</v>
      </c>
      <c r="F2218" s="83" t="s">
        <v>611</v>
      </c>
    </row>
    <row r="2219" spans="2:6" x14ac:dyDescent="0.2">
      <c r="B2219" s="78" t="s">
        <v>1266</v>
      </c>
      <c r="C2219" s="79" t="s">
        <v>986</v>
      </c>
      <c r="D2219" s="86">
        <v>1660000</v>
      </c>
      <c r="E2219" s="84" t="s">
        <v>611</v>
      </c>
      <c r="F2219" s="83" t="s">
        <v>611</v>
      </c>
    </row>
    <row r="2220" spans="2:6" x14ac:dyDescent="0.2">
      <c r="B2220" s="78" t="s">
        <v>1271</v>
      </c>
      <c r="C2220" s="79" t="s">
        <v>986</v>
      </c>
      <c r="D2220" s="86">
        <v>670000</v>
      </c>
      <c r="E2220" s="84" t="s">
        <v>611</v>
      </c>
      <c r="F2220" s="83" t="s">
        <v>611</v>
      </c>
    </row>
    <row r="2221" spans="2:6" x14ac:dyDescent="0.2">
      <c r="B2221" s="78" t="s">
        <v>1267</v>
      </c>
      <c r="C2221" s="79" t="s">
        <v>986</v>
      </c>
      <c r="D2221" s="86">
        <v>1700000</v>
      </c>
      <c r="E2221" s="84" t="s">
        <v>611</v>
      </c>
      <c r="F2221" s="83" t="s">
        <v>611</v>
      </c>
    </row>
    <row r="2222" spans="2:6" x14ac:dyDescent="0.2">
      <c r="B2222" s="78" t="s">
        <v>1267</v>
      </c>
      <c r="C2222" s="79" t="s">
        <v>986</v>
      </c>
      <c r="D2222" s="86">
        <v>1700000</v>
      </c>
      <c r="E2222" s="84" t="s">
        <v>611</v>
      </c>
      <c r="F2222" s="83" t="s">
        <v>611</v>
      </c>
    </row>
    <row r="2223" spans="2:6" x14ac:dyDescent="0.2">
      <c r="B2223" s="78" t="s">
        <v>1267</v>
      </c>
      <c r="C2223" s="79" t="s">
        <v>986</v>
      </c>
      <c r="D2223" s="86">
        <v>1700000</v>
      </c>
      <c r="E2223" s="84" t="s">
        <v>611</v>
      </c>
      <c r="F2223" s="83" t="s">
        <v>611</v>
      </c>
    </row>
    <row r="2224" spans="2:6" x14ac:dyDescent="0.2">
      <c r="B2224" s="78" t="s">
        <v>1267</v>
      </c>
      <c r="C2224" s="79" t="s">
        <v>986</v>
      </c>
      <c r="D2224" s="86">
        <v>1700000</v>
      </c>
      <c r="E2224" s="84" t="s">
        <v>611</v>
      </c>
      <c r="F2224" s="83" t="s">
        <v>611</v>
      </c>
    </row>
    <row r="2225" spans="2:6" x14ac:dyDescent="0.2">
      <c r="B2225" s="78" t="s">
        <v>1267</v>
      </c>
      <c r="C2225" s="79" t="s">
        <v>986</v>
      </c>
      <c r="D2225" s="86">
        <v>1700000</v>
      </c>
      <c r="E2225" s="84" t="s">
        <v>611</v>
      </c>
      <c r="F2225" s="83" t="s">
        <v>611</v>
      </c>
    </row>
    <row r="2226" spans="2:6" x14ac:dyDescent="0.2">
      <c r="B2226" s="78" t="s">
        <v>1268</v>
      </c>
      <c r="C2226" s="79" t="s">
        <v>986</v>
      </c>
      <c r="D2226" s="86">
        <v>1310000</v>
      </c>
      <c r="E2226" s="84" t="s">
        <v>611</v>
      </c>
      <c r="F2226" s="83" t="s">
        <v>611</v>
      </c>
    </row>
    <row r="2227" spans="2:6" x14ac:dyDescent="0.2">
      <c r="B2227" s="78" t="s">
        <v>1268</v>
      </c>
      <c r="C2227" s="79" t="s">
        <v>986</v>
      </c>
      <c r="D2227" s="86">
        <v>1310000</v>
      </c>
      <c r="E2227" s="84" t="s">
        <v>611</v>
      </c>
      <c r="F2227" s="83" t="s">
        <v>611</v>
      </c>
    </row>
    <row r="2228" spans="2:6" x14ac:dyDescent="0.2">
      <c r="B2228" s="78" t="s">
        <v>1268</v>
      </c>
      <c r="C2228" s="79" t="s">
        <v>986</v>
      </c>
      <c r="D2228" s="86">
        <v>1310000</v>
      </c>
      <c r="E2228" s="84" t="s">
        <v>611</v>
      </c>
      <c r="F2228" s="83" t="s">
        <v>611</v>
      </c>
    </row>
    <row r="2229" spans="2:6" x14ac:dyDescent="0.2">
      <c r="B2229" s="78" t="s">
        <v>1268</v>
      </c>
      <c r="C2229" s="79" t="s">
        <v>986</v>
      </c>
      <c r="D2229" s="86">
        <v>1310000</v>
      </c>
      <c r="E2229" s="84" t="s">
        <v>611</v>
      </c>
      <c r="F2229" s="83" t="s">
        <v>611</v>
      </c>
    </row>
    <row r="2230" spans="2:6" x14ac:dyDescent="0.2">
      <c r="B2230" s="78" t="s">
        <v>1269</v>
      </c>
      <c r="C2230" s="79" t="s">
        <v>986</v>
      </c>
      <c r="D2230" s="86">
        <v>1660000</v>
      </c>
      <c r="E2230" s="84" t="s">
        <v>611</v>
      </c>
      <c r="F2230" s="83" t="s">
        <v>611</v>
      </c>
    </row>
    <row r="2231" spans="2:6" x14ac:dyDescent="0.2">
      <c r="B2231" s="78" t="s">
        <v>1269</v>
      </c>
      <c r="C2231" s="79" t="s">
        <v>986</v>
      </c>
      <c r="D2231" s="86">
        <v>1660000</v>
      </c>
      <c r="E2231" s="84" t="s">
        <v>611</v>
      </c>
      <c r="F2231" s="83" t="s">
        <v>611</v>
      </c>
    </row>
    <row r="2232" spans="2:6" x14ac:dyDescent="0.2">
      <c r="B2232" s="78" t="s">
        <v>1269</v>
      </c>
      <c r="C2232" s="79" t="s">
        <v>986</v>
      </c>
      <c r="D2232" s="86">
        <v>1660000</v>
      </c>
      <c r="E2232" s="84" t="s">
        <v>611</v>
      </c>
      <c r="F2232" s="83" t="s">
        <v>611</v>
      </c>
    </row>
    <row r="2233" spans="2:6" x14ac:dyDescent="0.2">
      <c r="B2233" s="78" t="s">
        <v>1269</v>
      </c>
      <c r="C2233" s="79" t="s">
        <v>986</v>
      </c>
      <c r="D2233" s="86">
        <v>1660000</v>
      </c>
      <c r="E2233" s="84" t="s">
        <v>611</v>
      </c>
      <c r="F2233" s="83" t="s">
        <v>611</v>
      </c>
    </row>
    <row r="2234" spans="2:6" x14ac:dyDescent="0.2">
      <c r="B2234" s="78" t="s">
        <v>1269</v>
      </c>
      <c r="C2234" s="79" t="s">
        <v>986</v>
      </c>
      <c r="D2234" s="86">
        <v>1660000</v>
      </c>
      <c r="E2234" s="84" t="s">
        <v>611</v>
      </c>
      <c r="F2234" s="83" t="s">
        <v>611</v>
      </c>
    </row>
    <row r="2235" spans="2:6" x14ac:dyDescent="0.2">
      <c r="B2235" s="78" t="s">
        <v>1268</v>
      </c>
      <c r="C2235" s="79" t="s">
        <v>986</v>
      </c>
      <c r="D2235" s="86">
        <v>1310000</v>
      </c>
      <c r="E2235" s="84" t="s">
        <v>611</v>
      </c>
      <c r="F2235" s="83" t="s">
        <v>611</v>
      </c>
    </row>
    <row r="2236" spans="2:6" x14ac:dyDescent="0.2">
      <c r="B2236" s="78" t="s">
        <v>1268</v>
      </c>
      <c r="C2236" s="79" t="s">
        <v>986</v>
      </c>
      <c r="D2236" s="86">
        <v>1310000</v>
      </c>
      <c r="E2236" s="84" t="s">
        <v>611</v>
      </c>
      <c r="F2236" s="83" t="s">
        <v>611</v>
      </c>
    </row>
    <row r="2237" spans="2:6" x14ac:dyDescent="0.2">
      <c r="B2237" s="78" t="s">
        <v>1268</v>
      </c>
      <c r="C2237" s="79" t="s">
        <v>986</v>
      </c>
      <c r="D2237" s="86">
        <v>1310000</v>
      </c>
      <c r="E2237" s="84" t="s">
        <v>611</v>
      </c>
      <c r="F2237" s="83" t="s">
        <v>611</v>
      </c>
    </row>
    <row r="2238" spans="2:6" x14ac:dyDescent="0.2">
      <c r="B2238" s="78" t="s">
        <v>1266</v>
      </c>
      <c r="C2238" s="79" t="s">
        <v>986</v>
      </c>
      <c r="D2238" s="86">
        <v>1660000</v>
      </c>
      <c r="E2238" s="84" t="s">
        <v>611</v>
      </c>
      <c r="F2238" s="83" t="s">
        <v>611</v>
      </c>
    </row>
    <row r="2239" spans="2:6" x14ac:dyDescent="0.2">
      <c r="B2239" s="78" t="s">
        <v>1266</v>
      </c>
      <c r="C2239" s="79" t="s">
        <v>986</v>
      </c>
      <c r="D2239" s="86">
        <v>1660000</v>
      </c>
      <c r="E2239" s="84" t="s">
        <v>611</v>
      </c>
      <c r="F2239" s="83" t="s">
        <v>611</v>
      </c>
    </row>
    <row r="2240" spans="2:6" x14ac:dyDescent="0.2">
      <c r="B2240" s="78" t="s">
        <v>1266</v>
      </c>
      <c r="C2240" s="79" t="s">
        <v>986</v>
      </c>
      <c r="D2240" s="86">
        <v>1660000</v>
      </c>
      <c r="E2240" s="84" t="s">
        <v>611</v>
      </c>
      <c r="F2240" s="83" t="s">
        <v>611</v>
      </c>
    </row>
    <row r="2241" spans="2:6" x14ac:dyDescent="0.2">
      <c r="B2241" s="78" t="s">
        <v>1267</v>
      </c>
      <c r="C2241" s="79" t="s">
        <v>986</v>
      </c>
      <c r="D2241" s="86">
        <v>1700000</v>
      </c>
      <c r="E2241" s="84" t="s">
        <v>611</v>
      </c>
      <c r="F2241" s="83" t="s">
        <v>611</v>
      </c>
    </row>
    <row r="2242" spans="2:6" x14ac:dyDescent="0.2">
      <c r="B2242" s="78" t="s">
        <v>1267</v>
      </c>
      <c r="C2242" s="79" t="s">
        <v>986</v>
      </c>
      <c r="D2242" s="86">
        <v>1700000</v>
      </c>
      <c r="E2242" s="84" t="s">
        <v>611</v>
      </c>
      <c r="F2242" s="83" t="s">
        <v>611</v>
      </c>
    </row>
    <row r="2243" spans="2:6" x14ac:dyDescent="0.2">
      <c r="B2243" s="78" t="s">
        <v>1267</v>
      </c>
      <c r="C2243" s="79" t="s">
        <v>986</v>
      </c>
      <c r="D2243" s="86">
        <v>1700000</v>
      </c>
      <c r="E2243" s="84" t="s">
        <v>611</v>
      </c>
      <c r="F2243" s="83" t="s">
        <v>611</v>
      </c>
    </row>
    <row r="2244" spans="2:6" x14ac:dyDescent="0.2">
      <c r="B2244" s="78" t="s">
        <v>1269</v>
      </c>
      <c r="C2244" s="79" t="s">
        <v>986</v>
      </c>
      <c r="D2244" s="86">
        <v>1660000</v>
      </c>
      <c r="E2244" s="84" t="s">
        <v>611</v>
      </c>
      <c r="F2244" s="83" t="s">
        <v>611</v>
      </c>
    </row>
    <row r="2245" spans="2:6" x14ac:dyDescent="0.2">
      <c r="B2245" s="78" t="s">
        <v>1269</v>
      </c>
      <c r="C2245" s="79" t="s">
        <v>986</v>
      </c>
      <c r="D2245" s="86">
        <v>1660000</v>
      </c>
      <c r="E2245" s="84" t="s">
        <v>611</v>
      </c>
      <c r="F2245" s="83" t="s">
        <v>611</v>
      </c>
    </row>
    <row r="2246" spans="2:6" x14ac:dyDescent="0.2">
      <c r="B2246" s="78" t="s">
        <v>1269</v>
      </c>
      <c r="C2246" s="79" t="s">
        <v>986</v>
      </c>
      <c r="D2246" s="86">
        <v>1660000</v>
      </c>
      <c r="E2246" s="84" t="s">
        <v>611</v>
      </c>
      <c r="F2246" s="83" t="s">
        <v>611</v>
      </c>
    </row>
    <row r="2247" spans="2:6" x14ac:dyDescent="0.2">
      <c r="B2247" s="78" t="s">
        <v>1267</v>
      </c>
      <c r="C2247" s="79" t="s">
        <v>986</v>
      </c>
      <c r="D2247" s="86">
        <v>1700000</v>
      </c>
      <c r="E2247" s="84" t="s">
        <v>611</v>
      </c>
      <c r="F2247" s="83" t="s">
        <v>611</v>
      </c>
    </row>
    <row r="2248" spans="2:6" x14ac:dyDescent="0.2">
      <c r="B2248" s="78" t="s">
        <v>1268</v>
      </c>
      <c r="C2248" s="79" t="s">
        <v>986</v>
      </c>
      <c r="D2248" s="86">
        <v>1310000</v>
      </c>
      <c r="E2248" s="84" t="s">
        <v>611</v>
      </c>
      <c r="F2248" s="83" t="s">
        <v>611</v>
      </c>
    </row>
    <row r="2249" spans="2:6" x14ac:dyDescent="0.2">
      <c r="B2249" s="78" t="s">
        <v>1272</v>
      </c>
      <c r="C2249" s="79" t="s">
        <v>986</v>
      </c>
      <c r="D2249" s="86">
        <v>737000</v>
      </c>
      <c r="E2249" s="84" t="s">
        <v>611</v>
      </c>
      <c r="F2249" s="83" t="s">
        <v>611</v>
      </c>
    </row>
    <row r="2250" spans="2:6" x14ac:dyDescent="0.2">
      <c r="B2250" s="78" t="s">
        <v>1272</v>
      </c>
      <c r="C2250" s="79" t="s">
        <v>986</v>
      </c>
      <c r="D2250" s="86">
        <v>737000</v>
      </c>
      <c r="E2250" s="84" t="s">
        <v>611</v>
      </c>
      <c r="F2250" s="83" t="s">
        <v>611</v>
      </c>
    </row>
    <row r="2251" spans="2:6" x14ac:dyDescent="0.2">
      <c r="B2251" s="78" t="s">
        <v>1272</v>
      </c>
      <c r="C2251" s="79" t="s">
        <v>986</v>
      </c>
      <c r="D2251" s="86">
        <v>737000</v>
      </c>
      <c r="E2251" s="84" t="s">
        <v>611</v>
      </c>
      <c r="F2251" s="83" t="s">
        <v>611</v>
      </c>
    </row>
    <row r="2252" spans="2:6" x14ac:dyDescent="0.2">
      <c r="B2252" s="78" t="s">
        <v>1272</v>
      </c>
      <c r="C2252" s="79" t="s">
        <v>986</v>
      </c>
      <c r="D2252" s="86">
        <v>737000</v>
      </c>
      <c r="E2252" s="84" t="s">
        <v>611</v>
      </c>
      <c r="F2252" s="83" t="s">
        <v>611</v>
      </c>
    </row>
    <row r="2253" spans="2:6" x14ac:dyDescent="0.2">
      <c r="B2253" s="78" t="s">
        <v>1266</v>
      </c>
      <c r="C2253" s="79" t="s">
        <v>986</v>
      </c>
      <c r="D2253" s="86">
        <v>1660000</v>
      </c>
      <c r="E2253" s="84" t="s">
        <v>611</v>
      </c>
      <c r="F2253" s="83" t="s">
        <v>611</v>
      </c>
    </row>
    <row r="2254" spans="2:6" x14ac:dyDescent="0.2">
      <c r="B2254" s="78" t="s">
        <v>1269</v>
      </c>
      <c r="C2254" s="79" t="s">
        <v>986</v>
      </c>
      <c r="D2254" s="86">
        <v>1660000</v>
      </c>
      <c r="E2254" s="84" t="s">
        <v>611</v>
      </c>
      <c r="F2254" s="83" t="s">
        <v>611</v>
      </c>
    </row>
    <row r="2255" spans="2:6" x14ac:dyDescent="0.2">
      <c r="B2255" s="78" t="s">
        <v>1267</v>
      </c>
      <c r="C2255" s="79" t="s">
        <v>986</v>
      </c>
      <c r="D2255" s="86">
        <v>1700000</v>
      </c>
      <c r="E2255" s="84" t="s">
        <v>611</v>
      </c>
      <c r="F2255" s="83" t="s">
        <v>611</v>
      </c>
    </row>
    <row r="2256" spans="2:6" x14ac:dyDescent="0.2">
      <c r="B2256" s="78" t="s">
        <v>1268</v>
      </c>
      <c r="C2256" s="79" t="s">
        <v>986</v>
      </c>
      <c r="D2256" s="86">
        <v>1310000</v>
      </c>
      <c r="E2256" s="84" t="s">
        <v>611</v>
      </c>
      <c r="F2256" s="83" t="s">
        <v>611</v>
      </c>
    </row>
    <row r="2257" spans="2:6" x14ac:dyDescent="0.2">
      <c r="B2257" s="78" t="s">
        <v>1273</v>
      </c>
      <c r="C2257" s="79" t="s">
        <v>1008</v>
      </c>
      <c r="D2257" s="86">
        <v>1635300</v>
      </c>
      <c r="E2257" s="84" t="s">
        <v>611</v>
      </c>
      <c r="F2257" s="83" t="s">
        <v>611</v>
      </c>
    </row>
    <row r="2258" spans="2:6" x14ac:dyDescent="0.2">
      <c r="B2258" s="78" t="s">
        <v>1274</v>
      </c>
      <c r="C2258" s="79" t="s">
        <v>1008</v>
      </c>
      <c r="D2258" s="86">
        <v>1104791</v>
      </c>
      <c r="E2258" s="84" t="s">
        <v>611</v>
      </c>
      <c r="F2258" s="83" t="s">
        <v>611</v>
      </c>
    </row>
    <row r="2259" spans="2:6" x14ac:dyDescent="0.2">
      <c r="B2259" s="78" t="s">
        <v>1275</v>
      </c>
      <c r="C2259" s="79" t="s">
        <v>1008</v>
      </c>
      <c r="D2259" s="86">
        <v>760000</v>
      </c>
      <c r="E2259" s="84" t="s">
        <v>611</v>
      </c>
      <c r="F2259" s="83" t="s">
        <v>611</v>
      </c>
    </row>
    <row r="2260" spans="2:6" x14ac:dyDescent="0.2">
      <c r="B2260" s="78" t="s">
        <v>664</v>
      </c>
      <c r="C2260" s="79" t="s">
        <v>582</v>
      </c>
      <c r="D2260" s="86">
        <v>1300000</v>
      </c>
      <c r="E2260" s="84" t="s">
        <v>611</v>
      </c>
      <c r="F2260" s="83" t="s">
        <v>611</v>
      </c>
    </row>
    <row r="2261" spans="2:6" x14ac:dyDescent="0.2">
      <c r="B2261" s="78" t="s">
        <v>665</v>
      </c>
      <c r="C2261" s="79" t="s">
        <v>582</v>
      </c>
      <c r="D2261" s="86">
        <v>1300000</v>
      </c>
      <c r="E2261" s="84" t="s">
        <v>611</v>
      </c>
      <c r="F2261" s="83" t="s">
        <v>611</v>
      </c>
    </row>
    <row r="2262" spans="2:6" x14ac:dyDescent="0.2">
      <c r="B2262" s="78" t="s">
        <v>665</v>
      </c>
      <c r="C2262" s="79" t="s">
        <v>582</v>
      </c>
      <c r="D2262" s="86">
        <v>1300000</v>
      </c>
      <c r="E2262" s="84" t="s">
        <v>611</v>
      </c>
      <c r="F2262" s="83" t="s">
        <v>611</v>
      </c>
    </row>
    <row r="2263" spans="2:6" x14ac:dyDescent="0.2">
      <c r="B2263" s="78" t="s">
        <v>664</v>
      </c>
      <c r="C2263" s="79" t="s">
        <v>582</v>
      </c>
      <c r="D2263" s="86">
        <v>1300000</v>
      </c>
      <c r="E2263" s="84" t="s">
        <v>611</v>
      </c>
      <c r="F2263" s="83" t="s">
        <v>611</v>
      </c>
    </row>
    <row r="2264" spans="2:6" x14ac:dyDescent="0.2">
      <c r="B2264" s="78" t="s">
        <v>1276</v>
      </c>
      <c r="C2264" s="79" t="s">
        <v>582</v>
      </c>
      <c r="D2264" s="86">
        <v>563334</v>
      </c>
      <c r="E2264" s="84" t="s">
        <v>611</v>
      </c>
      <c r="F2264" s="83" t="s">
        <v>611</v>
      </c>
    </row>
    <row r="2265" spans="2:6" x14ac:dyDescent="0.2">
      <c r="B2265" s="78" t="s">
        <v>1276</v>
      </c>
      <c r="C2265" s="79" t="s">
        <v>582</v>
      </c>
      <c r="D2265" s="86">
        <v>1300000</v>
      </c>
      <c r="E2265" s="84" t="s">
        <v>611</v>
      </c>
      <c r="F2265" s="83" t="s">
        <v>611</v>
      </c>
    </row>
    <row r="2266" spans="2:6" x14ac:dyDescent="0.2">
      <c r="B2266" s="78" t="s">
        <v>664</v>
      </c>
      <c r="C2266" s="79" t="s">
        <v>582</v>
      </c>
      <c r="D2266" s="86">
        <v>1300000</v>
      </c>
      <c r="E2266" s="84" t="s">
        <v>611</v>
      </c>
      <c r="F2266" s="83" t="s">
        <v>611</v>
      </c>
    </row>
    <row r="2267" spans="2:6" x14ac:dyDescent="0.2">
      <c r="B2267" s="78" t="s">
        <v>665</v>
      </c>
      <c r="C2267" s="79" t="s">
        <v>582</v>
      </c>
      <c r="D2267" s="86">
        <v>1300000</v>
      </c>
      <c r="E2267" s="84" t="s">
        <v>611</v>
      </c>
      <c r="F2267" s="83" t="s">
        <v>611</v>
      </c>
    </row>
    <row r="2268" spans="2:6" x14ac:dyDescent="0.2">
      <c r="B2268" s="78" t="s">
        <v>1276</v>
      </c>
      <c r="C2268" s="79" t="s">
        <v>582</v>
      </c>
      <c r="D2268" s="86">
        <v>433333</v>
      </c>
      <c r="E2268" s="84" t="s">
        <v>611</v>
      </c>
      <c r="F2268" s="83" t="s">
        <v>611</v>
      </c>
    </row>
    <row r="2269" spans="2:6" x14ac:dyDescent="0.2">
      <c r="B2269" s="78" t="s">
        <v>664</v>
      </c>
      <c r="C2269" s="79" t="s">
        <v>582</v>
      </c>
      <c r="D2269" s="86">
        <v>433333</v>
      </c>
      <c r="E2269" s="84" t="s">
        <v>611</v>
      </c>
      <c r="F2269" s="83" t="s">
        <v>611</v>
      </c>
    </row>
    <row r="2270" spans="2:6" x14ac:dyDescent="0.2">
      <c r="B2270" s="78" t="s">
        <v>1277</v>
      </c>
      <c r="C2270" s="79" t="s">
        <v>582</v>
      </c>
      <c r="D2270" s="86">
        <v>1666667</v>
      </c>
      <c r="E2270" s="84" t="s">
        <v>611</v>
      </c>
      <c r="F2270" s="83" t="s">
        <v>611</v>
      </c>
    </row>
    <row r="2271" spans="2:6" x14ac:dyDescent="0.2">
      <c r="B2271" s="78" t="s">
        <v>1277</v>
      </c>
      <c r="C2271" s="79" t="s">
        <v>582</v>
      </c>
      <c r="D2271" s="86">
        <v>1666667</v>
      </c>
      <c r="E2271" s="84" t="s">
        <v>611</v>
      </c>
      <c r="F2271" s="83" t="s">
        <v>611</v>
      </c>
    </row>
    <row r="2272" spans="2:6" x14ac:dyDescent="0.2">
      <c r="B2272" s="78" t="s">
        <v>1276</v>
      </c>
      <c r="C2272" s="79" t="s">
        <v>582</v>
      </c>
      <c r="D2272" s="86">
        <v>866667</v>
      </c>
      <c r="E2272" s="84" t="s">
        <v>611</v>
      </c>
      <c r="F2272" s="83" t="s">
        <v>611</v>
      </c>
    </row>
    <row r="2273" spans="2:6" x14ac:dyDescent="0.2">
      <c r="B2273" s="78" t="s">
        <v>664</v>
      </c>
      <c r="C2273" s="79" t="s">
        <v>582</v>
      </c>
      <c r="D2273" s="86">
        <v>866667</v>
      </c>
      <c r="E2273" s="84" t="s">
        <v>611</v>
      </c>
      <c r="F2273" s="83" t="s">
        <v>611</v>
      </c>
    </row>
    <row r="2274" spans="2:6" x14ac:dyDescent="0.2">
      <c r="B2274" s="78" t="s">
        <v>665</v>
      </c>
      <c r="C2274" s="79" t="s">
        <v>582</v>
      </c>
      <c r="D2274" s="86">
        <v>1300000</v>
      </c>
      <c r="E2274" s="84" t="s">
        <v>611</v>
      </c>
      <c r="F2274" s="83" t="s">
        <v>611</v>
      </c>
    </row>
    <row r="2275" spans="2:6" x14ac:dyDescent="0.2">
      <c r="B2275" s="78" t="s">
        <v>666</v>
      </c>
      <c r="C2275" s="79" t="s">
        <v>484</v>
      </c>
      <c r="D2275" s="86">
        <v>1600000</v>
      </c>
      <c r="E2275" s="84" t="s">
        <v>611</v>
      </c>
      <c r="F2275" s="83" t="s">
        <v>611</v>
      </c>
    </row>
    <row r="2276" spans="2:6" x14ac:dyDescent="0.2">
      <c r="B2276" s="78" t="s">
        <v>666</v>
      </c>
      <c r="C2276" s="79" t="s">
        <v>484</v>
      </c>
      <c r="D2276" s="86">
        <v>1600000</v>
      </c>
      <c r="E2276" s="84" t="s">
        <v>611</v>
      </c>
      <c r="F2276" s="83" t="s">
        <v>611</v>
      </c>
    </row>
    <row r="2277" spans="2:6" x14ac:dyDescent="0.2">
      <c r="B2277" s="78" t="s">
        <v>666</v>
      </c>
      <c r="C2277" s="79" t="s">
        <v>484</v>
      </c>
      <c r="D2277" s="86">
        <v>1600000</v>
      </c>
      <c r="E2277" s="84" t="s">
        <v>611</v>
      </c>
      <c r="F2277" s="83" t="s">
        <v>611</v>
      </c>
    </row>
    <row r="2278" spans="2:6" x14ac:dyDescent="0.2">
      <c r="B2278" s="78" t="s">
        <v>668</v>
      </c>
      <c r="C2278" s="79" t="s">
        <v>484</v>
      </c>
      <c r="D2278" s="86">
        <v>1600000</v>
      </c>
      <c r="E2278" s="84" t="s">
        <v>611</v>
      </c>
      <c r="F2278" s="83" t="s">
        <v>611</v>
      </c>
    </row>
    <row r="2279" spans="2:6" x14ac:dyDescent="0.2">
      <c r="B2279" s="78" t="s">
        <v>667</v>
      </c>
      <c r="C2279" s="79" t="s">
        <v>484</v>
      </c>
      <c r="D2279" s="86">
        <v>1416000</v>
      </c>
      <c r="E2279" s="84" t="s">
        <v>611</v>
      </c>
      <c r="F2279" s="83" t="s">
        <v>611</v>
      </c>
    </row>
    <row r="2280" spans="2:6" x14ac:dyDescent="0.2">
      <c r="B2280" s="78" t="s">
        <v>667</v>
      </c>
      <c r="C2280" s="79" t="s">
        <v>484</v>
      </c>
      <c r="D2280" s="86">
        <v>1416000</v>
      </c>
      <c r="E2280" s="84" t="s">
        <v>611</v>
      </c>
      <c r="F2280" s="83" t="s">
        <v>611</v>
      </c>
    </row>
    <row r="2281" spans="2:6" x14ac:dyDescent="0.2">
      <c r="B2281" s="78" t="s">
        <v>668</v>
      </c>
      <c r="C2281" s="79" t="s">
        <v>484</v>
      </c>
      <c r="D2281" s="86">
        <v>1200000</v>
      </c>
      <c r="E2281" s="84" t="s">
        <v>611</v>
      </c>
      <c r="F2281" s="83" t="s">
        <v>611</v>
      </c>
    </row>
    <row r="2282" spans="2:6" x14ac:dyDescent="0.2">
      <c r="B2282" s="78" t="s">
        <v>667</v>
      </c>
      <c r="C2282" s="79" t="s">
        <v>484</v>
      </c>
      <c r="D2282" s="86">
        <v>1416000</v>
      </c>
      <c r="E2282" s="84" t="s">
        <v>611</v>
      </c>
      <c r="F2282" s="83" t="s">
        <v>611</v>
      </c>
    </row>
    <row r="2283" spans="2:6" x14ac:dyDescent="0.2">
      <c r="B2283" s="78" t="s">
        <v>668</v>
      </c>
      <c r="C2283" s="79" t="s">
        <v>484</v>
      </c>
      <c r="D2283" s="86">
        <v>1600000</v>
      </c>
      <c r="E2283" s="84" t="s">
        <v>611</v>
      </c>
      <c r="F2283" s="83" t="s">
        <v>611</v>
      </c>
    </row>
    <row r="2284" spans="2:6" x14ac:dyDescent="0.2">
      <c r="B2284" s="78" t="s">
        <v>668</v>
      </c>
      <c r="C2284" s="79" t="s">
        <v>484</v>
      </c>
      <c r="D2284" s="86">
        <v>1200000</v>
      </c>
      <c r="E2284" s="84" t="s">
        <v>611</v>
      </c>
      <c r="F2284" s="83" t="s">
        <v>611</v>
      </c>
    </row>
    <row r="2285" spans="2:6" x14ac:dyDescent="0.2">
      <c r="B2285" s="78" t="s">
        <v>666</v>
      </c>
      <c r="C2285" s="79" t="s">
        <v>484</v>
      </c>
      <c r="D2285" s="86">
        <v>1600000</v>
      </c>
      <c r="E2285" s="84" t="s">
        <v>611</v>
      </c>
      <c r="F2285" s="83" t="s">
        <v>611</v>
      </c>
    </row>
    <row r="2286" spans="2:6" x14ac:dyDescent="0.2">
      <c r="B2286" s="78" t="s">
        <v>667</v>
      </c>
      <c r="C2286" s="79" t="s">
        <v>484</v>
      </c>
      <c r="D2286" s="86">
        <v>1416000</v>
      </c>
      <c r="E2286" s="84" t="s">
        <v>611</v>
      </c>
      <c r="F2286" s="83" t="s">
        <v>611</v>
      </c>
    </row>
    <row r="2287" spans="2:6" x14ac:dyDescent="0.2">
      <c r="B2287" s="78" t="s">
        <v>668</v>
      </c>
      <c r="C2287" s="79" t="s">
        <v>484</v>
      </c>
      <c r="D2287" s="86">
        <v>800000</v>
      </c>
      <c r="E2287" s="84" t="s">
        <v>611</v>
      </c>
      <c r="F2287" s="83" t="s">
        <v>611</v>
      </c>
    </row>
    <row r="2288" spans="2:6" x14ac:dyDescent="0.2">
      <c r="B2288" s="78" t="s">
        <v>667</v>
      </c>
      <c r="C2288" s="79" t="s">
        <v>484</v>
      </c>
      <c r="D2288" s="86">
        <v>1416000</v>
      </c>
      <c r="E2288" s="84" t="s">
        <v>611</v>
      </c>
      <c r="F2288" s="83" t="s">
        <v>611</v>
      </c>
    </row>
    <row r="2289" spans="2:6" x14ac:dyDescent="0.2">
      <c r="B2289" s="78" t="s">
        <v>666</v>
      </c>
      <c r="C2289" s="79" t="s">
        <v>484</v>
      </c>
      <c r="D2289" s="86">
        <v>1600000</v>
      </c>
      <c r="E2289" s="84" t="s">
        <v>611</v>
      </c>
      <c r="F2289" s="83" t="s">
        <v>611</v>
      </c>
    </row>
    <row r="2290" spans="2:6" x14ac:dyDescent="0.2">
      <c r="B2290" s="78" t="s">
        <v>668</v>
      </c>
      <c r="C2290" s="79" t="s">
        <v>484</v>
      </c>
      <c r="D2290" s="86">
        <v>1600000</v>
      </c>
      <c r="E2290" s="84" t="s">
        <v>611</v>
      </c>
      <c r="F2290" s="83" t="s">
        <v>611</v>
      </c>
    </row>
    <row r="2291" spans="2:6" x14ac:dyDescent="0.2">
      <c r="B2291" s="78" t="s">
        <v>668</v>
      </c>
      <c r="C2291" s="79" t="s">
        <v>484</v>
      </c>
      <c r="D2291" s="86">
        <v>1600000</v>
      </c>
      <c r="E2291" s="84" t="s">
        <v>611</v>
      </c>
      <c r="F2291" s="83" t="s">
        <v>611</v>
      </c>
    </row>
    <row r="2292" spans="2:6" x14ac:dyDescent="0.2">
      <c r="B2292" s="78" t="s">
        <v>668</v>
      </c>
      <c r="C2292" s="79" t="s">
        <v>484</v>
      </c>
      <c r="D2292" s="86">
        <v>1600000</v>
      </c>
      <c r="E2292" s="84" t="s">
        <v>611</v>
      </c>
      <c r="F2292" s="83" t="s">
        <v>611</v>
      </c>
    </row>
    <row r="2293" spans="2:6" x14ac:dyDescent="0.2">
      <c r="B2293" s="78" t="s">
        <v>666</v>
      </c>
      <c r="C2293" s="79" t="s">
        <v>484</v>
      </c>
      <c r="D2293" s="86">
        <v>1600000</v>
      </c>
      <c r="E2293" s="84" t="s">
        <v>611</v>
      </c>
      <c r="F2293" s="83" t="s">
        <v>611</v>
      </c>
    </row>
    <row r="2294" spans="2:6" x14ac:dyDescent="0.2">
      <c r="B2294" s="78" t="s">
        <v>666</v>
      </c>
      <c r="C2294" s="79" t="s">
        <v>484</v>
      </c>
      <c r="D2294" s="86">
        <v>1600000</v>
      </c>
      <c r="E2294" s="84" t="s">
        <v>611</v>
      </c>
      <c r="F2294" s="83" t="s">
        <v>611</v>
      </c>
    </row>
    <row r="2295" spans="2:6" x14ac:dyDescent="0.2">
      <c r="B2295" s="78" t="s">
        <v>668</v>
      </c>
      <c r="C2295" s="79" t="s">
        <v>484</v>
      </c>
      <c r="D2295" s="86">
        <v>1600000</v>
      </c>
      <c r="E2295" s="84" t="s">
        <v>611</v>
      </c>
      <c r="F2295" s="83" t="s">
        <v>611</v>
      </c>
    </row>
    <row r="2296" spans="2:6" x14ac:dyDescent="0.2">
      <c r="B2296" s="78" t="s">
        <v>667</v>
      </c>
      <c r="C2296" s="79" t="s">
        <v>484</v>
      </c>
      <c r="D2296" s="86">
        <v>1416000</v>
      </c>
      <c r="E2296" s="84" t="s">
        <v>611</v>
      </c>
      <c r="F2296" s="83" t="s">
        <v>611</v>
      </c>
    </row>
    <row r="2297" spans="2:6" x14ac:dyDescent="0.2">
      <c r="B2297" s="78" t="s">
        <v>667</v>
      </c>
      <c r="C2297" s="79" t="s">
        <v>484</v>
      </c>
      <c r="D2297" s="86">
        <v>1416000</v>
      </c>
      <c r="E2297" s="84" t="s">
        <v>611</v>
      </c>
      <c r="F2297" s="83" t="s">
        <v>611</v>
      </c>
    </row>
    <row r="2298" spans="2:6" x14ac:dyDescent="0.2">
      <c r="B2298" s="78" t="s">
        <v>668</v>
      </c>
      <c r="C2298" s="79" t="s">
        <v>484</v>
      </c>
      <c r="D2298" s="86">
        <v>1600000</v>
      </c>
      <c r="E2298" s="84" t="s">
        <v>611</v>
      </c>
      <c r="F2298" s="83" t="s">
        <v>611</v>
      </c>
    </row>
    <row r="2299" spans="2:6" x14ac:dyDescent="0.2">
      <c r="B2299" s="78" t="s">
        <v>666</v>
      </c>
      <c r="C2299" s="79" t="s">
        <v>484</v>
      </c>
      <c r="D2299" s="86">
        <v>1600000</v>
      </c>
      <c r="E2299" s="84" t="s">
        <v>611</v>
      </c>
      <c r="F2299" s="83" t="s">
        <v>611</v>
      </c>
    </row>
    <row r="2300" spans="2:6" x14ac:dyDescent="0.2">
      <c r="B2300" s="78" t="s">
        <v>667</v>
      </c>
      <c r="C2300" s="79" t="s">
        <v>484</v>
      </c>
      <c r="D2300" s="86">
        <v>1416000</v>
      </c>
      <c r="E2300" s="84" t="s">
        <v>611</v>
      </c>
      <c r="F2300" s="83" t="s">
        <v>611</v>
      </c>
    </row>
    <row r="2301" spans="2:6" x14ac:dyDescent="0.2">
      <c r="B2301" s="78" t="s">
        <v>668</v>
      </c>
      <c r="C2301" s="79" t="s">
        <v>484</v>
      </c>
      <c r="D2301" s="86">
        <v>1600000</v>
      </c>
      <c r="E2301" s="84" t="s">
        <v>611</v>
      </c>
      <c r="F2301" s="83" t="s">
        <v>611</v>
      </c>
    </row>
    <row r="2302" spans="2:6" x14ac:dyDescent="0.2">
      <c r="B2302" s="78" t="s">
        <v>505</v>
      </c>
      <c r="C2302" s="79" t="s">
        <v>506</v>
      </c>
      <c r="D2302" s="86">
        <v>1800000</v>
      </c>
      <c r="E2302" s="84" t="s">
        <v>611</v>
      </c>
      <c r="F2302" s="83" t="s">
        <v>611</v>
      </c>
    </row>
    <row r="2303" spans="2:6" x14ac:dyDescent="0.2">
      <c r="B2303" s="78" t="s">
        <v>505</v>
      </c>
      <c r="C2303" s="79" t="s">
        <v>506</v>
      </c>
      <c r="D2303" s="86">
        <v>1800000</v>
      </c>
      <c r="E2303" s="84" t="s">
        <v>611</v>
      </c>
      <c r="F2303" s="83" t="s">
        <v>611</v>
      </c>
    </row>
    <row r="2304" spans="2:6" x14ac:dyDescent="0.2">
      <c r="B2304" s="78" t="s">
        <v>505</v>
      </c>
      <c r="C2304" s="79" t="s">
        <v>506</v>
      </c>
      <c r="D2304" s="86">
        <v>1800000</v>
      </c>
      <c r="E2304" s="84" t="s">
        <v>611</v>
      </c>
      <c r="F2304" s="83" t="s">
        <v>611</v>
      </c>
    </row>
    <row r="2305" spans="2:6" x14ac:dyDescent="0.2">
      <c r="B2305" s="78" t="s">
        <v>507</v>
      </c>
      <c r="C2305" s="79" t="s">
        <v>506</v>
      </c>
      <c r="D2305" s="86">
        <v>1012800</v>
      </c>
      <c r="E2305" s="84" t="s">
        <v>611</v>
      </c>
      <c r="F2305" s="83" t="s">
        <v>611</v>
      </c>
    </row>
    <row r="2306" spans="2:6" x14ac:dyDescent="0.2">
      <c r="B2306" s="78" t="s">
        <v>507</v>
      </c>
      <c r="C2306" s="79" t="s">
        <v>506</v>
      </c>
      <c r="D2306" s="86">
        <v>1012800</v>
      </c>
      <c r="E2306" s="84" t="s">
        <v>611</v>
      </c>
      <c r="F2306" s="83" t="s">
        <v>611</v>
      </c>
    </row>
    <row r="2307" spans="2:6" x14ac:dyDescent="0.2">
      <c r="B2307" s="78" t="s">
        <v>507</v>
      </c>
      <c r="C2307" s="79" t="s">
        <v>506</v>
      </c>
      <c r="D2307" s="86">
        <v>1012800</v>
      </c>
      <c r="E2307" s="84" t="s">
        <v>611</v>
      </c>
      <c r="F2307" s="83" t="s">
        <v>611</v>
      </c>
    </row>
    <row r="2308" spans="2:6" x14ac:dyDescent="0.2">
      <c r="B2308" s="78" t="s">
        <v>507</v>
      </c>
      <c r="C2308" s="79" t="s">
        <v>506</v>
      </c>
      <c r="D2308" s="86">
        <v>1012800</v>
      </c>
      <c r="E2308" s="84" t="s">
        <v>611</v>
      </c>
      <c r="F2308" s="83" t="s">
        <v>611</v>
      </c>
    </row>
    <row r="2309" spans="2:6" x14ac:dyDescent="0.2">
      <c r="B2309" s="78" t="s">
        <v>505</v>
      </c>
      <c r="C2309" s="79" t="s">
        <v>506</v>
      </c>
      <c r="D2309" s="86">
        <v>1800000</v>
      </c>
      <c r="E2309" s="84" t="s">
        <v>611</v>
      </c>
      <c r="F2309" s="83" t="s">
        <v>611</v>
      </c>
    </row>
    <row r="2310" spans="2:6" x14ac:dyDescent="0.2">
      <c r="B2310" s="78" t="s">
        <v>505</v>
      </c>
      <c r="C2310" s="79" t="s">
        <v>506</v>
      </c>
      <c r="D2310" s="86">
        <v>1800000</v>
      </c>
      <c r="E2310" s="84" t="s">
        <v>611</v>
      </c>
      <c r="F2310" s="83" t="s">
        <v>611</v>
      </c>
    </row>
    <row r="2311" spans="2:6" x14ac:dyDescent="0.2">
      <c r="B2311" s="78" t="s">
        <v>507</v>
      </c>
      <c r="C2311" s="79" t="s">
        <v>506</v>
      </c>
      <c r="D2311" s="86">
        <v>1012800</v>
      </c>
      <c r="E2311" s="84" t="s">
        <v>611</v>
      </c>
      <c r="F2311" s="83" t="s">
        <v>611</v>
      </c>
    </row>
    <row r="2312" spans="2:6" x14ac:dyDescent="0.2">
      <c r="B2312" s="78" t="s">
        <v>505</v>
      </c>
      <c r="C2312" s="79" t="s">
        <v>506</v>
      </c>
      <c r="D2312" s="86">
        <v>1800000</v>
      </c>
      <c r="E2312" s="84" t="s">
        <v>611</v>
      </c>
      <c r="F2312" s="83" t="s">
        <v>611</v>
      </c>
    </row>
    <row r="2313" spans="2:6" x14ac:dyDescent="0.2">
      <c r="B2313" s="78" t="s">
        <v>505</v>
      </c>
      <c r="C2313" s="79" t="s">
        <v>506</v>
      </c>
      <c r="D2313" s="86">
        <v>1800000</v>
      </c>
      <c r="E2313" s="84" t="s">
        <v>611</v>
      </c>
      <c r="F2313" s="83" t="s">
        <v>611</v>
      </c>
    </row>
    <row r="2314" spans="2:6" x14ac:dyDescent="0.2">
      <c r="B2314" s="78" t="s">
        <v>505</v>
      </c>
      <c r="C2314" s="79" t="s">
        <v>506</v>
      </c>
      <c r="D2314" s="86">
        <v>1800000</v>
      </c>
      <c r="E2314" s="84" t="s">
        <v>611</v>
      </c>
      <c r="F2314" s="83" t="s">
        <v>611</v>
      </c>
    </row>
    <row r="2315" spans="2:6" x14ac:dyDescent="0.2">
      <c r="B2315" s="78" t="s">
        <v>507</v>
      </c>
      <c r="C2315" s="79" t="s">
        <v>506</v>
      </c>
      <c r="D2315" s="86">
        <v>1012800</v>
      </c>
      <c r="E2315" s="84" t="s">
        <v>611</v>
      </c>
      <c r="F2315" s="83" t="s">
        <v>611</v>
      </c>
    </row>
    <row r="2316" spans="2:6" x14ac:dyDescent="0.2">
      <c r="B2316" s="78" t="s">
        <v>507</v>
      </c>
      <c r="C2316" s="79" t="s">
        <v>506</v>
      </c>
      <c r="D2316" s="86">
        <v>1012800</v>
      </c>
      <c r="E2316" s="84" t="s">
        <v>611</v>
      </c>
      <c r="F2316" s="83" t="s">
        <v>611</v>
      </c>
    </row>
    <row r="2317" spans="2:6" x14ac:dyDescent="0.2">
      <c r="B2317" s="78" t="s">
        <v>505</v>
      </c>
      <c r="C2317" s="79" t="s">
        <v>506</v>
      </c>
      <c r="D2317" s="86">
        <v>1800000</v>
      </c>
      <c r="E2317" s="84" t="s">
        <v>611</v>
      </c>
      <c r="F2317" s="83" t="s">
        <v>611</v>
      </c>
    </row>
    <row r="2318" spans="2:6" x14ac:dyDescent="0.2">
      <c r="B2318" s="78" t="s">
        <v>507</v>
      </c>
      <c r="C2318" s="79" t="s">
        <v>506</v>
      </c>
      <c r="D2318" s="86">
        <v>1012800</v>
      </c>
      <c r="E2318" s="84" t="s">
        <v>611</v>
      </c>
      <c r="F2318" s="83" t="s">
        <v>611</v>
      </c>
    </row>
    <row r="2319" spans="2:6" x14ac:dyDescent="0.2">
      <c r="B2319" s="78" t="s">
        <v>505</v>
      </c>
      <c r="C2319" s="79" t="s">
        <v>506</v>
      </c>
      <c r="D2319" s="86">
        <v>1800000</v>
      </c>
      <c r="E2319" s="84" t="s">
        <v>611</v>
      </c>
      <c r="F2319" s="83" t="s">
        <v>611</v>
      </c>
    </row>
    <row r="2320" spans="2:6" x14ac:dyDescent="0.2">
      <c r="B2320" s="78" t="s">
        <v>507</v>
      </c>
      <c r="C2320" s="79" t="s">
        <v>506</v>
      </c>
      <c r="D2320" s="86">
        <v>1012800</v>
      </c>
      <c r="E2320" s="84" t="s">
        <v>611</v>
      </c>
      <c r="F2320" s="83" t="s">
        <v>611</v>
      </c>
    </row>
    <row r="2321" spans="2:6" x14ac:dyDescent="0.2">
      <c r="B2321" s="78" t="s">
        <v>1278</v>
      </c>
      <c r="C2321" s="79" t="s">
        <v>1000</v>
      </c>
      <c r="D2321" s="86">
        <v>1600000</v>
      </c>
      <c r="E2321" s="84" t="s">
        <v>611</v>
      </c>
      <c r="F2321" s="83" t="s">
        <v>611</v>
      </c>
    </row>
    <row r="2322" spans="2:6" x14ac:dyDescent="0.2">
      <c r="B2322" s="78" t="s">
        <v>1253</v>
      </c>
      <c r="C2322" s="79" t="s">
        <v>1000</v>
      </c>
      <c r="D2322" s="86">
        <v>1800000</v>
      </c>
      <c r="E2322" s="84" t="s">
        <v>611</v>
      </c>
      <c r="F2322" s="83" t="s">
        <v>611</v>
      </c>
    </row>
    <row r="2323" spans="2:6" x14ac:dyDescent="0.2">
      <c r="B2323" s="78" t="s">
        <v>1253</v>
      </c>
      <c r="C2323" s="79" t="s">
        <v>1000</v>
      </c>
      <c r="D2323" s="86">
        <v>900000</v>
      </c>
      <c r="E2323" s="84" t="s">
        <v>611</v>
      </c>
      <c r="F2323" s="83" t="s">
        <v>611</v>
      </c>
    </row>
    <row r="2324" spans="2:6" x14ac:dyDescent="0.2">
      <c r="B2324" s="78" t="s">
        <v>1253</v>
      </c>
      <c r="C2324" s="79" t="s">
        <v>1000</v>
      </c>
      <c r="D2324" s="86">
        <v>900000</v>
      </c>
      <c r="E2324" s="84" t="s">
        <v>611</v>
      </c>
      <c r="F2324" s="83" t="s">
        <v>611</v>
      </c>
    </row>
    <row r="2325" spans="2:6" x14ac:dyDescent="0.2">
      <c r="B2325" s="78" t="s">
        <v>1278</v>
      </c>
      <c r="C2325" s="79" t="s">
        <v>1000</v>
      </c>
      <c r="D2325" s="86">
        <v>800000</v>
      </c>
      <c r="E2325" s="84" t="s">
        <v>611</v>
      </c>
      <c r="F2325" s="83" t="s">
        <v>611</v>
      </c>
    </row>
    <row r="2326" spans="2:6" x14ac:dyDescent="0.2">
      <c r="B2326" s="78" t="s">
        <v>1278</v>
      </c>
      <c r="C2326" s="79" t="s">
        <v>1000</v>
      </c>
      <c r="D2326" s="86">
        <v>800000</v>
      </c>
      <c r="E2326" s="84" t="s">
        <v>611</v>
      </c>
      <c r="F2326" s="83" t="s">
        <v>611</v>
      </c>
    </row>
    <row r="2327" spans="2:6" x14ac:dyDescent="0.2">
      <c r="B2327" s="78" t="s">
        <v>1265</v>
      </c>
      <c r="C2327" s="79" t="s">
        <v>974</v>
      </c>
      <c r="D2327" s="86">
        <v>1320000</v>
      </c>
      <c r="E2327" s="84" t="s">
        <v>611</v>
      </c>
      <c r="F2327" s="83" t="s">
        <v>611</v>
      </c>
    </row>
    <row r="2328" spans="2:6" x14ac:dyDescent="0.2">
      <c r="B2328" s="78" t="s">
        <v>1265</v>
      </c>
      <c r="C2328" s="79" t="s">
        <v>974</v>
      </c>
      <c r="D2328" s="86">
        <v>1320000</v>
      </c>
      <c r="E2328" s="84" t="s">
        <v>611</v>
      </c>
      <c r="F2328" s="83" t="s">
        <v>611</v>
      </c>
    </row>
    <row r="2329" spans="2:6" x14ac:dyDescent="0.2">
      <c r="B2329" s="78" t="s">
        <v>1279</v>
      </c>
      <c r="C2329" s="79" t="s">
        <v>974</v>
      </c>
      <c r="D2329" s="86">
        <v>1111111</v>
      </c>
      <c r="E2329" s="84" t="s">
        <v>611</v>
      </c>
      <c r="F2329" s="83" t="s">
        <v>611</v>
      </c>
    </row>
    <row r="2330" spans="2:6" x14ac:dyDescent="0.2">
      <c r="B2330" s="78" t="s">
        <v>1279</v>
      </c>
      <c r="C2330" s="79" t="s">
        <v>974</v>
      </c>
      <c r="D2330" s="86">
        <v>1111111</v>
      </c>
      <c r="E2330" s="84" t="s">
        <v>611</v>
      </c>
      <c r="F2330" s="83" t="s">
        <v>611</v>
      </c>
    </row>
    <row r="2331" spans="2:6" x14ac:dyDescent="0.2">
      <c r="B2331" s="78" t="s">
        <v>1279</v>
      </c>
      <c r="C2331" s="79" t="s">
        <v>974</v>
      </c>
      <c r="D2331" s="86">
        <v>1111111</v>
      </c>
      <c r="E2331" s="84" t="s">
        <v>611</v>
      </c>
      <c r="F2331" s="83" t="s">
        <v>611</v>
      </c>
    </row>
    <row r="2332" spans="2:6" x14ac:dyDescent="0.2">
      <c r="B2332" s="78" t="s">
        <v>1280</v>
      </c>
      <c r="C2332" s="79" t="s">
        <v>974</v>
      </c>
      <c r="D2332" s="86">
        <v>176000</v>
      </c>
      <c r="E2332" s="84" t="s">
        <v>611</v>
      </c>
      <c r="F2332" s="83" t="s">
        <v>611</v>
      </c>
    </row>
    <row r="2333" spans="2:6" x14ac:dyDescent="0.2">
      <c r="B2333" s="78" t="s">
        <v>1280</v>
      </c>
      <c r="C2333" s="79" t="s">
        <v>974</v>
      </c>
      <c r="D2333" s="86">
        <v>1320000</v>
      </c>
      <c r="E2333" s="84" t="s">
        <v>611</v>
      </c>
      <c r="F2333" s="83" t="s">
        <v>611</v>
      </c>
    </row>
    <row r="2334" spans="2:6" x14ac:dyDescent="0.2">
      <c r="B2334" s="78" t="s">
        <v>1280</v>
      </c>
      <c r="C2334" s="79" t="s">
        <v>974</v>
      </c>
      <c r="D2334" s="86">
        <v>1320000</v>
      </c>
      <c r="E2334" s="84" t="s">
        <v>611</v>
      </c>
      <c r="F2334" s="83" t="s">
        <v>611</v>
      </c>
    </row>
    <row r="2335" spans="2:6" x14ac:dyDescent="0.2">
      <c r="B2335" s="78" t="s">
        <v>1280</v>
      </c>
      <c r="C2335" s="79" t="s">
        <v>974</v>
      </c>
      <c r="D2335" s="86">
        <v>1320000</v>
      </c>
      <c r="E2335" s="84" t="s">
        <v>611</v>
      </c>
      <c r="F2335" s="83" t="s">
        <v>611</v>
      </c>
    </row>
    <row r="2336" spans="2:6" x14ac:dyDescent="0.2">
      <c r="B2336" s="78" t="s">
        <v>1265</v>
      </c>
      <c r="C2336" s="79" t="s">
        <v>974</v>
      </c>
      <c r="D2336" s="86">
        <v>1320000</v>
      </c>
      <c r="E2336" s="84" t="s">
        <v>611</v>
      </c>
      <c r="F2336" s="83" t="s">
        <v>611</v>
      </c>
    </row>
    <row r="2337" spans="2:6" x14ac:dyDescent="0.2">
      <c r="B2337" s="78" t="s">
        <v>1280</v>
      </c>
      <c r="C2337" s="79" t="s">
        <v>974</v>
      </c>
      <c r="D2337" s="86">
        <v>1320000</v>
      </c>
      <c r="E2337" s="84" t="s">
        <v>611</v>
      </c>
      <c r="F2337" s="83" t="s">
        <v>611</v>
      </c>
    </row>
    <row r="2338" spans="2:6" x14ac:dyDescent="0.2">
      <c r="B2338" s="78" t="s">
        <v>1279</v>
      </c>
      <c r="C2338" s="79" t="s">
        <v>974</v>
      </c>
      <c r="D2338" s="86">
        <v>1111111</v>
      </c>
      <c r="E2338" s="84" t="s">
        <v>611</v>
      </c>
      <c r="F2338" s="83" t="s">
        <v>611</v>
      </c>
    </row>
    <row r="2339" spans="2:6" x14ac:dyDescent="0.2">
      <c r="B2339" s="78" t="s">
        <v>1281</v>
      </c>
      <c r="C2339" s="79" t="s">
        <v>981</v>
      </c>
      <c r="D2339" s="86">
        <v>1111111</v>
      </c>
      <c r="E2339" s="84" t="s">
        <v>611</v>
      </c>
      <c r="F2339" s="83" t="s">
        <v>611</v>
      </c>
    </row>
    <row r="2340" spans="2:6" x14ac:dyDescent="0.2">
      <c r="B2340" s="78" t="s">
        <v>1282</v>
      </c>
      <c r="C2340" s="79" t="s">
        <v>981</v>
      </c>
      <c r="D2340" s="86">
        <v>1111111</v>
      </c>
      <c r="E2340" s="84" t="s">
        <v>611</v>
      </c>
      <c r="F2340" s="83" t="s">
        <v>611</v>
      </c>
    </row>
    <row r="2341" spans="2:6" x14ac:dyDescent="0.2">
      <c r="B2341" s="78" t="s">
        <v>1281</v>
      </c>
      <c r="C2341" s="79" t="s">
        <v>981</v>
      </c>
      <c r="D2341" s="86">
        <v>1111111</v>
      </c>
      <c r="E2341" s="84" t="s">
        <v>611</v>
      </c>
      <c r="F2341" s="83" t="s">
        <v>611</v>
      </c>
    </row>
    <row r="2342" spans="2:6" x14ac:dyDescent="0.2">
      <c r="B2342" s="78" t="s">
        <v>1282</v>
      </c>
      <c r="C2342" s="79" t="s">
        <v>981</v>
      </c>
      <c r="D2342" s="86">
        <v>1111111</v>
      </c>
      <c r="E2342" s="84" t="s">
        <v>611</v>
      </c>
      <c r="F2342" s="83" t="s">
        <v>611</v>
      </c>
    </row>
    <row r="2343" spans="2:6" x14ac:dyDescent="0.2">
      <c r="B2343" s="78" t="s">
        <v>1281</v>
      </c>
      <c r="C2343" s="79" t="s">
        <v>981</v>
      </c>
      <c r="D2343" s="86">
        <v>1111111</v>
      </c>
      <c r="E2343" s="84" t="s">
        <v>611</v>
      </c>
      <c r="F2343" s="83" t="s">
        <v>611</v>
      </c>
    </row>
    <row r="2344" spans="2:6" x14ac:dyDescent="0.2">
      <c r="B2344" s="78" t="s">
        <v>1282</v>
      </c>
      <c r="C2344" s="79" t="s">
        <v>981</v>
      </c>
      <c r="D2344" s="86">
        <v>1111111</v>
      </c>
      <c r="E2344" s="84" t="s">
        <v>611</v>
      </c>
      <c r="F2344" s="83" t="s">
        <v>611</v>
      </c>
    </row>
    <row r="2345" spans="2:6" x14ac:dyDescent="0.2">
      <c r="B2345" s="78" t="s">
        <v>669</v>
      </c>
      <c r="C2345" s="79" t="s">
        <v>463</v>
      </c>
      <c r="D2345" s="86">
        <v>1500000</v>
      </c>
      <c r="E2345" s="84" t="s">
        <v>611</v>
      </c>
      <c r="F2345" s="83" t="s">
        <v>611</v>
      </c>
    </row>
    <row r="2346" spans="2:6" x14ac:dyDescent="0.2">
      <c r="B2346" s="78" t="s">
        <v>669</v>
      </c>
      <c r="C2346" s="79" t="s">
        <v>463</v>
      </c>
      <c r="D2346" s="86">
        <v>1500000</v>
      </c>
      <c r="E2346" s="84" t="s">
        <v>611</v>
      </c>
      <c r="F2346" s="83" t="s">
        <v>611</v>
      </c>
    </row>
    <row r="2347" spans="2:6" x14ac:dyDescent="0.2">
      <c r="B2347" s="78" t="s">
        <v>669</v>
      </c>
      <c r="C2347" s="79" t="s">
        <v>463</v>
      </c>
      <c r="D2347" s="86">
        <v>1500000</v>
      </c>
      <c r="E2347" s="84" t="s">
        <v>611</v>
      </c>
      <c r="F2347" s="83" t="s">
        <v>611</v>
      </c>
    </row>
    <row r="2348" spans="2:6" x14ac:dyDescent="0.2">
      <c r="B2348" s="78" t="s">
        <v>669</v>
      </c>
      <c r="C2348" s="79" t="s">
        <v>463</v>
      </c>
      <c r="D2348" s="86">
        <v>1500000</v>
      </c>
      <c r="E2348" s="84" t="s">
        <v>611</v>
      </c>
      <c r="F2348" s="83" t="s">
        <v>611</v>
      </c>
    </row>
    <row r="2349" spans="2:6" x14ac:dyDescent="0.2">
      <c r="B2349" s="78" t="s">
        <v>669</v>
      </c>
      <c r="C2349" s="79" t="s">
        <v>463</v>
      </c>
      <c r="D2349" s="86">
        <v>1500000</v>
      </c>
      <c r="E2349" s="84" t="s">
        <v>611</v>
      </c>
      <c r="F2349" s="83" t="s">
        <v>611</v>
      </c>
    </row>
    <row r="2350" spans="2:6" x14ac:dyDescent="0.2">
      <c r="B2350" s="78" t="s">
        <v>669</v>
      </c>
      <c r="C2350" s="79" t="s">
        <v>463</v>
      </c>
      <c r="D2350" s="86">
        <v>1500000</v>
      </c>
      <c r="E2350" s="84" t="s">
        <v>611</v>
      </c>
      <c r="F2350" s="83" t="s">
        <v>611</v>
      </c>
    </row>
    <row r="2351" spans="2:6" x14ac:dyDescent="0.2">
      <c r="B2351" s="78" t="s">
        <v>669</v>
      </c>
      <c r="C2351" s="79" t="s">
        <v>463</v>
      </c>
      <c r="D2351" s="86">
        <v>1500000</v>
      </c>
      <c r="E2351" s="84" t="s">
        <v>611</v>
      </c>
      <c r="F2351" s="83" t="s">
        <v>611</v>
      </c>
    </row>
    <row r="2352" spans="2:6" x14ac:dyDescent="0.2">
      <c r="B2352" s="78" t="s">
        <v>669</v>
      </c>
      <c r="C2352" s="79" t="s">
        <v>463</v>
      </c>
      <c r="D2352" s="86">
        <v>1500000</v>
      </c>
      <c r="E2352" s="84" t="s">
        <v>611</v>
      </c>
      <c r="F2352" s="83" t="s">
        <v>611</v>
      </c>
    </row>
    <row r="2353" spans="2:6" x14ac:dyDescent="0.2">
      <c r="B2353" s="78" t="s">
        <v>670</v>
      </c>
      <c r="C2353" s="79" t="s">
        <v>463</v>
      </c>
      <c r="D2353" s="86">
        <v>1800000</v>
      </c>
      <c r="E2353" s="84" t="s">
        <v>611</v>
      </c>
      <c r="F2353" s="83" t="s">
        <v>611</v>
      </c>
    </row>
    <row r="2354" spans="2:6" x14ac:dyDescent="0.2">
      <c r="B2354" s="78" t="s">
        <v>670</v>
      </c>
      <c r="C2354" s="79" t="s">
        <v>463</v>
      </c>
      <c r="D2354" s="86">
        <v>1800000</v>
      </c>
      <c r="E2354" s="84" t="s">
        <v>611</v>
      </c>
      <c r="F2354" s="83" t="s">
        <v>611</v>
      </c>
    </row>
    <row r="2355" spans="2:6" x14ac:dyDescent="0.2">
      <c r="B2355" s="78" t="s">
        <v>670</v>
      </c>
      <c r="C2355" s="79" t="s">
        <v>463</v>
      </c>
      <c r="D2355" s="86">
        <v>1800000</v>
      </c>
      <c r="E2355" s="84" t="s">
        <v>611</v>
      </c>
      <c r="F2355" s="83" t="s">
        <v>611</v>
      </c>
    </row>
    <row r="2356" spans="2:6" x14ac:dyDescent="0.2">
      <c r="B2356" s="78" t="s">
        <v>670</v>
      </c>
      <c r="C2356" s="79" t="s">
        <v>463</v>
      </c>
      <c r="D2356" s="86">
        <v>1800000</v>
      </c>
      <c r="E2356" s="84" t="s">
        <v>611</v>
      </c>
      <c r="F2356" s="83" t="s">
        <v>611</v>
      </c>
    </row>
    <row r="2357" spans="2:6" x14ac:dyDescent="0.2">
      <c r="B2357" s="78" t="s">
        <v>670</v>
      </c>
      <c r="C2357" s="79" t="s">
        <v>463</v>
      </c>
      <c r="D2357" s="86">
        <v>1800000</v>
      </c>
      <c r="E2357" s="84" t="s">
        <v>611</v>
      </c>
      <c r="F2357" s="83" t="s">
        <v>611</v>
      </c>
    </row>
    <row r="2358" spans="2:6" x14ac:dyDescent="0.2">
      <c r="B2358" s="78" t="s">
        <v>670</v>
      </c>
      <c r="C2358" s="79" t="s">
        <v>463</v>
      </c>
      <c r="D2358" s="86">
        <v>1800000</v>
      </c>
      <c r="E2358" s="84" t="s">
        <v>611</v>
      </c>
      <c r="F2358" s="83" t="s">
        <v>611</v>
      </c>
    </row>
    <row r="2359" spans="2:6" x14ac:dyDescent="0.2">
      <c r="B2359" s="78" t="s">
        <v>670</v>
      </c>
      <c r="C2359" s="79" t="s">
        <v>463</v>
      </c>
      <c r="D2359" s="86">
        <v>1800000</v>
      </c>
      <c r="E2359" s="84" t="s">
        <v>611</v>
      </c>
      <c r="F2359" s="83" t="s">
        <v>611</v>
      </c>
    </row>
    <row r="2360" spans="2:6" x14ac:dyDescent="0.2">
      <c r="B2360" s="78" t="s">
        <v>670</v>
      </c>
      <c r="C2360" s="79" t="s">
        <v>463</v>
      </c>
      <c r="D2360" s="86">
        <v>1800000</v>
      </c>
      <c r="E2360" s="84" t="s">
        <v>611</v>
      </c>
      <c r="F2360" s="83" t="s">
        <v>611</v>
      </c>
    </row>
    <row r="2361" spans="2:6" x14ac:dyDescent="0.2">
      <c r="B2361" s="78" t="s">
        <v>671</v>
      </c>
      <c r="C2361" s="79" t="s">
        <v>463</v>
      </c>
      <c r="D2361" s="86">
        <v>1300000</v>
      </c>
      <c r="E2361" s="84" t="s">
        <v>611</v>
      </c>
      <c r="F2361" s="83" t="s">
        <v>611</v>
      </c>
    </row>
    <row r="2362" spans="2:6" x14ac:dyDescent="0.2">
      <c r="B2362" s="78" t="s">
        <v>671</v>
      </c>
      <c r="C2362" s="79" t="s">
        <v>463</v>
      </c>
      <c r="D2362" s="86">
        <v>1300000</v>
      </c>
      <c r="E2362" s="84" t="s">
        <v>611</v>
      </c>
      <c r="F2362" s="83" t="s">
        <v>611</v>
      </c>
    </row>
    <row r="2363" spans="2:6" x14ac:dyDescent="0.2">
      <c r="B2363" s="78" t="s">
        <v>671</v>
      </c>
      <c r="C2363" s="79" t="s">
        <v>463</v>
      </c>
      <c r="D2363" s="86">
        <v>1300000</v>
      </c>
      <c r="E2363" s="84" t="s">
        <v>611</v>
      </c>
      <c r="F2363" s="83" t="s">
        <v>611</v>
      </c>
    </row>
    <row r="2364" spans="2:6" x14ac:dyDescent="0.2">
      <c r="B2364" s="78" t="s">
        <v>671</v>
      </c>
      <c r="C2364" s="79" t="s">
        <v>463</v>
      </c>
      <c r="D2364" s="86">
        <v>1300000</v>
      </c>
      <c r="E2364" s="84" t="s">
        <v>611</v>
      </c>
      <c r="F2364" s="83" t="s">
        <v>611</v>
      </c>
    </row>
    <row r="2365" spans="2:6" x14ac:dyDescent="0.2">
      <c r="B2365" s="78" t="s">
        <v>671</v>
      </c>
      <c r="C2365" s="79" t="s">
        <v>463</v>
      </c>
      <c r="D2365" s="86">
        <v>1300000</v>
      </c>
      <c r="E2365" s="84" t="s">
        <v>611</v>
      </c>
      <c r="F2365" s="83" t="s">
        <v>611</v>
      </c>
    </row>
    <row r="2366" spans="2:6" x14ac:dyDescent="0.2">
      <c r="B2366" s="78" t="s">
        <v>671</v>
      </c>
      <c r="C2366" s="79" t="s">
        <v>463</v>
      </c>
      <c r="D2366" s="86">
        <v>1300000</v>
      </c>
      <c r="E2366" s="84" t="s">
        <v>611</v>
      </c>
      <c r="F2366" s="83" t="s">
        <v>611</v>
      </c>
    </row>
    <row r="2367" spans="2:6" x14ac:dyDescent="0.2">
      <c r="B2367" s="78" t="s">
        <v>671</v>
      </c>
      <c r="C2367" s="79" t="s">
        <v>463</v>
      </c>
      <c r="D2367" s="86">
        <v>1300000</v>
      </c>
      <c r="E2367" s="84" t="s">
        <v>611</v>
      </c>
      <c r="F2367" s="83" t="s">
        <v>611</v>
      </c>
    </row>
    <row r="2368" spans="2:6" x14ac:dyDescent="0.2">
      <c r="B2368" s="78" t="s">
        <v>671</v>
      </c>
      <c r="C2368" s="79" t="s">
        <v>463</v>
      </c>
      <c r="D2368" s="86">
        <v>1300000</v>
      </c>
      <c r="E2368" s="84" t="s">
        <v>611</v>
      </c>
      <c r="F2368" s="83" t="s">
        <v>611</v>
      </c>
    </row>
    <row r="2369" spans="2:6" x14ac:dyDescent="0.2">
      <c r="B2369" s="78" t="s">
        <v>672</v>
      </c>
      <c r="C2369" s="79" t="s">
        <v>586</v>
      </c>
      <c r="D2369" s="86">
        <v>1666667</v>
      </c>
      <c r="E2369" s="84" t="s">
        <v>611</v>
      </c>
      <c r="F2369" s="83" t="s">
        <v>611</v>
      </c>
    </row>
    <row r="2370" spans="2:6" x14ac:dyDescent="0.2">
      <c r="B2370" s="78" t="s">
        <v>673</v>
      </c>
      <c r="C2370" s="79" t="s">
        <v>586</v>
      </c>
      <c r="D2370" s="86">
        <v>1666667</v>
      </c>
      <c r="E2370" s="84" t="s">
        <v>611</v>
      </c>
      <c r="F2370" s="83" t="s">
        <v>611</v>
      </c>
    </row>
    <row r="2371" spans="2:6" x14ac:dyDescent="0.2">
      <c r="B2371" s="78" t="s">
        <v>674</v>
      </c>
      <c r="C2371" s="79" t="s">
        <v>586</v>
      </c>
      <c r="D2371" s="86">
        <v>1500000</v>
      </c>
      <c r="E2371" s="84" t="s">
        <v>611</v>
      </c>
      <c r="F2371" s="83" t="s">
        <v>611</v>
      </c>
    </row>
    <row r="2372" spans="2:6" x14ac:dyDescent="0.2">
      <c r="B2372" s="78" t="s">
        <v>672</v>
      </c>
      <c r="C2372" s="79" t="s">
        <v>586</v>
      </c>
      <c r="D2372" s="86">
        <v>1666667</v>
      </c>
      <c r="E2372" s="84" t="s">
        <v>611</v>
      </c>
      <c r="F2372" s="83" t="s">
        <v>611</v>
      </c>
    </row>
    <row r="2373" spans="2:6" x14ac:dyDescent="0.2">
      <c r="B2373" s="78" t="s">
        <v>673</v>
      </c>
      <c r="C2373" s="79" t="s">
        <v>586</v>
      </c>
      <c r="D2373" s="86">
        <v>1666667</v>
      </c>
      <c r="E2373" s="84" t="s">
        <v>611</v>
      </c>
      <c r="F2373" s="83" t="s">
        <v>611</v>
      </c>
    </row>
    <row r="2374" spans="2:6" x14ac:dyDescent="0.2">
      <c r="B2374" s="78" t="s">
        <v>674</v>
      </c>
      <c r="C2374" s="79" t="s">
        <v>586</v>
      </c>
      <c r="D2374" s="86">
        <v>1500000</v>
      </c>
      <c r="E2374" s="84" t="s">
        <v>611</v>
      </c>
      <c r="F2374" s="83" t="s">
        <v>611</v>
      </c>
    </row>
    <row r="2375" spans="2:6" x14ac:dyDescent="0.2">
      <c r="B2375" s="78" t="s">
        <v>672</v>
      </c>
      <c r="C2375" s="79" t="s">
        <v>586</v>
      </c>
      <c r="D2375" s="86">
        <v>1666667</v>
      </c>
      <c r="E2375" s="84" t="s">
        <v>611</v>
      </c>
      <c r="F2375" s="83" t="s">
        <v>611</v>
      </c>
    </row>
    <row r="2376" spans="2:6" x14ac:dyDescent="0.2">
      <c r="B2376" s="78" t="s">
        <v>675</v>
      </c>
      <c r="C2376" s="79" t="s">
        <v>584</v>
      </c>
      <c r="D2376" s="86">
        <v>1675000</v>
      </c>
      <c r="E2376" s="84" t="s">
        <v>611</v>
      </c>
      <c r="F2376" s="83" t="s">
        <v>611</v>
      </c>
    </row>
    <row r="2377" spans="2:6" x14ac:dyDescent="0.2">
      <c r="B2377" s="78" t="s">
        <v>675</v>
      </c>
      <c r="C2377" s="79" t="s">
        <v>584</v>
      </c>
      <c r="D2377" s="86">
        <v>1675000</v>
      </c>
      <c r="E2377" s="84" t="s">
        <v>611</v>
      </c>
      <c r="F2377" s="83" t="s">
        <v>611</v>
      </c>
    </row>
    <row r="2378" spans="2:6" x14ac:dyDescent="0.2">
      <c r="B2378" s="78" t="s">
        <v>675</v>
      </c>
      <c r="C2378" s="79" t="s">
        <v>584</v>
      </c>
      <c r="D2378" s="86">
        <v>1675000</v>
      </c>
      <c r="E2378" s="84" t="s">
        <v>611</v>
      </c>
      <c r="F2378" s="83" t="s">
        <v>611</v>
      </c>
    </row>
    <row r="2379" spans="2:6" x14ac:dyDescent="0.2">
      <c r="B2379" s="78" t="s">
        <v>675</v>
      </c>
      <c r="C2379" s="79" t="s">
        <v>584</v>
      </c>
      <c r="D2379" s="86">
        <v>1675000</v>
      </c>
      <c r="E2379" s="84" t="s">
        <v>611</v>
      </c>
      <c r="F2379" s="83" t="s">
        <v>611</v>
      </c>
    </row>
    <row r="2380" spans="2:6" x14ac:dyDescent="0.2">
      <c r="B2380" s="78" t="s">
        <v>675</v>
      </c>
      <c r="C2380" s="79" t="s">
        <v>584</v>
      </c>
      <c r="D2380" s="86">
        <v>1675000</v>
      </c>
      <c r="E2380" s="84" t="s">
        <v>611</v>
      </c>
      <c r="F2380" s="83" t="s">
        <v>611</v>
      </c>
    </row>
    <row r="2381" spans="2:6" x14ac:dyDescent="0.2">
      <c r="B2381" s="78" t="s">
        <v>675</v>
      </c>
      <c r="C2381" s="79" t="s">
        <v>584</v>
      </c>
      <c r="D2381" s="86">
        <v>1675000</v>
      </c>
      <c r="E2381" s="84" t="s">
        <v>611</v>
      </c>
      <c r="F2381" s="83" t="s">
        <v>611</v>
      </c>
    </row>
    <row r="2382" spans="2:6" x14ac:dyDescent="0.2">
      <c r="B2382" s="78" t="s">
        <v>675</v>
      </c>
      <c r="C2382" s="79" t="s">
        <v>584</v>
      </c>
      <c r="D2382" s="86">
        <v>1675000</v>
      </c>
      <c r="E2382" s="84" t="s">
        <v>611</v>
      </c>
      <c r="F2382" s="83" t="s">
        <v>611</v>
      </c>
    </row>
  </sheetData>
  <autoFilter ref="B46:G47">
    <filterColumn colId="3" showButton="0"/>
    <filterColumn colId="4" showButton="0"/>
  </autoFilter>
  <mergeCells count="11">
    <mergeCell ref="B9:C9"/>
    <mergeCell ref="B46:B47"/>
    <mergeCell ref="C46:C47"/>
    <mergeCell ref="D46:D47"/>
    <mergeCell ref="C23:E23"/>
    <mergeCell ref="C24:E24"/>
    <mergeCell ref="C13:G13"/>
    <mergeCell ref="E46:G46"/>
    <mergeCell ref="D26:D28"/>
    <mergeCell ref="E26:E27"/>
    <mergeCell ref="C15:G15"/>
  </mergeCells>
  <phoneticPr fontId="2" type="noConversion"/>
  <pageMargins left="0.78740157480314965" right="0.78740157480314965" top="0.78740157480314965" bottom="0.78740157480314965" header="0.51181102362204722" footer="0.51181102362204722"/>
  <pageSetup paperSize="5" scale="6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61"/>
  <sheetViews>
    <sheetView zoomScale="85" zoomScaleNormal="85" workbookViewId="0">
      <selection activeCell="F21" sqref="F21:F28"/>
    </sheetView>
  </sheetViews>
  <sheetFormatPr baseColWidth="10" defaultRowHeight="12.75" x14ac:dyDescent="0.2"/>
  <cols>
    <col min="2" max="2" width="14.28515625" customWidth="1"/>
    <col min="3" max="3" width="21" bestFit="1" customWidth="1"/>
    <col min="4" max="4" width="10.28515625" bestFit="1" customWidth="1"/>
    <col min="5" max="5" width="12.5703125" bestFit="1" customWidth="1"/>
    <col min="6" max="6" width="60.5703125" style="34" customWidth="1"/>
    <col min="7" max="7" width="19.85546875" style="25" bestFit="1" customWidth="1"/>
    <col min="8" max="8" width="19.28515625" style="25" customWidth="1"/>
    <col min="9" max="9" width="16.7109375" style="25" customWidth="1"/>
    <col min="10" max="10" width="16" style="26" customWidth="1"/>
    <col min="11" max="11" width="14.140625" style="26" bestFit="1" customWidth="1"/>
    <col min="12" max="12" width="15.7109375" style="26" customWidth="1"/>
    <col min="13" max="13" width="16.7109375" style="26" customWidth="1"/>
    <col min="14" max="14" width="20" style="25" customWidth="1"/>
    <col min="15" max="15" width="18.5703125" customWidth="1"/>
    <col min="16" max="16" width="18" style="25" bestFit="1" customWidth="1"/>
  </cols>
  <sheetData>
    <row r="2" spans="2:13" x14ac:dyDescent="0.2">
      <c r="B2" s="1"/>
      <c r="C2" s="1"/>
      <c r="D2" s="1"/>
      <c r="E2" s="1"/>
      <c r="F2" s="1"/>
      <c r="G2" s="1"/>
      <c r="H2" s="1"/>
      <c r="I2" s="1"/>
      <c r="J2" s="1"/>
      <c r="K2" s="65"/>
      <c r="L2" s="65"/>
      <c r="M2" s="1"/>
    </row>
    <row r="3" spans="2:13" x14ac:dyDescent="0.2">
      <c r="B3" s="1"/>
      <c r="C3" s="1"/>
      <c r="D3" s="1"/>
      <c r="E3" s="1"/>
      <c r="F3" s="1"/>
      <c r="G3" s="1"/>
      <c r="H3" s="1"/>
      <c r="I3" s="1"/>
      <c r="J3" s="1"/>
      <c r="K3" s="65"/>
      <c r="L3" s="65"/>
      <c r="M3" s="1"/>
    </row>
    <row r="4" spans="2:13" x14ac:dyDescent="0.2">
      <c r="B4" s="1"/>
      <c r="C4" s="1"/>
      <c r="D4" s="1"/>
      <c r="E4" s="1"/>
      <c r="F4" s="1"/>
      <c r="G4" s="1"/>
      <c r="H4" s="1"/>
      <c r="I4" s="1"/>
      <c r="J4" s="1"/>
      <c r="K4" s="65"/>
      <c r="L4" s="65"/>
      <c r="M4" s="1"/>
    </row>
    <row r="5" spans="2:13" x14ac:dyDescent="0.2">
      <c r="B5" s="1"/>
      <c r="C5" s="1"/>
      <c r="D5" s="1"/>
      <c r="E5" s="1"/>
      <c r="F5" s="1"/>
      <c r="G5" s="1"/>
      <c r="H5" s="1"/>
      <c r="I5" s="1"/>
      <c r="J5" s="1"/>
      <c r="K5" s="65"/>
      <c r="L5" s="65"/>
      <c r="M5" s="1"/>
    </row>
    <row r="6" spans="2:13" x14ac:dyDescent="0.2">
      <c r="B6" s="1"/>
      <c r="C6" s="1"/>
      <c r="D6" s="1"/>
      <c r="E6" s="1"/>
      <c r="F6" s="1"/>
      <c r="G6" s="1"/>
      <c r="H6" s="1"/>
      <c r="I6" s="1"/>
      <c r="J6" s="1"/>
      <c r="K6" s="65"/>
      <c r="L6" s="65"/>
      <c r="M6" s="1"/>
    </row>
    <row r="7" spans="2:13" x14ac:dyDescent="0.2">
      <c r="B7" s="1"/>
      <c r="C7" s="1"/>
      <c r="D7" s="1"/>
      <c r="E7" s="1"/>
      <c r="F7" s="1"/>
      <c r="G7" s="1"/>
      <c r="H7" s="1"/>
      <c r="I7" s="1"/>
      <c r="J7" s="1"/>
      <c r="K7" s="65"/>
      <c r="L7" s="65"/>
      <c r="M7" s="1"/>
    </row>
    <row r="8" spans="2:13" x14ac:dyDescent="0.2">
      <c r="B8" s="1"/>
      <c r="C8" s="1"/>
      <c r="D8" s="1"/>
      <c r="E8" s="1"/>
      <c r="F8" s="1"/>
      <c r="G8" s="1"/>
      <c r="H8" s="1"/>
      <c r="I8" s="1"/>
      <c r="J8" s="1"/>
      <c r="K8" s="65"/>
      <c r="L8" s="65"/>
      <c r="M8" s="1"/>
    </row>
    <row r="9" spans="2:13" x14ac:dyDescent="0.2">
      <c r="B9" s="72" t="s">
        <v>1289</v>
      </c>
      <c r="C9" s="72"/>
      <c r="E9" s="1"/>
      <c r="F9" s="1"/>
      <c r="G9" s="1"/>
      <c r="H9" s="1"/>
      <c r="I9" s="1"/>
      <c r="J9" s="1"/>
      <c r="K9" s="65"/>
      <c r="L9" s="65"/>
      <c r="M9" s="1"/>
    </row>
    <row r="10" spans="2:13" x14ac:dyDescent="0.2">
      <c r="B10" s="72" t="s">
        <v>2</v>
      </c>
      <c r="D10" s="72"/>
      <c r="E10" s="1"/>
      <c r="F10" s="1"/>
      <c r="G10" s="1"/>
      <c r="H10" s="1"/>
      <c r="I10" s="1"/>
      <c r="J10" s="1"/>
      <c r="K10" s="65"/>
      <c r="L10" s="65"/>
      <c r="M10" s="1"/>
    </row>
    <row r="11" spans="2:13" x14ac:dyDescent="0.2">
      <c r="B11" s="66" t="s">
        <v>1290</v>
      </c>
      <c r="D11" s="1"/>
      <c r="E11" s="1"/>
      <c r="F11" s="1"/>
      <c r="G11" s="1"/>
      <c r="H11" s="1"/>
      <c r="I11" s="1"/>
      <c r="J11" s="1"/>
      <c r="K11" s="65"/>
      <c r="L11" s="65"/>
      <c r="M11" s="1"/>
    </row>
    <row r="12" spans="2:13" ht="13.5" thickBot="1" x14ac:dyDescent="0.25">
      <c r="B12" s="1"/>
      <c r="C12" s="66"/>
      <c r="D12" s="1"/>
      <c r="E12" s="1"/>
      <c r="F12" s="1"/>
      <c r="G12" s="1"/>
      <c r="H12" s="1"/>
      <c r="I12" s="1"/>
      <c r="J12" s="1"/>
      <c r="K12" s="65"/>
      <c r="L12" s="65"/>
      <c r="M12" s="1"/>
    </row>
    <row r="13" spans="2:13" ht="54.75" customHeight="1" thickBot="1" x14ac:dyDescent="0.25">
      <c r="B13" s="1"/>
      <c r="C13" s="67" t="s">
        <v>1286</v>
      </c>
      <c r="D13" s="106" t="s">
        <v>1287</v>
      </c>
      <c r="E13" s="107"/>
      <c r="F13" s="107"/>
      <c r="G13" s="107"/>
      <c r="H13" s="107"/>
      <c r="I13" s="107"/>
      <c r="J13" s="107"/>
      <c r="K13" s="107"/>
      <c r="L13" s="107"/>
      <c r="M13" s="108"/>
    </row>
    <row r="14" spans="2:13" ht="13.5" thickBot="1" x14ac:dyDescent="0.25">
      <c r="B14" s="68"/>
      <c r="C14" s="69"/>
      <c r="D14" s="68"/>
      <c r="E14" s="68"/>
      <c r="F14" s="68"/>
      <c r="G14" s="68"/>
      <c r="H14" s="68"/>
      <c r="I14" s="68"/>
      <c r="J14" s="68"/>
      <c r="K14" s="70"/>
      <c r="L14" s="70"/>
      <c r="M14" s="1"/>
    </row>
    <row r="15" spans="2:13" ht="23.25" customHeight="1" thickBot="1" x14ac:dyDescent="0.25">
      <c r="B15" s="1"/>
      <c r="C15" s="71" t="s">
        <v>27</v>
      </c>
      <c r="D15" s="109" t="s">
        <v>1288</v>
      </c>
      <c r="E15" s="110"/>
      <c r="F15" s="110"/>
      <c r="G15" s="110"/>
      <c r="H15" s="110"/>
      <c r="I15" s="110"/>
      <c r="J15" s="110"/>
      <c r="K15" s="110"/>
      <c r="L15" s="110"/>
      <c r="M15" s="111"/>
    </row>
    <row r="16" spans="2:13" x14ac:dyDescent="0.2">
      <c r="B16" s="68"/>
      <c r="C16" s="69"/>
      <c r="D16" s="68"/>
      <c r="E16" s="68"/>
      <c r="F16" s="68"/>
      <c r="G16" s="68"/>
      <c r="H16" s="68"/>
      <c r="I16" s="68"/>
      <c r="J16" s="68"/>
      <c r="K16" s="70"/>
      <c r="L16" s="70"/>
      <c r="M16" s="1"/>
    </row>
    <row r="17" spans="2:17" ht="12.75" customHeight="1" x14ac:dyDescent="0.2">
      <c r="B17" s="1"/>
      <c r="C17" s="112" t="s">
        <v>15</v>
      </c>
      <c r="D17" s="112"/>
      <c r="E17" s="112"/>
      <c r="F17" s="112"/>
      <c r="G17" s="112"/>
      <c r="H17" s="112"/>
      <c r="I17" s="112"/>
      <c r="J17" s="112"/>
      <c r="K17" s="112"/>
      <c r="L17" s="112"/>
      <c r="M17" s="112"/>
    </row>
    <row r="18" spans="2:17" ht="13.5" thickBot="1" x14ac:dyDescent="0.25">
      <c r="B18" s="113" t="s">
        <v>1285</v>
      </c>
      <c r="C18" s="113"/>
      <c r="D18" s="113"/>
      <c r="E18" s="113"/>
      <c r="F18" s="113"/>
      <c r="G18" s="113"/>
      <c r="H18" s="113"/>
      <c r="I18" s="113"/>
      <c r="J18" s="113"/>
      <c r="K18" s="113"/>
      <c r="L18" s="113"/>
      <c r="M18" s="113"/>
      <c r="N18" s="113"/>
      <c r="O18" s="113"/>
      <c r="P18" s="62"/>
    </row>
    <row r="19" spans="2:17" ht="51" x14ac:dyDescent="0.2">
      <c r="B19" s="99" t="s">
        <v>43</v>
      </c>
      <c r="C19" s="99" t="s">
        <v>3</v>
      </c>
      <c r="D19" s="114" t="s">
        <v>4</v>
      </c>
      <c r="E19" s="114" t="s">
        <v>26</v>
      </c>
      <c r="F19" s="116" t="s">
        <v>5</v>
      </c>
      <c r="G19" s="21" t="s">
        <v>28</v>
      </c>
      <c r="H19" s="21" t="s">
        <v>25</v>
      </c>
      <c r="I19" s="21" t="s">
        <v>42</v>
      </c>
      <c r="J19" s="21" t="s">
        <v>676</v>
      </c>
      <c r="K19" s="21" t="s">
        <v>677</v>
      </c>
      <c r="L19" s="21" t="s">
        <v>678</v>
      </c>
      <c r="M19" s="21" t="s">
        <v>679</v>
      </c>
      <c r="N19" s="21" t="s">
        <v>48</v>
      </c>
      <c r="O19" s="20" t="s">
        <v>1</v>
      </c>
    </row>
    <row r="20" spans="2:17" ht="26.25" thickBot="1" x14ac:dyDescent="0.25">
      <c r="B20" s="101"/>
      <c r="C20" s="101"/>
      <c r="D20" s="115"/>
      <c r="E20" s="115"/>
      <c r="F20" s="117"/>
      <c r="G20" s="40" t="s">
        <v>6</v>
      </c>
      <c r="H20" s="40" t="s">
        <v>6</v>
      </c>
      <c r="I20" s="40" t="s">
        <v>6</v>
      </c>
      <c r="J20" s="40" t="s">
        <v>6</v>
      </c>
      <c r="K20" s="40" t="s">
        <v>6</v>
      </c>
      <c r="L20" s="40" t="s">
        <v>6</v>
      </c>
      <c r="M20" s="40" t="s">
        <v>6</v>
      </c>
      <c r="N20" s="40" t="s">
        <v>6</v>
      </c>
      <c r="O20" s="41" t="s">
        <v>0</v>
      </c>
    </row>
    <row r="21" spans="2:17" s="32" customFormat="1" ht="23.25" customHeight="1" x14ac:dyDescent="0.2">
      <c r="B21" s="36">
        <v>1107151003</v>
      </c>
      <c r="C21" s="33" t="s">
        <v>16</v>
      </c>
      <c r="D21" s="36" t="s">
        <v>91</v>
      </c>
      <c r="E21" s="33" t="s">
        <v>87</v>
      </c>
      <c r="F21" s="31" t="s">
        <v>92</v>
      </c>
      <c r="G21" s="37">
        <v>96999960</v>
      </c>
      <c r="H21" s="37">
        <v>95672758</v>
      </c>
      <c r="I21" s="37">
        <v>8372794</v>
      </c>
      <c r="J21" s="37"/>
      <c r="K21" s="38"/>
      <c r="L21" s="39"/>
      <c r="M21" s="37">
        <f>+J21+K21+L21</f>
        <v>0</v>
      </c>
      <c r="N21" s="39">
        <f>+I21+M21</f>
        <v>8372794</v>
      </c>
      <c r="O21" s="39">
        <v>1327202</v>
      </c>
      <c r="P21" s="63"/>
      <c r="Q21" s="64"/>
    </row>
    <row r="22" spans="2:17" ht="25.5" x14ac:dyDescent="0.2">
      <c r="B22" s="27">
        <v>1107151004</v>
      </c>
      <c r="C22" s="28" t="s">
        <v>16</v>
      </c>
      <c r="D22" s="27" t="s">
        <v>91</v>
      </c>
      <c r="E22" s="27" t="s">
        <v>87</v>
      </c>
      <c r="F22" s="35" t="s">
        <v>509</v>
      </c>
      <c r="G22" s="29">
        <v>77599968</v>
      </c>
      <c r="H22" s="29">
        <v>77599968</v>
      </c>
      <c r="I22" s="29">
        <v>38799984</v>
      </c>
      <c r="J22" s="29"/>
      <c r="K22" s="29"/>
      <c r="L22" s="29"/>
      <c r="M22" s="37">
        <f t="shared" ref="M22:M85" si="0">+J22+K22+L22</f>
        <v>0</v>
      </c>
      <c r="N22" s="39">
        <f t="shared" ref="N22:N85" si="1">+I22+M22</f>
        <v>38799984</v>
      </c>
      <c r="O22" s="30">
        <v>38799984</v>
      </c>
      <c r="P22" s="63"/>
      <c r="Q22" s="64"/>
    </row>
    <row r="23" spans="2:17" ht="25.5" x14ac:dyDescent="0.2">
      <c r="B23" s="27">
        <v>1404151005</v>
      </c>
      <c r="C23" s="28" t="s">
        <v>16</v>
      </c>
      <c r="D23" s="27" t="s">
        <v>93</v>
      </c>
      <c r="E23" s="27" t="s">
        <v>87</v>
      </c>
      <c r="F23" s="35" t="s">
        <v>94</v>
      </c>
      <c r="G23" s="29">
        <v>54000000</v>
      </c>
      <c r="H23" s="29">
        <v>31500000</v>
      </c>
      <c r="I23" s="29">
        <v>27000000</v>
      </c>
      <c r="J23" s="29"/>
      <c r="K23" s="29"/>
      <c r="L23" s="29"/>
      <c r="M23" s="37">
        <f t="shared" si="0"/>
        <v>0</v>
      </c>
      <c r="N23" s="39">
        <f t="shared" si="1"/>
        <v>27000000</v>
      </c>
      <c r="O23" s="30">
        <v>27000000</v>
      </c>
      <c r="P23" s="63"/>
      <c r="Q23" s="64"/>
    </row>
    <row r="24" spans="2:17" ht="38.25" x14ac:dyDescent="0.2">
      <c r="B24" s="60">
        <v>1107161005</v>
      </c>
      <c r="C24" s="28" t="s">
        <v>16</v>
      </c>
      <c r="D24" s="27" t="s">
        <v>91</v>
      </c>
      <c r="E24" s="61" t="s">
        <v>87</v>
      </c>
      <c r="F24" s="35" t="s">
        <v>680</v>
      </c>
      <c r="G24" s="29">
        <v>20000004</v>
      </c>
      <c r="H24" s="29">
        <f>+G24</f>
        <v>20000004</v>
      </c>
      <c r="I24" s="29">
        <v>0</v>
      </c>
      <c r="J24" s="29">
        <v>0</v>
      </c>
      <c r="K24" s="29">
        <v>0</v>
      </c>
      <c r="L24" s="29">
        <v>12000002</v>
      </c>
      <c r="M24" s="37">
        <f t="shared" si="0"/>
        <v>12000002</v>
      </c>
      <c r="N24" s="39">
        <f t="shared" si="1"/>
        <v>12000002</v>
      </c>
      <c r="O24" s="30">
        <v>8000002</v>
      </c>
      <c r="P24" s="63"/>
      <c r="Q24" s="64"/>
    </row>
    <row r="25" spans="2:17" ht="25.5" x14ac:dyDescent="0.2">
      <c r="B25" s="60">
        <v>1404151004</v>
      </c>
      <c r="C25" s="28" t="s">
        <v>16</v>
      </c>
      <c r="D25" s="27" t="s">
        <v>93</v>
      </c>
      <c r="E25" s="61" t="s">
        <v>87</v>
      </c>
      <c r="F25" s="35" t="s">
        <v>681</v>
      </c>
      <c r="G25" s="29">
        <v>125644430</v>
      </c>
      <c r="H25" s="29">
        <v>125644430</v>
      </c>
      <c r="I25" s="29">
        <v>0</v>
      </c>
      <c r="J25" s="29">
        <v>12564443</v>
      </c>
      <c r="K25" s="29">
        <v>0</v>
      </c>
      <c r="L25" s="29">
        <v>0</v>
      </c>
      <c r="M25" s="37">
        <f t="shared" si="0"/>
        <v>12564443</v>
      </c>
      <c r="N25" s="39">
        <f t="shared" si="1"/>
        <v>12564443</v>
      </c>
      <c r="O25" s="30">
        <v>0</v>
      </c>
      <c r="P25" s="63"/>
    </row>
    <row r="26" spans="2:17" ht="38.25" x14ac:dyDescent="0.2">
      <c r="B26" s="60">
        <v>1404160704</v>
      </c>
      <c r="C26" s="28" t="s">
        <v>16</v>
      </c>
      <c r="D26" s="27" t="s">
        <v>93</v>
      </c>
      <c r="E26" s="61" t="s">
        <v>96</v>
      </c>
      <c r="F26" s="35" t="s">
        <v>682</v>
      </c>
      <c r="G26" s="29">
        <v>145034849</v>
      </c>
      <c r="H26" s="29">
        <f>+G26</f>
        <v>145034849</v>
      </c>
      <c r="I26" s="29">
        <v>0</v>
      </c>
      <c r="J26" s="29">
        <v>0</v>
      </c>
      <c r="K26" s="29">
        <v>0</v>
      </c>
      <c r="L26" s="29">
        <v>43510454</v>
      </c>
      <c r="M26" s="37">
        <f t="shared" si="0"/>
        <v>43510454</v>
      </c>
      <c r="N26" s="39">
        <f t="shared" si="1"/>
        <v>43510454</v>
      </c>
      <c r="O26" s="30">
        <v>101524395</v>
      </c>
      <c r="P26" s="63"/>
    </row>
    <row r="27" spans="2:17" ht="25.5" x14ac:dyDescent="0.2">
      <c r="B27" s="60">
        <v>1405151003</v>
      </c>
      <c r="C27" s="28" t="s">
        <v>16</v>
      </c>
      <c r="D27" s="27" t="s">
        <v>683</v>
      </c>
      <c r="E27" s="61" t="s">
        <v>87</v>
      </c>
      <c r="F27" s="35" t="s">
        <v>684</v>
      </c>
      <c r="G27" s="29">
        <v>136000000</v>
      </c>
      <c r="H27" s="29">
        <v>100733335</v>
      </c>
      <c r="I27" s="29">
        <v>0</v>
      </c>
      <c r="J27" s="29">
        <v>0</v>
      </c>
      <c r="K27" s="29">
        <v>0</v>
      </c>
      <c r="L27" s="29">
        <v>13600000</v>
      </c>
      <c r="M27" s="37">
        <f t="shared" si="0"/>
        <v>13600000</v>
      </c>
      <c r="N27" s="39">
        <f t="shared" si="1"/>
        <v>13600000</v>
      </c>
      <c r="O27" s="30">
        <v>0</v>
      </c>
      <c r="P27" s="63"/>
    </row>
    <row r="28" spans="2:17" ht="51" x14ac:dyDescent="0.2">
      <c r="B28" s="60">
        <v>1902151001</v>
      </c>
      <c r="C28" s="28" t="s">
        <v>16</v>
      </c>
      <c r="D28" s="27" t="s">
        <v>685</v>
      </c>
      <c r="E28" s="61" t="s">
        <v>87</v>
      </c>
      <c r="F28" s="35" t="s">
        <v>686</v>
      </c>
      <c r="G28" s="29">
        <v>139200000</v>
      </c>
      <c r="H28" s="29">
        <v>134958827</v>
      </c>
      <c r="I28" s="29">
        <v>0</v>
      </c>
      <c r="J28" s="29">
        <v>0</v>
      </c>
      <c r="K28" s="29">
        <v>79278827</v>
      </c>
      <c r="L28" s="29">
        <v>0</v>
      </c>
      <c r="M28" s="37">
        <f t="shared" si="0"/>
        <v>79278827</v>
      </c>
      <c r="N28" s="39">
        <f t="shared" si="1"/>
        <v>79278827</v>
      </c>
      <c r="O28" s="30">
        <v>4241173</v>
      </c>
      <c r="P28" s="63"/>
    </row>
    <row r="29" spans="2:17" s="46" customFormat="1" x14ac:dyDescent="0.15">
      <c r="B29" s="42"/>
      <c r="C29" s="43" t="s">
        <v>35</v>
      </c>
      <c r="D29" s="43"/>
      <c r="E29" s="44"/>
      <c r="F29" s="45"/>
      <c r="G29" s="45">
        <f>SUM(G21:G28)</f>
        <v>794479211</v>
      </c>
      <c r="H29" s="45">
        <f t="shared" ref="H29:O29" si="2">SUM(H21:H28)</f>
        <v>731144171</v>
      </c>
      <c r="I29" s="45">
        <f t="shared" si="2"/>
        <v>74172778</v>
      </c>
      <c r="J29" s="45">
        <f t="shared" si="2"/>
        <v>12564443</v>
      </c>
      <c r="K29" s="45">
        <f t="shared" si="2"/>
        <v>79278827</v>
      </c>
      <c r="L29" s="45">
        <f t="shared" si="2"/>
        <v>69110456</v>
      </c>
      <c r="M29" s="45">
        <f t="shared" si="2"/>
        <v>160953726</v>
      </c>
      <c r="N29" s="45">
        <f t="shared" si="2"/>
        <v>235126504</v>
      </c>
      <c r="O29" s="45">
        <f t="shared" si="2"/>
        <v>180892756</v>
      </c>
      <c r="P29" s="63"/>
    </row>
    <row r="30" spans="2:17" ht="25.5" x14ac:dyDescent="0.2">
      <c r="B30" s="27">
        <v>2102150703</v>
      </c>
      <c r="C30" s="28" t="s">
        <v>10</v>
      </c>
      <c r="D30" s="27" t="s">
        <v>95</v>
      </c>
      <c r="E30" s="27" t="s">
        <v>96</v>
      </c>
      <c r="F30" s="35" t="s">
        <v>97</v>
      </c>
      <c r="G30" s="29">
        <v>75792694</v>
      </c>
      <c r="H30" s="29">
        <v>75792694</v>
      </c>
      <c r="I30" s="29">
        <v>53054885</v>
      </c>
      <c r="J30" s="29"/>
      <c r="K30" s="29"/>
      <c r="L30" s="29"/>
      <c r="M30" s="37">
        <f t="shared" si="0"/>
        <v>0</v>
      </c>
      <c r="N30" s="39">
        <f t="shared" si="1"/>
        <v>53054885</v>
      </c>
      <c r="O30" s="30">
        <v>22737809</v>
      </c>
      <c r="P30" s="63"/>
    </row>
    <row r="31" spans="2:17" ht="25.5" x14ac:dyDescent="0.2">
      <c r="B31" s="27">
        <v>2203150402</v>
      </c>
      <c r="C31" s="28" t="s">
        <v>10</v>
      </c>
      <c r="D31" s="27" t="s">
        <v>98</v>
      </c>
      <c r="E31" s="27" t="s">
        <v>99</v>
      </c>
      <c r="F31" s="35" t="s">
        <v>100</v>
      </c>
      <c r="G31" s="29">
        <v>25000000</v>
      </c>
      <c r="H31" s="29">
        <v>25000000</v>
      </c>
      <c r="I31" s="29">
        <v>25000000</v>
      </c>
      <c r="J31" s="29"/>
      <c r="K31" s="29"/>
      <c r="L31" s="29"/>
      <c r="M31" s="37">
        <f t="shared" si="0"/>
        <v>0</v>
      </c>
      <c r="N31" s="39">
        <f t="shared" si="1"/>
        <v>25000000</v>
      </c>
      <c r="O31" s="30">
        <v>0</v>
      </c>
      <c r="P31" s="63"/>
    </row>
    <row r="32" spans="2:17" ht="25.5" x14ac:dyDescent="0.2">
      <c r="B32" s="27">
        <v>2301151002</v>
      </c>
      <c r="C32" s="28" t="s">
        <v>10</v>
      </c>
      <c r="D32" s="27" t="s">
        <v>101</v>
      </c>
      <c r="E32" s="27" t="s">
        <v>87</v>
      </c>
      <c r="F32" s="35" t="s">
        <v>102</v>
      </c>
      <c r="G32" s="29">
        <v>134198667</v>
      </c>
      <c r="H32" s="29">
        <v>134198667</v>
      </c>
      <c r="I32" s="29">
        <v>76320000</v>
      </c>
      <c r="J32" s="29"/>
      <c r="K32" s="29"/>
      <c r="L32" s="29"/>
      <c r="M32" s="37">
        <f t="shared" si="0"/>
        <v>0</v>
      </c>
      <c r="N32" s="39">
        <f t="shared" si="1"/>
        <v>76320000</v>
      </c>
      <c r="O32" s="30">
        <v>6998667</v>
      </c>
      <c r="P32" s="63"/>
    </row>
    <row r="33" spans="2:16" ht="38.25" x14ac:dyDescent="0.2">
      <c r="B33" s="27">
        <v>2901151005</v>
      </c>
      <c r="C33" s="28" t="s">
        <v>10</v>
      </c>
      <c r="D33" s="27" t="s">
        <v>103</v>
      </c>
      <c r="E33" s="27" t="s">
        <v>87</v>
      </c>
      <c r="F33" s="35" t="s">
        <v>104</v>
      </c>
      <c r="G33" s="29">
        <v>129780000</v>
      </c>
      <c r="H33" s="29">
        <v>129780000</v>
      </c>
      <c r="I33" s="29">
        <v>85654800</v>
      </c>
      <c r="J33" s="29"/>
      <c r="K33" s="29"/>
      <c r="L33" s="29"/>
      <c r="M33" s="37">
        <f t="shared" si="0"/>
        <v>0</v>
      </c>
      <c r="N33" s="39">
        <f t="shared" si="1"/>
        <v>85654800</v>
      </c>
      <c r="O33" s="30">
        <v>44125200</v>
      </c>
      <c r="P33" s="63"/>
    </row>
    <row r="34" spans="2:16" x14ac:dyDescent="0.2">
      <c r="B34" s="60">
        <v>2101130401</v>
      </c>
      <c r="C34" s="28" t="s">
        <v>10</v>
      </c>
      <c r="D34" s="27" t="s">
        <v>10</v>
      </c>
      <c r="E34" s="61" t="s">
        <v>99</v>
      </c>
      <c r="F34" s="35" t="s">
        <v>687</v>
      </c>
      <c r="G34" s="29">
        <v>200000000</v>
      </c>
      <c r="H34" s="29">
        <v>200000000</v>
      </c>
      <c r="I34" s="29"/>
      <c r="J34" s="29">
        <v>0</v>
      </c>
      <c r="K34" s="29">
        <v>0</v>
      </c>
      <c r="L34" s="29">
        <v>45000000</v>
      </c>
      <c r="M34" s="37">
        <f t="shared" si="0"/>
        <v>45000000</v>
      </c>
      <c r="N34" s="39">
        <f t="shared" si="1"/>
        <v>45000000</v>
      </c>
      <c r="O34" s="30">
        <v>5000000</v>
      </c>
      <c r="P34" s="63"/>
    </row>
    <row r="35" spans="2:16" x14ac:dyDescent="0.2">
      <c r="B35" s="60">
        <v>2301150704</v>
      </c>
      <c r="C35" s="28" t="s">
        <v>10</v>
      </c>
      <c r="D35" s="27" t="s">
        <v>101</v>
      </c>
      <c r="E35" s="61" t="s">
        <v>96</v>
      </c>
      <c r="F35" s="35" t="s">
        <v>688</v>
      </c>
      <c r="G35" s="29">
        <v>68851763</v>
      </c>
      <c r="H35" s="29">
        <f>+G35</f>
        <v>68851763</v>
      </c>
      <c r="I35" s="29"/>
      <c r="J35" s="29">
        <v>0</v>
      </c>
      <c r="K35" s="29">
        <v>0</v>
      </c>
      <c r="L35" s="29">
        <v>55081410</v>
      </c>
      <c r="M35" s="37">
        <f t="shared" si="0"/>
        <v>55081410</v>
      </c>
      <c r="N35" s="39">
        <f t="shared" si="1"/>
        <v>55081410</v>
      </c>
      <c r="O35" s="30">
        <v>13770353</v>
      </c>
      <c r="P35" s="63"/>
    </row>
    <row r="36" spans="2:16" ht="25.5" x14ac:dyDescent="0.2">
      <c r="B36" s="60">
        <v>2302150701</v>
      </c>
      <c r="C36" s="28" t="s">
        <v>10</v>
      </c>
      <c r="D36" s="27" t="s">
        <v>689</v>
      </c>
      <c r="E36" s="61" t="s">
        <v>96</v>
      </c>
      <c r="F36" s="35" t="s">
        <v>690</v>
      </c>
      <c r="G36" s="29">
        <v>123738253</v>
      </c>
      <c r="H36" s="29">
        <v>118355690</v>
      </c>
      <c r="I36" s="29"/>
      <c r="J36" s="29">
        <v>61829126</v>
      </c>
      <c r="K36" s="29">
        <v>0</v>
      </c>
      <c r="L36" s="29">
        <v>0</v>
      </c>
      <c r="M36" s="37">
        <f t="shared" si="0"/>
        <v>61829126</v>
      </c>
      <c r="N36" s="39">
        <f t="shared" si="1"/>
        <v>61829126</v>
      </c>
      <c r="O36" s="30">
        <v>61909127</v>
      </c>
      <c r="P36" s="63"/>
    </row>
    <row r="37" spans="2:16" s="46" customFormat="1" x14ac:dyDescent="0.15">
      <c r="B37" s="42"/>
      <c r="C37" s="43" t="s">
        <v>35</v>
      </c>
      <c r="D37" s="43"/>
      <c r="E37" s="44"/>
      <c r="F37" s="45"/>
      <c r="G37" s="45">
        <f>SUM(G30:G36)</f>
        <v>757361377</v>
      </c>
      <c r="H37" s="45">
        <f t="shared" ref="H37:O37" si="3">SUM(H30:H36)</f>
        <v>751978814</v>
      </c>
      <c r="I37" s="45">
        <f t="shared" si="3"/>
        <v>240029685</v>
      </c>
      <c r="J37" s="45">
        <f t="shared" si="3"/>
        <v>61829126</v>
      </c>
      <c r="K37" s="45">
        <f t="shared" si="3"/>
        <v>0</v>
      </c>
      <c r="L37" s="45">
        <f t="shared" si="3"/>
        <v>100081410</v>
      </c>
      <c r="M37" s="45">
        <f t="shared" si="3"/>
        <v>161910536</v>
      </c>
      <c r="N37" s="45">
        <f t="shared" si="3"/>
        <v>401940221</v>
      </c>
      <c r="O37" s="45">
        <f t="shared" si="3"/>
        <v>154541156</v>
      </c>
      <c r="P37" s="63"/>
    </row>
    <row r="38" spans="2:16" ht="25.5" x14ac:dyDescent="0.2">
      <c r="B38" s="27">
        <v>3201151003</v>
      </c>
      <c r="C38" s="28" t="s">
        <v>11</v>
      </c>
      <c r="D38" s="27" t="s">
        <v>105</v>
      </c>
      <c r="E38" s="27" t="s">
        <v>87</v>
      </c>
      <c r="F38" s="35" t="s">
        <v>106</v>
      </c>
      <c r="G38" s="29">
        <v>64200000</v>
      </c>
      <c r="H38" s="29">
        <v>42372000</v>
      </c>
      <c r="I38" s="29">
        <v>42372000</v>
      </c>
      <c r="J38" s="29"/>
      <c r="K38" s="29"/>
      <c r="L38" s="29"/>
      <c r="M38" s="37">
        <f t="shared" si="0"/>
        <v>0</v>
      </c>
      <c r="N38" s="39">
        <f t="shared" si="1"/>
        <v>42372000</v>
      </c>
      <c r="O38" s="30">
        <v>21828000</v>
      </c>
      <c r="P38" s="63"/>
    </row>
    <row r="39" spans="2:16" ht="25.5" x14ac:dyDescent="0.2">
      <c r="B39" s="27">
        <v>3302151004</v>
      </c>
      <c r="C39" s="28" t="s">
        <v>11</v>
      </c>
      <c r="D39" s="27" t="s">
        <v>75</v>
      </c>
      <c r="E39" s="27" t="s">
        <v>544</v>
      </c>
      <c r="F39" s="35" t="s">
        <v>49</v>
      </c>
      <c r="G39" s="29">
        <v>60000000</v>
      </c>
      <c r="H39" s="29">
        <v>59600000</v>
      </c>
      <c r="I39" s="29">
        <v>8600000</v>
      </c>
      <c r="J39" s="29"/>
      <c r="K39" s="29"/>
      <c r="L39" s="29"/>
      <c r="M39" s="37">
        <f t="shared" si="0"/>
        <v>0</v>
      </c>
      <c r="N39" s="39">
        <f t="shared" si="1"/>
        <v>8600000</v>
      </c>
      <c r="O39" s="30">
        <v>400000</v>
      </c>
      <c r="P39" s="63"/>
    </row>
    <row r="40" spans="2:16" ht="25.5" x14ac:dyDescent="0.2">
      <c r="B40" s="27">
        <v>3302151007</v>
      </c>
      <c r="C40" s="28" t="s">
        <v>11</v>
      </c>
      <c r="D40" s="27" t="s">
        <v>75</v>
      </c>
      <c r="E40" s="27" t="s">
        <v>87</v>
      </c>
      <c r="F40" s="35" t="s">
        <v>107</v>
      </c>
      <c r="G40" s="29">
        <v>40500000</v>
      </c>
      <c r="H40" s="29">
        <v>40500000</v>
      </c>
      <c r="I40" s="29">
        <v>20250000</v>
      </c>
      <c r="J40" s="29">
        <v>15750000</v>
      </c>
      <c r="K40" s="29">
        <v>0</v>
      </c>
      <c r="L40" s="29">
        <v>0</v>
      </c>
      <c r="M40" s="37">
        <f t="shared" si="0"/>
        <v>15750000</v>
      </c>
      <c r="N40" s="39">
        <f t="shared" si="1"/>
        <v>36000000</v>
      </c>
      <c r="O40" s="30">
        <v>4500000</v>
      </c>
      <c r="P40" s="63"/>
    </row>
    <row r="41" spans="2:16" ht="25.5" x14ac:dyDescent="0.2">
      <c r="B41" s="27">
        <v>3303150703</v>
      </c>
      <c r="C41" s="28" t="s">
        <v>11</v>
      </c>
      <c r="D41" s="27" t="s">
        <v>108</v>
      </c>
      <c r="E41" s="27" t="s">
        <v>96</v>
      </c>
      <c r="F41" s="35" t="s">
        <v>109</v>
      </c>
      <c r="G41" s="29">
        <v>128666593</v>
      </c>
      <c r="H41" s="29">
        <v>128166592</v>
      </c>
      <c r="I41" s="29">
        <v>87155697</v>
      </c>
      <c r="J41" s="29">
        <v>28160562</v>
      </c>
      <c r="K41" s="29">
        <v>0</v>
      </c>
      <c r="L41" s="29">
        <v>0</v>
      </c>
      <c r="M41" s="37">
        <f t="shared" si="0"/>
        <v>28160562</v>
      </c>
      <c r="N41" s="39">
        <f t="shared" si="1"/>
        <v>115316259</v>
      </c>
      <c r="O41" s="30">
        <v>13350334</v>
      </c>
      <c r="P41" s="63"/>
    </row>
    <row r="42" spans="2:16" ht="25.5" x14ac:dyDescent="0.2">
      <c r="B42" s="60">
        <v>3304150701</v>
      </c>
      <c r="C42" s="28" t="s">
        <v>11</v>
      </c>
      <c r="D42" s="27" t="s">
        <v>691</v>
      </c>
      <c r="E42" s="61" t="s">
        <v>96</v>
      </c>
      <c r="F42" s="35" t="s">
        <v>692</v>
      </c>
      <c r="G42" s="29">
        <v>178728743</v>
      </c>
      <c r="H42" s="29">
        <v>169792306</v>
      </c>
      <c r="I42" s="29"/>
      <c r="J42" s="29">
        <v>0</v>
      </c>
      <c r="K42" s="29">
        <v>0</v>
      </c>
      <c r="L42" s="29">
        <v>169792306</v>
      </c>
      <c r="M42" s="37">
        <f t="shared" si="0"/>
        <v>169792306</v>
      </c>
      <c r="N42" s="39">
        <f t="shared" si="1"/>
        <v>169792306</v>
      </c>
      <c r="O42" s="30">
        <v>8936437</v>
      </c>
      <c r="P42" s="63"/>
    </row>
    <row r="43" spans="2:16" s="46" customFormat="1" x14ac:dyDescent="0.15">
      <c r="B43" s="42"/>
      <c r="C43" s="43" t="s">
        <v>35</v>
      </c>
      <c r="D43" s="43"/>
      <c r="E43" s="44"/>
      <c r="F43" s="45"/>
      <c r="G43" s="45">
        <f>SUM(G38:G42)</f>
        <v>472095336</v>
      </c>
      <c r="H43" s="45">
        <f t="shared" ref="H43:O43" si="4">SUM(H38:H42)</f>
        <v>440430898</v>
      </c>
      <c r="I43" s="45">
        <f t="shared" si="4"/>
        <v>158377697</v>
      </c>
      <c r="J43" s="45">
        <f t="shared" si="4"/>
        <v>43910562</v>
      </c>
      <c r="K43" s="45">
        <f t="shared" si="4"/>
        <v>0</v>
      </c>
      <c r="L43" s="45">
        <f t="shared" si="4"/>
        <v>169792306</v>
      </c>
      <c r="M43" s="45">
        <f t="shared" si="4"/>
        <v>213702868</v>
      </c>
      <c r="N43" s="45">
        <f t="shared" si="4"/>
        <v>372080565</v>
      </c>
      <c r="O43" s="45">
        <f t="shared" si="4"/>
        <v>49014771</v>
      </c>
      <c r="P43" s="63"/>
    </row>
    <row r="44" spans="2:16" ht="25.5" x14ac:dyDescent="0.2">
      <c r="B44" s="27">
        <v>4102150702</v>
      </c>
      <c r="C44" s="28" t="s">
        <v>12</v>
      </c>
      <c r="D44" s="27" t="s">
        <v>12</v>
      </c>
      <c r="E44" s="27" t="s">
        <v>96</v>
      </c>
      <c r="F44" s="35" t="s">
        <v>510</v>
      </c>
      <c r="G44" s="29">
        <v>35240208</v>
      </c>
      <c r="H44" s="29">
        <v>35240208</v>
      </c>
      <c r="I44" s="29">
        <v>24668145</v>
      </c>
      <c r="J44" s="29"/>
      <c r="K44" s="29"/>
      <c r="L44" s="29"/>
      <c r="M44" s="37">
        <f t="shared" si="0"/>
        <v>0</v>
      </c>
      <c r="N44" s="39">
        <f t="shared" si="1"/>
        <v>24668145</v>
      </c>
      <c r="O44" s="30">
        <v>10572063</v>
      </c>
      <c r="P44" s="63"/>
    </row>
    <row r="45" spans="2:16" x14ac:dyDescent="0.2">
      <c r="B45" s="27">
        <v>4102151001</v>
      </c>
      <c r="C45" s="28" t="s">
        <v>12</v>
      </c>
      <c r="D45" s="27" t="s">
        <v>12</v>
      </c>
      <c r="E45" s="27" t="s">
        <v>87</v>
      </c>
      <c r="F45" s="35" t="s">
        <v>693</v>
      </c>
      <c r="G45" s="29">
        <v>72000000</v>
      </c>
      <c r="H45" s="29">
        <v>56700000</v>
      </c>
      <c r="I45" s="29"/>
      <c r="J45" s="29">
        <v>0</v>
      </c>
      <c r="K45" s="29">
        <v>0</v>
      </c>
      <c r="L45" s="29">
        <v>7200000</v>
      </c>
      <c r="M45" s="37">
        <f t="shared" si="0"/>
        <v>7200000</v>
      </c>
      <c r="N45" s="39">
        <f t="shared" si="1"/>
        <v>7200000</v>
      </c>
      <c r="O45" s="30">
        <v>0</v>
      </c>
      <c r="P45" s="63"/>
    </row>
    <row r="46" spans="2:16" x14ac:dyDescent="0.2">
      <c r="B46" s="27">
        <v>4103140701</v>
      </c>
      <c r="C46" s="28" t="s">
        <v>12</v>
      </c>
      <c r="D46" s="27" t="s">
        <v>110</v>
      </c>
      <c r="E46" s="27" t="s">
        <v>96</v>
      </c>
      <c r="F46" s="35" t="s">
        <v>694</v>
      </c>
      <c r="G46" s="29">
        <v>214504346</v>
      </c>
      <c r="H46" s="29">
        <v>214479558</v>
      </c>
      <c r="I46" s="29"/>
      <c r="J46" s="29">
        <v>0</v>
      </c>
      <c r="K46" s="29">
        <v>0</v>
      </c>
      <c r="L46" s="29">
        <v>107227385</v>
      </c>
      <c r="M46" s="37">
        <f t="shared" si="0"/>
        <v>107227385</v>
      </c>
      <c r="N46" s="39">
        <f t="shared" si="1"/>
        <v>107227385</v>
      </c>
      <c r="O46" s="30">
        <v>24788</v>
      </c>
      <c r="P46" s="63"/>
    </row>
    <row r="47" spans="2:16" ht="38.25" x14ac:dyDescent="0.2">
      <c r="B47" s="27">
        <v>4103151006</v>
      </c>
      <c r="C47" s="28" t="s">
        <v>12</v>
      </c>
      <c r="D47" s="27" t="s">
        <v>110</v>
      </c>
      <c r="E47" s="27" t="s">
        <v>87</v>
      </c>
      <c r="F47" s="35" t="s">
        <v>111</v>
      </c>
      <c r="G47" s="29">
        <v>46800000</v>
      </c>
      <c r="H47" s="29">
        <v>38610000</v>
      </c>
      <c r="I47" s="29">
        <v>18720000</v>
      </c>
      <c r="J47" s="29">
        <v>12480000</v>
      </c>
      <c r="K47" s="29">
        <v>0</v>
      </c>
      <c r="L47" s="29">
        <v>0</v>
      </c>
      <c r="M47" s="37">
        <f t="shared" si="0"/>
        <v>12480000</v>
      </c>
      <c r="N47" s="39">
        <f t="shared" si="1"/>
        <v>31200000</v>
      </c>
      <c r="O47" s="30">
        <v>15600000</v>
      </c>
      <c r="P47" s="63"/>
    </row>
    <row r="48" spans="2:16" ht="38.25" x14ac:dyDescent="0.2">
      <c r="B48" s="27">
        <v>4104140702</v>
      </c>
      <c r="C48" s="28" t="s">
        <v>12</v>
      </c>
      <c r="D48" s="27" t="s">
        <v>74</v>
      </c>
      <c r="E48" s="27" t="s">
        <v>96</v>
      </c>
      <c r="F48" s="35" t="s">
        <v>112</v>
      </c>
      <c r="G48" s="29">
        <v>107705361</v>
      </c>
      <c r="H48" s="29">
        <v>107704520</v>
      </c>
      <c r="I48" s="29">
        <v>53852680</v>
      </c>
      <c r="J48" s="29"/>
      <c r="K48" s="29"/>
      <c r="L48" s="29"/>
      <c r="M48" s="37">
        <f t="shared" si="0"/>
        <v>0</v>
      </c>
      <c r="N48" s="39">
        <f t="shared" si="1"/>
        <v>53852680</v>
      </c>
      <c r="O48" s="30">
        <v>53852681</v>
      </c>
      <c r="P48" s="63"/>
    </row>
    <row r="49" spans="2:16" ht="38.25" x14ac:dyDescent="0.2">
      <c r="B49" s="27">
        <v>4104141004</v>
      </c>
      <c r="C49" s="28" t="s">
        <v>12</v>
      </c>
      <c r="D49" s="27" t="s">
        <v>74</v>
      </c>
      <c r="E49" s="27" t="s">
        <v>87</v>
      </c>
      <c r="F49" s="35" t="s">
        <v>51</v>
      </c>
      <c r="G49" s="29">
        <v>55200000</v>
      </c>
      <c r="H49" s="29">
        <v>55200000</v>
      </c>
      <c r="I49" s="29">
        <v>33120000</v>
      </c>
      <c r="J49" s="29"/>
      <c r="K49" s="29"/>
      <c r="L49" s="29"/>
      <c r="M49" s="37">
        <f t="shared" si="0"/>
        <v>0</v>
      </c>
      <c r="N49" s="39">
        <f t="shared" si="1"/>
        <v>33120000</v>
      </c>
      <c r="O49" s="30">
        <v>0</v>
      </c>
      <c r="P49" s="63"/>
    </row>
    <row r="50" spans="2:16" ht="51" x14ac:dyDescent="0.2">
      <c r="B50" s="27">
        <v>4105161002</v>
      </c>
      <c r="C50" s="28" t="s">
        <v>12</v>
      </c>
      <c r="D50" s="27" t="s">
        <v>695</v>
      </c>
      <c r="E50" s="27" t="s">
        <v>87</v>
      </c>
      <c r="F50" s="35" t="s">
        <v>696</v>
      </c>
      <c r="G50" s="29">
        <v>32880000</v>
      </c>
      <c r="H50" s="29">
        <v>16440000</v>
      </c>
      <c r="I50" s="29"/>
      <c r="J50" s="29">
        <v>0</v>
      </c>
      <c r="K50" s="29">
        <v>0</v>
      </c>
      <c r="L50" s="29">
        <v>16440000</v>
      </c>
      <c r="M50" s="37">
        <f t="shared" si="0"/>
        <v>16440000</v>
      </c>
      <c r="N50" s="39">
        <f t="shared" si="1"/>
        <v>16440000</v>
      </c>
      <c r="O50" s="30">
        <v>16440000</v>
      </c>
      <c r="P50" s="63"/>
    </row>
    <row r="51" spans="2:16" x14ac:dyDescent="0.2">
      <c r="B51" s="27">
        <v>4106110702</v>
      </c>
      <c r="C51" s="28" t="s">
        <v>12</v>
      </c>
      <c r="D51" s="27" t="s">
        <v>76</v>
      </c>
      <c r="E51" s="27" t="s">
        <v>96</v>
      </c>
      <c r="F51" s="35" t="s">
        <v>473</v>
      </c>
      <c r="G51" s="29">
        <v>182365368</v>
      </c>
      <c r="H51" s="29">
        <v>180444254</v>
      </c>
      <c r="I51" s="29">
        <v>90000000</v>
      </c>
      <c r="J51" s="29">
        <v>0</v>
      </c>
      <c r="K51" s="29">
        <v>0</v>
      </c>
      <c r="L51" s="29">
        <v>18801837</v>
      </c>
      <c r="M51" s="37">
        <f t="shared" si="0"/>
        <v>18801837</v>
      </c>
      <c r="N51" s="39">
        <f t="shared" si="1"/>
        <v>108801837</v>
      </c>
      <c r="O51" s="30">
        <v>1921114</v>
      </c>
      <c r="P51" s="63"/>
    </row>
    <row r="52" spans="2:16" ht="25.5" x14ac:dyDescent="0.2">
      <c r="B52" s="27">
        <v>4106141002</v>
      </c>
      <c r="C52" s="28" t="s">
        <v>12</v>
      </c>
      <c r="D52" s="27" t="s">
        <v>76</v>
      </c>
      <c r="E52" s="27" t="s">
        <v>87</v>
      </c>
      <c r="F52" s="35" t="s">
        <v>697</v>
      </c>
      <c r="G52" s="29">
        <v>9000000</v>
      </c>
      <c r="H52" s="29">
        <v>9000000</v>
      </c>
      <c r="I52" s="29"/>
      <c r="J52" s="29">
        <v>0</v>
      </c>
      <c r="K52" s="29">
        <v>0</v>
      </c>
      <c r="L52" s="29">
        <v>720000</v>
      </c>
      <c r="M52" s="37">
        <f t="shared" si="0"/>
        <v>720000</v>
      </c>
      <c r="N52" s="39">
        <f t="shared" si="1"/>
        <v>720000</v>
      </c>
      <c r="O52" s="30">
        <v>180000</v>
      </c>
      <c r="P52" s="63"/>
    </row>
    <row r="53" spans="2:16" ht="25.5" x14ac:dyDescent="0.2">
      <c r="B53" s="27">
        <v>4106150707</v>
      </c>
      <c r="C53" s="28" t="s">
        <v>12</v>
      </c>
      <c r="D53" s="27" t="s">
        <v>76</v>
      </c>
      <c r="E53" s="27" t="s">
        <v>96</v>
      </c>
      <c r="F53" s="35" t="s">
        <v>511</v>
      </c>
      <c r="G53" s="29">
        <v>37815243</v>
      </c>
      <c r="H53" s="29">
        <v>37423834</v>
      </c>
      <c r="I53" s="29">
        <v>1499354</v>
      </c>
      <c r="J53" s="29"/>
      <c r="K53" s="29"/>
      <c r="L53" s="29"/>
      <c r="M53" s="37">
        <f t="shared" si="0"/>
        <v>0</v>
      </c>
      <c r="N53" s="39">
        <f t="shared" si="1"/>
        <v>1499354</v>
      </c>
      <c r="O53" s="30">
        <v>391409</v>
      </c>
      <c r="P53" s="63"/>
    </row>
    <row r="54" spans="2:16" ht="38.25" x14ac:dyDescent="0.2">
      <c r="B54" s="27">
        <v>4201140502</v>
      </c>
      <c r="C54" s="28" t="s">
        <v>12</v>
      </c>
      <c r="D54" s="27" t="s">
        <v>72</v>
      </c>
      <c r="E54" s="27" t="s">
        <v>113</v>
      </c>
      <c r="F54" s="35" t="s">
        <v>50</v>
      </c>
      <c r="G54" s="29">
        <v>15015000</v>
      </c>
      <c r="H54" s="29">
        <v>15015000</v>
      </c>
      <c r="I54" s="29">
        <v>3753750</v>
      </c>
      <c r="J54" s="29"/>
      <c r="K54" s="29"/>
      <c r="L54" s="29"/>
      <c r="M54" s="37">
        <f t="shared" si="0"/>
        <v>0</v>
      </c>
      <c r="N54" s="39">
        <f t="shared" si="1"/>
        <v>3753750</v>
      </c>
      <c r="O54" s="30">
        <v>0</v>
      </c>
      <c r="P54" s="63"/>
    </row>
    <row r="55" spans="2:16" x14ac:dyDescent="0.2">
      <c r="B55" s="27">
        <v>4201140702</v>
      </c>
      <c r="C55" s="28" t="s">
        <v>12</v>
      </c>
      <c r="D55" s="27" t="s">
        <v>72</v>
      </c>
      <c r="E55" s="27" t="s">
        <v>96</v>
      </c>
      <c r="F55" s="35" t="s">
        <v>474</v>
      </c>
      <c r="G55" s="29">
        <v>87689735</v>
      </c>
      <c r="H55" s="29">
        <v>87546224</v>
      </c>
      <c r="I55" s="29">
        <v>11416410</v>
      </c>
      <c r="J55" s="29"/>
      <c r="K55" s="29"/>
      <c r="L55" s="29"/>
      <c r="M55" s="37">
        <f t="shared" si="0"/>
        <v>0</v>
      </c>
      <c r="N55" s="39">
        <f t="shared" si="1"/>
        <v>11416410</v>
      </c>
      <c r="O55" s="30">
        <v>143511</v>
      </c>
      <c r="P55" s="63"/>
    </row>
    <row r="56" spans="2:16" ht="38.25" x14ac:dyDescent="0.2">
      <c r="B56" s="27">
        <v>4201150503</v>
      </c>
      <c r="C56" s="28" t="s">
        <v>12</v>
      </c>
      <c r="D56" s="27" t="s">
        <v>72</v>
      </c>
      <c r="E56" s="27" t="s">
        <v>114</v>
      </c>
      <c r="F56" s="35" t="s">
        <v>52</v>
      </c>
      <c r="G56" s="29">
        <v>14000000</v>
      </c>
      <c r="H56" s="29">
        <v>14000000</v>
      </c>
      <c r="I56" s="29">
        <v>6000000</v>
      </c>
      <c r="J56" s="29"/>
      <c r="K56" s="29"/>
      <c r="L56" s="29"/>
      <c r="M56" s="37">
        <f t="shared" si="0"/>
        <v>0</v>
      </c>
      <c r="N56" s="39">
        <f t="shared" si="1"/>
        <v>6000000</v>
      </c>
      <c r="O56" s="30">
        <v>0</v>
      </c>
      <c r="P56" s="63"/>
    </row>
    <row r="57" spans="2:16" ht="38.25" x14ac:dyDescent="0.2">
      <c r="B57" s="27">
        <v>4202150402</v>
      </c>
      <c r="C57" s="28" t="s">
        <v>12</v>
      </c>
      <c r="D57" s="27" t="s">
        <v>81</v>
      </c>
      <c r="E57" s="27" t="s">
        <v>99</v>
      </c>
      <c r="F57" s="35" t="s">
        <v>698</v>
      </c>
      <c r="G57" s="29">
        <v>58727000</v>
      </c>
      <c r="H57" s="29">
        <v>58727000</v>
      </c>
      <c r="I57" s="29"/>
      <c r="J57" s="29">
        <v>0</v>
      </c>
      <c r="K57" s="29">
        <v>0</v>
      </c>
      <c r="L57" s="29">
        <v>15856290</v>
      </c>
      <c r="M57" s="37">
        <f t="shared" si="0"/>
        <v>15856290</v>
      </c>
      <c r="N57" s="39">
        <f t="shared" si="1"/>
        <v>15856290</v>
      </c>
      <c r="O57" s="30">
        <v>1761810</v>
      </c>
      <c r="P57" s="63"/>
    </row>
    <row r="58" spans="2:16" ht="38.25" x14ac:dyDescent="0.2">
      <c r="B58" s="27">
        <v>4202150501</v>
      </c>
      <c r="C58" s="28" t="s">
        <v>12</v>
      </c>
      <c r="D58" s="27" t="s">
        <v>81</v>
      </c>
      <c r="E58" s="27" t="s">
        <v>114</v>
      </c>
      <c r="F58" s="35" t="s">
        <v>52</v>
      </c>
      <c r="G58" s="29">
        <v>24000000</v>
      </c>
      <c r="H58" s="29">
        <v>24000000</v>
      </c>
      <c r="I58" s="29">
        <v>16000000</v>
      </c>
      <c r="J58" s="29"/>
      <c r="K58" s="29"/>
      <c r="L58" s="29"/>
      <c r="M58" s="37">
        <f t="shared" si="0"/>
        <v>0</v>
      </c>
      <c r="N58" s="39">
        <f t="shared" si="1"/>
        <v>16000000</v>
      </c>
      <c r="O58" s="30">
        <v>0</v>
      </c>
      <c r="P58" s="63"/>
    </row>
    <row r="59" spans="2:16" ht="38.25" x14ac:dyDescent="0.2">
      <c r="B59" s="27">
        <v>4202151007</v>
      </c>
      <c r="C59" s="28" t="s">
        <v>12</v>
      </c>
      <c r="D59" s="27" t="s">
        <v>81</v>
      </c>
      <c r="E59" s="27" t="s">
        <v>87</v>
      </c>
      <c r="F59" s="35" t="s">
        <v>115</v>
      </c>
      <c r="G59" s="29">
        <v>50400000</v>
      </c>
      <c r="H59" s="29">
        <v>50400000</v>
      </c>
      <c r="I59" s="29">
        <v>22500000</v>
      </c>
      <c r="J59" s="29">
        <v>3900000</v>
      </c>
      <c r="K59" s="29">
        <v>0</v>
      </c>
      <c r="L59" s="29">
        <v>0</v>
      </c>
      <c r="M59" s="37">
        <f t="shared" si="0"/>
        <v>3900000</v>
      </c>
      <c r="N59" s="39">
        <f t="shared" si="1"/>
        <v>26400000</v>
      </c>
      <c r="O59" s="30">
        <v>0</v>
      </c>
      <c r="P59" s="63"/>
    </row>
    <row r="60" spans="2:16" ht="25.5" x14ac:dyDescent="0.2">
      <c r="B60" s="27">
        <v>4203150705</v>
      </c>
      <c r="C60" s="28" t="s">
        <v>12</v>
      </c>
      <c r="D60" s="27" t="s">
        <v>513</v>
      </c>
      <c r="E60" s="27" t="s">
        <v>96</v>
      </c>
      <c r="F60" s="35" t="s">
        <v>514</v>
      </c>
      <c r="G60" s="29">
        <v>204514000</v>
      </c>
      <c r="H60" s="29">
        <v>204514000</v>
      </c>
      <c r="I60" s="29">
        <v>81805600</v>
      </c>
      <c r="J60" s="29">
        <v>0</v>
      </c>
      <c r="K60" s="29">
        <v>0</v>
      </c>
      <c r="L60" s="29">
        <v>18406260</v>
      </c>
      <c r="M60" s="37">
        <f t="shared" si="0"/>
        <v>18406260</v>
      </c>
      <c r="N60" s="39">
        <f t="shared" si="1"/>
        <v>100211860</v>
      </c>
      <c r="O60" s="30">
        <v>104302140</v>
      </c>
      <c r="P60" s="63"/>
    </row>
    <row r="61" spans="2:16" x14ac:dyDescent="0.2">
      <c r="B61" s="27">
        <v>4203151006</v>
      </c>
      <c r="C61" s="28" t="s">
        <v>12</v>
      </c>
      <c r="D61" s="27" t="s">
        <v>513</v>
      </c>
      <c r="E61" s="27" t="s">
        <v>87</v>
      </c>
      <c r="F61" s="35" t="s">
        <v>515</v>
      </c>
      <c r="G61" s="29">
        <v>31200000</v>
      </c>
      <c r="H61" s="29">
        <v>9100000</v>
      </c>
      <c r="I61" s="29">
        <v>3640000</v>
      </c>
      <c r="J61" s="29">
        <v>5460000</v>
      </c>
      <c r="K61" s="29">
        <v>0</v>
      </c>
      <c r="L61" s="29">
        <v>11492000</v>
      </c>
      <c r="M61" s="37">
        <f t="shared" si="0"/>
        <v>16952000</v>
      </c>
      <c r="N61" s="39">
        <f t="shared" si="1"/>
        <v>20592000</v>
      </c>
      <c r="O61" s="30">
        <v>10608000</v>
      </c>
      <c r="P61" s="63"/>
    </row>
    <row r="62" spans="2:16" ht="38.25" x14ac:dyDescent="0.2">
      <c r="B62" s="27">
        <v>4204150501</v>
      </c>
      <c r="C62" s="28" t="s">
        <v>12</v>
      </c>
      <c r="D62" s="27" t="s">
        <v>116</v>
      </c>
      <c r="E62" s="27" t="s">
        <v>114</v>
      </c>
      <c r="F62" s="35" t="s">
        <v>52</v>
      </c>
      <c r="G62" s="29">
        <v>12000000</v>
      </c>
      <c r="H62" s="29">
        <v>11666669</v>
      </c>
      <c r="I62" s="29">
        <v>3666669</v>
      </c>
      <c r="J62" s="29"/>
      <c r="K62" s="29"/>
      <c r="L62" s="29"/>
      <c r="M62" s="37">
        <f t="shared" si="0"/>
        <v>0</v>
      </c>
      <c r="N62" s="39">
        <f t="shared" si="1"/>
        <v>3666669</v>
      </c>
      <c r="O62" s="30">
        <v>333331</v>
      </c>
      <c r="P62" s="63"/>
    </row>
    <row r="63" spans="2:16" ht="25.5" x14ac:dyDescent="0.2">
      <c r="B63" s="27">
        <v>4204151001</v>
      </c>
      <c r="C63" s="28" t="s">
        <v>12</v>
      </c>
      <c r="D63" s="27" t="s">
        <v>116</v>
      </c>
      <c r="E63" s="27" t="s">
        <v>87</v>
      </c>
      <c r="F63" s="35" t="s">
        <v>516</v>
      </c>
      <c r="G63" s="29">
        <v>39600000</v>
      </c>
      <c r="H63" s="29">
        <v>39600000</v>
      </c>
      <c r="I63" s="29">
        <v>26136000</v>
      </c>
      <c r="J63" s="29"/>
      <c r="K63" s="29"/>
      <c r="L63" s="29"/>
      <c r="M63" s="37">
        <f t="shared" si="0"/>
        <v>0</v>
      </c>
      <c r="N63" s="39">
        <f t="shared" si="1"/>
        <v>26136000</v>
      </c>
      <c r="O63" s="30">
        <v>13464000</v>
      </c>
      <c r="P63" s="63"/>
    </row>
    <row r="64" spans="2:16" ht="25.5" x14ac:dyDescent="0.2">
      <c r="B64" s="60">
        <v>4301140707</v>
      </c>
      <c r="C64" s="28" t="s">
        <v>12</v>
      </c>
      <c r="D64" s="27" t="s">
        <v>117</v>
      </c>
      <c r="E64" s="61" t="s">
        <v>96</v>
      </c>
      <c r="F64" s="35" t="s">
        <v>699</v>
      </c>
      <c r="G64" s="29">
        <v>199979189</v>
      </c>
      <c r="H64" s="29">
        <v>199920000</v>
      </c>
      <c r="I64" s="29"/>
      <c r="J64" s="29">
        <v>0</v>
      </c>
      <c r="K64" s="29">
        <v>0</v>
      </c>
      <c r="L64" s="29">
        <v>19739343</v>
      </c>
      <c r="M64" s="37">
        <f t="shared" si="0"/>
        <v>19739343</v>
      </c>
      <c r="N64" s="39">
        <f t="shared" si="1"/>
        <v>19739343</v>
      </c>
      <c r="O64" s="30">
        <v>258576</v>
      </c>
      <c r="P64" s="63"/>
    </row>
    <row r="65" spans="2:16" ht="38.25" x14ac:dyDescent="0.2">
      <c r="B65" s="60">
        <v>4301150501</v>
      </c>
      <c r="C65" s="28" t="s">
        <v>12</v>
      </c>
      <c r="D65" s="27" t="s">
        <v>117</v>
      </c>
      <c r="E65" s="61" t="s">
        <v>114</v>
      </c>
      <c r="F65" s="35" t="s">
        <v>52</v>
      </c>
      <c r="G65" s="29">
        <v>12000000</v>
      </c>
      <c r="H65" s="29">
        <v>12000000</v>
      </c>
      <c r="I65" s="29">
        <v>4000000</v>
      </c>
      <c r="J65" s="29"/>
      <c r="K65" s="29"/>
      <c r="L65" s="29"/>
      <c r="M65" s="37">
        <f t="shared" si="0"/>
        <v>0</v>
      </c>
      <c r="N65" s="39">
        <f t="shared" si="1"/>
        <v>4000000</v>
      </c>
      <c r="O65" s="30">
        <v>0</v>
      </c>
      <c r="P65" s="63"/>
    </row>
    <row r="66" spans="2:16" ht="38.25" x14ac:dyDescent="0.2">
      <c r="B66" s="60">
        <v>4302150501</v>
      </c>
      <c r="C66" s="28" t="s">
        <v>12</v>
      </c>
      <c r="D66" s="27" t="s">
        <v>118</v>
      </c>
      <c r="E66" s="61" t="s">
        <v>113</v>
      </c>
      <c r="F66" s="35" t="s">
        <v>517</v>
      </c>
      <c r="G66" s="29">
        <v>12000000</v>
      </c>
      <c r="H66" s="29">
        <v>12000000</v>
      </c>
      <c r="I66" s="29">
        <v>6400000</v>
      </c>
      <c r="J66" s="29"/>
      <c r="K66" s="29"/>
      <c r="L66" s="29"/>
      <c r="M66" s="37">
        <f t="shared" si="0"/>
        <v>0</v>
      </c>
      <c r="N66" s="39">
        <f t="shared" si="1"/>
        <v>6400000</v>
      </c>
      <c r="O66" s="30">
        <v>1600000</v>
      </c>
      <c r="P66" s="63"/>
    </row>
    <row r="67" spans="2:16" ht="25.5" x14ac:dyDescent="0.2">
      <c r="B67" s="60">
        <v>4302151003</v>
      </c>
      <c r="C67" s="28" t="s">
        <v>12</v>
      </c>
      <c r="D67" s="27" t="s">
        <v>118</v>
      </c>
      <c r="E67" s="61" t="s">
        <v>87</v>
      </c>
      <c r="F67" s="35" t="s">
        <v>119</v>
      </c>
      <c r="G67" s="29">
        <v>30000000</v>
      </c>
      <c r="H67" s="29">
        <v>30000000</v>
      </c>
      <c r="I67" s="29">
        <v>21000000</v>
      </c>
      <c r="J67" s="29"/>
      <c r="K67" s="29"/>
      <c r="L67" s="29"/>
      <c r="M67" s="37">
        <f t="shared" si="0"/>
        <v>0</v>
      </c>
      <c r="N67" s="39">
        <f t="shared" si="1"/>
        <v>21000000</v>
      </c>
      <c r="O67" s="30">
        <v>9000000</v>
      </c>
      <c r="P67" s="63"/>
    </row>
    <row r="68" spans="2:16" ht="25.5" x14ac:dyDescent="0.2">
      <c r="B68" s="60">
        <v>4302160709</v>
      </c>
      <c r="C68" s="28" t="s">
        <v>12</v>
      </c>
      <c r="D68" s="27" t="s">
        <v>118</v>
      </c>
      <c r="E68" s="61" t="s">
        <v>96</v>
      </c>
      <c r="F68" s="35" t="s">
        <v>700</v>
      </c>
      <c r="G68" s="29">
        <v>209992141</v>
      </c>
      <c r="H68" s="29">
        <f t="shared" ref="H68:H69" si="5">+G68</f>
        <v>209992141</v>
      </c>
      <c r="I68" s="29"/>
      <c r="J68" s="29">
        <v>0</v>
      </c>
      <c r="K68" s="29">
        <v>0</v>
      </c>
      <c r="L68" s="29">
        <v>188992926</v>
      </c>
      <c r="M68" s="37">
        <f t="shared" si="0"/>
        <v>188992926</v>
      </c>
      <c r="N68" s="39">
        <f t="shared" si="1"/>
        <v>188992926</v>
      </c>
      <c r="O68" s="30">
        <v>20999215</v>
      </c>
      <c r="P68" s="63"/>
    </row>
    <row r="69" spans="2:16" x14ac:dyDescent="0.2">
      <c r="B69" s="60">
        <v>4302160710</v>
      </c>
      <c r="C69" s="28" t="s">
        <v>12</v>
      </c>
      <c r="D69" s="27" t="s">
        <v>118</v>
      </c>
      <c r="E69" s="61" t="s">
        <v>96</v>
      </c>
      <c r="F69" s="35" t="s">
        <v>701</v>
      </c>
      <c r="G69" s="29">
        <v>71394050</v>
      </c>
      <c r="H69" s="29">
        <f t="shared" si="5"/>
        <v>71394050</v>
      </c>
      <c r="I69" s="29"/>
      <c r="J69" s="29">
        <v>0</v>
      </c>
      <c r="K69" s="29">
        <v>0</v>
      </c>
      <c r="L69" s="29">
        <v>64254645</v>
      </c>
      <c r="M69" s="37">
        <f t="shared" si="0"/>
        <v>64254645</v>
      </c>
      <c r="N69" s="39">
        <f t="shared" si="1"/>
        <v>64254645</v>
      </c>
      <c r="O69" s="30">
        <v>7139405</v>
      </c>
      <c r="P69" s="63"/>
    </row>
    <row r="70" spans="2:16" ht="25.5" x14ac:dyDescent="0.2">
      <c r="B70" s="60">
        <v>4303130703</v>
      </c>
      <c r="C70" s="28" t="s">
        <v>12</v>
      </c>
      <c r="D70" s="27" t="s">
        <v>67</v>
      </c>
      <c r="E70" s="61" t="s">
        <v>96</v>
      </c>
      <c r="F70" s="35" t="s">
        <v>120</v>
      </c>
      <c r="G70" s="29">
        <v>49701319</v>
      </c>
      <c r="H70" s="29">
        <v>49701319</v>
      </c>
      <c r="I70" s="29">
        <v>16500000</v>
      </c>
      <c r="J70" s="29">
        <v>0</v>
      </c>
      <c r="K70" s="29">
        <v>0</v>
      </c>
      <c r="L70" s="29">
        <v>3436238</v>
      </c>
      <c r="M70" s="37">
        <f t="shared" si="0"/>
        <v>3436238</v>
      </c>
      <c r="N70" s="39">
        <f t="shared" si="1"/>
        <v>19936238</v>
      </c>
      <c r="O70" s="30">
        <v>381804</v>
      </c>
      <c r="P70" s="63"/>
    </row>
    <row r="71" spans="2:16" ht="25.5" x14ac:dyDescent="0.2">
      <c r="B71" s="60">
        <v>4303150402</v>
      </c>
      <c r="C71" s="28" t="s">
        <v>12</v>
      </c>
      <c r="D71" s="27" t="s">
        <v>67</v>
      </c>
      <c r="E71" s="61" t="s">
        <v>99</v>
      </c>
      <c r="F71" s="35" t="s">
        <v>702</v>
      </c>
      <c r="G71" s="29">
        <v>40758047</v>
      </c>
      <c r="H71" s="29">
        <v>40758047</v>
      </c>
      <c r="I71" s="29"/>
      <c r="J71" s="29">
        <v>0</v>
      </c>
      <c r="K71" s="29">
        <v>0</v>
      </c>
      <c r="L71" s="29">
        <v>22009346</v>
      </c>
      <c r="M71" s="37">
        <f t="shared" si="0"/>
        <v>22009346</v>
      </c>
      <c r="N71" s="39">
        <f t="shared" si="1"/>
        <v>22009346</v>
      </c>
      <c r="O71" s="30">
        <v>2445483</v>
      </c>
      <c r="P71" s="63"/>
    </row>
    <row r="72" spans="2:16" ht="38.25" x14ac:dyDescent="0.2">
      <c r="B72" s="60">
        <v>4303150501</v>
      </c>
      <c r="C72" s="28" t="s">
        <v>12</v>
      </c>
      <c r="D72" s="27" t="s">
        <v>67</v>
      </c>
      <c r="E72" s="61" t="s">
        <v>114</v>
      </c>
      <c r="F72" s="35" t="s">
        <v>52</v>
      </c>
      <c r="G72" s="29">
        <v>12000000</v>
      </c>
      <c r="H72" s="29">
        <v>12000000</v>
      </c>
      <c r="I72" s="29">
        <v>4000000</v>
      </c>
      <c r="J72" s="29"/>
      <c r="K72" s="29"/>
      <c r="L72" s="29"/>
      <c r="M72" s="37">
        <f t="shared" si="0"/>
        <v>0</v>
      </c>
      <c r="N72" s="39">
        <f t="shared" si="1"/>
        <v>4000000</v>
      </c>
      <c r="O72" s="30">
        <v>0</v>
      </c>
      <c r="P72" s="63"/>
    </row>
    <row r="73" spans="2:16" ht="25.5" x14ac:dyDescent="0.2">
      <c r="B73" s="60">
        <v>4304141003</v>
      </c>
      <c r="C73" s="28" t="s">
        <v>12</v>
      </c>
      <c r="D73" s="27" t="s">
        <v>71</v>
      </c>
      <c r="E73" s="61" t="s">
        <v>87</v>
      </c>
      <c r="F73" s="35" t="s">
        <v>121</v>
      </c>
      <c r="G73" s="29">
        <v>46800000</v>
      </c>
      <c r="H73" s="29">
        <v>46800000</v>
      </c>
      <c r="I73" s="29">
        <v>4680000</v>
      </c>
      <c r="J73" s="29"/>
      <c r="K73" s="29"/>
      <c r="L73" s="29"/>
      <c r="M73" s="37">
        <f t="shared" si="0"/>
        <v>0</v>
      </c>
      <c r="N73" s="39">
        <f t="shared" si="1"/>
        <v>4680000</v>
      </c>
      <c r="O73" s="30">
        <v>0</v>
      </c>
      <c r="P73" s="63"/>
    </row>
    <row r="74" spans="2:16" ht="38.25" x14ac:dyDescent="0.2">
      <c r="B74" s="60">
        <v>4304150501</v>
      </c>
      <c r="C74" s="28" t="s">
        <v>12</v>
      </c>
      <c r="D74" s="27" t="s">
        <v>71</v>
      </c>
      <c r="E74" s="61" t="s">
        <v>114</v>
      </c>
      <c r="F74" s="35" t="s">
        <v>52</v>
      </c>
      <c r="G74" s="29">
        <v>12000000</v>
      </c>
      <c r="H74" s="29">
        <v>12000000</v>
      </c>
      <c r="I74" s="29">
        <v>4000000</v>
      </c>
      <c r="J74" s="29"/>
      <c r="K74" s="29"/>
      <c r="L74" s="29"/>
      <c r="M74" s="37">
        <f t="shared" si="0"/>
        <v>0</v>
      </c>
      <c r="N74" s="39">
        <f t="shared" si="1"/>
        <v>4000000</v>
      </c>
      <c r="O74" s="30">
        <v>0</v>
      </c>
      <c r="P74" s="63"/>
    </row>
    <row r="75" spans="2:16" ht="25.5" x14ac:dyDescent="0.2">
      <c r="B75" s="60">
        <v>4305131004</v>
      </c>
      <c r="C75" s="28" t="s">
        <v>12</v>
      </c>
      <c r="D75" s="27" t="s">
        <v>122</v>
      </c>
      <c r="E75" s="61" t="s">
        <v>87</v>
      </c>
      <c r="F75" s="35" t="s">
        <v>123</v>
      </c>
      <c r="G75" s="29">
        <v>31800000</v>
      </c>
      <c r="H75" s="29">
        <v>31800000</v>
      </c>
      <c r="I75" s="29">
        <v>20988000</v>
      </c>
      <c r="J75" s="29"/>
      <c r="K75" s="29"/>
      <c r="L75" s="29"/>
      <c r="M75" s="37">
        <f t="shared" si="0"/>
        <v>0</v>
      </c>
      <c r="N75" s="39">
        <f t="shared" si="1"/>
        <v>20988000</v>
      </c>
      <c r="O75" s="30">
        <v>10812000</v>
      </c>
      <c r="P75" s="63"/>
    </row>
    <row r="76" spans="2:16" ht="38.25" x14ac:dyDescent="0.2">
      <c r="B76" s="60">
        <v>4305150501</v>
      </c>
      <c r="C76" s="28" t="s">
        <v>12</v>
      </c>
      <c r="D76" s="27" t="s">
        <v>122</v>
      </c>
      <c r="E76" s="61" t="s">
        <v>518</v>
      </c>
      <c r="F76" s="35" t="s">
        <v>519</v>
      </c>
      <c r="G76" s="29">
        <v>12000000</v>
      </c>
      <c r="H76" s="29">
        <v>12000000</v>
      </c>
      <c r="I76" s="29">
        <v>7200000</v>
      </c>
      <c r="J76" s="29"/>
      <c r="K76" s="29"/>
      <c r="L76" s="29"/>
      <c r="M76" s="37">
        <f t="shared" si="0"/>
        <v>0</v>
      </c>
      <c r="N76" s="39">
        <f t="shared" si="1"/>
        <v>7200000</v>
      </c>
      <c r="O76" s="30">
        <v>0</v>
      </c>
      <c r="P76" s="63"/>
    </row>
    <row r="77" spans="2:16" ht="38.25" x14ac:dyDescent="0.2">
      <c r="B77" s="60">
        <v>4305151004</v>
      </c>
      <c r="C77" s="28" t="s">
        <v>12</v>
      </c>
      <c r="D77" s="27" t="s">
        <v>122</v>
      </c>
      <c r="E77" s="61" t="s">
        <v>87</v>
      </c>
      <c r="F77" s="35" t="s">
        <v>475</v>
      </c>
      <c r="G77" s="29">
        <v>51600000</v>
      </c>
      <c r="H77" s="29">
        <v>51600000</v>
      </c>
      <c r="I77" s="29">
        <v>30960000</v>
      </c>
      <c r="J77" s="29"/>
      <c r="K77" s="29"/>
      <c r="L77" s="29"/>
      <c r="M77" s="37">
        <f t="shared" si="0"/>
        <v>0</v>
      </c>
      <c r="N77" s="39">
        <f t="shared" si="1"/>
        <v>30960000</v>
      </c>
      <c r="O77" s="30">
        <v>0</v>
      </c>
      <c r="P77" s="63"/>
    </row>
    <row r="78" spans="2:16" s="46" customFormat="1" x14ac:dyDescent="0.15">
      <c r="B78" s="42"/>
      <c r="C78" s="43" t="s">
        <v>35</v>
      </c>
      <c r="D78" s="43"/>
      <c r="E78" s="44"/>
      <c r="F78" s="45"/>
      <c r="G78" s="45">
        <f>SUM(G44:G77)</f>
        <v>2122681007</v>
      </c>
      <c r="H78" s="45">
        <f t="shared" ref="H78:O78" si="6">SUM(H44:H77)</f>
        <v>2057776824</v>
      </c>
      <c r="I78" s="45">
        <f t="shared" si="6"/>
        <v>516506608</v>
      </c>
      <c r="J78" s="45">
        <f t="shared" si="6"/>
        <v>21840000</v>
      </c>
      <c r="K78" s="45">
        <f t="shared" si="6"/>
        <v>0</v>
      </c>
      <c r="L78" s="45">
        <f t="shared" si="6"/>
        <v>494576270</v>
      </c>
      <c r="M78" s="45">
        <f t="shared" si="6"/>
        <v>516416270</v>
      </c>
      <c r="N78" s="45">
        <f t="shared" si="6"/>
        <v>1032922878</v>
      </c>
      <c r="O78" s="45">
        <f t="shared" si="6"/>
        <v>282231330</v>
      </c>
      <c r="P78" s="63"/>
    </row>
    <row r="79" spans="2:16" ht="38.25" x14ac:dyDescent="0.2">
      <c r="B79" s="27">
        <v>5101141002</v>
      </c>
      <c r="C79" s="28" t="s">
        <v>7</v>
      </c>
      <c r="D79" s="27" t="s">
        <v>7</v>
      </c>
      <c r="E79" s="27" t="s">
        <v>87</v>
      </c>
      <c r="F79" s="35" t="s">
        <v>548</v>
      </c>
      <c r="G79" s="29">
        <v>180598980</v>
      </c>
      <c r="H79" s="29">
        <v>178203947</v>
      </c>
      <c r="I79" s="29">
        <v>13803947</v>
      </c>
      <c r="J79" s="29"/>
      <c r="K79" s="29"/>
      <c r="L79" s="29"/>
      <c r="M79" s="37">
        <f t="shared" si="0"/>
        <v>0</v>
      </c>
      <c r="N79" s="39">
        <f t="shared" si="1"/>
        <v>13803947</v>
      </c>
      <c r="O79" s="30">
        <v>3395033</v>
      </c>
      <c r="P79" s="63"/>
    </row>
    <row r="80" spans="2:16" ht="25.5" x14ac:dyDescent="0.2">
      <c r="B80" s="27">
        <v>5103160401</v>
      </c>
      <c r="C80" s="28" t="s">
        <v>7</v>
      </c>
      <c r="D80" s="27" t="s">
        <v>703</v>
      </c>
      <c r="E80" s="27" t="s">
        <v>99</v>
      </c>
      <c r="F80" s="35" t="s">
        <v>704</v>
      </c>
      <c r="G80" s="29">
        <v>60000000</v>
      </c>
      <c r="H80" s="29">
        <f>+G80</f>
        <v>60000000</v>
      </c>
      <c r="I80" s="29"/>
      <c r="J80" s="29">
        <v>0</v>
      </c>
      <c r="K80" s="29">
        <v>60000000</v>
      </c>
      <c r="L80" s="29">
        <v>0</v>
      </c>
      <c r="M80" s="37">
        <f t="shared" si="0"/>
        <v>60000000</v>
      </c>
      <c r="N80" s="39">
        <f t="shared" si="1"/>
        <v>60000000</v>
      </c>
      <c r="O80" s="30">
        <v>0</v>
      </c>
      <c r="P80" s="63"/>
    </row>
    <row r="81" spans="2:16" ht="25.5" x14ac:dyDescent="0.2">
      <c r="B81" s="27">
        <v>5104140601</v>
      </c>
      <c r="C81" s="28" t="s">
        <v>7</v>
      </c>
      <c r="D81" s="27" t="s">
        <v>705</v>
      </c>
      <c r="E81" s="27" t="s">
        <v>322</v>
      </c>
      <c r="F81" s="35" t="s">
        <v>706</v>
      </c>
      <c r="G81" s="29">
        <v>12000000</v>
      </c>
      <c r="H81" s="29">
        <v>12000000</v>
      </c>
      <c r="I81" s="29"/>
      <c r="J81" s="29">
        <v>0</v>
      </c>
      <c r="K81" s="29">
        <v>3840000</v>
      </c>
      <c r="L81" s="29">
        <v>960000</v>
      </c>
      <c r="M81" s="37">
        <f t="shared" si="0"/>
        <v>4800000</v>
      </c>
      <c r="N81" s="39">
        <f t="shared" si="1"/>
        <v>4800000</v>
      </c>
      <c r="O81" s="30">
        <v>0</v>
      </c>
      <c r="P81" s="63"/>
    </row>
    <row r="82" spans="2:16" ht="25.5" x14ac:dyDescent="0.2">
      <c r="B82" s="27">
        <v>5104151005</v>
      </c>
      <c r="C82" s="28" t="s">
        <v>7</v>
      </c>
      <c r="D82" s="27" t="s">
        <v>705</v>
      </c>
      <c r="E82" s="27" t="s">
        <v>87</v>
      </c>
      <c r="F82" s="35" t="s">
        <v>707</v>
      </c>
      <c r="G82" s="29">
        <v>36000000</v>
      </c>
      <c r="H82" s="29">
        <v>24000000</v>
      </c>
      <c r="I82" s="29"/>
      <c r="J82" s="29">
        <v>0</v>
      </c>
      <c r="K82" s="29">
        <v>0</v>
      </c>
      <c r="L82" s="29">
        <v>14400000</v>
      </c>
      <c r="M82" s="37">
        <f t="shared" si="0"/>
        <v>14400000</v>
      </c>
      <c r="N82" s="39">
        <f t="shared" si="1"/>
        <v>14400000</v>
      </c>
      <c r="O82" s="30">
        <v>0</v>
      </c>
      <c r="P82" s="63"/>
    </row>
    <row r="83" spans="2:16" ht="25.5" x14ac:dyDescent="0.2">
      <c r="B83" s="27">
        <v>5105141003</v>
      </c>
      <c r="C83" s="28" t="s">
        <v>7</v>
      </c>
      <c r="D83" s="27" t="s">
        <v>124</v>
      </c>
      <c r="E83" s="27" t="s">
        <v>87</v>
      </c>
      <c r="F83" s="35" t="s">
        <v>125</v>
      </c>
      <c r="G83" s="29">
        <v>25000000</v>
      </c>
      <c r="H83" s="29">
        <v>24999992</v>
      </c>
      <c r="I83" s="29">
        <v>9999992</v>
      </c>
      <c r="J83" s="29"/>
      <c r="K83" s="29"/>
      <c r="L83" s="29"/>
      <c r="M83" s="37">
        <f t="shared" si="0"/>
        <v>0</v>
      </c>
      <c r="N83" s="39">
        <f t="shared" si="1"/>
        <v>9999992</v>
      </c>
      <c r="O83" s="30">
        <v>8</v>
      </c>
      <c r="P83" s="63"/>
    </row>
    <row r="84" spans="2:16" ht="38.25" x14ac:dyDescent="0.2">
      <c r="B84" s="27">
        <v>5105150402</v>
      </c>
      <c r="C84" s="28" t="s">
        <v>7</v>
      </c>
      <c r="D84" s="27" t="s">
        <v>124</v>
      </c>
      <c r="E84" s="27" t="s">
        <v>99</v>
      </c>
      <c r="F84" s="35" t="s">
        <v>126</v>
      </c>
      <c r="G84" s="29">
        <v>31900000</v>
      </c>
      <c r="H84" s="29">
        <v>31900000</v>
      </c>
      <c r="I84" s="29">
        <v>22330000</v>
      </c>
      <c r="J84" s="29"/>
      <c r="K84" s="29"/>
      <c r="L84" s="29"/>
      <c r="M84" s="37">
        <f t="shared" si="0"/>
        <v>0</v>
      </c>
      <c r="N84" s="39">
        <f t="shared" si="1"/>
        <v>22330000</v>
      </c>
      <c r="O84" s="30">
        <v>9570000</v>
      </c>
      <c r="P84" s="63"/>
    </row>
    <row r="85" spans="2:16" ht="25.5" x14ac:dyDescent="0.2">
      <c r="B85" s="27">
        <v>5105150605</v>
      </c>
      <c r="C85" s="28" t="s">
        <v>7</v>
      </c>
      <c r="D85" s="27" t="s">
        <v>124</v>
      </c>
      <c r="E85" s="27" t="s">
        <v>322</v>
      </c>
      <c r="F85" s="35" t="s">
        <v>708</v>
      </c>
      <c r="G85" s="29">
        <v>45000000</v>
      </c>
      <c r="H85" s="29">
        <v>45000000</v>
      </c>
      <c r="I85" s="29"/>
      <c r="J85" s="29">
        <v>4500000</v>
      </c>
      <c r="K85" s="29">
        <v>0</v>
      </c>
      <c r="L85" s="29">
        <v>0</v>
      </c>
      <c r="M85" s="37">
        <f t="shared" si="0"/>
        <v>4500000</v>
      </c>
      <c r="N85" s="39">
        <f t="shared" si="1"/>
        <v>4500000</v>
      </c>
      <c r="O85" s="30">
        <v>0</v>
      </c>
      <c r="P85" s="63"/>
    </row>
    <row r="86" spans="2:16" ht="25.5" x14ac:dyDescent="0.2">
      <c r="B86" s="27">
        <v>5105151006</v>
      </c>
      <c r="C86" s="28" t="s">
        <v>7</v>
      </c>
      <c r="D86" s="27" t="s">
        <v>124</v>
      </c>
      <c r="E86" s="27" t="s">
        <v>87</v>
      </c>
      <c r="F86" s="35" t="s">
        <v>127</v>
      </c>
      <c r="G86" s="29">
        <v>37800000</v>
      </c>
      <c r="H86" s="29">
        <v>37800000</v>
      </c>
      <c r="I86" s="29">
        <v>26460000</v>
      </c>
      <c r="J86" s="29"/>
      <c r="K86" s="29"/>
      <c r="L86" s="29"/>
      <c r="M86" s="37">
        <f t="shared" ref="M86:M149" si="7">+J86+K86+L86</f>
        <v>0</v>
      </c>
      <c r="N86" s="39">
        <f t="shared" ref="N86:N149" si="8">+I86+M86</f>
        <v>26460000</v>
      </c>
      <c r="O86" s="30">
        <v>11340000</v>
      </c>
      <c r="P86" s="63"/>
    </row>
    <row r="87" spans="2:16" ht="25.5" x14ac:dyDescent="0.2">
      <c r="B87" s="27">
        <v>5105160702</v>
      </c>
      <c r="C87" s="28" t="s">
        <v>7</v>
      </c>
      <c r="D87" s="27" t="s">
        <v>124</v>
      </c>
      <c r="E87" s="27" t="s">
        <v>96</v>
      </c>
      <c r="F87" s="35" t="s">
        <v>709</v>
      </c>
      <c r="G87" s="29">
        <v>224713960</v>
      </c>
      <c r="H87" s="29">
        <f>+G87</f>
        <v>224713960</v>
      </c>
      <c r="I87" s="29"/>
      <c r="J87" s="29">
        <v>0</v>
      </c>
      <c r="K87" s="29">
        <v>0</v>
      </c>
      <c r="L87" s="29">
        <v>188956547</v>
      </c>
      <c r="M87" s="37">
        <f t="shared" si="7"/>
        <v>188956547</v>
      </c>
      <c r="N87" s="39">
        <f t="shared" si="8"/>
        <v>188956547</v>
      </c>
      <c r="O87" s="30">
        <v>35757413</v>
      </c>
      <c r="P87" s="63"/>
    </row>
    <row r="88" spans="2:16" ht="25.5" x14ac:dyDescent="0.2">
      <c r="B88" s="27">
        <v>5107141001</v>
      </c>
      <c r="C88" s="28" t="s">
        <v>7</v>
      </c>
      <c r="D88" s="27" t="s">
        <v>128</v>
      </c>
      <c r="E88" s="27" t="s">
        <v>87</v>
      </c>
      <c r="F88" s="35" t="s">
        <v>710</v>
      </c>
      <c r="G88" s="29">
        <v>110760000</v>
      </c>
      <c r="H88" s="29">
        <v>97910000</v>
      </c>
      <c r="I88" s="29"/>
      <c r="J88" s="29">
        <v>0</v>
      </c>
      <c r="K88" s="29">
        <v>0</v>
      </c>
      <c r="L88" s="29">
        <v>35750000</v>
      </c>
      <c r="M88" s="37">
        <f t="shared" si="7"/>
        <v>35750000</v>
      </c>
      <c r="N88" s="39">
        <f t="shared" si="8"/>
        <v>35750000</v>
      </c>
      <c r="O88" s="30">
        <v>12850000</v>
      </c>
      <c r="P88" s="63"/>
    </row>
    <row r="89" spans="2:16" ht="25.5" x14ac:dyDescent="0.2">
      <c r="B89" s="27">
        <v>5107151003</v>
      </c>
      <c r="C89" s="28" t="s">
        <v>7</v>
      </c>
      <c r="D89" s="27" t="s">
        <v>128</v>
      </c>
      <c r="E89" s="27" t="s">
        <v>87</v>
      </c>
      <c r="F89" s="35" t="s">
        <v>129</v>
      </c>
      <c r="G89" s="29">
        <v>9900000</v>
      </c>
      <c r="H89" s="29">
        <v>9900000</v>
      </c>
      <c r="I89" s="29">
        <v>9900000</v>
      </c>
      <c r="J89" s="29"/>
      <c r="K89" s="29"/>
      <c r="L89" s="29"/>
      <c r="M89" s="37">
        <f t="shared" si="7"/>
        <v>0</v>
      </c>
      <c r="N89" s="39">
        <f t="shared" si="8"/>
        <v>9900000</v>
      </c>
      <c r="O89" s="30">
        <v>0</v>
      </c>
      <c r="P89" s="63"/>
    </row>
    <row r="90" spans="2:16" ht="25.5" x14ac:dyDescent="0.2">
      <c r="B90" s="27">
        <v>5107161004</v>
      </c>
      <c r="C90" s="28" t="s">
        <v>7</v>
      </c>
      <c r="D90" s="27" t="s">
        <v>128</v>
      </c>
      <c r="E90" s="27" t="s">
        <v>87</v>
      </c>
      <c r="F90" s="35" t="s">
        <v>594</v>
      </c>
      <c r="G90" s="29">
        <v>40080000</v>
      </c>
      <c r="H90" s="29">
        <v>40080000</v>
      </c>
      <c r="I90" s="29">
        <v>20040000</v>
      </c>
      <c r="J90" s="29"/>
      <c r="K90" s="29"/>
      <c r="L90" s="29"/>
      <c r="M90" s="37">
        <f t="shared" si="7"/>
        <v>0</v>
      </c>
      <c r="N90" s="39">
        <f t="shared" si="8"/>
        <v>20040000</v>
      </c>
      <c r="O90" s="30">
        <v>20040000</v>
      </c>
      <c r="P90" s="63"/>
    </row>
    <row r="91" spans="2:16" x14ac:dyDescent="0.2">
      <c r="B91" s="27">
        <v>5201150704</v>
      </c>
      <c r="C91" s="28" t="s">
        <v>7</v>
      </c>
      <c r="D91" s="27" t="s">
        <v>527</v>
      </c>
      <c r="E91" s="27" t="s">
        <v>96</v>
      </c>
      <c r="F91" s="35" t="s">
        <v>566</v>
      </c>
      <c r="G91" s="29">
        <v>199974562</v>
      </c>
      <c r="H91" s="29">
        <v>199974562</v>
      </c>
      <c r="I91" s="29">
        <v>51799562</v>
      </c>
      <c r="J91" s="29"/>
      <c r="K91" s="29"/>
      <c r="L91" s="29"/>
      <c r="M91" s="37">
        <f t="shared" si="7"/>
        <v>0</v>
      </c>
      <c r="N91" s="39">
        <f t="shared" si="8"/>
        <v>51799562</v>
      </c>
      <c r="O91" s="30">
        <v>0</v>
      </c>
      <c r="P91" s="63"/>
    </row>
    <row r="92" spans="2:16" ht="25.5" x14ac:dyDescent="0.2">
      <c r="B92" s="27">
        <v>5201160406</v>
      </c>
      <c r="C92" s="28" t="s">
        <v>7</v>
      </c>
      <c r="D92" s="27" t="s">
        <v>527</v>
      </c>
      <c r="E92" s="27" t="s">
        <v>99</v>
      </c>
      <c r="F92" s="35" t="s">
        <v>711</v>
      </c>
      <c r="G92" s="29">
        <v>106970707</v>
      </c>
      <c r="H92" s="29">
        <f>+G92</f>
        <v>106970707</v>
      </c>
      <c r="I92" s="29"/>
      <c r="J92" s="29">
        <v>0</v>
      </c>
      <c r="K92" s="29">
        <v>42788283</v>
      </c>
      <c r="L92" s="29">
        <v>0</v>
      </c>
      <c r="M92" s="37">
        <f t="shared" si="7"/>
        <v>42788283</v>
      </c>
      <c r="N92" s="39">
        <f t="shared" si="8"/>
        <v>42788283</v>
      </c>
      <c r="O92" s="30">
        <v>64182424</v>
      </c>
      <c r="P92" s="63"/>
    </row>
    <row r="93" spans="2:16" ht="38.25" x14ac:dyDescent="0.2">
      <c r="B93" s="27">
        <v>5301151004</v>
      </c>
      <c r="C93" s="28" t="s">
        <v>7</v>
      </c>
      <c r="D93" s="27" t="s">
        <v>522</v>
      </c>
      <c r="E93" s="27" t="s">
        <v>87</v>
      </c>
      <c r="F93" s="35" t="s">
        <v>554</v>
      </c>
      <c r="G93" s="29">
        <v>64800000</v>
      </c>
      <c r="H93" s="29">
        <v>63420000</v>
      </c>
      <c r="I93" s="29">
        <v>2220000</v>
      </c>
      <c r="J93" s="29">
        <v>20160000</v>
      </c>
      <c r="K93" s="29">
        <v>0</v>
      </c>
      <c r="L93" s="29">
        <v>0</v>
      </c>
      <c r="M93" s="37">
        <f t="shared" si="7"/>
        <v>20160000</v>
      </c>
      <c r="N93" s="39">
        <f t="shared" si="8"/>
        <v>22380000</v>
      </c>
      <c r="O93" s="30">
        <v>1380000</v>
      </c>
      <c r="P93" s="63"/>
    </row>
    <row r="94" spans="2:16" ht="38.25" x14ac:dyDescent="0.2">
      <c r="B94" s="27">
        <v>5301161006</v>
      </c>
      <c r="C94" s="28" t="s">
        <v>7</v>
      </c>
      <c r="D94" s="27" t="s">
        <v>522</v>
      </c>
      <c r="E94" s="27" t="s">
        <v>87</v>
      </c>
      <c r="F94" s="35" t="s">
        <v>598</v>
      </c>
      <c r="G94" s="29">
        <v>46800000</v>
      </c>
      <c r="H94" s="29">
        <v>17550000</v>
      </c>
      <c r="I94" s="29">
        <v>7020000</v>
      </c>
      <c r="J94" s="29">
        <v>0</v>
      </c>
      <c r="K94" s="29">
        <v>0</v>
      </c>
      <c r="L94" s="29">
        <v>16380000</v>
      </c>
      <c r="M94" s="37">
        <f t="shared" si="7"/>
        <v>16380000</v>
      </c>
      <c r="N94" s="39">
        <f t="shared" si="8"/>
        <v>23400000</v>
      </c>
      <c r="O94" s="30">
        <v>23400000</v>
      </c>
      <c r="P94" s="63"/>
    </row>
    <row r="95" spans="2:16" ht="25.5" x14ac:dyDescent="0.2">
      <c r="B95" s="27">
        <v>5302150703</v>
      </c>
      <c r="C95" s="28" t="s">
        <v>7</v>
      </c>
      <c r="D95" s="27" t="s">
        <v>130</v>
      </c>
      <c r="E95" s="27" t="s">
        <v>96</v>
      </c>
      <c r="F95" s="35" t="s">
        <v>131</v>
      </c>
      <c r="G95" s="29">
        <v>197354614</v>
      </c>
      <c r="H95" s="29">
        <v>197354614</v>
      </c>
      <c r="I95" s="29">
        <v>138148229</v>
      </c>
      <c r="J95" s="29"/>
      <c r="K95" s="29"/>
      <c r="L95" s="29"/>
      <c r="M95" s="37">
        <f t="shared" si="7"/>
        <v>0</v>
      </c>
      <c r="N95" s="39">
        <f t="shared" si="8"/>
        <v>138148229</v>
      </c>
      <c r="O95" s="30">
        <v>59206385</v>
      </c>
      <c r="P95" s="63"/>
    </row>
    <row r="96" spans="2:16" ht="25.5" x14ac:dyDescent="0.2">
      <c r="B96" s="27">
        <v>5303140901</v>
      </c>
      <c r="C96" s="28" t="s">
        <v>7</v>
      </c>
      <c r="D96" s="27" t="s">
        <v>132</v>
      </c>
      <c r="E96" s="27" t="s">
        <v>461</v>
      </c>
      <c r="F96" s="35" t="s">
        <v>576</v>
      </c>
      <c r="G96" s="29">
        <v>48689988</v>
      </c>
      <c r="H96" s="29">
        <v>48689988</v>
      </c>
      <c r="I96" s="29">
        <v>16230000</v>
      </c>
      <c r="J96" s="29"/>
      <c r="K96" s="29"/>
      <c r="L96" s="29"/>
      <c r="M96" s="37">
        <f t="shared" si="7"/>
        <v>0</v>
      </c>
      <c r="N96" s="39">
        <f t="shared" si="8"/>
        <v>16230000</v>
      </c>
      <c r="O96" s="30">
        <v>0</v>
      </c>
      <c r="P96" s="63"/>
    </row>
    <row r="97" spans="2:16" x14ac:dyDescent="0.2">
      <c r="B97" s="27">
        <v>5303160703</v>
      </c>
      <c r="C97" s="28" t="s">
        <v>7</v>
      </c>
      <c r="D97" s="27" t="s">
        <v>132</v>
      </c>
      <c r="E97" s="27" t="s">
        <v>96</v>
      </c>
      <c r="F97" s="35" t="s">
        <v>712</v>
      </c>
      <c r="G97" s="29">
        <v>147209309</v>
      </c>
      <c r="H97" s="29">
        <f>+G97</f>
        <v>147209309</v>
      </c>
      <c r="I97" s="29"/>
      <c r="J97" s="29">
        <v>0</v>
      </c>
      <c r="K97" s="29">
        <v>132488378</v>
      </c>
      <c r="L97" s="29">
        <v>0</v>
      </c>
      <c r="M97" s="37">
        <f t="shared" si="7"/>
        <v>132488378</v>
      </c>
      <c r="N97" s="39">
        <f t="shared" si="8"/>
        <v>132488378</v>
      </c>
      <c r="O97" s="30">
        <v>14720931</v>
      </c>
      <c r="P97" s="63"/>
    </row>
    <row r="98" spans="2:16" ht="38.25" x14ac:dyDescent="0.2">
      <c r="B98" s="27">
        <v>5303161002</v>
      </c>
      <c r="C98" s="28" t="s">
        <v>7</v>
      </c>
      <c r="D98" s="27" t="s">
        <v>132</v>
      </c>
      <c r="E98" s="27" t="s">
        <v>87</v>
      </c>
      <c r="F98" s="35" t="s">
        <v>133</v>
      </c>
      <c r="G98" s="29">
        <v>50000000</v>
      </c>
      <c r="H98" s="29">
        <v>47777770</v>
      </c>
      <c r="I98" s="29">
        <v>33000000</v>
      </c>
      <c r="J98" s="29"/>
      <c r="K98" s="29"/>
      <c r="L98" s="29"/>
      <c r="M98" s="37">
        <f t="shared" si="7"/>
        <v>0</v>
      </c>
      <c r="N98" s="39">
        <f t="shared" si="8"/>
        <v>33000000</v>
      </c>
      <c r="O98" s="30">
        <v>17000000</v>
      </c>
      <c r="P98" s="63"/>
    </row>
    <row r="99" spans="2:16" ht="25.5" x14ac:dyDescent="0.2">
      <c r="B99" s="27">
        <v>5304151005</v>
      </c>
      <c r="C99" s="28" t="s">
        <v>7</v>
      </c>
      <c r="D99" s="27" t="s">
        <v>134</v>
      </c>
      <c r="E99" s="27" t="s">
        <v>87</v>
      </c>
      <c r="F99" s="35" t="s">
        <v>135</v>
      </c>
      <c r="G99" s="29">
        <v>20000000</v>
      </c>
      <c r="H99" s="29">
        <v>20000000</v>
      </c>
      <c r="I99" s="29">
        <v>8000000</v>
      </c>
      <c r="J99" s="29">
        <v>0</v>
      </c>
      <c r="K99" s="29">
        <v>0</v>
      </c>
      <c r="L99" s="29">
        <v>12000000</v>
      </c>
      <c r="M99" s="37">
        <f t="shared" si="7"/>
        <v>12000000</v>
      </c>
      <c r="N99" s="39">
        <f t="shared" si="8"/>
        <v>20000000</v>
      </c>
      <c r="O99" s="30">
        <v>0</v>
      </c>
      <c r="P99" s="63"/>
    </row>
    <row r="100" spans="2:16" ht="25.5" x14ac:dyDescent="0.2">
      <c r="B100" s="27">
        <v>5304160703</v>
      </c>
      <c r="C100" s="28" t="s">
        <v>7</v>
      </c>
      <c r="D100" s="27" t="s">
        <v>134</v>
      </c>
      <c r="E100" s="27" t="s">
        <v>96</v>
      </c>
      <c r="F100" s="35" t="s">
        <v>136</v>
      </c>
      <c r="G100" s="29">
        <v>135284924</v>
      </c>
      <c r="H100" s="29">
        <v>135284924</v>
      </c>
      <c r="I100" s="29">
        <v>94699446</v>
      </c>
      <c r="J100" s="29"/>
      <c r="K100" s="29"/>
      <c r="L100" s="29"/>
      <c r="M100" s="37">
        <f t="shared" si="7"/>
        <v>0</v>
      </c>
      <c r="N100" s="39">
        <f t="shared" si="8"/>
        <v>94699446</v>
      </c>
      <c r="O100" s="30">
        <v>40585478</v>
      </c>
      <c r="P100" s="63"/>
    </row>
    <row r="101" spans="2:16" ht="25.5" x14ac:dyDescent="0.2">
      <c r="B101" s="27">
        <v>5401151001</v>
      </c>
      <c r="C101" s="28" t="s">
        <v>7</v>
      </c>
      <c r="D101" s="27" t="s">
        <v>137</v>
      </c>
      <c r="E101" s="27" t="s">
        <v>87</v>
      </c>
      <c r="F101" s="35" t="s">
        <v>138</v>
      </c>
      <c r="G101" s="29">
        <v>108000000</v>
      </c>
      <c r="H101" s="29">
        <v>88000000</v>
      </c>
      <c r="I101" s="29">
        <v>32000000</v>
      </c>
      <c r="J101" s="29"/>
      <c r="K101" s="29"/>
      <c r="L101" s="29"/>
      <c r="M101" s="37">
        <f t="shared" si="7"/>
        <v>0</v>
      </c>
      <c r="N101" s="39">
        <f t="shared" si="8"/>
        <v>32000000</v>
      </c>
      <c r="O101" s="30">
        <v>22000000</v>
      </c>
      <c r="P101" s="63"/>
    </row>
    <row r="102" spans="2:16" ht="25.5" x14ac:dyDescent="0.2">
      <c r="B102" s="27">
        <v>5401160706</v>
      </c>
      <c r="C102" s="28" t="s">
        <v>7</v>
      </c>
      <c r="D102" s="27" t="s">
        <v>137</v>
      </c>
      <c r="E102" s="27" t="s">
        <v>96</v>
      </c>
      <c r="F102" s="35" t="s">
        <v>713</v>
      </c>
      <c r="G102" s="29">
        <v>223693130</v>
      </c>
      <c r="H102" s="29">
        <f>+G102</f>
        <v>223693130</v>
      </c>
      <c r="I102" s="29"/>
      <c r="J102" s="29">
        <v>0</v>
      </c>
      <c r="K102" s="29">
        <v>0</v>
      </c>
      <c r="L102" s="29">
        <v>149009500</v>
      </c>
      <c r="M102" s="37">
        <f t="shared" si="7"/>
        <v>149009500</v>
      </c>
      <c r="N102" s="39">
        <f t="shared" si="8"/>
        <v>149009500</v>
      </c>
      <c r="O102" s="30">
        <v>74683630</v>
      </c>
      <c r="P102" s="63"/>
    </row>
    <row r="103" spans="2:16" ht="25.5" x14ac:dyDescent="0.2">
      <c r="B103" s="27">
        <v>5402150401</v>
      </c>
      <c r="C103" s="28" t="s">
        <v>7</v>
      </c>
      <c r="D103" s="27" t="s">
        <v>139</v>
      </c>
      <c r="E103" s="27" t="s">
        <v>99</v>
      </c>
      <c r="F103" s="35" t="s">
        <v>714</v>
      </c>
      <c r="G103" s="29">
        <v>65910000</v>
      </c>
      <c r="H103" s="29">
        <v>65910000</v>
      </c>
      <c r="I103" s="29"/>
      <c r="J103" s="29">
        <v>0</v>
      </c>
      <c r="K103" s="29">
        <v>0</v>
      </c>
      <c r="L103" s="29">
        <v>35591400</v>
      </c>
      <c r="M103" s="37">
        <f t="shared" si="7"/>
        <v>35591400</v>
      </c>
      <c r="N103" s="39">
        <f t="shared" si="8"/>
        <v>35591400</v>
      </c>
      <c r="O103" s="30">
        <v>3954600</v>
      </c>
      <c r="P103" s="63"/>
    </row>
    <row r="104" spans="2:16" ht="38.25" x14ac:dyDescent="0.2">
      <c r="B104" s="60">
        <v>5402150501</v>
      </c>
      <c r="C104" s="28" t="s">
        <v>7</v>
      </c>
      <c r="D104" s="27" t="s">
        <v>139</v>
      </c>
      <c r="E104" s="61" t="s">
        <v>113</v>
      </c>
      <c r="F104" s="35" t="s">
        <v>140</v>
      </c>
      <c r="G104" s="29">
        <v>15681000</v>
      </c>
      <c r="H104" s="29">
        <v>15681000</v>
      </c>
      <c r="I104" s="29">
        <v>15681000</v>
      </c>
      <c r="J104" s="29"/>
      <c r="K104" s="29"/>
      <c r="L104" s="29"/>
      <c r="M104" s="37">
        <f t="shared" si="7"/>
        <v>0</v>
      </c>
      <c r="N104" s="39">
        <f t="shared" si="8"/>
        <v>15681000</v>
      </c>
      <c r="O104" s="30">
        <v>0</v>
      </c>
      <c r="P104" s="63"/>
    </row>
    <row r="105" spans="2:16" ht="51" x14ac:dyDescent="0.2">
      <c r="B105" s="60">
        <v>5402151001</v>
      </c>
      <c r="C105" s="28" t="s">
        <v>7</v>
      </c>
      <c r="D105" s="27" t="s">
        <v>139</v>
      </c>
      <c r="E105" s="61" t="s">
        <v>87</v>
      </c>
      <c r="F105" s="35" t="s">
        <v>141</v>
      </c>
      <c r="G105" s="29">
        <v>42000000</v>
      </c>
      <c r="H105" s="29">
        <v>42000000</v>
      </c>
      <c r="I105" s="29">
        <v>27720000</v>
      </c>
      <c r="J105" s="29"/>
      <c r="K105" s="29"/>
      <c r="L105" s="29"/>
      <c r="M105" s="37">
        <f t="shared" si="7"/>
        <v>0</v>
      </c>
      <c r="N105" s="39">
        <f t="shared" si="8"/>
        <v>27720000</v>
      </c>
      <c r="O105" s="30">
        <v>14280000</v>
      </c>
      <c r="P105" s="63"/>
    </row>
    <row r="106" spans="2:16" ht="38.25" x14ac:dyDescent="0.2">
      <c r="B106" s="60">
        <v>5403131003</v>
      </c>
      <c r="C106" s="28" t="s">
        <v>7</v>
      </c>
      <c r="D106" s="27" t="s">
        <v>142</v>
      </c>
      <c r="E106" s="61" t="s">
        <v>87</v>
      </c>
      <c r="F106" s="35" t="s">
        <v>143</v>
      </c>
      <c r="G106" s="29">
        <v>42302000</v>
      </c>
      <c r="H106" s="29">
        <v>42302000</v>
      </c>
      <c r="I106" s="29">
        <v>42302000</v>
      </c>
      <c r="J106" s="29"/>
      <c r="K106" s="29"/>
      <c r="L106" s="29"/>
      <c r="M106" s="37">
        <f t="shared" si="7"/>
        <v>0</v>
      </c>
      <c r="N106" s="39">
        <f t="shared" si="8"/>
        <v>42302000</v>
      </c>
      <c r="O106" s="30">
        <v>0</v>
      </c>
      <c r="P106" s="63"/>
    </row>
    <row r="107" spans="2:16" ht="25.5" x14ac:dyDescent="0.2">
      <c r="B107" s="60">
        <v>5404160704</v>
      </c>
      <c r="C107" s="28" t="s">
        <v>7</v>
      </c>
      <c r="D107" s="27" t="s">
        <v>715</v>
      </c>
      <c r="E107" s="61" t="s">
        <v>96</v>
      </c>
      <c r="F107" s="35" t="s">
        <v>716</v>
      </c>
      <c r="G107" s="29">
        <v>133461000</v>
      </c>
      <c r="H107" s="29">
        <f t="shared" ref="H107:H108" si="9">+G107</f>
        <v>133461000</v>
      </c>
      <c r="I107" s="29"/>
      <c r="J107" s="29">
        <v>0</v>
      </c>
      <c r="K107" s="29">
        <v>133461000</v>
      </c>
      <c r="L107" s="29">
        <v>0</v>
      </c>
      <c r="M107" s="37">
        <f t="shared" si="7"/>
        <v>133461000</v>
      </c>
      <c r="N107" s="39">
        <f t="shared" si="8"/>
        <v>133461000</v>
      </c>
      <c r="O107" s="30">
        <v>0</v>
      </c>
      <c r="P107" s="63"/>
    </row>
    <row r="108" spans="2:16" ht="38.25" x14ac:dyDescent="0.2">
      <c r="B108" s="60">
        <v>5404160705</v>
      </c>
      <c r="C108" s="28" t="s">
        <v>7</v>
      </c>
      <c r="D108" s="27" t="s">
        <v>715</v>
      </c>
      <c r="E108" s="61" t="s">
        <v>96</v>
      </c>
      <c r="F108" s="35" t="s">
        <v>717</v>
      </c>
      <c r="G108" s="29">
        <v>177550232</v>
      </c>
      <c r="H108" s="29">
        <f t="shared" si="9"/>
        <v>177550232</v>
      </c>
      <c r="I108" s="29"/>
      <c r="J108" s="29">
        <v>0</v>
      </c>
      <c r="K108" s="29">
        <v>177550232</v>
      </c>
      <c r="L108" s="29">
        <v>0</v>
      </c>
      <c r="M108" s="37">
        <f t="shared" si="7"/>
        <v>177550232</v>
      </c>
      <c r="N108" s="39">
        <f t="shared" si="8"/>
        <v>177550232</v>
      </c>
      <c r="O108" s="30">
        <v>0</v>
      </c>
      <c r="P108" s="63"/>
    </row>
    <row r="109" spans="2:16" ht="25.5" x14ac:dyDescent="0.2">
      <c r="B109" s="60">
        <v>5501160403</v>
      </c>
      <c r="C109" s="28" t="s">
        <v>7</v>
      </c>
      <c r="D109" s="27" t="s">
        <v>144</v>
      </c>
      <c r="E109" s="61" t="s">
        <v>99</v>
      </c>
      <c r="F109" s="35" t="s">
        <v>145</v>
      </c>
      <c r="G109" s="29">
        <v>16280000</v>
      </c>
      <c r="H109" s="29">
        <v>16280000</v>
      </c>
      <c r="I109" s="29">
        <v>16280000</v>
      </c>
      <c r="J109" s="29"/>
      <c r="K109" s="29"/>
      <c r="L109" s="29"/>
      <c r="M109" s="37">
        <f t="shared" si="7"/>
        <v>0</v>
      </c>
      <c r="N109" s="39">
        <f t="shared" si="8"/>
        <v>16280000</v>
      </c>
      <c r="O109" s="30">
        <v>0</v>
      </c>
      <c r="P109" s="63"/>
    </row>
    <row r="110" spans="2:16" ht="25.5" x14ac:dyDescent="0.2">
      <c r="B110" s="60">
        <v>5503140702</v>
      </c>
      <c r="C110" s="28" t="s">
        <v>7</v>
      </c>
      <c r="D110" s="27" t="s">
        <v>718</v>
      </c>
      <c r="E110" s="61" t="s">
        <v>96</v>
      </c>
      <c r="F110" s="35" t="s">
        <v>719</v>
      </c>
      <c r="G110" s="29">
        <v>31000000</v>
      </c>
      <c r="H110" s="29">
        <v>30711607</v>
      </c>
      <c r="I110" s="29"/>
      <c r="J110" s="29">
        <v>0</v>
      </c>
      <c r="K110" s="29">
        <v>0</v>
      </c>
      <c r="L110" s="29">
        <v>18311607</v>
      </c>
      <c r="M110" s="37">
        <f t="shared" si="7"/>
        <v>18311607</v>
      </c>
      <c r="N110" s="39">
        <f t="shared" si="8"/>
        <v>18311607</v>
      </c>
      <c r="O110" s="30">
        <v>288393</v>
      </c>
      <c r="P110" s="63"/>
    </row>
    <row r="111" spans="2:16" ht="25.5" x14ac:dyDescent="0.2">
      <c r="B111" s="60">
        <v>5506160701</v>
      </c>
      <c r="C111" s="28" t="s">
        <v>7</v>
      </c>
      <c r="D111" s="27" t="s">
        <v>720</v>
      </c>
      <c r="E111" s="61" t="s">
        <v>96</v>
      </c>
      <c r="F111" s="35" t="s">
        <v>721</v>
      </c>
      <c r="G111" s="29">
        <v>58644621</v>
      </c>
      <c r="H111" s="29">
        <f t="shared" ref="H111:H112" si="10">+G111</f>
        <v>58644621</v>
      </c>
      <c r="I111" s="29"/>
      <c r="J111" s="29">
        <v>0</v>
      </c>
      <c r="K111" s="29">
        <v>58644621</v>
      </c>
      <c r="L111" s="29">
        <v>0</v>
      </c>
      <c r="M111" s="37">
        <f t="shared" si="7"/>
        <v>58644621</v>
      </c>
      <c r="N111" s="39">
        <f t="shared" si="8"/>
        <v>58644621</v>
      </c>
      <c r="O111" s="30">
        <v>0</v>
      </c>
      <c r="P111" s="63"/>
    </row>
    <row r="112" spans="2:16" ht="38.25" x14ac:dyDescent="0.2">
      <c r="B112" s="60">
        <v>5606140401</v>
      </c>
      <c r="C112" s="28" t="s">
        <v>7</v>
      </c>
      <c r="D112" s="27" t="s">
        <v>722</v>
      </c>
      <c r="E112" s="61" t="s">
        <v>99</v>
      </c>
      <c r="F112" s="35" t="s">
        <v>723</v>
      </c>
      <c r="G112" s="29">
        <v>89900000</v>
      </c>
      <c r="H112" s="29">
        <f t="shared" si="10"/>
        <v>89900000</v>
      </c>
      <c r="I112" s="29"/>
      <c r="J112" s="29">
        <v>0</v>
      </c>
      <c r="K112" s="29">
        <v>44950000</v>
      </c>
      <c r="L112" s="29">
        <v>0</v>
      </c>
      <c r="M112" s="37">
        <f t="shared" si="7"/>
        <v>44950000</v>
      </c>
      <c r="N112" s="39">
        <f t="shared" si="8"/>
        <v>44950000</v>
      </c>
      <c r="O112" s="30">
        <v>44950000</v>
      </c>
      <c r="P112" s="63"/>
    </row>
    <row r="113" spans="2:16" ht="25.5" x14ac:dyDescent="0.2">
      <c r="B113" s="60">
        <v>5701150705</v>
      </c>
      <c r="C113" s="28" t="s">
        <v>7</v>
      </c>
      <c r="D113" s="27" t="s">
        <v>146</v>
      </c>
      <c r="E113" s="61" t="s">
        <v>96</v>
      </c>
      <c r="F113" s="35" t="s">
        <v>724</v>
      </c>
      <c r="G113" s="29">
        <v>208256650</v>
      </c>
      <c r="H113" s="29">
        <v>197843818</v>
      </c>
      <c r="I113" s="29"/>
      <c r="J113" s="29">
        <v>79137527</v>
      </c>
      <c r="K113" s="29">
        <v>0</v>
      </c>
      <c r="L113" s="29">
        <v>118706291</v>
      </c>
      <c r="M113" s="37">
        <f t="shared" si="7"/>
        <v>197843818</v>
      </c>
      <c r="N113" s="39">
        <f t="shared" si="8"/>
        <v>197843818</v>
      </c>
      <c r="O113" s="30">
        <v>10412832</v>
      </c>
      <c r="P113" s="63"/>
    </row>
    <row r="114" spans="2:16" ht="38.25" x14ac:dyDescent="0.2">
      <c r="B114" s="60">
        <v>5701151003</v>
      </c>
      <c r="C114" s="28" t="s">
        <v>7</v>
      </c>
      <c r="D114" s="27" t="s">
        <v>146</v>
      </c>
      <c r="E114" s="61" t="s">
        <v>87</v>
      </c>
      <c r="F114" s="35" t="s">
        <v>147</v>
      </c>
      <c r="G114" s="29">
        <v>56194644</v>
      </c>
      <c r="H114" s="29">
        <v>56194644</v>
      </c>
      <c r="I114" s="29">
        <v>46828870</v>
      </c>
      <c r="J114" s="29">
        <v>0</v>
      </c>
      <c r="K114" s="29">
        <v>0</v>
      </c>
      <c r="L114" s="29">
        <v>9365774</v>
      </c>
      <c r="M114" s="37">
        <f t="shared" si="7"/>
        <v>9365774</v>
      </c>
      <c r="N114" s="39">
        <f t="shared" si="8"/>
        <v>56194644</v>
      </c>
      <c r="O114" s="30">
        <v>0</v>
      </c>
      <c r="P114" s="63"/>
    </row>
    <row r="115" spans="2:16" ht="38.25" x14ac:dyDescent="0.2">
      <c r="B115" s="60">
        <v>5701151004</v>
      </c>
      <c r="C115" s="28" t="s">
        <v>7</v>
      </c>
      <c r="D115" s="27" t="s">
        <v>146</v>
      </c>
      <c r="E115" s="61" t="s">
        <v>87</v>
      </c>
      <c r="F115" s="35" t="s">
        <v>148</v>
      </c>
      <c r="G115" s="29">
        <v>46222225</v>
      </c>
      <c r="H115" s="29">
        <v>38777777</v>
      </c>
      <c r="I115" s="29">
        <v>33786666</v>
      </c>
      <c r="J115" s="29">
        <v>0</v>
      </c>
      <c r="K115" s="29">
        <v>4991111</v>
      </c>
      <c r="L115" s="29">
        <v>0</v>
      </c>
      <c r="M115" s="37">
        <f t="shared" si="7"/>
        <v>4991111</v>
      </c>
      <c r="N115" s="39">
        <f t="shared" si="8"/>
        <v>38777777</v>
      </c>
      <c r="O115" s="30">
        <v>7444448</v>
      </c>
      <c r="P115" s="63"/>
    </row>
    <row r="116" spans="2:16" ht="25.5" x14ac:dyDescent="0.2">
      <c r="B116" s="60">
        <v>5701161501</v>
      </c>
      <c r="C116" s="28" t="s">
        <v>7</v>
      </c>
      <c r="D116" s="27" t="s">
        <v>146</v>
      </c>
      <c r="E116" s="61" t="s">
        <v>725</v>
      </c>
      <c r="F116" s="35" t="s">
        <v>726</v>
      </c>
      <c r="G116" s="29">
        <v>79540522</v>
      </c>
      <c r="H116" s="29">
        <f>+G116</f>
        <v>79540522</v>
      </c>
      <c r="I116" s="29"/>
      <c r="J116" s="29">
        <v>0</v>
      </c>
      <c r="K116" s="29">
        <v>71586469</v>
      </c>
      <c r="L116" s="29">
        <v>0</v>
      </c>
      <c r="M116" s="37">
        <f t="shared" si="7"/>
        <v>71586469</v>
      </c>
      <c r="N116" s="39">
        <f t="shared" si="8"/>
        <v>71586469</v>
      </c>
      <c r="O116" s="30">
        <v>7954053</v>
      </c>
      <c r="P116" s="63"/>
    </row>
    <row r="117" spans="2:16" ht="25.5" x14ac:dyDescent="0.2">
      <c r="B117" s="60">
        <v>5703150706</v>
      </c>
      <c r="C117" s="28" t="s">
        <v>7</v>
      </c>
      <c r="D117" s="27" t="s">
        <v>66</v>
      </c>
      <c r="E117" s="61" t="s">
        <v>96</v>
      </c>
      <c r="F117" s="35" t="s">
        <v>574</v>
      </c>
      <c r="G117" s="29">
        <v>19088493</v>
      </c>
      <c r="H117" s="29">
        <v>19048268</v>
      </c>
      <c r="I117" s="29">
        <v>1868625</v>
      </c>
      <c r="J117" s="29"/>
      <c r="K117" s="29"/>
      <c r="L117" s="29"/>
      <c r="M117" s="37">
        <f t="shared" si="7"/>
        <v>0</v>
      </c>
      <c r="N117" s="39">
        <f t="shared" si="8"/>
        <v>1868625</v>
      </c>
      <c r="O117" s="30">
        <v>40225</v>
      </c>
      <c r="P117" s="63"/>
    </row>
    <row r="118" spans="2:16" ht="38.25" x14ac:dyDescent="0.2">
      <c r="B118" s="60">
        <v>5703151002</v>
      </c>
      <c r="C118" s="28" t="s">
        <v>7</v>
      </c>
      <c r="D118" s="27" t="s">
        <v>66</v>
      </c>
      <c r="E118" s="61" t="s">
        <v>87</v>
      </c>
      <c r="F118" s="35" t="s">
        <v>53</v>
      </c>
      <c r="G118" s="29">
        <v>33600000</v>
      </c>
      <c r="H118" s="29">
        <v>31899996</v>
      </c>
      <c r="I118" s="29">
        <v>5019996</v>
      </c>
      <c r="J118" s="29"/>
      <c r="K118" s="29"/>
      <c r="L118" s="29"/>
      <c r="M118" s="37">
        <f t="shared" si="7"/>
        <v>0</v>
      </c>
      <c r="N118" s="39">
        <f t="shared" si="8"/>
        <v>5019996</v>
      </c>
      <c r="O118" s="30">
        <v>1700004</v>
      </c>
      <c r="P118" s="63"/>
    </row>
    <row r="119" spans="2:16" ht="38.25" x14ac:dyDescent="0.2">
      <c r="B119" s="60">
        <v>5703151003</v>
      </c>
      <c r="C119" s="28" t="s">
        <v>7</v>
      </c>
      <c r="D119" s="27" t="s">
        <v>66</v>
      </c>
      <c r="E119" s="61" t="s">
        <v>87</v>
      </c>
      <c r="F119" s="35" t="s">
        <v>149</v>
      </c>
      <c r="G119" s="29">
        <v>33600000</v>
      </c>
      <c r="H119" s="29">
        <v>33600000</v>
      </c>
      <c r="I119" s="29">
        <v>33600000</v>
      </c>
      <c r="J119" s="29"/>
      <c r="K119" s="29"/>
      <c r="L119" s="29"/>
      <c r="M119" s="37">
        <f t="shared" si="7"/>
        <v>0</v>
      </c>
      <c r="N119" s="39">
        <f t="shared" si="8"/>
        <v>33600000</v>
      </c>
      <c r="O119" s="30">
        <v>0</v>
      </c>
      <c r="P119" s="63"/>
    </row>
    <row r="120" spans="2:16" ht="25.5" x14ac:dyDescent="0.2">
      <c r="B120" s="60">
        <v>5703160708</v>
      </c>
      <c r="C120" s="28" t="s">
        <v>7</v>
      </c>
      <c r="D120" s="27" t="s">
        <v>66</v>
      </c>
      <c r="E120" s="61" t="s">
        <v>96</v>
      </c>
      <c r="F120" s="35" t="s">
        <v>727</v>
      </c>
      <c r="G120" s="29">
        <v>221334331</v>
      </c>
      <c r="H120" s="29">
        <f>+G120</f>
        <v>221334331</v>
      </c>
      <c r="I120" s="29"/>
      <c r="J120" s="29">
        <v>0</v>
      </c>
      <c r="K120" s="29">
        <v>0</v>
      </c>
      <c r="L120" s="29">
        <v>199200897</v>
      </c>
      <c r="M120" s="37">
        <f t="shared" si="7"/>
        <v>199200897</v>
      </c>
      <c r="N120" s="39">
        <f t="shared" si="8"/>
        <v>199200897</v>
      </c>
      <c r="O120" s="30">
        <v>22133434</v>
      </c>
      <c r="P120" s="63"/>
    </row>
    <row r="121" spans="2:16" ht="25.5" x14ac:dyDescent="0.2">
      <c r="B121" s="60">
        <v>5704130701</v>
      </c>
      <c r="C121" s="28" t="s">
        <v>7</v>
      </c>
      <c r="D121" s="27" t="s">
        <v>728</v>
      </c>
      <c r="E121" s="61" t="s">
        <v>96</v>
      </c>
      <c r="F121" s="35" t="s">
        <v>729</v>
      </c>
      <c r="G121" s="29">
        <v>172575595</v>
      </c>
      <c r="H121" s="29">
        <v>172575595</v>
      </c>
      <c r="I121" s="29"/>
      <c r="J121" s="29">
        <v>0</v>
      </c>
      <c r="K121" s="29">
        <v>0</v>
      </c>
      <c r="L121" s="29">
        <v>17257560</v>
      </c>
      <c r="M121" s="37">
        <f t="shared" si="7"/>
        <v>17257560</v>
      </c>
      <c r="N121" s="39">
        <f t="shared" si="8"/>
        <v>17257560</v>
      </c>
      <c r="O121" s="30">
        <v>0</v>
      </c>
      <c r="P121" s="63"/>
    </row>
    <row r="122" spans="2:16" ht="38.25" x14ac:dyDescent="0.2">
      <c r="B122" s="60">
        <v>5704130703</v>
      </c>
      <c r="C122" s="28" t="s">
        <v>7</v>
      </c>
      <c r="D122" s="27" t="s">
        <v>728</v>
      </c>
      <c r="E122" s="61" t="s">
        <v>96</v>
      </c>
      <c r="F122" s="35" t="s">
        <v>730</v>
      </c>
      <c r="G122" s="29">
        <v>198825993</v>
      </c>
      <c r="H122" s="29">
        <v>198825993</v>
      </c>
      <c r="I122" s="29"/>
      <c r="J122" s="29">
        <v>0</v>
      </c>
      <c r="K122" s="29">
        <v>0</v>
      </c>
      <c r="L122" s="29">
        <v>19882600</v>
      </c>
      <c r="M122" s="37">
        <f t="shared" si="7"/>
        <v>19882600</v>
      </c>
      <c r="N122" s="39">
        <f t="shared" si="8"/>
        <v>19882600</v>
      </c>
      <c r="O122" s="30">
        <v>0</v>
      </c>
      <c r="P122" s="63"/>
    </row>
    <row r="123" spans="2:16" ht="25.5" x14ac:dyDescent="0.2">
      <c r="B123" s="60">
        <v>5705160702</v>
      </c>
      <c r="C123" s="28" t="s">
        <v>7</v>
      </c>
      <c r="D123" s="27" t="s">
        <v>543</v>
      </c>
      <c r="E123" s="61" t="s">
        <v>96</v>
      </c>
      <c r="F123" s="35" t="s">
        <v>605</v>
      </c>
      <c r="G123" s="29">
        <v>142328289</v>
      </c>
      <c r="H123" s="29">
        <v>138074039</v>
      </c>
      <c r="I123" s="29">
        <v>25619092</v>
      </c>
      <c r="J123" s="29">
        <v>0</v>
      </c>
      <c r="K123" s="29">
        <v>0</v>
      </c>
      <c r="L123" s="29">
        <v>59777881</v>
      </c>
      <c r="M123" s="37">
        <f t="shared" si="7"/>
        <v>59777881</v>
      </c>
      <c r="N123" s="39">
        <f t="shared" si="8"/>
        <v>85396973</v>
      </c>
      <c r="O123" s="30">
        <v>56931316</v>
      </c>
      <c r="P123" s="63"/>
    </row>
    <row r="124" spans="2:16" ht="25.5" x14ac:dyDescent="0.2">
      <c r="B124" s="60">
        <v>5706140402</v>
      </c>
      <c r="C124" s="28" t="s">
        <v>7</v>
      </c>
      <c r="D124" s="27" t="s">
        <v>731</v>
      </c>
      <c r="E124" s="61" t="s">
        <v>99</v>
      </c>
      <c r="F124" s="35" t="s">
        <v>732</v>
      </c>
      <c r="G124" s="29">
        <v>65171540</v>
      </c>
      <c r="H124" s="29">
        <v>61912963</v>
      </c>
      <c r="I124" s="29"/>
      <c r="J124" s="29">
        <v>0</v>
      </c>
      <c r="K124" s="29">
        <v>0</v>
      </c>
      <c r="L124" s="29">
        <v>35192631</v>
      </c>
      <c r="M124" s="37">
        <f t="shared" si="7"/>
        <v>35192631</v>
      </c>
      <c r="N124" s="39">
        <f t="shared" si="8"/>
        <v>35192631</v>
      </c>
      <c r="O124" s="30">
        <v>3910293</v>
      </c>
      <c r="P124" s="63"/>
    </row>
    <row r="125" spans="2:16" ht="25.5" x14ac:dyDescent="0.2">
      <c r="B125" s="60">
        <v>5801140702</v>
      </c>
      <c r="C125" s="28" t="s">
        <v>7</v>
      </c>
      <c r="D125" s="27" t="s">
        <v>150</v>
      </c>
      <c r="E125" s="61" t="s">
        <v>96</v>
      </c>
      <c r="F125" s="35" t="s">
        <v>733</v>
      </c>
      <c r="G125" s="29">
        <v>3760400</v>
      </c>
      <c r="H125" s="29">
        <f t="shared" ref="H125:H126" si="11">+G125</f>
        <v>3760400</v>
      </c>
      <c r="I125" s="29"/>
      <c r="J125" s="29">
        <v>0</v>
      </c>
      <c r="K125" s="29">
        <v>2632280</v>
      </c>
      <c r="L125" s="29">
        <v>0</v>
      </c>
      <c r="M125" s="37">
        <f t="shared" si="7"/>
        <v>2632280</v>
      </c>
      <c r="N125" s="39">
        <f t="shared" si="8"/>
        <v>2632280</v>
      </c>
      <c r="O125" s="30">
        <v>1128120</v>
      </c>
      <c r="P125" s="63"/>
    </row>
    <row r="126" spans="2:16" ht="25.5" x14ac:dyDescent="0.2">
      <c r="B126" s="60">
        <v>5801160703</v>
      </c>
      <c r="C126" s="28" t="s">
        <v>7</v>
      </c>
      <c r="D126" s="27" t="s">
        <v>150</v>
      </c>
      <c r="E126" s="61" t="s">
        <v>96</v>
      </c>
      <c r="F126" s="35" t="s">
        <v>734</v>
      </c>
      <c r="G126" s="29">
        <v>200853662</v>
      </c>
      <c r="H126" s="29">
        <f t="shared" si="11"/>
        <v>200853662</v>
      </c>
      <c r="I126" s="29"/>
      <c r="J126" s="29">
        <v>0</v>
      </c>
      <c r="K126" s="29">
        <v>0</v>
      </c>
      <c r="L126" s="29">
        <v>200853662</v>
      </c>
      <c r="M126" s="37">
        <f t="shared" si="7"/>
        <v>200853662</v>
      </c>
      <c r="N126" s="39">
        <f t="shared" si="8"/>
        <v>200853662</v>
      </c>
      <c r="O126" s="30">
        <v>0</v>
      </c>
      <c r="P126" s="63"/>
    </row>
    <row r="127" spans="2:16" ht="25.5" x14ac:dyDescent="0.2">
      <c r="B127" s="60">
        <v>5801160704</v>
      </c>
      <c r="C127" s="28" t="s">
        <v>7</v>
      </c>
      <c r="D127" s="27" t="s">
        <v>150</v>
      </c>
      <c r="E127" s="61" t="s">
        <v>96</v>
      </c>
      <c r="F127" s="35" t="s">
        <v>151</v>
      </c>
      <c r="G127" s="29">
        <v>221725798</v>
      </c>
      <c r="H127" s="29">
        <v>221725798</v>
      </c>
      <c r="I127" s="29">
        <v>221725798</v>
      </c>
      <c r="J127" s="29"/>
      <c r="K127" s="29"/>
      <c r="L127" s="29"/>
      <c r="M127" s="37">
        <f t="shared" si="7"/>
        <v>0</v>
      </c>
      <c r="N127" s="39">
        <f t="shared" si="8"/>
        <v>221725798</v>
      </c>
      <c r="O127" s="30">
        <v>0</v>
      </c>
      <c r="P127" s="63"/>
    </row>
    <row r="128" spans="2:16" x14ac:dyDescent="0.2">
      <c r="B128" s="60">
        <v>5802160707</v>
      </c>
      <c r="C128" s="28" t="s">
        <v>7</v>
      </c>
      <c r="D128" s="27" t="s">
        <v>735</v>
      </c>
      <c r="E128" s="61" t="s">
        <v>96</v>
      </c>
      <c r="F128" s="35" t="s">
        <v>736</v>
      </c>
      <c r="G128" s="29">
        <v>51000000</v>
      </c>
      <c r="H128" s="29">
        <f>+G128</f>
        <v>51000000</v>
      </c>
      <c r="I128" s="29"/>
      <c r="J128" s="29">
        <v>0</v>
      </c>
      <c r="K128" s="29">
        <v>0</v>
      </c>
      <c r="L128" s="29">
        <v>47600000</v>
      </c>
      <c r="M128" s="37">
        <f t="shared" si="7"/>
        <v>47600000</v>
      </c>
      <c r="N128" s="39">
        <f t="shared" si="8"/>
        <v>47600000</v>
      </c>
      <c r="O128" s="30">
        <v>3400000</v>
      </c>
      <c r="P128" s="63"/>
    </row>
    <row r="129" spans="2:16" ht="25.5" x14ac:dyDescent="0.2">
      <c r="B129" s="60">
        <v>5803151004</v>
      </c>
      <c r="C129" s="28" t="s">
        <v>7</v>
      </c>
      <c r="D129" s="27" t="s">
        <v>152</v>
      </c>
      <c r="E129" s="61" t="s">
        <v>87</v>
      </c>
      <c r="F129" s="35" t="s">
        <v>153</v>
      </c>
      <c r="G129" s="29">
        <v>54600000</v>
      </c>
      <c r="H129" s="29">
        <v>38220000</v>
      </c>
      <c r="I129" s="29">
        <v>38220000</v>
      </c>
      <c r="J129" s="29"/>
      <c r="K129" s="29"/>
      <c r="L129" s="29"/>
      <c r="M129" s="37">
        <f t="shared" si="7"/>
        <v>0</v>
      </c>
      <c r="N129" s="39">
        <f t="shared" si="8"/>
        <v>38220000</v>
      </c>
      <c r="O129" s="30">
        <v>16380000</v>
      </c>
      <c r="P129" s="63"/>
    </row>
    <row r="130" spans="2:16" ht="25.5" x14ac:dyDescent="0.2">
      <c r="B130" s="60">
        <v>5901150401</v>
      </c>
      <c r="C130" s="28" t="s">
        <v>7</v>
      </c>
      <c r="D130" s="27" t="s">
        <v>154</v>
      </c>
      <c r="E130" s="61" t="s">
        <v>99</v>
      </c>
      <c r="F130" s="35" t="s">
        <v>737</v>
      </c>
      <c r="G130" s="29">
        <v>120618850</v>
      </c>
      <c r="H130" s="29">
        <v>120000000</v>
      </c>
      <c r="I130" s="29"/>
      <c r="J130" s="29">
        <v>0</v>
      </c>
      <c r="K130" s="29">
        <v>120618850</v>
      </c>
      <c r="L130" s="29">
        <v>0</v>
      </c>
      <c r="M130" s="37">
        <f t="shared" si="7"/>
        <v>120618850</v>
      </c>
      <c r="N130" s="39">
        <f t="shared" si="8"/>
        <v>120618850</v>
      </c>
      <c r="O130" s="30">
        <v>0</v>
      </c>
      <c r="P130" s="63"/>
    </row>
    <row r="131" spans="2:16" ht="38.25" x14ac:dyDescent="0.2">
      <c r="B131" s="60">
        <v>5901160403</v>
      </c>
      <c r="C131" s="28" t="s">
        <v>7</v>
      </c>
      <c r="D131" s="27" t="s">
        <v>154</v>
      </c>
      <c r="E131" s="61" t="s">
        <v>99</v>
      </c>
      <c r="F131" s="35" t="s">
        <v>155</v>
      </c>
      <c r="G131" s="29">
        <v>193431000</v>
      </c>
      <c r="H131" s="29">
        <v>193431000</v>
      </c>
      <c r="I131" s="29">
        <v>193431000</v>
      </c>
      <c r="J131" s="29"/>
      <c r="K131" s="29"/>
      <c r="L131" s="29"/>
      <c r="M131" s="37">
        <f t="shared" si="7"/>
        <v>0</v>
      </c>
      <c r="N131" s="39">
        <f t="shared" si="8"/>
        <v>193431000</v>
      </c>
      <c r="O131" s="30">
        <v>0</v>
      </c>
      <c r="P131" s="63"/>
    </row>
    <row r="132" spans="2:16" s="46" customFormat="1" x14ac:dyDescent="0.15">
      <c r="B132" s="42"/>
      <c r="C132" s="43" t="s">
        <v>35</v>
      </c>
      <c r="D132" s="43"/>
      <c r="E132" s="44"/>
      <c r="F132" s="45"/>
      <c r="G132" s="45">
        <f>SUM(G79:G131)</f>
        <v>4957987019</v>
      </c>
      <c r="H132" s="45">
        <f t="shared" ref="H132:O132" si="12">SUM(H79:H131)</f>
        <v>4833492169</v>
      </c>
      <c r="I132" s="45">
        <f t="shared" si="12"/>
        <v>1187734223</v>
      </c>
      <c r="J132" s="45">
        <f t="shared" si="12"/>
        <v>103797527</v>
      </c>
      <c r="K132" s="45">
        <f t="shared" si="12"/>
        <v>853551224</v>
      </c>
      <c r="L132" s="45">
        <f t="shared" si="12"/>
        <v>1179196350</v>
      </c>
      <c r="M132" s="45">
        <f t="shared" si="12"/>
        <v>2136545101</v>
      </c>
      <c r="N132" s="45">
        <f t="shared" si="12"/>
        <v>3324279324</v>
      </c>
      <c r="O132" s="45">
        <f t="shared" si="12"/>
        <v>605019020</v>
      </c>
      <c r="P132" s="63"/>
    </row>
    <row r="133" spans="2:16" x14ac:dyDescent="0.2">
      <c r="B133" s="27">
        <v>60344</v>
      </c>
      <c r="C133" s="28" t="s">
        <v>508</v>
      </c>
      <c r="D133" s="27" t="s">
        <v>738</v>
      </c>
      <c r="E133" s="27" t="s">
        <v>87</v>
      </c>
      <c r="F133" s="35" t="s">
        <v>739</v>
      </c>
      <c r="G133" s="29">
        <v>30720000</v>
      </c>
      <c r="H133" s="29">
        <v>30719992</v>
      </c>
      <c r="I133" s="29"/>
      <c r="J133" s="29">
        <v>0</v>
      </c>
      <c r="K133" s="29">
        <v>6143992</v>
      </c>
      <c r="L133" s="29">
        <v>0</v>
      </c>
      <c r="M133" s="37">
        <f t="shared" si="7"/>
        <v>6143992</v>
      </c>
      <c r="N133" s="39">
        <f t="shared" si="8"/>
        <v>6143992</v>
      </c>
      <c r="O133" s="30">
        <v>8</v>
      </c>
      <c r="P133" s="63"/>
    </row>
    <row r="134" spans="2:16" ht="25.5" x14ac:dyDescent="0.2">
      <c r="B134" s="27">
        <v>6101140303</v>
      </c>
      <c r="C134" s="28" t="s">
        <v>508</v>
      </c>
      <c r="D134" s="27" t="s">
        <v>740</v>
      </c>
      <c r="E134" s="27" t="s">
        <v>741</v>
      </c>
      <c r="F134" s="35" t="s">
        <v>742</v>
      </c>
      <c r="G134" s="29">
        <v>137043775</v>
      </c>
      <c r="H134" s="29">
        <v>135000000</v>
      </c>
      <c r="I134" s="29"/>
      <c r="J134" s="29">
        <v>0</v>
      </c>
      <c r="K134" s="29">
        <v>0</v>
      </c>
      <c r="L134" s="29">
        <v>12333940</v>
      </c>
      <c r="M134" s="37">
        <f t="shared" si="7"/>
        <v>12333940</v>
      </c>
      <c r="N134" s="39">
        <f t="shared" si="8"/>
        <v>12333940</v>
      </c>
      <c r="O134" s="30">
        <v>1370438</v>
      </c>
      <c r="P134" s="63"/>
    </row>
    <row r="135" spans="2:16" ht="25.5" x14ac:dyDescent="0.2">
      <c r="B135" s="27">
        <v>6102160703</v>
      </c>
      <c r="C135" s="28" t="s">
        <v>508</v>
      </c>
      <c r="D135" s="27" t="s">
        <v>156</v>
      </c>
      <c r="E135" s="27" t="s">
        <v>96</v>
      </c>
      <c r="F135" s="35" t="s">
        <v>743</v>
      </c>
      <c r="G135" s="29">
        <v>90913595</v>
      </c>
      <c r="H135" s="29">
        <v>90913595</v>
      </c>
      <c r="I135" s="29"/>
      <c r="J135" s="29">
        <v>0</v>
      </c>
      <c r="K135" s="29">
        <v>45456797</v>
      </c>
      <c r="L135" s="29">
        <v>45456798</v>
      </c>
      <c r="M135" s="37">
        <f t="shared" si="7"/>
        <v>90913595</v>
      </c>
      <c r="N135" s="39">
        <f t="shared" si="8"/>
        <v>90913595</v>
      </c>
      <c r="O135" s="30">
        <v>0</v>
      </c>
      <c r="P135" s="63"/>
    </row>
    <row r="136" spans="2:16" ht="25.5" x14ac:dyDescent="0.2">
      <c r="B136" s="27">
        <v>6102161003</v>
      </c>
      <c r="C136" s="28" t="s">
        <v>508</v>
      </c>
      <c r="D136" s="27" t="s">
        <v>156</v>
      </c>
      <c r="E136" s="27" t="s">
        <v>87</v>
      </c>
      <c r="F136" s="35" t="s">
        <v>157</v>
      </c>
      <c r="G136" s="29">
        <v>48672000</v>
      </c>
      <c r="H136" s="29">
        <v>34070400</v>
      </c>
      <c r="I136" s="29">
        <v>34070400</v>
      </c>
      <c r="J136" s="29"/>
      <c r="K136" s="29"/>
      <c r="L136" s="29"/>
      <c r="M136" s="37">
        <f t="shared" si="7"/>
        <v>0</v>
      </c>
      <c r="N136" s="39">
        <f t="shared" si="8"/>
        <v>34070400</v>
      </c>
      <c r="O136" s="30">
        <v>14601600</v>
      </c>
      <c r="P136" s="63"/>
    </row>
    <row r="137" spans="2:16" x14ac:dyDescent="0.2">
      <c r="B137" s="27">
        <v>6108150501</v>
      </c>
      <c r="C137" s="28" t="s">
        <v>508</v>
      </c>
      <c r="D137" s="27" t="s">
        <v>158</v>
      </c>
      <c r="E137" s="27" t="s">
        <v>113</v>
      </c>
      <c r="F137" s="35" t="s">
        <v>159</v>
      </c>
      <c r="G137" s="29">
        <v>44000000</v>
      </c>
      <c r="H137" s="29">
        <v>44000000</v>
      </c>
      <c r="I137" s="29">
        <v>20000000</v>
      </c>
      <c r="J137" s="29"/>
      <c r="K137" s="29"/>
      <c r="L137" s="29"/>
      <c r="M137" s="37">
        <f t="shared" si="7"/>
        <v>0</v>
      </c>
      <c r="N137" s="39">
        <f t="shared" si="8"/>
        <v>20000000</v>
      </c>
      <c r="O137" s="30">
        <v>0</v>
      </c>
      <c r="P137" s="63"/>
    </row>
    <row r="138" spans="2:16" ht="25.5" x14ac:dyDescent="0.2">
      <c r="B138" s="27">
        <v>6109150702</v>
      </c>
      <c r="C138" s="28" t="s">
        <v>508</v>
      </c>
      <c r="D138" s="27" t="s">
        <v>526</v>
      </c>
      <c r="E138" s="27" t="s">
        <v>96</v>
      </c>
      <c r="F138" s="35" t="s">
        <v>560</v>
      </c>
      <c r="G138" s="29">
        <v>213418379</v>
      </c>
      <c r="H138" s="29">
        <v>213415145</v>
      </c>
      <c r="I138" s="29">
        <v>128047794</v>
      </c>
      <c r="J138" s="29"/>
      <c r="K138" s="29"/>
      <c r="L138" s="29"/>
      <c r="M138" s="37">
        <f t="shared" si="7"/>
        <v>0</v>
      </c>
      <c r="N138" s="39">
        <f t="shared" si="8"/>
        <v>128047794</v>
      </c>
      <c r="O138" s="30">
        <v>3234</v>
      </c>
      <c r="P138" s="63"/>
    </row>
    <row r="139" spans="2:16" ht="25.5" x14ac:dyDescent="0.2">
      <c r="B139" s="27">
        <v>6109150703</v>
      </c>
      <c r="C139" s="28" t="s">
        <v>508</v>
      </c>
      <c r="D139" s="27" t="s">
        <v>526</v>
      </c>
      <c r="E139" s="27" t="s">
        <v>96</v>
      </c>
      <c r="F139" s="35" t="s">
        <v>744</v>
      </c>
      <c r="G139" s="29">
        <v>213028596</v>
      </c>
      <c r="H139" s="29">
        <v>213014677</v>
      </c>
      <c r="I139" s="29"/>
      <c r="J139" s="29">
        <v>0</v>
      </c>
      <c r="K139" s="29">
        <v>38345147</v>
      </c>
      <c r="L139" s="29">
        <v>0</v>
      </c>
      <c r="M139" s="37">
        <f t="shared" si="7"/>
        <v>38345147</v>
      </c>
      <c r="N139" s="39">
        <f t="shared" si="8"/>
        <v>38345147</v>
      </c>
      <c r="O139" s="30">
        <v>89472011</v>
      </c>
      <c r="P139" s="63"/>
    </row>
    <row r="140" spans="2:16" ht="25.5" x14ac:dyDescent="0.2">
      <c r="B140" s="27">
        <v>6109161003</v>
      </c>
      <c r="C140" s="28" t="s">
        <v>508</v>
      </c>
      <c r="D140" s="27" t="s">
        <v>526</v>
      </c>
      <c r="E140" s="27" t="s">
        <v>87</v>
      </c>
      <c r="F140" s="35" t="s">
        <v>745</v>
      </c>
      <c r="G140" s="29">
        <v>49461120</v>
      </c>
      <c r="H140" s="29">
        <f>+G140</f>
        <v>49461120</v>
      </c>
      <c r="I140" s="29"/>
      <c r="J140" s="29">
        <v>0</v>
      </c>
      <c r="K140" s="29">
        <v>0</v>
      </c>
      <c r="L140" s="29">
        <v>15287040</v>
      </c>
      <c r="M140" s="37">
        <f t="shared" si="7"/>
        <v>15287040</v>
      </c>
      <c r="N140" s="39">
        <f t="shared" si="8"/>
        <v>15287040</v>
      </c>
      <c r="O140" s="30">
        <v>34174080</v>
      </c>
      <c r="P140" s="63"/>
    </row>
    <row r="141" spans="2:16" ht="15.75" customHeight="1" x14ac:dyDescent="0.2">
      <c r="B141" s="27">
        <v>6112151001</v>
      </c>
      <c r="C141" s="28" t="s">
        <v>508</v>
      </c>
      <c r="D141" s="27" t="s">
        <v>83</v>
      </c>
      <c r="E141" s="27" t="s">
        <v>87</v>
      </c>
      <c r="F141" s="35" t="s">
        <v>160</v>
      </c>
      <c r="G141" s="29">
        <v>28188000</v>
      </c>
      <c r="H141" s="29">
        <v>28188000</v>
      </c>
      <c r="I141" s="29">
        <v>8456400</v>
      </c>
      <c r="J141" s="29"/>
      <c r="K141" s="29"/>
      <c r="L141" s="29"/>
      <c r="M141" s="37">
        <f t="shared" si="7"/>
        <v>0</v>
      </c>
      <c r="N141" s="39">
        <f t="shared" si="8"/>
        <v>8456400</v>
      </c>
      <c r="O141" s="30">
        <v>0</v>
      </c>
      <c r="P141" s="63"/>
    </row>
    <row r="142" spans="2:16" ht="38.25" x14ac:dyDescent="0.2">
      <c r="B142" s="27">
        <v>6114151001</v>
      </c>
      <c r="C142" s="28" t="s">
        <v>508</v>
      </c>
      <c r="D142" s="27" t="s">
        <v>161</v>
      </c>
      <c r="E142" s="27" t="s">
        <v>87</v>
      </c>
      <c r="F142" s="35" t="s">
        <v>162</v>
      </c>
      <c r="G142" s="29">
        <v>22140000</v>
      </c>
      <c r="H142" s="29">
        <v>22140000</v>
      </c>
      <c r="I142" s="29">
        <v>15498000</v>
      </c>
      <c r="J142" s="29">
        <v>0</v>
      </c>
      <c r="K142" s="29">
        <v>0</v>
      </c>
      <c r="L142" s="29">
        <v>6642000</v>
      </c>
      <c r="M142" s="37">
        <f t="shared" si="7"/>
        <v>6642000</v>
      </c>
      <c r="N142" s="39">
        <f t="shared" si="8"/>
        <v>22140000</v>
      </c>
      <c r="O142" s="30">
        <v>0</v>
      </c>
      <c r="P142" s="63"/>
    </row>
    <row r="143" spans="2:16" ht="25.5" x14ac:dyDescent="0.2">
      <c r="B143" s="27">
        <v>6117141501</v>
      </c>
      <c r="C143" s="28" t="s">
        <v>508</v>
      </c>
      <c r="D143" s="27" t="s">
        <v>746</v>
      </c>
      <c r="E143" s="27" t="s">
        <v>417</v>
      </c>
      <c r="F143" s="35" t="s">
        <v>747</v>
      </c>
      <c r="G143" s="29">
        <v>24244757</v>
      </c>
      <c r="H143" s="29">
        <v>23919564</v>
      </c>
      <c r="I143" s="29"/>
      <c r="J143" s="29">
        <v>0</v>
      </c>
      <c r="K143" s="29">
        <v>2098564</v>
      </c>
      <c r="L143" s="29">
        <v>0</v>
      </c>
      <c r="M143" s="37">
        <f t="shared" si="7"/>
        <v>2098564</v>
      </c>
      <c r="N143" s="39">
        <f t="shared" si="8"/>
        <v>2098564</v>
      </c>
      <c r="O143" s="30">
        <v>325193</v>
      </c>
      <c r="P143" s="63"/>
    </row>
    <row r="144" spans="2:16" x14ac:dyDescent="0.2">
      <c r="B144" s="60">
        <v>6117160809</v>
      </c>
      <c r="C144" s="28" t="s">
        <v>508</v>
      </c>
      <c r="D144" s="27" t="s">
        <v>746</v>
      </c>
      <c r="E144" s="61" t="s">
        <v>748</v>
      </c>
      <c r="F144" s="35" t="s">
        <v>749</v>
      </c>
      <c r="G144" s="29">
        <v>65300000</v>
      </c>
      <c r="H144" s="29">
        <f t="shared" ref="H144:H148" si="13">+G144</f>
        <v>65300000</v>
      </c>
      <c r="I144" s="29"/>
      <c r="J144" s="29">
        <v>0</v>
      </c>
      <c r="K144" s="29">
        <v>0</v>
      </c>
      <c r="L144" s="29">
        <v>65300000</v>
      </c>
      <c r="M144" s="37">
        <f t="shared" si="7"/>
        <v>65300000</v>
      </c>
      <c r="N144" s="39">
        <f t="shared" si="8"/>
        <v>65300000</v>
      </c>
      <c r="O144" s="30">
        <v>0</v>
      </c>
      <c r="P144" s="63"/>
    </row>
    <row r="145" spans="2:16" x14ac:dyDescent="0.2">
      <c r="B145" s="60">
        <v>6117160811</v>
      </c>
      <c r="C145" s="28" t="s">
        <v>508</v>
      </c>
      <c r="D145" s="27" t="s">
        <v>746</v>
      </c>
      <c r="E145" s="61" t="s">
        <v>748</v>
      </c>
      <c r="F145" s="35" t="s">
        <v>750</v>
      </c>
      <c r="G145" s="29">
        <v>65300000</v>
      </c>
      <c r="H145" s="29">
        <f t="shared" si="13"/>
        <v>65300000</v>
      </c>
      <c r="I145" s="29"/>
      <c r="J145" s="29">
        <v>0</v>
      </c>
      <c r="K145" s="29">
        <v>0</v>
      </c>
      <c r="L145" s="29">
        <v>65300000</v>
      </c>
      <c r="M145" s="37">
        <f t="shared" si="7"/>
        <v>65300000</v>
      </c>
      <c r="N145" s="39">
        <f t="shared" si="8"/>
        <v>65300000</v>
      </c>
      <c r="O145" s="30">
        <v>0</v>
      </c>
      <c r="P145" s="63"/>
    </row>
    <row r="146" spans="2:16" x14ac:dyDescent="0.2">
      <c r="B146" s="60">
        <v>6117160812</v>
      </c>
      <c r="C146" s="28" t="s">
        <v>508</v>
      </c>
      <c r="D146" s="27" t="s">
        <v>746</v>
      </c>
      <c r="E146" s="61" t="s">
        <v>748</v>
      </c>
      <c r="F146" s="35" t="s">
        <v>751</v>
      </c>
      <c r="G146" s="29">
        <v>60300000</v>
      </c>
      <c r="H146" s="29">
        <f t="shared" si="13"/>
        <v>60300000</v>
      </c>
      <c r="I146" s="29"/>
      <c r="J146" s="29">
        <v>0</v>
      </c>
      <c r="K146" s="29">
        <v>0</v>
      </c>
      <c r="L146" s="29">
        <v>60300000</v>
      </c>
      <c r="M146" s="37">
        <f t="shared" si="7"/>
        <v>60300000</v>
      </c>
      <c r="N146" s="39">
        <f t="shared" si="8"/>
        <v>60300000</v>
      </c>
      <c r="O146" s="30">
        <v>0</v>
      </c>
      <c r="P146" s="63"/>
    </row>
    <row r="147" spans="2:16" ht="25.5" x14ac:dyDescent="0.2">
      <c r="B147" s="60">
        <v>6201160804</v>
      </c>
      <c r="C147" s="28" t="s">
        <v>508</v>
      </c>
      <c r="D147" s="27" t="s">
        <v>752</v>
      </c>
      <c r="E147" s="61" t="s">
        <v>748</v>
      </c>
      <c r="F147" s="35" t="s">
        <v>753</v>
      </c>
      <c r="G147" s="29">
        <v>90860000</v>
      </c>
      <c r="H147" s="29">
        <f t="shared" si="13"/>
        <v>90860000</v>
      </c>
      <c r="I147" s="29"/>
      <c r="J147" s="29">
        <v>0</v>
      </c>
      <c r="K147" s="29">
        <v>0</v>
      </c>
      <c r="L147" s="29">
        <v>90860000</v>
      </c>
      <c r="M147" s="37">
        <f t="shared" si="7"/>
        <v>90860000</v>
      </c>
      <c r="N147" s="39">
        <f t="shared" si="8"/>
        <v>90860000</v>
      </c>
      <c r="O147" s="30">
        <v>0</v>
      </c>
      <c r="P147" s="63"/>
    </row>
    <row r="148" spans="2:16" ht="25.5" x14ac:dyDescent="0.2">
      <c r="B148" s="60">
        <v>6206150804</v>
      </c>
      <c r="C148" s="28" t="s">
        <v>508</v>
      </c>
      <c r="D148" s="27" t="s">
        <v>754</v>
      </c>
      <c r="E148" s="61" t="s">
        <v>748</v>
      </c>
      <c r="F148" s="35" t="s">
        <v>755</v>
      </c>
      <c r="G148" s="29">
        <v>80455000</v>
      </c>
      <c r="H148" s="29">
        <f t="shared" si="13"/>
        <v>80455000</v>
      </c>
      <c r="I148" s="29"/>
      <c r="J148" s="29">
        <v>0</v>
      </c>
      <c r="K148" s="29">
        <v>0</v>
      </c>
      <c r="L148" s="29">
        <v>80455000</v>
      </c>
      <c r="M148" s="37">
        <f t="shared" si="7"/>
        <v>80455000</v>
      </c>
      <c r="N148" s="39">
        <f t="shared" si="8"/>
        <v>80455000</v>
      </c>
      <c r="O148" s="30">
        <v>0</v>
      </c>
      <c r="P148" s="63"/>
    </row>
    <row r="149" spans="2:16" x14ac:dyDescent="0.2">
      <c r="B149" s="60">
        <v>6301151003</v>
      </c>
      <c r="C149" s="28" t="s">
        <v>508</v>
      </c>
      <c r="D149" s="27" t="s">
        <v>163</v>
      </c>
      <c r="E149" s="61" t="s">
        <v>87</v>
      </c>
      <c r="F149" s="35" t="s">
        <v>164</v>
      </c>
      <c r="G149" s="29">
        <v>60480000</v>
      </c>
      <c r="H149" s="29">
        <v>42336000</v>
      </c>
      <c r="I149" s="29">
        <v>42336000</v>
      </c>
      <c r="J149" s="29"/>
      <c r="K149" s="29"/>
      <c r="L149" s="29"/>
      <c r="M149" s="37">
        <f t="shared" si="7"/>
        <v>0</v>
      </c>
      <c r="N149" s="39">
        <f t="shared" si="8"/>
        <v>42336000</v>
      </c>
      <c r="O149" s="30">
        <v>18144000</v>
      </c>
      <c r="P149" s="63"/>
    </row>
    <row r="150" spans="2:16" ht="38.25" x14ac:dyDescent="0.2">
      <c r="B150" s="60">
        <v>6301160702</v>
      </c>
      <c r="C150" s="28" t="s">
        <v>508</v>
      </c>
      <c r="D150" s="27" t="s">
        <v>163</v>
      </c>
      <c r="E150" s="61" t="s">
        <v>96</v>
      </c>
      <c r="F150" s="35" t="s">
        <v>165</v>
      </c>
      <c r="G150" s="29">
        <v>224756000</v>
      </c>
      <c r="H150" s="29">
        <v>224756000</v>
      </c>
      <c r="I150" s="29">
        <v>179804800</v>
      </c>
      <c r="J150" s="29"/>
      <c r="K150" s="29"/>
      <c r="L150" s="29"/>
      <c r="M150" s="37">
        <f t="shared" ref="M150:M213" si="14">+J150+K150+L150</f>
        <v>0</v>
      </c>
      <c r="N150" s="39">
        <f t="shared" ref="N150:N213" si="15">+I150+M150</f>
        <v>179804800</v>
      </c>
      <c r="O150" s="30">
        <v>44951200</v>
      </c>
      <c r="P150" s="63"/>
    </row>
    <row r="151" spans="2:16" ht="25.5" x14ac:dyDescent="0.2">
      <c r="B151" s="60">
        <v>6303151002</v>
      </c>
      <c r="C151" s="28" t="s">
        <v>508</v>
      </c>
      <c r="D151" s="27" t="s">
        <v>166</v>
      </c>
      <c r="E151" s="61" t="s">
        <v>87</v>
      </c>
      <c r="F151" s="35" t="s">
        <v>167</v>
      </c>
      <c r="G151" s="29">
        <v>36027000</v>
      </c>
      <c r="H151" s="29">
        <v>36027000</v>
      </c>
      <c r="I151" s="29">
        <v>23777820</v>
      </c>
      <c r="J151" s="29"/>
      <c r="K151" s="29"/>
      <c r="L151" s="29"/>
      <c r="M151" s="37">
        <f t="shared" si="14"/>
        <v>0</v>
      </c>
      <c r="N151" s="39">
        <f t="shared" si="15"/>
        <v>23777820</v>
      </c>
      <c r="O151" s="30">
        <v>12249180</v>
      </c>
      <c r="P151" s="63"/>
    </row>
    <row r="152" spans="2:16" ht="25.5" x14ac:dyDescent="0.2">
      <c r="B152" s="60">
        <v>6304150801</v>
      </c>
      <c r="C152" s="28" t="s">
        <v>508</v>
      </c>
      <c r="D152" s="27" t="s">
        <v>756</v>
      </c>
      <c r="E152" s="61" t="s">
        <v>748</v>
      </c>
      <c r="F152" s="35" t="s">
        <v>757</v>
      </c>
      <c r="G152" s="29">
        <v>363940752</v>
      </c>
      <c r="H152" s="29">
        <f t="shared" ref="H152:H153" si="16">+G152</f>
        <v>363940752</v>
      </c>
      <c r="I152" s="29"/>
      <c r="J152" s="29">
        <v>0</v>
      </c>
      <c r="K152" s="29">
        <v>0</v>
      </c>
      <c r="L152" s="29">
        <v>363940752</v>
      </c>
      <c r="M152" s="37">
        <f t="shared" si="14"/>
        <v>363940752</v>
      </c>
      <c r="N152" s="39">
        <f t="shared" si="15"/>
        <v>363940752</v>
      </c>
      <c r="O152" s="30">
        <v>0</v>
      </c>
      <c r="P152" s="63"/>
    </row>
    <row r="153" spans="2:16" x14ac:dyDescent="0.2">
      <c r="B153" s="60">
        <v>6304161002</v>
      </c>
      <c r="C153" s="28" t="s">
        <v>508</v>
      </c>
      <c r="D153" s="27" t="s">
        <v>756</v>
      </c>
      <c r="E153" s="61" t="s">
        <v>87</v>
      </c>
      <c r="F153" s="35" t="s">
        <v>758</v>
      </c>
      <c r="G153" s="29">
        <v>37584000</v>
      </c>
      <c r="H153" s="29">
        <f t="shared" si="16"/>
        <v>37584000</v>
      </c>
      <c r="I153" s="29"/>
      <c r="J153" s="29">
        <v>0</v>
      </c>
      <c r="K153" s="29">
        <v>0</v>
      </c>
      <c r="L153" s="29">
        <v>33825600</v>
      </c>
      <c r="M153" s="37">
        <f t="shared" si="14"/>
        <v>33825600</v>
      </c>
      <c r="N153" s="39">
        <f t="shared" si="15"/>
        <v>33825600</v>
      </c>
      <c r="O153" s="30">
        <v>3758400</v>
      </c>
      <c r="P153" s="63"/>
    </row>
    <row r="154" spans="2:16" x14ac:dyDescent="0.2">
      <c r="B154" s="60">
        <v>6306130805</v>
      </c>
      <c r="C154" s="28" t="s">
        <v>508</v>
      </c>
      <c r="D154" s="27" t="s">
        <v>168</v>
      </c>
      <c r="E154" s="61" t="s">
        <v>169</v>
      </c>
      <c r="F154" s="35" t="s">
        <v>170</v>
      </c>
      <c r="G154" s="29">
        <v>30950000</v>
      </c>
      <c r="H154" s="29">
        <v>30950000</v>
      </c>
      <c r="I154" s="29">
        <v>30950000</v>
      </c>
      <c r="J154" s="29"/>
      <c r="K154" s="29"/>
      <c r="L154" s="29"/>
      <c r="M154" s="37">
        <f t="shared" si="14"/>
        <v>0</v>
      </c>
      <c r="N154" s="39">
        <f t="shared" si="15"/>
        <v>30950000</v>
      </c>
      <c r="O154" s="30">
        <v>0</v>
      </c>
      <c r="P154" s="63"/>
    </row>
    <row r="155" spans="2:16" ht="25.5" x14ac:dyDescent="0.2">
      <c r="B155" s="60">
        <v>6306150803</v>
      </c>
      <c r="C155" s="28" t="s">
        <v>508</v>
      </c>
      <c r="D155" s="27" t="s">
        <v>168</v>
      </c>
      <c r="E155" s="61" t="s">
        <v>169</v>
      </c>
      <c r="F155" s="35" t="s">
        <v>759</v>
      </c>
      <c r="G155" s="29">
        <v>24750000</v>
      </c>
      <c r="H155" s="29">
        <f>+G155</f>
        <v>24750000</v>
      </c>
      <c r="I155" s="29"/>
      <c r="J155" s="29">
        <v>0</v>
      </c>
      <c r="K155" s="29">
        <v>0</v>
      </c>
      <c r="L155" s="29">
        <v>24750000</v>
      </c>
      <c r="M155" s="37">
        <f t="shared" si="14"/>
        <v>24750000</v>
      </c>
      <c r="N155" s="39">
        <f t="shared" si="15"/>
        <v>24750000</v>
      </c>
      <c r="O155" s="30">
        <v>0</v>
      </c>
      <c r="P155" s="63"/>
    </row>
    <row r="156" spans="2:16" x14ac:dyDescent="0.2">
      <c r="B156" s="60">
        <v>6306151002</v>
      </c>
      <c r="C156" s="28" t="s">
        <v>508</v>
      </c>
      <c r="D156" s="27" t="s">
        <v>168</v>
      </c>
      <c r="E156" s="61" t="s">
        <v>87</v>
      </c>
      <c r="F156" s="35" t="s">
        <v>171</v>
      </c>
      <c r="G156" s="29">
        <v>18678000</v>
      </c>
      <c r="H156" s="29">
        <v>18678000</v>
      </c>
      <c r="I156" s="29">
        <v>16436640</v>
      </c>
      <c r="J156" s="29">
        <v>0</v>
      </c>
      <c r="K156" s="29">
        <v>0</v>
      </c>
      <c r="L156" s="29">
        <v>2241360</v>
      </c>
      <c r="M156" s="37">
        <f t="shared" si="14"/>
        <v>2241360</v>
      </c>
      <c r="N156" s="39">
        <f t="shared" si="15"/>
        <v>18678000</v>
      </c>
      <c r="O156" s="30">
        <v>0</v>
      </c>
      <c r="P156" s="63"/>
    </row>
    <row r="157" spans="2:16" x14ac:dyDescent="0.2">
      <c r="B157" s="60">
        <v>6307150801</v>
      </c>
      <c r="C157" s="28" t="s">
        <v>508</v>
      </c>
      <c r="D157" s="27" t="s">
        <v>172</v>
      </c>
      <c r="E157" s="61" t="s">
        <v>748</v>
      </c>
      <c r="F157" s="35" t="s">
        <v>760</v>
      </c>
      <c r="G157" s="29">
        <v>95522936</v>
      </c>
      <c r="H157" s="29">
        <f>+G157</f>
        <v>95522936</v>
      </c>
      <c r="I157" s="29"/>
      <c r="J157" s="29">
        <v>0</v>
      </c>
      <c r="K157" s="29">
        <v>0</v>
      </c>
      <c r="L157" s="29">
        <v>95522936</v>
      </c>
      <c r="M157" s="37">
        <f t="shared" si="14"/>
        <v>95522936</v>
      </c>
      <c r="N157" s="39">
        <f t="shared" si="15"/>
        <v>95522936</v>
      </c>
      <c r="O157" s="30">
        <v>0</v>
      </c>
      <c r="P157" s="63"/>
    </row>
    <row r="158" spans="2:16" ht="25.5" x14ac:dyDescent="0.2">
      <c r="B158" s="60">
        <v>6307160703</v>
      </c>
      <c r="C158" s="28" t="s">
        <v>508</v>
      </c>
      <c r="D158" s="27" t="s">
        <v>172</v>
      </c>
      <c r="E158" s="61" t="s">
        <v>96</v>
      </c>
      <c r="F158" s="35" t="s">
        <v>173</v>
      </c>
      <c r="G158" s="29">
        <v>224352604</v>
      </c>
      <c r="H158" s="29">
        <v>224352604</v>
      </c>
      <c r="I158" s="29">
        <v>157046822</v>
      </c>
      <c r="J158" s="29"/>
      <c r="K158" s="29"/>
      <c r="L158" s="29"/>
      <c r="M158" s="37">
        <f t="shared" si="14"/>
        <v>0</v>
      </c>
      <c r="N158" s="39">
        <f t="shared" si="15"/>
        <v>157046822</v>
      </c>
      <c r="O158" s="30">
        <v>67305782</v>
      </c>
      <c r="P158" s="63"/>
    </row>
    <row r="159" spans="2:16" ht="38.25" x14ac:dyDescent="0.2">
      <c r="B159" s="60">
        <v>6308151002</v>
      </c>
      <c r="C159" s="28" t="s">
        <v>508</v>
      </c>
      <c r="D159" s="27" t="s">
        <v>761</v>
      </c>
      <c r="E159" s="61" t="s">
        <v>87</v>
      </c>
      <c r="F159" s="35" t="s">
        <v>762</v>
      </c>
      <c r="G159" s="29">
        <v>46800000</v>
      </c>
      <c r="H159" s="29">
        <v>46800000</v>
      </c>
      <c r="I159" s="29"/>
      <c r="J159" s="29">
        <v>0</v>
      </c>
      <c r="K159" s="29">
        <v>0</v>
      </c>
      <c r="L159" s="29">
        <v>28434732</v>
      </c>
      <c r="M159" s="37">
        <f t="shared" si="14"/>
        <v>28434732</v>
      </c>
      <c r="N159" s="39">
        <f t="shared" si="15"/>
        <v>28434732</v>
      </c>
      <c r="O159" s="30">
        <v>18365268</v>
      </c>
      <c r="P159" s="63"/>
    </row>
    <row r="160" spans="2:16" ht="25.5" x14ac:dyDescent="0.2">
      <c r="B160" s="60">
        <v>6309151003</v>
      </c>
      <c r="C160" s="28" t="s">
        <v>508</v>
      </c>
      <c r="D160" s="27" t="s">
        <v>174</v>
      </c>
      <c r="E160" s="61" t="s">
        <v>87</v>
      </c>
      <c r="F160" s="35" t="s">
        <v>175</v>
      </c>
      <c r="G160" s="29">
        <v>15840000</v>
      </c>
      <c r="H160" s="29">
        <v>15840000</v>
      </c>
      <c r="I160" s="29">
        <v>14256000</v>
      </c>
      <c r="J160" s="29"/>
      <c r="K160" s="29"/>
      <c r="L160" s="29"/>
      <c r="M160" s="37">
        <f t="shared" si="14"/>
        <v>0</v>
      </c>
      <c r="N160" s="39">
        <f t="shared" si="15"/>
        <v>14256000</v>
      </c>
      <c r="O160" s="30">
        <v>1584000</v>
      </c>
      <c r="P160" s="63"/>
    </row>
    <row r="161" spans="2:16" s="46" customFormat="1" x14ac:dyDescent="0.15">
      <c r="B161" s="42"/>
      <c r="C161" s="43" t="s">
        <v>35</v>
      </c>
      <c r="D161" s="43"/>
      <c r="E161" s="44"/>
      <c r="F161" s="45"/>
      <c r="G161" s="45">
        <f>SUM(G133:G160)</f>
        <v>2443726514</v>
      </c>
      <c r="H161" s="45">
        <f t="shared" ref="H161:O161" si="17">SUM(H133:H160)</f>
        <v>2408594785</v>
      </c>
      <c r="I161" s="45">
        <f t="shared" si="17"/>
        <v>670680676</v>
      </c>
      <c r="J161" s="45">
        <f t="shared" si="17"/>
        <v>0</v>
      </c>
      <c r="K161" s="45">
        <f t="shared" si="17"/>
        <v>92044500</v>
      </c>
      <c r="L161" s="45">
        <f t="shared" si="17"/>
        <v>990650158</v>
      </c>
      <c r="M161" s="45">
        <f t="shared" si="17"/>
        <v>1082694658</v>
      </c>
      <c r="N161" s="45">
        <f t="shared" si="17"/>
        <v>1753375334</v>
      </c>
      <c r="O161" s="45">
        <f t="shared" si="17"/>
        <v>306304394</v>
      </c>
      <c r="P161" s="63"/>
    </row>
    <row r="162" spans="2:16" ht="25.5" x14ac:dyDescent="0.2">
      <c r="B162" s="27">
        <v>7102130706</v>
      </c>
      <c r="C162" s="28" t="s">
        <v>8</v>
      </c>
      <c r="D162" s="27" t="s">
        <v>763</v>
      </c>
      <c r="E162" s="27" t="s">
        <v>96</v>
      </c>
      <c r="F162" s="35" t="s">
        <v>764</v>
      </c>
      <c r="G162" s="29">
        <v>118828671</v>
      </c>
      <c r="H162" s="29">
        <f t="shared" ref="H162:H163" si="18">+G162</f>
        <v>118828671</v>
      </c>
      <c r="I162" s="29"/>
      <c r="J162" s="29">
        <v>0</v>
      </c>
      <c r="K162" s="29">
        <v>0</v>
      </c>
      <c r="L162" s="29">
        <v>64167483</v>
      </c>
      <c r="M162" s="37">
        <f t="shared" si="14"/>
        <v>64167483</v>
      </c>
      <c r="N162" s="39">
        <f t="shared" si="15"/>
        <v>64167483</v>
      </c>
      <c r="O162" s="30">
        <v>7129720</v>
      </c>
      <c r="P162" s="63"/>
    </row>
    <row r="163" spans="2:16" ht="25.5" x14ac:dyDescent="0.2">
      <c r="B163" s="27">
        <v>7103160402</v>
      </c>
      <c r="C163" s="28" t="s">
        <v>8</v>
      </c>
      <c r="D163" s="27" t="s">
        <v>765</v>
      </c>
      <c r="E163" s="27" t="s">
        <v>99</v>
      </c>
      <c r="F163" s="35" t="s">
        <v>766</v>
      </c>
      <c r="G163" s="29">
        <v>55736351</v>
      </c>
      <c r="H163" s="29">
        <f t="shared" si="18"/>
        <v>55736351</v>
      </c>
      <c r="I163" s="29"/>
      <c r="J163" s="29">
        <v>0</v>
      </c>
      <c r="K163" s="29">
        <v>0</v>
      </c>
      <c r="L163" s="29">
        <v>53506897</v>
      </c>
      <c r="M163" s="37">
        <f t="shared" si="14"/>
        <v>53506897</v>
      </c>
      <c r="N163" s="39">
        <f t="shared" si="15"/>
        <v>53506897</v>
      </c>
      <c r="O163" s="30">
        <v>2229454</v>
      </c>
      <c r="P163" s="63"/>
    </row>
    <row r="164" spans="2:16" ht="25.5" x14ac:dyDescent="0.2">
      <c r="B164" s="27">
        <v>7104151002</v>
      </c>
      <c r="C164" s="28" t="s">
        <v>8</v>
      </c>
      <c r="D164" s="27" t="s">
        <v>541</v>
      </c>
      <c r="E164" s="27" t="s">
        <v>87</v>
      </c>
      <c r="F164" s="35" t="s">
        <v>592</v>
      </c>
      <c r="G164" s="29">
        <v>44400000</v>
      </c>
      <c r="H164" s="29">
        <v>44400000</v>
      </c>
      <c r="I164" s="29">
        <v>22200000</v>
      </c>
      <c r="J164" s="29"/>
      <c r="K164" s="29"/>
      <c r="L164" s="29"/>
      <c r="M164" s="37">
        <f t="shared" si="14"/>
        <v>0</v>
      </c>
      <c r="N164" s="39">
        <f t="shared" si="15"/>
        <v>22200000</v>
      </c>
      <c r="O164" s="30">
        <v>22200000</v>
      </c>
      <c r="P164" s="63"/>
    </row>
    <row r="165" spans="2:16" ht="25.5" x14ac:dyDescent="0.2">
      <c r="B165" s="27">
        <v>7105150707</v>
      </c>
      <c r="C165" s="28" t="s">
        <v>8</v>
      </c>
      <c r="D165" s="27" t="s">
        <v>8</v>
      </c>
      <c r="E165" s="27" t="s">
        <v>96</v>
      </c>
      <c r="F165" s="35" t="s">
        <v>176</v>
      </c>
      <c r="G165" s="29">
        <v>204674906</v>
      </c>
      <c r="H165" s="29">
        <v>204674906</v>
      </c>
      <c r="I165" s="29">
        <v>143272434</v>
      </c>
      <c r="J165" s="29"/>
      <c r="K165" s="29"/>
      <c r="L165" s="29"/>
      <c r="M165" s="37">
        <f t="shared" si="14"/>
        <v>0</v>
      </c>
      <c r="N165" s="39">
        <f t="shared" si="15"/>
        <v>143272434</v>
      </c>
      <c r="O165" s="30">
        <v>61402472</v>
      </c>
      <c r="P165" s="63"/>
    </row>
    <row r="166" spans="2:16" ht="25.5" x14ac:dyDescent="0.2">
      <c r="B166" s="27">
        <v>7105150708</v>
      </c>
      <c r="C166" s="28" t="s">
        <v>8</v>
      </c>
      <c r="D166" s="27" t="s">
        <v>8</v>
      </c>
      <c r="E166" s="27" t="s">
        <v>96</v>
      </c>
      <c r="F166" s="35" t="s">
        <v>177</v>
      </c>
      <c r="G166" s="29">
        <v>104460023</v>
      </c>
      <c r="H166" s="29">
        <v>103998060</v>
      </c>
      <c r="I166" s="29">
        <v>9984040</v>
      </c>
      <c r="J166" s="29"/>
      <c r="K166" s="29"/>
      <c r="L166" s="29"/>
      <c r="M166" s="37">
        <f t="shared" si="14"/>
        <v>0</v>
      </c>
      <c r="N166" s="39">
        <f t="shared" si="15"/>
        <v>9984040</v>
      </c>
      <c r="O166" s="30">
        <v>461963</v>
      </c>
      <c r="P166" s="63"/>
    </row>
    <row r="167" spans="2:16" ht="25.5" x14ac:dyDescent="0.2">
      <c r="B167" s="27">
        <v>7105151009</v>
      </c>
      <c r="C167" s="28" t="s">
        <v>8</v>
      </c>
      <c r="D167" s="27" t="s">
        <v>8</v>
      </c>
      <c r="E167" s="27" t="s">
        <v>87</v>
      </c>
      <c r="F167" s="35" t="s">
        <v>178</v>
      </c>
      <c r="G167" s="29">
        <v>36000000</v>
      </c>
      <c r="H167" s="29">
        <v>28800000</v>
      </c>
      <c r="I167" s="29">
        <v>25200000</v>
      </c>
      <c r="J167" s="29">
        <v>0</v>
      </c>
      <c r="K167" s="29">
        <v>0</v>
      </c>
      <c r="L167" s="29">
        <v>3600000</v>
      </c>
      <c r="M167" s="37">
        <f t="shared" si="14"/>
        <v>3600000</v>
      </c>
      <c r="N167" s="39">
        <f t="shared" si="15"/>
        <v>28800000</v>
      </c>
      <c r="O167" s="30">
        <v>7200000</v>
      </c>
      <c r="P167" s="63"/>
    </row>
    <row r="168" spans="2:16" ht="25.5" x14ac:dyDescent="0.2">
      <c r="B168" s="27">
        <v>7105151010</v>
      </c>
      <c r="C168" s="28" t="s">
        <v>8</v>
      </c>
      <c r="D168" s="27" t="s">
        <v>8</v>
      </c>
      <c r="E168" s="27" t="s">
        <v>87</v>
      </c>
      <c r="F168" s="35" t="s">
        <v>767</v>
      </c>
      <c r="G168" s="29">
        <v>95760000</v>
      </c>
      <c r="H168" s="29">
        <v>95760000</v>
      </c>
      <c r="I168" s="29"/>
      <c r="J168" s="29">
        <v>0</v>
      </c>
      <c r="K168" s="29">
        <v>9576000</v>
      </c>
      <c r="L168" s="29">
        <v>0</v>
      </c>
      <c r="M168" s="37">
        <f t="shared" si="14"/>
        <v>9576000</v>
      </c>
      <c r="N168" s="39">
        <f t="shared" si="15"/>
        <v>9576000</v>
      </c>
      <c r="O168" s="30">
        <v>0</v>
      </c>
      <c r="P168" s="63"/>
    </row>
    <row r="169" spans="2:16" ht="25.5" x14ac:dyDescent="0.2">
      <c r="B169" s="27">
        <v>7106151007</v>
      </c>
      <c r="C169" s="28" t="s">
        <v>8</v>
      </c>
      <c r="D169" s="27" t="s">
        <v>179</v>
      </c>
      <c r="E169" s="27" t="s">
        <v>87</v>
      </c>
      <c r="F169" s="35" t="s">
        <v>180</v>
      </c>
      <c r="G169" s="29">
        <v>40320000</v>
      </c>
      <c r="H169" s="29">
        <v>40320000</v>
      </c>
      <c r="I169" s="29">
        <v>28224000</v>
      </c>
      <c r="J169" s="29"/>
      <c r="K169" s="29"/>
      <c r="L169" s="29"/>
      <c r="M169" s="37">
        <f t="shared" si="14"/>
        <v>0</v>
      </c>
      <c r="N169" s="39">
        <f t="shared" si="15"/>
        <v>28224000</v>
      </c>
      <c r="O169" s="30">
        <v>12096000</v>
      </c>
      <c r="P169" s="63"/>
    </row>
    <row r="170" spans="2:16" ht="38.25" x14ac:dyDescent="0.2">
      <c r="B170" s="27">
        <v>7108151007</v>
      </c>
      <c r="C170" s="28" t="s">
        <v>8</v>
      </c>
      <c r="D170" s="27" t="s">
        <v>181</v>
      </c>
      <c r="E170" s="27" t="s">
        <v>87</v>
      </c>
      <c r="F170" s="35" t="s">
        <v>182</v>
      </c>
      <c r="G170" s="29">
        <v>19800000</v>
      </c>
      <c r="H170" s="29">
        <v>19800000</v>
      </c>
      <c r="I170" s="29">
        <v>13068000</v>
      </c>
      <c r="J170" s="29"/>
      <c r="K170" s="29"/>
      <c r="L170" s="29"/>
      <c r="M170" s="37">
        <f t="shared" si="14"/>
        <v>0</v>
      </c>
      <c r="N170" s="39">
        <f t="shared" si="15"/>
        <v>13068000</v>
      </c>
      <c r="O170" s="30">
        <v>6732000</v>
      </c>
      <c r="P170" s="63"/>
    </row>
    <row r="171" spans="2:16" ht="25.5" x14ac:dyDescent="0.2">
      <c r="B171" s="27">
        <v>7108161008</v>
      </c>
      <c r="C171" s="28" t="s">
        <v>8</v>
      </c>
      <c r="D171" s="27" t="s">
        <v>181</v>
      </c>
      <c r="E171" s="27" t="s">
        <v>87</v>
      </c>
      <c r="F171" s="35" t="s">
        <v>768</v>
      </c>
      <c r="G171" s="29">
        <v>19200000</v>
      </c>
      <c r="H171" s="29">
        <f>+G171</f>
        <v>19200000</v>
      </c>
      <c r="I171" s="29"/>
      <c r="J171" s="29">
        <v>0</v>
      </c>
      <c r="K171" s="29">
        <v>0</v>
      </c>
      <c r="L171" s="29">
        <v>17280000</v>
      </c>
      <c r="M171" s="37">
        <f t="shared" si="14"/>
        <v>17280000</v>
      </c>
      <c r="N171" s="39">
        <f t="shared" si="15"/>
        <v>17280000</v>
      </c>
      <c r="O171" s="30">
        <v>0</v>
      </c>
      <c r="P171" s="63"/>
    </row>
    <row r="172" spans="2:16" x14ac:dyDescent="0.2">
      <c r="B172" s="27">
        <v>7109141003</v>
      </c>
      <c r="C172" s="28" t="s">
        <v>8</v>
      </c>
      <c r="D172" s="27" t="s">
        <v>523</v>
      </c>
      <c r="E172" s="27" t="s">
        <v>87</v>
      </c>
      <c r="F172" s="35" t="s">
        <v>555</v>
      </c>
      <c r="G172" s="29">
        <v>66000000</v>
      </c>
      <c r="H172" s="29">
        <v>66000000</v>
      </c>
      <c r="I172" s="29">
        <v>11700000</v>
      </c>
      <c r="J172" s="29">
        <v>0</v>
      </c>
      <c r="K172" s="29">
        <v>0</v>
      </c>
      <c r="L172" s="29">
        <v>4800000</v>
      </c>
      <c r="M172" s="37">
        <f t="shared" si="14"/>
        <v>4800000</v>
      </c>
      <c r="N172" s="39">
        <f t="shared" si="15"/>
        <v>16500000</v>
      </c>
      <c r="O172" s="30">
        <v>0</v>
      </c>
      <c r="P172" s="63"/>
    </row>
    <row r="173" spans="2:16" ht="25.5" x14ac:dyDescent="0.2">
      <c r="B173" s="27">
        <v>7109150704</v>
      </c>
      <c r="C173" s="28" t="s">
        <v>8</v>
      </c>
      <c r="D173" s="27" t="s">
        <v>523</v>
      </c>
      <c r="E173" s="27" t="s">
        <v>96</v>
      </c>
      <c r="F173" s="35" t="s">
        <v>769</v>
      </c>
      <c r="G173" s="29">
        <v>72827866</v>
      </c>
      <c r="H173" s="29">
        <v>72827865</v>
      </c>
      <c r="I173" s="29"/>
      <c r="J173" s="29">
        <v>0</v>
      </c>
      <c r="K173" s="29">
        <v>0</v>
      </c>
      <c r="L173" s="29">
        <v>7282785</v>
      </c>
      <c r="M173" s="37">
        <f t="shared" si="14"/>
        <v>7282785</v>
      </c>
      <c r="N173" s="39">
        <f t="shared" si="15"/>
        <v>7282785</v>
      </c>
      <c r="O173" s="30">
        <v>1</v>
      </c>
      <c r="P173" s="63"/>
    </row>
    <row r="174" spans="2:16" ht="25.5" x14ac:dyDescent="0.2">
      <c r="B174" s="27">
        <v>7109150705</v>
      </c>
      <c r="C174" s="28" t="s">
        <v>8</v>
      </c>
      <c r="D174" s="27" t="s">
        <v>523</v>
      </c>
      <c r="E174" s="27" t="s">
        <v>96</v>
      </c>
      <c r="F174" s="35" t="s">
        <v>770</v>
      </c>
      <c r="G174" s="29">
        <v>129530680</v>
      </c>
      <c r="H174" s="29">
        <f t="shared" ref="H174:H175" si="19">+G174</f>
        <v>129530680</v>
      </c>
      <c r="I174" s="29"/>
      <c r="J174" s="29">
        <v>0</v>
      </c>
      <c r="K174" s="29">
        <v>0</v>
      </c>
      <c r="L174" s="29">
        <v>30479489</v>
      </c>
      <c r="M174" s="37">
        <f t="shared" si="14"/>
        <v>30479489</v>
      </c>
      <c r="N174" s="39">
        <f t="shared" si="15"/>
        <v>30479489</v>
      </c>
      <c r="O174" s="30">
        <v>99051191</v>
      </c>
      <c r="P174" s="63"/>
    </row>
    <row r="175" spans="2:16" ht="25.5" x14ac:dyDescent="0.2">
      <c r="B175" s="27">
        <v>7109160707</v>
      </c>
      <c r="C175" s="28" t="s">
        <v>8</v>
      </c>
      <c r="D175" s="27" t="s">
        <v>523</v>
      </c>
      <c r="E175" s="27" t="s">
        <v>96</v>
      </c>
      <c r="F175" s="35" t="s">
        <v>771</v>
      </c>
      <c r="G175" s="29">
        <v>34857398</v>
      </c>
      <c r="H175" s="29">
        <f t="shared" si="19"/>
        <v>34857398</v>
      </c>
      <c r="I175" s="29"/>
      <c r="J175" s="29">
        <v>0</v>
      </c>
      <c r="K175" s="29">
        <v>0</v>
      </c>
      <c r="L175" s="29">
        <v>27885918</v>
      </c>
      <c r="M175" s="37">
        <f t="shared" si="14"/>
        <v>27885918</v>
      </c>
      <c r="N175" s="39">
        <f t="shared" si="15"/>
        <v>27885918</v>
      </c>
      <c r="O175" s="30">
        <v>6971480</v>
      </c>
      <c r="P175" s="63"/>
    </row>
    <row r="176" spans="2:16" ht="25.5" x14ac:dyDescent="0.2">
      <c r="B176" s="27">
        <v>7110150704</v>
      </c>
      <c r="C176" s="28" t="s">
        <v>8</v>
      </c>
      <c r="D176" s="27" t="s">
        <v>183</v>
      </c>
      <c r="E176" s="27" t="s">
        <v>96</v>
      </c>
      <c r="F176" s="35" t="s">
        <v>772</v>
      </c>
      <c r="G176" s="29">
        <v>107904743</v>
      </c>
      <c r="H176" s="29">
        <v>102509507</v>
      </c>
      <c r="I176" s="29"/>
      <c r="J176" s="29">
        <v>0</v>
      </c>
      <c r="K176" s="29">
        <v>0</v>
      </c>
      <c r="L176" s="29">
        <v>58268562</v>
      </c>
      <c r="M176" s="37">
        <f t="shared" si="14"/>
        <v>58268562</v>
      </c>
      <c r="N176" s="39">
        <f t="shared" si="15"/>
        <v>58268562</v>
      </c>
      <c r="O176" s="30">
        <v>6474284</v>
      </c>
      <c r="P176" s="63"/>
    </row>
    <row r="177" spans="2:16" ht="25.5" x14ac:dyDescent="0.2">
      <c r="B177" s="27">
        <v>7110151007</v>
      </c>
      <c r="C177" s="28" t="s">
        <v>8</v>
      </c>
      <c r="D177" s="27" t="s">
        <v>183</v>
      </c>
      <c r="E177" s="27" t="s">
        <v>87</v>
      </c>
      <c r="F177" s="35" t="s">
        <v>184</v>
      </c>
      <c r="G177" s="29">
        <v>33360000</v>
      </c>
      <c r="H177" s="29">
        <v>33360000</v>
      </c>
      <c r="I177" s="29">
        <v>29356800</v>
      </c>
      <c r="J177" s="29">
        <v>0</v>
      </c>
      <c r="K177" s="29">
        <v>0</v>
      </c>
      <c r="L177" s="29">
        <v>4003200</v>
      </c>
      <c r="M177" s="37">
        <f t="shared" si="14"/>
        <v>4003200</v>
      </c>
      <c r="N177" s="39">
        <f t="shared" si="15"/>
        <v>33360000</v>
      </c>
      <c r="O177" s="30">
        <v>0</v>
      </c>
      <c r="P177" s="63"/>
    </row>
    <row r="178" spans="2:16" ht="25.5" x14ac:dyDescent="0.2">
      <c r="B178" s="60">
        <v>7202140702</v>
      </c>
      <c r="C178" s="28" t="s">
        <v>8</v>
      </c>
      <c r="D178" s="27" t="s">
        <v>773</v>
      </c>
      <c r="E178" s="61" t="s">
        <v>96</v>
      </c>
      <c r="F178" s="35" t="s">
        <v>774</v>
      </c>
      <c r="G178" s="29">
        <v>23434750</v>
      </c>
      <c r="H178" s="29">
        <f>+G178</f>
        <v>23434750</v>
      </c>
      <c r="I178" s="29"/>
      <c r="J178" s="29">
        <v>0</v>
      </c>
      <c r="K178" s="29">
        <v>0</v>
      </c>
      <c r="L178" s="29">
        <v>18982147</v>
      </c>
      <c r="M178" s="37">
        <f t="shared" si="14"/>
        <v>18982147</v>
      </c>
      <c r="N178" s="39">
        <f t="shared" si="15"/>
        <v>18982147</v>
      </c>
      <c r="O178" s="30">
        <v>4452603</v>
      </c>
      <c r="P178" s="63"/>
    </row>
    <row r="179" spans="2:16" ht="25.5" x14ac:dyDescent="0.2">
      <c r="B179" s="60">
        <v>7203151005</v>
      </c>
      <c r="C179" s="28" t="s">
        <v>8</v>
      </c>
      <c r="D179" s="27" t="s">
        <v>185</v>
      </c>
      <c r="E179" s="61" t="s">
        <v>87</v>
      </c>
      <c r="F179" s="35" t="s">
        <v>186</v>
      </c>
      <c r="G179" s="29">
        <v>35884168</v>
      </c>
      <c r="H179" s="29">
        <v>35884152</v>
      </c>
      <c r="I179" s="29">
        <v>23683550</v>
      </c>
      <c r="J179" s="29"/>
      <c r="K179" s="29"/>
      <c r="L179" s="29"/>
      <c r="M179" s="37">
        <f t="shared" si="14"/>
        <v>0</v>
      </c>
      <c r="N179" s="39">
        <f t="shared" si="15"/>
        <v>23683550</v>
      </c>
      <c r="O179" s="30">
        <v>12200618</v>
      </c>
      <c r="P179" s="63"/>
    </row>
    <row r="180" spans="2:16" x14ac:dyDescent="0.2">
      <c r="B180" s="60">
        <v>7301130405</v>
      </c>
      <c r="C180" s="28" t="s">
        <v>8</v>
      </c>
      <c r="D180" s="27" t="s">
        <v>187</v>
      </c>
      <c r="E180" s="61" t="s">
        <v>99</v>
      </c>
      <c r="F180" s="35" t="s">
        <v>775</v>
      </c>
      <c r="G180" s="29">
        <v>28200000</v>
      </c>
      <c r="H180" s="29">
        <v>26630000</v>
      </c>
      <c r="I180" s="29"/>
      <c r="J180" s="29">
        <v>0</v>
      </c>
      <c r="K180" s="29">
        <v>0</v>
      </c>
      <c r="L180" s="29">
        <v>15228000</v>
      </c>
      <c r="M180" s="37">
        <f t="shared" si="14"/>
        <v>15228000</v>
      </c>
      <c r="N180" s="39">
        <f t="shared" si="15"/>
        <v>15228000</v>
      </c>
      <c r="O180" s="30">
        <v>1692000</v>
      </c>
      <c r="P180" s="63"/>
    </row>
    <row r="181" spans="2:16" ht="25.5" x14ac:dyDescent="0.2">
      <c r="B181" s="60">
        <v>7301130406</v>
      </c>
      <c r="C181" s="28" t="s">
        <v>8</v>
      </c>
      <c r="D181" s="27" t="s">
        <v>187</v>
      </c>
      <c r="E181" s="61" t="s">
        <v>99</v>
      </c>
      <c r="F181" s="35" t="s">
        <v>776</v>
      </c>
      <c r="G181" s="29">
        <v>65050000</v>
      </c>
      <c r="H181" s="29">
        <f>+G181</f>
        <v>65050000</v>
      </c>
      <c r="I181" s="29"/>
      <c r="J181" s="29">
        <v>0</v>
      </c>
      <c r="K181" s="29">
        <v>0</v>
      </c>
      <c r="L181" s="29">
        <v>52690500</v>
      </c>
      <c r="M181" s="37">
        <f t="shared" si="14"/>
        <v>52690500</v>
      </c>
      <c r="N181" s="39">
        <f t="shared" si="15"/>
        <v>52690500</v>
      </c>
      <c r="O181" s="30">
        <v>12359500</v>
      </c>
      <c r="P181" s="63"/>
    </row>
    <row r="182" spans="2:16" ht="25.5" x14ac:dyDescent="0.2">
      <c r="B182" s="60">
        <v>7301130411</v>
      </c>
      <c r="C182" s="28" t="s">
        <v>8</v>
      </c>
      <c r="D182" s="27" t="s">
        <v>187</v>
      </c>
      <c r="E182" s="61" t="s">
        <v>99</v>
      </c>
      <c r="F182" s="35" t="s">
        <v>367</v>
      </c>
      <c r="G182" s="29">
        <v>23000000</v>
      </c>
      <c r="H182" s="29">
        <v>20600000</v>
      </c>
      <c r="I182" s="29"/>
      <c r="J182" s="29">
        <v>0</v>
      </c>
      <c r="K182" s="29">
        <v>8240000</v>
      </c>
      <c r="L182" s="29">
        <v>13284000</v>
      </c>
      <c r="M182" s="37">
        <f t="shared" si="14"/>
        <v>21524000</v>
      </c>
      <c r="N182" s="39">
        <f t="shared" si="15"/>
        <v>21524000</v>
      </c>
      <c r="O182" s="30">
        <v>1476000</v>
      </c>
      <c r="P182" s="63"/>
    </row>
    <row r="183" spans="2:16" x14ac:dyDescent="0.2">
      <c r="B183" s="60">
        <v>7301130707</v>
      </c>
      <c r="C183" s="28" t="s">
        <v>8</v>
      </c>
      <c r="D183" s="27" t="s">
        <v>187</v>
      </c>
      <c r="E183" s="61" t="s">
        <v>96</v>
      </c>
      <c r="F183" s="35" t="s">
        <v>188</v>
      </c>
      <c r="G183" s="29">
        <v>73667113</v>
      </c>
      <c r="H183" s="29">
        <v>68658187</v>
      </c>
      <c r="I183" s="29">
        <v>8265485</v>
      </c>
      <c r="J183" s="29"/>
      <c r="K183" s="29"/>
      <c r="L183" s="29"/>
      <c r="M183" s="37">
        <f t="shared" si="14"/>
        <v>0</v>
      </c>
      <c r="N183" s="39">
        <f t="shared" si="15"/>
        <v>8265485</v>
      </c>
      <c r="O183" s="30">
        <v>5008926</v>
      </c>
      <c r="P183" s="63"/>
    </row>
    <row r="184" spans="2:16" ht="25.5" x14ac:dyDescent="0.2">
      <c r="B184" s="60">
        <v>7301140708</v>
      </c>
      <c r="C184" s="28" t="s">
        <v>8</v>
      </c>
      <c r="D184" s="27" t="s">
        <v>187</v>
      </c>
      <c r="E184" s="61" t="s">
        <v>96</v>
      </c>
      <c r="F184" s="35" t="s">
        <v>189</v>
      </c>
      <c r="G184" s="29">
        <v>16000000</v>
      </c>
      <c r="H184" s="29">
        <v>15912205</v>
      </c>
      <c r="I184" s="29">
        <v>8000000</v>
      </c>
      <c r="J184" s="29"/>
      <c r="K184" s="29"/>
      <c r="L184" s="29"/>
      <c r="M184" s="37">
        <f t="shared" si="14"/>
        <v>0</v>
      </c>
      <c r="N184" s="39">
        <f t="shared" si="15"/>
        <v>8000000</v>
      </c>
      <c r="O184" s="30">
        <v>8000000</v>
      </c>
      <c r="P184" s="63"/>
    </row>
    <row r="185" spans="2:16" ht="25.5" x14ac:dyDescent="0.2">
      <c r="B185" s="60">
        <v>7301151002</v>
      </c>
      <c r="C185" s="28" t="s">
        <v>8</v>
      </c>
      <c r="D185" s="27" t="s">
        <v>187</v>
      </c>
      <c r="E185" s="61" t="s">
        <v>87</v>
      </c>
      <c r="F185" s="35" t="s">
        <v>777</v>
      </c>
      <c r="G185" s="29">
        <v>26666666</v>
      </c>
      <c r="H185" s="29">
        <v>26666666</v>
      </c>
      <c r="I185" s="29"/>
      <c r="J185" s="29">
        <v>0</v>
      </c>
      <c r="K185" s="29">
        <v>0</v>
      </c>
      <c r="L185" s="29">
        <v>13333333</v>
      </c>
      <c r="M185" s="37">
        <f t="shared" si="14"/>
        <v>13333333</v>
      </c>
      <c r="N185" s="39">
        <f t="shared" si="15"/>
        <v>13333333</v>
      </c>
      <c r="O185" s="30">
        <v>0</v>
      </c>
      <c r="P185" s="63"/>
    </row>
    <row r="186" spans="2:16" ht="25.5" x14ac:dyDescent="0.2">
      <c r="B186" s="60">
        <v>7301151003</v>
      </c>
      <c r="C186" s="28" t="s">
        <v>8</v>
      </c>
      <c r="D186" s="27" t="s">
        <v>187</v>
      </c>
      <c r="E186" s="61" t="s">
        <v>87</v>
      </c>
      <c r="F186" s="35" t="s">
        <v>190</v>
      </c>
      <c r="G186" s="29">
        <v>39600000</v>
      </c>
      <c r="H186" s="29">
        <v>29400000</v>
      </c>
      <c r="I186" s="29">
        <v>29400000</v>
      </c>
      <c r="J186" s="29"/>
      <c r="K186" s="29"/>
      <c r="L186" s="29"/>
      <c r="M186" s="37">
        <f t="shared" si="14"/>
        <v>0</v>
      </c>
      <c r="N186" s="39">
        <f t="shared" si="15"/>
        <v>29400000</v>
      </c>
      <c r="O186" s="30">
        <v>10200000</v>
      </c>
      <c r="P186" s="63"/>
    </row>
    <row r="187" spans="2:16" ht="38.25" x14ac:dyDescent="0.2">
      <c r="B187" s="60">
        <v>7302151003</v>
      </c>
      <c r="C187" s="28" t="s">
        <v>8</v>
      </c>
      <c r="D187" s="27" t="s">
        <v>191</v>
      </c>
      <c r="E187" s="61" t="s">
        <v>87</v>
      </c>
      <c r="F187" s="35" t="s">
        <v>192</v>
      </c>
      <c r="G187" s="29">
        <v>51000000</v>
      </c>
      <c r="H187" s="29">
        <v>33660000</v>
      </c>
      <c r="I187" s="29">
        <v>33660000</v>
      </c>
      <c r="J187" s="29"/>
      <c r="K187" s="29"/>
      <c r="L187" s="29"/>
      <c r="M187" s="37">
        <f t="shared" si="14"/>
        <v>0</v>
      </c>
      <c r="N187" s="39">
        <f t="shared" si="15"/>
        <v>33660000</v>
      </c>
      <c r="O187" s="30">
        <v>17340000</v>
      </c>
      <c r="P187" s="63"/>
    </row>
    <row r="188" spans="2:16" ht="25.5" x14ac:dyDescent="0.2">
      <c r="B188" s="60">
        <v>7304150706</v>
      </c>
      <c r="C188" s="28" t="s">
        <v>8</v>
      </c>
      <c r="D188" s="27" t="s">
        <v>193</v>
      </c>
      <c r="E188" s="61" t="s">
        <v>96</v>
      </c>
      <c r="F188" s="35" t="s">
        <v>194</v>
      </c>
      <c r="G188" s="29">
        <v>201114522</v>
      </c>
      <c r="H188" s="29">
        <v>201114522</v>
      </c>
      <c r="I188" s="29">
        <v>140780165</v>
      </c>
      <c r="J188" s="29">
        <v>0</v>
      </c>
      <c r="K188" s="29">
        <v>0</v>
      </c>
      <c r="L188" s="29">
        <v>60334357</v>
      </c>
      <c r="M188" s="37">
        <f t="shared" si="14"/>
        <v>60334357</v>
      </c>
      <c r="N188" s="39">
        <f t="shared" si="15"/>
        <v>201114522</v>
      </c>
      <c r="O188" s="30">
        <v>0</v>
      </c>
      <c r="P188" s="63"/>
    </row>
    <row r="189" spans="2:16" ht="25.5" x14ac:dyDescent="0.2">
      <c r="B189" s="60">
        <v>7304151002</v>
      </c>
      <c r="C189" s="28" t="s">
        <v>8</v>
      </c>
      <c r="D189" s="27" t="s">
        <v>193</v>
      </c>
      <c r="E189" s="61" t="s">
        <v>87</v>
      </c>
      <c r="F189" s="35" t="s">
        <v>195</v>
      </c>
      <c r="G189" s="29">
        <v>42000000</v>
      </c>
      <c r="H189" s="29">
        <v>42000000</v>
      </c>
      <c r="I189" s="29">
        <v>27720000</v>
      </c>
      <c r="J189" s="29"/>
      <c r="K189" s="29"/>
      <c r="L189" s="29"/>
      <c r="M189" s="37">
        <f t="shared" si="14"/>
        <v>0</v>
      </c>
      <c r="N189" s="39">
        <f t="shared" si="15"/>
        <v>27720000</v>
      </c>
      <c r="O189" s="30">
        <v>14280000</v>
      </c>
      <c r="P189" s="63"/>
    </row>
    <row r="190" spans="2:16" x14ac:dyDescent="0.2">
      <c r="B190" s="60">
        <v>7305160704</v>
      </c>
      <c r="C190" s="28" t="s">
        <v>8</v>
      </c>
      <c r="D190" s="27" t="s">
        <v>778</v>
      </c>
      <c r="E190" s="61" t="s">
        <v>96</v>
      </c>
      <c r="F190" s="35" t="s">
        <v>779</v>
      </c>
      <c r="G190" s="29">
        <v>59128125</v>
      </c>
      <c r="H190" s="29">
        <f>+G190</f>
        <v>59128125</v>
      </c>
      <c r="I190" s="29"/>
      <c r="J190" s="29">
        <v>0</v>
      </c>
      <c r="K190" s="29">
        <v>0</v>
      </c>
      <c r="L190" s="29">
        <v>47893780</v>
      </c>
      <c r="M190" s="37">
        <f t="shared" si="14"/>
        <v>47893780</v>
      </c>
      <c r="N190" s="39">
        <f t="shared" si="15"/>
        <v>47893780</v>
      </c>
      <c r="O190" s="30">
        <v>11234345</v>
      </c>
      <c r="P190" s="63"/>
    </row>
    <row r="191" spans="2:16" ht="38.25" x14ac:dyDescent="0.2">
      <c r="B191" s="60">
        <v>7306151002</v>
      </c>
      <c r="C191" s="28" t="s">
        <v>8</v>
      </c>
      <c r="D191" s="27" t="s">
        <v>196</v>
      </c>
      <c r="E191" s="61" t="s">
        <v>87</v>
      </c>
      <c r="F191" s="35" t="s">
        <v>197</v>
      </c>
      <c r="G191" s="29">
        <v>48720000</v>
      </c>
      <c r="H191" s="29">
        <v>48720000</v>
      </c>
      <c r="I191" s="29">
        <v>32480000</v>
      </c>
      <c r="J191" s="29"/>
      <c r="K191" s="29"/>
      <c r="L191" s="29"/>
      <c r="M191" s="37">
        <f t="shared" si="14"/>
        <v>0</v>
      </c>
      <c r="N191" s="39">
        <f t="shared" si="15"/>
        <v>32480000</v>
      </c>
      <c r="O191" s="30">
        <v>16240000</v>
      </c>
      <c r="P191" s="63"/>
    </row>
    <row r="192" spans="2:16" ht="25.5" x14ac:dyDescent="0.2">
      <c r="B192" s="60">
        <v>7306160703</v>
      </c>
      <c r="C192" s="28" t="s">
        <v>8</v>
      </c>
      <c r="D192" s="27" t="s">
        <v>196</v>
      </c>
      <c r="E192" s="61" t="s">
        <v>96</v>
      </c>
      <c r="F192" s="35" t="s">
        <v>780</v>
      </c>
      <c r="G192" s="29">
        <v>222811566</v>
      </c>
      <c r="H192" s="29">
        <v>205905700</v>
      </c>
      <c r="I192" s="29"/>
      <c r="J192" s="29">
        <v>0</v>
      </c>
      <c r="K192" s="29">
        <v>222811566</v>
      </c>
      <c r="L192" s="29">
        <v>0</v>
      </c>
      <c r="M192" s="37">
        <f t="shared" si="14"/>
        <v>222811566</v>
      </c>
      <c r="N192" s="39">
        <f t="shared" si="15"/>
        <v>222811566</v>
      </c>
      <c r="O192" s="30">
        <v>0</v>
      </c>
      <c r="P192" s="63"/>
    </row>
    <row r="193" spans="2:16" ht="38.25" x14ac:dyDescent="0.2">
      <c r="B193" s="60">
        <v>7307140402</v>
      </c>
      <c r="C193" s="28" t="s">
        <v>8</v>
      </c>
      <c r="D193" s="27" t="s">
        <v>198</v>
      </c>
      <c r="E193" s="61" t="s">
        <v>99</v>
      </c>
      <c r="F193" s="35" t="s">
        <v>199</v>
      </c>
      <c r="G193" s="29">
        <v>23524255</v>
      </c>
      <c r="H193" s="29">
        <v>23524255</v>
      </c>
      <c r="I193" s="29">
        <v>23524255</v>
      </c>
      <c r="J193" s="29"/>
      <c r="K193" s="29"/>
      <c r="L193" s="29"/>
      <c r="M193" s="37">
        <f t="shared" si="14"/>
        <v>0</v>
      </c>
      <c r="N193" s="39">
        <f t="shared" si="15"/>
        <v>23524255</v>
      </c>
      <c r="O193" s="30">
        <v>0</v>
      </c>
      <c r="P193" s="63"/>
    </row>
    <row r="194" spans="2:16" ht="51" x14ac:dyDescent="0.2">
      <c r="B194" s="60">
        <v>7307151007</v>
      </c>
      <c r="C194" s="28" t="s">
        <v>8</v>
      </c>
      <c r="D194" s="27" t="s">
        <v>198</v>
      </c>
      <c r="E194" s="61" t="s">
        <v>87</v>
      </c>
      <c r="F194" s="35" t="s">
        <v>781</v>
      </c>
      <c r="G194" s="29">
        <v>43200000</v>
      </c>
      <c r="H194" s="29">
        <v>43200000</v>
      </c>
      <c r="I194" s="29"/>
      <c r="J194" s="29">
        <v>0</v>
      </c>
      <c r="K194" s="29">
        <v>4320000</v>
      </c>
      <c r="L194" s="29">
        <v>0</v>
      </c>
      <c r="M194" s="37">
        <f t="shared" si="14"/>
        <v>4320000</v>
      </c>
      <c r="N194" s="39">
        <f t="shared" si="15"/>
        <v>4320000</v>
      </c>
      <c r="O194" s="30">
        <v>0</v>
      </c>
      <c r="P194" s="63"/>
    </row>
    <row r="195" spans="2:16" x14ac:dyDescent="0.2">
      <c r="B195" s="60">
        <v>7307160404</v>
      </c>
      <c r="C195" s="28" t="s">
        <v>8</v>
      </c>
      <c r="D195" s="27" t="s">
        <v>198</v>
      </c>
      <c r="E195" s="61" t="s">
        <v>99</v>
      </c>
      <c r="F195" s="35" t="s">
        <v>782</v>
      </c>
      <c r="G195" s="29">
        <v>89104375</v>
      </c>
      <c r="H195" s="29">
        <f t="shared" ref="H195:H196" si="20">+G195</f>
        <v>89104375</v>
      </c>
      <c r="I195" s="29"/>
      <c r="J195" s="29">
        <v>0</v>
      </c>
      <c r="K195" s="29">
        <v>0</v>
      </c>
      <c r="L195" s="29">
        <v>71283500</v>
      </c>
      <c r="M195" s="37">
        <f t="shared" si="14"/>
        <v>71283500</v>
      </c>
      <c r="N195" s="39">
        <f t="shared" si="15"/>
        <v>71283500</v>
      </c>
      <c r="O195" s="30">
        <v>17820875</v>
      </c>
      <c r="P195" s="63"/>
    </row>
    <row r="196" spans="2:16" ht="25.5" x14ac:dyDescent="0.2">
      <c r="B196" s="60">
        <v>7307161008</v>
      </c>
      <c r="C196" s="28" t="s">
        <v>8</v>
      </c>
      <c r="D196" s="27" t="s">
        <v>198</v>
      </c>
      <c r="E196" s="61" t="s">
        <v>87</v>
      </c>
      <c r="F196" s="35" t="s">
        <v>783</v>
      </c>
      <c r="G196" s="29">
        <v>55200000</v>
      </c>
      <c r="H196" s="29">
        <f t="shared" si="20"/>
        <v>55200000</v>
      </c>
      <c r="I196" s="29"/>
      <c r="J196" s="29">
        <v>0</v>
      </c>
      <c r="K196" s="29">
        <v>0</v>
      </c>
      <c r="L196" s="29">
        <v>55200000</v>
      </c>
      <c r="M196" s="37">
        <f t="shared" si="14"/>
        <v>55200000</v>
      </c>
      <c r="N196" s="39">
        <f t="shared" si="15"/>
        <v>55200000</v>
      </c>
      <c r="O196" s="30">
        <v>0</v>
      </c>
      <c r="P196" s="63"/>
    </row>
    <row r="197" spans="2:16" ht="25.5" x14ac:dyDescent="0.2">
      <c r="B197" s="60">
        <v>7308151004</v>
      </c>
      <c r="C197" s="28" t="s">
        <v>8</v>
      </c>
      <c r="D197" s="27" t="s">
        <v>784</v>
      </c>
      <c r="E197" s="61" t="s">
        <v>87</v>
      </c>
      <c r="F197" s="35" t="s">
        <v>785</v>
      </c>
      <c r="G197" s="29">
        <v>36000000</v>
      </c>
      <c r="H197" s="29">
        <v>36000000</v>
      </c>
      <c r="I197" s="29"/>
      <c r="J197" s="29">
        <v>3600000</v>
      </c>
      <c r="K197" s="29">
        <v>0</v>
      </c>
      <c r="L197" s="29">
        <v>0</v>
      </c>
      <c r="M197" s="37">
        <f t="shared" si="14"/>
        <v>3600000</v>
      </c>
      <c r="N197" s="39">
        <f t="shared" si="15"/>
        <v>3600000</v>
      </c>
      <c r="O197" s="30">
        <v>0</v>
      </c>
      <c r="P197" s="63"/>
    </row>
    <row r="198" spans="2:16" ht="25.5" x14ac:dyDescent="0.2">
      <c r="B198" s="60">
        <v>7308161005</v>
      </c>
      <c r="C198" s="28" t="s">
        <v>8</v>
      </c>
      <c r="D198" s="27" t="s">
        <v>784</v>
      </c>
      <c r="E198" s="61" t="s">
        <v>87</v>
      </c>
      <c r="F198" s="35" t="s">
        <v>786</v>
      </c>
      <c r="G198" s="29">
        <v>36000000</v>
      </c>
      <c r="H198" s="29">
        <v>36000000</v>
      </c>
      <c r="I198" s="29"/>
      <c r="J198" s="29">
        <v>0</v>
      </c>
      <c r="K198" s="29">
        <v>0</v>
      </c>
      <c r="L198" s="29">
        <v>36000000</v>
      </c>
      <c r="M198" s="37">
        <f t="shared" si="14"/>
        <v>36000000</v>
      </c>
      <c r="N198" s="39">
        <f t="shared" si="15"/>
        <v>36000000</v>
      </c>
      <c r="O198" s="30">
        <v>0</v>
      </c>
      <c r="P198" s="63"/>
    </row>
    <row r="199" spans="2:16" x14ac:dyDescent="0.2">
      <c r="B199" s="60">
        <v>7401130403</v>
      </c>
      <c r="C199" s="28" t="s">
        <v>8</v>
      </c>
      <c r="D199" s="27" t="s">
        <v>787</v>
      </c>
      <c r="E199" s="61" t="s">
        <v>99</v>
      </c>
      <c r="F199" s="35" t="s">
        <v>788</v>
      </c>
      <c r="G199" s="29">
        <v>67000000</v>
      </c>
      <c r="H199" s="29">
        <v>67000000</v>
      </c>
      <c r="I199" s="29"/>
      <c r="J199" s="29">
        <v>0</v>
      </c>
      <c r="K199" s="29">
        <v>0</v>
      </c>
      <c r="L199" s="29">
        <v>36180000</v>
      </c>
      <c r="M199" s="37">
        <f t="shared" si="14"/>
        <v>36180000</v>
      </c>
      <c r="N199" s="39">
        <f t="shared" si="15"/>
        <v>36180000</v>
      </c>
      <c r="O199" s="30">
        <v>4020000</v>
      </c>
      <c r="P199" s="63"/>
    </row>
    <row r="200" spans="2:16" ht="25.5" x14ac:dyDescent="0.2">
      <c r="B200" s="60">
        <v>7403141003</v>
      </c>
      <c r="C200" s="28" t="s">
        <v>8</v>
      </c>
      <c r="D200" s="27" t="s">
        <v>789</v>
      </c>
      <c r="E200" s="61" t="s">
        <v>87</v>
      </c>
      <c r="F200" s="35" t="s">
        <v>790</v>
      </c>
      <c r="G200" s="29">
        <v>40000000</v>
      </c>
      <c r="H200" s="29">
        <v>40000000</v>
      </c>
      <c r="I200" s="29"/>
      <c r="J200" s="29">
        <v>0</v>
      </c>
      <c r="K200" s="29">
        <v>10000000</v>
      </c>
      <c r="L200" s="29">
        <v>0</v>
      </c>
      <c r="M200" s="37">
        <f t="shared" si="14"/>
        <v>10000000</v>
      </c>
      <c r="N200" s="39">
        <f t="shared" si="15"/>
        <v>10000000</v>
      </c>
      <c r="O200" s="30">
        <v>0</v>
      </c>
      <c r="P200" s="63"/>
    </row>
    <row r="201" spans="2:16" ht="38.25" x14ac:dyDescent="0.2">
      <c r="B201" s="60">
        <v>7405151004</v>
      </c>
      <c r="C201" s="28" t="s">
        <v>8</v>
      </c>
      <c r="D201" s="27" t="s">
        <v>200</v>
      </c>
      <c r="E201" s="61" t="s">
        <v>87</v>
      </c>
      <c r="F201" s="35" t="s">
        <v>201</v>
      </c>
      <c r="G201" s="29">
        <v>26666652</v>
      </c>
      <c r="H201" s="29">
        <v>26666652</v>
      </c>
      <c r="I201" s="29">
        <v>9333328</v>
      </c>
      <c r="J201" s="29">
        <v>8888884</v>
      </c>
      <c r="K201" s="29">
        <v>0</v>
      </c>
      <c r="L201" s="29">
        <v>0</v>
      </c>
      <c r="M201" s="37">
        <f t="shared" si="14"/>
        <v>8888884</v>
      </c>
      <c r="N201" s="39">
        <f t="shared" si="15"/>
        <v>18222212</v>
      </c>
      <c r="O201" s="30">
        <v>8444440</v>
      </c>
      <c r="P201" s="63"/>
    </row>
    <row r="202" spans="2:16" ht="25.5" x14ac:dyDescent="0.2">
      <c r="B202" s="60">
        <v>7406140403</v>
      </c>
      <c r="C202" s="28" t="s">
        <v>8</v>
      </c>
      <c r="D202" s="27" t="s">
        <v>791</v>
      </c>
      <c r="E202" s="61" t="s">
        <v>99</v>
      </c>
      <c r="F202" s="35" t="s">
        <v>792</v>
      </c>
      <c r="G202" s="29">
        <v>18002066</v>
      </c>
      <c r="H202" s="29">
        <v>14500000</v>
      </c>
      <c r="I202" s="29"/>
      <c r="J202" s="29">
        <v>0</v>
      </c>
      <c r="K202" s="29">
        <v>0</v>
      </c>
      <c r="L202" s="29">
        <v>14500000</v>
      </c>
      <c r="M202" s="37">
        <f t="shared" si="14"/>
        <v>14500000</v>
      </c>
      <c r="N202" s="39">
        <f t="shared" si="15"/>
        <v>14500000</v>
      </c>
      <c r="O202" s="30">
        <v>3502066</v>
      </c>
      <c r="P202" s="63"/>
    </row>
    <row r="203" spans="2:16" x14ac:dyDescent="0.2">
      <c r="B203" s="60">
        <v>7406150301</v>
      </c>
      <c r="C203" s="28" t="s">
        <v>8</v>
      </c>
      <c r="D203" s="27" t="s">
        <v>791</v>
      </c>
      <c r="E203" s="61" t="s">
        <v>741</v>
      </c>
      <c r="F203" s="35" t="s">
        <v>793</v>
      </c>
      <c r="G203" s="29">
        <v>50105000</v>
      </c>
      <c r="H203" s="29">
        <v>45000000</v>
      </c>
      <c r="I203" s="29"/>
      <c r="J203" s="29">
        <v>0</v>
      </c>
      <c r="K203" s="29">
        <v>0</v>
      </c>
      <c r="L203" s="29">
        <v>22500000</v>
      </c>
      <c r="M203" s="37">
        <f t="shared" si="14"/>
        <v>22500000</v>
      </c>
      <c r="N203" s="39">
        <f t="shared" si="15"/>
        <v>22500000</v>
      </c>
      <c r="O203" s="30">
        <v>27605000</v>
      </c>
      <c r="P203" s="63"/>
    </row>
    <row r="204" spans="2:16" ht="25.5" x14ac:dyDescent="0.2">
      <c r="B204" s="60">
        <v>7407130705</v>
      </c>
      <c r="C204" s="28" t="s">
        <v>8</v>
      </c>
      <c r="D204" s="27" t="s">
        <v>82</v>
      </c>
      <c r="E204" s="61" t="s">
        <v>96</v>
      </c>
      <c r="F204" s="35" t="s">
        <v>476</v>
      </c>
      <c r="G204" s="29">
        <v>194995537</v>
      </c>
      <c r="H204" s="29">
        <v>193808773</v>
      </c>
      <c r="I204" s="29">
        <v>2245800</v>
      </c>
      <c r="J204" s="29"/>
      <c r="K204" s="29"/>
      <c r="L204" s="29"/>
      <c r="M204" s="37">
        <f t="shared" si="14"/>
        <v>0</v>
      </c>
      <c r="N204" s="39">
        <f t="shared" si="15"/>
        <v>2245800</v>
      </c>
      <c r="O204" s="30">
        <v>1186764</v>
      </c>
      <c r="P204" s="63"/>
    </row>
    <row r="205" spans="2:16" ht="25.5" x14ac:dyDescent="0.2">
      <c r="B205" s="60">
        <v>7407160405</v>
      </c>
      <c r="C205" s="28" t="s">
        <v>8</v>
      </c>
      <c r="D205" s="27" t="s">
        <v>82</v>
      </c>
      <c r="E205" s="61" t="s">
        <v>99</v>
      </c>
      <c r="F205" s="35" t="s">
        <v>794</v>
      </c>
      <c r="G205" s="29">
        <v>22750000</v>
      </c>
      <c r="H205" s="29">
        <f>+G205</f>
        <v>22750000</v>
      </c>
      <c r="I205" s="29"/>
      <c r="J205" s="29">
        <v>0</v>
      </c>
      <c r="K205" s="29">
        <v>0</v>
      </c>
      <c r="L205" s="29">
        <v>18427500</v>
      </c>
      <c r="M205" s="37">
        <f t="shared" si="14"/>
        <v>18427500</v>
      </c>
      <c r="N205" s="39">
        <f t="shared" si="15"/>
        <v>18427500</v>
      </c>
      <c r="O205" s="30">
        <v>4322500</v>
      </c>
      <c r="P205" s="63"/>
    </row>
    <row r="206" spans="2:16" ht="25.5" x14ac:dyDescent="0.2">
      <c r="B206" s="60">
        <v>7408140703</v>
      </c>
      <c r="C206" s="28" t="s">
        <v>8</v>
      </c>
      <c r="D206" s="27" t="s">
        <v>795</v>
      </c>
      <c r="E206" s="61" t="s">
        <v>96</v>
      </c>
      <c r="F206" s="35" t="s">
        <v>796</v>
      </c>
      <c r="G206" s="29">
        <v>114551851</v>
      </c>
      <c r="H206" s="29">
        <v>113386246</v>
      </c>
      <c r="I206" s="29"/>
      <c r="J206" s="29">
        <v>0</v>
      </c>
      <c r="K206" s="29">
        <v>0</v>
      </c>
      <c r="L206" s="29">
        <v>10309666</v>
      </c>
      <c r="M206" s="37">
        <f t="shared" si="14"/>
        <v>10309666</v>
      </c>
      <c r="N206" s="39">
        <f t="shared" si="15"/>
        <v>10309666</v>
      </c>
      <c r="O206" s="30">
        <v>1145519</v>
      </c>
      <c r="P206" s="63"/>
    </row>
    <row r="207" spans="2:16" ht="38.25" x14ac:dyDescent="0.2">
      <c r="B207" s="60">
        <v>7901151001</v>
      </c>
      <c r="C207" s="28" t="s">
        <v>8</v>
      </c>
      <c r="D207" s="27" t="s">
        <v>797</v>
      </c>
      <c r="E207" s="61" t="s">
        <v>87</v>
      </c>
      <c r="F207" s="35" t="s">
        <v>798</v>
      </c>
      <c r="G207" s="29">
        <v>84000000</v>
      </c>
      <c r="H207" s="29">
        <v>43200000</v>
      </c>
      <c r="I207" s="29"/>
      <c r="J207" s="29">
        <v>0</v>
      </c>
      <c r="K207" s="29">
        <v>0</v>
      </c>
      <c r="L207" s="29">
        <v>27971999</v>
      </c>
      <c r="M207" s="37">
        <f t="shared" si="14"/>
        <v>27971999</v>
      </c>
      <c r="N207" s="39">
        <f t="shared" si="15"/>
        <v>27971999</v>
      </c>
      <c r="O207" s="30">
        <v>56028001</v>
      </c>
      <c r="P207" s="63"/>
    </row>
    <row r="208" spans="2:16" s="46" customFormat="1" x14ac:dyDescent="0.15">
      <c r="B208" s="42"/>
      <c r="C208" s="43" t="s">
        <v>35</v>
      </c>
      <c r="D208" s="43"/>
      <c r="E208" s="44"/>
      <c r="F208" s="45"/>
      <c r="G208" s="45">
        <f>SUM(G162:G207)</f>
        <v>3041037284</v>
      </c>
      <c r="H208" s="45">
        <f t="shared" ref="H208:O208" si="21">SUM(H162:H207)</f>
        <v>2922708046</v>
      </c>
      <c r="I208" s="45">
        <f t="shared" si="21"/>
        <v>622097857</v>
      </c>
      <c r="J208" s="45">
        <f t="shared" si="21"/>
        <v>12488884</v>
      </c>
      <c r="K208" s="45">
        <f t="shared" si="21"/>
        <v>254947566</v>
      </c>
      <c r="L208" s="45">
        <f t="shared" si="21"/>
        <v>785393116</v>
      </c>
      <c r="M208" s="45">
        <f t="shared" si="21"/>
        <v>1052829566</v>
      </c>
      <c r="N208" s="45">
        <f t="shared" si="21"/>
        <v>1674927423</v>
      </c>
      <c r="O208" s="45">
        <f t="shared" si="21"/>
        <v>470507722</v>
      </c>
      <c r="P208" s="63"/>
    </row>
    <row r="209" spans="2:16" ht="25.5" x14ac:dyDescent="0.2">
      <c r="B209" s="27">
        <v>8101151002</v>
      </c>
      <c r="C209" s="28" t="s">
        <v>18</v>
      </c>
      <c r="D209" s="27" t="s">
        <v>524</v>
      </c>
      <c r="E209" s="27" t="s">
        <v>87</v>
      </c>
      <c r="F209" s="35" t="s">
        <v>477</v>
      </c>
      <c r="G209" s="29">
        <v>72000000</v>
      </c>
      <c r="H209" s="29">
        <v>72000000</v>
      </c>
      <c r="I209" s="29">
        <v>43200000</v>
      </c>
      <c r="J209" s="29"/>
      <c r="K209" s="29"/>
      <c r="L209" s="29"/>
      <c r="M209" s="37">
        <f t="shared" si="14"/>
        <v>0</v>
      </c>
      <c r="N209" s="39">
        <f t="shared" si="15"/>
        <v>43200000</v>
      </c>
      <c r="O209" s="30">
        <v>0</v>
      </c>
      <c r="P209" s="63"/>
    </row>
    <row r="210" spans="2:16" ht="25.5" x14ac:dyDescent="0.2">
      <c r="B210" s="27">
        <v>8101161004</v>
      </c>
      <c r="C210" s="28" t="s">
        <v>18</v>
      </c>
      <c r="D210" s="27" t="s">
        <v>524</v>
      </c>
      <c r="E210" s="27" t="s">
        <v>87</v>
      </c>
      <c r="F210" s="35" t="s">
        <v>799</v>
      </c>
      <c r="G210" s="29">
        <v>72000000</v>
      </c>
      <c r="H210" s="29">
        <f>+G210</f>
        <v>72000000</v>
      </c>
      <c r="I210" s="29"/>
      <c r="J210" s="29">
        <v>0</v>
      </c>
      <c r="K210" s="29">
        <v>12000000</v>
      </c>
      <c r="L210" s="29">
        <v>0</v>
      </c>
      <c r="M210" s="37">
        <f t="shared" si="14"/>
        <v>12000000</v>
      </c>
      <c r="N210" s="39">
        <f t="shared" si="15"/>
        <v>12000000</v>
      </c>
      <c r="O210" s="30">
        <v>60000000</v>
      </c>
      <c r="P210" s="63"/>
    </row>
    <row r="211" spans="2:16" x14ac:dyDescent="0.2">
      <c r="B211" s="27">
        <v>8103141001</v>
      </c>
      <c r="C211" s="28" t="s">
        <v>18</v>
      </c>
      <c r="D211" s="27" t="s">
        <v>534</v>
      </c>
      <c r="E211" s="27" t="s">
        <v>87</v>
      </c>
      <c r="F211" s="35" t="s">
        <v>87</v>
      </c>
      <c r="G211" s="29">
        <v>66000000</v>
      </c>
      <c r="H211" s="29">
        <v>66000000</v>
      </c>
      <c r="I211" s="29">
        <v>8800000</v>
      </c>
      <c r="J211" s="29">
        <v>4400000</v>
      </c>
      <c r="K211" s="29">
        <v>0</v>
      </c>
      <c r="L211" s="29">
        <v>0</v>
      </c>
      <c r="M211" s="37">
        <f t="shared" si="14"/>
        <v>4400000</v>
      </c>
      <c r="N211" s="39">
        <f t="shared" si="15"/>
        <v>13200000</v>
      </c>
      <c r="O211" s="30">
        <v>0</v>
      </c>
      <c r="P211" s="63"/>
    </row>
    <row r="212" spans="2:16" ht="25.5" x14ac:dyDescent="0.2">
      <c r="B212" s="27">
        <v>8103161003</v>
      </c>
      <c r="C212" s="28" t="s">
        <v>18</v>
      </c>
      <c r="D212" s="27" t="s">
        <v>534</v>
      </c>
      <c r="E212" s="27" t="s">
        <v>87</v>
      </c>
      <c r="F212" s="35" t="s">
        <v>800</v>
      </c>
      <c r="G212" s="29">
        <v>75000000</v>
      </c>
      <c r="H212" s="29">
        <f>+G212</f>
        <v>75000000</v>
      </c>
      <c r="I212" s="29"/>
      <c r="J212" s="29">
        <v>0</v>
      </c>
      <c r="K212" s="29">
        <v>0</v>
      </c>
      <c r="L212" s="29">
        <v>75000000</v>
      </c>
      <c r="M212" s="37">
        <f t="shared" si="14"/>
        <v>75000000</v>
      </c>
      <c r="N212" s="39">
        <f t="shared" si="15"/>
        <v>75000000</v>
      </c>
      <c r="O212" s="30">
        <v>0</v>
      </c>
      <c r="P212" s="63"/>
    </row>
    <row r="213" spans="2:16" ht="25.5" x14ac:dyDescent="0.2">
      <c r="B213" s="27">
        <v>8104141001</v>
      </c>
      <c r="C213" s="28" t="s">
        <v>18</v>
      </c>
      <c r="D213" s="27" t="s">
        <v>79</v>
      </c>
      <c r="E213" s="27" t="s">
        <v>87</v>
      </c>
      <c r="F213" s="35" t="s">
        <v>478</v>
      </c>
      <c r="G213" s="29">
        <v>33600000</v>
      </c>
      <c r="H213" s="29">
        <v>33600000</v>
      </c>
      <c r="I213" s="29">
        <v>16800000</v>
      </c>
      <c r="J213" s="29"/>
      <c r="K213" s="29"/>
      <c r="L213" s="29"/>
      <c r="M213" s="37">
        <f t="shared" si="14"/>
        <v>0</v>
      </c>
      <c r="N213" s="39">
        <f t="shared" si="15"/>
        <v>16800000</v>
      </c>
      <c r="O213" s="30">
        <v>0</v>
      </c>
      <c r="P213" s="63"/>
    </row>
    <row r="214" spans="2:16" x14ac:dyDescent="0.2">
      <c r="B214" s="27">
        <v>8104151004</v>
      </c>
      <c r="C214" s="28" t="s">
        <v>18</v>
      </c>
      <c r="D214" s="27" t="s">
        <v>79</v>
      </c>
      <c r="E214" s="27" t="s">
        <v>87</v>
      </c>
      <c r="F214" s="35" t="s">
        <v>202</v>
      </c>
      <c r="G214" s="29">
        <v>9600000</v>
      </c>
      <c r="H214" s="29">
        <v>9600000</v>
      </c>
      <c r="I214" s="29">
        <v>8000000</v>
      </c>
      <c r="J214" s="29"/>
      <c r="K214" s="29"/>
      <c r="L214" s="29"/>
      <c r="M214" s="37">
        <f t="shared" ref="M214:M277" si="22">+J214+K214+L214</f>
        <v>0</v>
      </c>
      <c r="N214" s="39">
        <f t="shared" ref="N214:N277" si="23">+I214+M214</f>
        <v>8000000</v>
      </c>
      <c r="O214" s="30">
        <v>1600000</v>
      </c>
      <c r="P214" s="63"/>
    </row>
    <row r="215" spans="2:16" ht="25.5" x14ac:dyDescent="0.2">
      <c r="B215" s="27">
        <v>8105151004</v>
      </c>
      <c r="C215" s="28" t="s">
        <v>18</v>
      </c>
      <c r="D215" s="27" t="s">
        <v>203</v>
      </c>
      <c r="E215" s="27" t="s">
        <v>87</v>
      </c>
      <c r="F215" s="35" t="s">
        <v>204</v>
      </c>
      <c r="G215" s="29">
        <v>19200000</v>
      </c>
      <c r="H215" s="29">
        <v>12672000</v>
      </c>
      <c r="I215" s="29">
        <v>12672000</v>
      </c>
      <c r="J215" s="29"/>
      <c r="K215" s="29"/>
      <c r="L215" s="29"/>
      <c r="M215" s="37">
        <f t="shared" si="22"/>
        <v>0</v>
      </c>
      <c r="N215" s="39">
        <f t="shared" si="23"/>
        <v>12672000</v>
      </c>
      <c r="O215" s="30">
        <v>6528000</v>
      </c>
      <c r="P215" s="63"/>
    </row>
    <row r="216" spans="2:16" ht="25.5" x14ac:dyDescent="0.2">
      <c r="B216" s="27">
        <v>8106141001</v>
      </c>
      <c r="C216" s="28" t="s">
        <v>18</v>
      </c>
      <c r="D216" s="27" t="s">
        <v>65</v>
      </c>
      <c r="E216" s="27" t="s">
        <v>87</v>
      </c>
      <c r="F216" s="35" t="s">
        <v>205</v>
      </c>
      <c r="G216" s="29">
        <v>37800000</v>
      </c>
      <c r="H216" s="29">
        <v>37800000</v>
      </c>
      <c r="I216" s="29">
        <v>19800000</v>
      </c>
      <c r="J216" s="29"/>
      <c r="K216" s="29"/>
      <c r="L216" s="29"/>
      <c r="M216" s="37">
        <f t="shared" si="22"/>
        <v>0</v>
      </c>
      <c r="N216" s="39">
        <f t="shared" si="23"/>
        <v>19800000</v>
      </c>
      <c r="O216" s="30">
        <v>0</v>
      </c>
      <c r="P216" s="63"/>
    </row>
    <row r="217" spans="2:16" ht="25.5" x14ac:dyDescent="0.2">
      <c r="B217" s="27">
        <v>8107150805</v>
      </c>
      <c r="C217" s="28" t="s">
        <v>18</v>
      </c>
      <c r="D217" s="27" t="s">
        <v>206</v>
      </c>
      <c r="E217" s="27" t="s">
        <v>610</v>
      </c>
      <c r="F217" s="35" t="s">
        <v>606</v>
      </c>
      <c r="G217" s="29">
        <v>302379000</v>
      </c>
      <c r="H217" s="29">
        <v>302379000</v>
      </c>
      <c r="I217" s="29">
        <v>302379000</v>
      </c>
      <c r="J217" s="29"/>
      <c r="K217" s="29"/>
      <c r="L217" s="29"/>
      <c r="M217" s="37">
        <f t="shared" si="22"/>
        <v>0</v>
      </c>
      <c r="N217" s="39">
        <f t="shared" si="23"/>
        <v>302379000</v>
      </c>
      <c r="O217" s="30">
        <v>0</v>
      </c>
      <c r="P217" s="63"/>
    </row>
    <row r="218" spans="2:16" ht="25.5" x14ac:dyDescent="0.2">
      <c r="B218" s="27">
        <v>8107151005</v>
      </c>
      <c r="C218" s="28" t="s">
        <v>18</v>
      </c>
      <c r="D218" s="27" t="s">
        <v>206</v>
      </c>
      <c r="E218" s="27" t="s">
        <v>87</v>
      </c>
      <c r="F218" s="35" t="s">
        <v>207</v>
      </c>
      <c r="G218" s="29">
        <v>27600000</v>
      </c>
      <c r="H218" s="29">
        <v>27600000</v>
      </c>
      <c r="I218" s="29">
        <v>13800000</v>
      </c>
      <c r="J218" s="29">
        <v>0</v>
      </c>
      <c r="K218" s="29">
        <v>0</v>
      </c>
      <c r="L218" s="29">
        <v>2760000</v>
      </c>
      <c r="M218" s="37">
        <f t="shared" si="22"/>
        <v>2760000</v>
      </c>
      <c r="N218" s="39">
        <f t="shared" si="23"/>
        <v>16560000</v>
      </c>
      <c r="O218" s="30">
        <v>0</v>
      </c>
      <c r="P218" s="63"/>
    </row>
    <row r="219" spans="2:16" ht="25.5" x14ac:dyDescent="0.2">
      <c r="B219" s="27">
        <v>8108141001</v>
      </c>
      <c r="C219" s="28" t="s">
        <v>18</v>
      </c>
      <c r="D219" s="27" t="s">
        <v>801</v>
      </c>
      <c r="E219" s="27" t="s">
        <v>87</v>
      </c>
      <c r="F219" s="35" t="s">
        <v>802</v>
      </c>
      <c r="G219" s="29">
        <v>57600000</v>
      </c>
      <c r="H219" s="29">
        <f>+G219</f>
        <v>57600000</v>
      </c>
      <c r="I219" s="29"/>
      <c r="J219" s="29">
        <v>0</v>
      </c>
      <c r="K219" s="29">
        <v>0</v>
      </c>
      <c r="L219" s="29">
        <v>51840000</v>
      </c>
      <c r="M219" s="37">
        <f t="shared" si="22"/>
        <v>51840000</v>
      </c>
      <c r="N219" s="39">
        <f t="shared" si="23"/>
        <v>51840000</v>
      </c>
      <c r="O219" s="30">
        <v>5760000</v>
      </c>
      <c r="P219" s="63"/>
    </row>
    <row r="220" spans="2:16" ht="38.25" x14ac:dyDescent="0.2">
      <c r="B220" s="27">
        <v>8109150702</v>
      </c>
      <c r="C220" s="28" t="s">
        <v>18</v>
      </c>
      <c r="D220" s="27" t="s">
        <v>208</v>
      </c>
      <c r="E220" s="27" t="s">
        <v>96</v>
      </c>
      <c r="F220" s="35" t="s">
        <v>209</v>
      </c>
      <c r="G220" s="29">
        <v>66402536</v>
      </c>
      <c r="H220" s="29">
        <v>63960633</v>
      </c>
      <c r="I220" s="29">
        <v>53122029</v>
      </c>
      <c r="J220" s="29">
        <v>0</v>
      </c>
      <c r="K220" s="29">
        <v>0</v>
      </c>
      <c r="L220" s="29">
        <v>10838604</v>
      </c>
      <c r="M220" s="37">
        <f t="shared" si="22"/>
        <v>10838604</v>
      </c>
      <c r="N220" s="39">
        <f t="shared" si="23"/>
        <v>63960633</v>
      </c>
      <c r="O220" s="30">
        <v>2441903</v>
      </c>
      <c r="P220" s="63"/>
    </row>
    <row r="221" spans="2:16" ht="25.5" x14ac:dyDescent="0.2">
      <c r="B221" s="27">
        <v>8109151002</v>
      </c>
      <c r="C221" s="28" t="s">
        <v>18</v>
      </c>
      <c r="D221" s="27" t="s">
        <v>208</v>
      </c>
      <c r="E221" s="27" t="s">
        <v>87</v>
      </c>
      <c r="F221" s="35" t="s">
        <v>210</v>
      </c>
      <c r="G221" s="29">
        <v>32400000</v>
      </c>
      <c r="H221" s="29">
        <v>29100000</v>
      </c>
      <c r="I221" s="29">
        <v>14040000</v>
      </c>
      <c r="J221" s="29">
        <v>0</v>
      </c>
      <c r="K221" s="29">
        <v>0</v>
      </c>
      <c r="L221" s="29">
        <v>2100000</v>
      </c>
      <c r="M221" s="37">
        <f t="shared" si="22"/>
        <v>2100000</v>
      </c>
      <c r="N221" s="39">
        <f t="shared" si="23"/>
        <v>16140000</v>
      </c>
      <c r="O221" s="30">
        <v>3300000</v>
      </c>
      <c r="P221" s="63"/>
    </row>
    <row r="222" spans="2:16" ht="25.5" x14ac:dyDescent="0.2">
      <c r="B222" s="27">
        <v>8109161003</v>
      </c>
      <c r="C222" s="28" t="s">
        <v>18</v>
      </c>
      <c r="D222" s="27" t="s">
        <v>208</v>
      </c>
      <c r="E222" s="27" t="s">
        <v>87</v>
      </c>
      <c r="F222" s="35" t="s">
        <v>803</v>
      </c>
      <c r="G222" s="29">
        <v>32400000</v>
      </c>
      <c r="H222" s="29">
        <f>+G222</f>
        <v>32400000</v>
      </c>
      <c r="I222" s="29"/>
      <c r="J222" s="29">
        <v>0</v>
      </c>
      <c r="K222" s="29">
        <v>0</v>
      </c>
      <c r="L222" s="29">
        <v>29160000</v>
      </c>
      <c r="M222" s="37">
        <f t="shared" si="22"/>
        <v>29160000</v>
      </c>
      <c r="N222" s="39">
        <f t="shared" si="23"/>
        <v>29160000</v>
      </c>
      <c r="O222" s="30">
        <v>3240000</v>
      </c>
      <c r="P222" s="63"/>
    </row>
    <row r="223" spans="2:16" ht="25.5" x14ac:dyDescent="0.2">
      <c r="B223" s="27">
        <v>8111150709</v>
      </c>
      <c r="C223" s="28" t="s">
        <v>18</v>
      </c>
      <c r="D223" s="27" t="s">
        <v>804</v>
      </c>
      <c r="E223" s="27" t="s">
        <v>96</v>
      </c>
      <c r="F223" s="35" t="s">
        <v>805</v>
      </c>
      <c r="G223" s="29">
        <v>148656149</v>
      </c>
      <c r="H223" s="29">
        <v>148458237</v>
      </c>
      <c r="I223" s="29"/>
      <c r="J223" s="29">
        <v>0</v>
      </c>
      <c r="K223" s="29">
        <v>88995778</v>
      </c>
      <c r="L223" s="29">
        <v>0</v>
      </c>
      <c r="M223" s="37">
        <f t="shared" si="22"/>
        <v>88995778</v>
      </c>
      <c r="N223" s="39">
        <f t="shared" si="23"/>
        <v>88995778</v>
      </c>
      <c r="O223" s="30">
        <v>197912</v>
      </c>
      <c r="P223" s="63"/>
    </row>
    <row r="224" spans="2:16" ht="25.5" x14ac:dyDescent="0.2">
      <c r="B224" s="27">
        <v>8111160710</v>
      </c>
      <c r="C224" s="28" t="s">
        <v>18</v>
      </c>
      <c r="D224" s="27" t="s">
        <v>804</v>
      </c>
      <c r="E224" s="27" t="s">
        <v>96</v>
      </c>
      <c r="F224" s="35" t="s">
        <v>806</v>
      </c>
      <c r="G224" s="29">
        <v>89194915</v>
      </c>
      <c r="H224" s="29">
        <v>77811833</v>
      </c>
      <c r="I224" s="29"/>
      <c r="J224" s="29">
        <v>0</v>
      </c>
      <c r="K224" s="29">
        <v>0</v>
      </c>
      <c r="L224" s="29">
        <v>87411016</v>
      </c>
      <c r="M224" s="37">
        <f t="shared" si="22"/>
        <v>87411016</v>
      </c>
      <c r="N224" s="39">
        <f t="shared" si="23"/>
        <v>87411016</v>
      </c>
      <c r="O224" s="30">
        <v>1783899</v>
      </c>
      <c r="P224" s="63"/>
    </row>
    <row r="225" spans="2:16" ht="38.25" x14ac:dyDescent="0.2">
      <c r="B225" s="27">
        <v>8201151012</v>
      </c>
      <c r="C225" s="28" t="s">
        <v>18</v>
      </c>
      <c r="D225" s="27" t="s">
        <v>211</v>
      </c>
      <c r="E225" s="27" t="s">
        <v>87</v>
      </c>
      <c r="F225" s="35" t="s">
        <v>212</v>
      </c>
      <c r="G225" s="29">
        <v>38400000</v>
      </c>
      <c r="H225" s="29">
        <v>27000000</v>
      </c>
      <c r="I225" s="29">
        <v>26880000</v>
      </c>
      <c r="J225" s="29"/>
      <c r="K225" s="29"/>
      <c r="L225" s="29"/>
      <c r="M225" s="37">
        <f t="shared" si="22"/>
        <v>0</v>
      </c>
      <c r="N225" s="39">
        <f t="shared" si="23"/>
        <v>26880000</v>
      </c>
      <c r="O225" s="30">
        <v>11520000</v>
      </c>
      <c r="P225" s="63"/>
    </row>
    <row r="226" spans="2:16" ht="25.5" x14ac:dyDescent="0.2">
      <c r="B226" s="27">
        <v>8201160402</v>
      </c>
      <c r="C226" s="28" t="s">
        <v>18</v>
      </c>
      <c r="D226" s="27" t="s">
        <v>211</v>
      </c>
      <c r="E226" s="27" t="s">
        <v>99</v>
      </c>
      <c r="F226" s="35" t="s">
        <v>807</v>
      </c>
      <c r="G226" s="29">
        <v>24312500</v>
      </c>
      <c r="H226" s="29">
        <v>22580190</v>
      </c>
      <c r="I226" s="29"/>
      <c r="J226" s="29">
        <v>0</v>
      </c>
      <c r="K226" s="29">
        <v>0</v>
      </c>
      <c r="L226" s="29">
        <v>15080190</v>
      </c>
      <c r="M226" s="37">
        <f t="shared" si="22"/>
        <v>15080190</v>
      </c>
      <c r="N226" s="39">
        <f t="shared" si="23"/>
        <v>15080190</v>
      </c>
      <c r="O226" s="30">
        <v>9232310</v>
      </c>
      <c r="P226" s="63"/>
    </row>
    <row r="227" spans="2:16" ht="25.5" x14ac:dyDescent="0.2">
      <c r="B227" s="27">
        <v>8202150703</v>
      </c>
      <c r="C227" s="28" t="s">
        <v>18</v>
      </c>
      <c r="D227" s="27" t="s">
        <v>213</v>
      </c>
      <c r="E227" s="27" t="s">
        <v>88</v>
      </c>
      <c r="F227" s="35" t="s">
        <v>553</v>
      </c>
      <c r="G227" s="29">
        <v>204673342</v>
      </c>
      <c r="H227" s="29">
        <v>202704958</v>
      </c>
      <c r="I227" s="29">
        <v>22949480</v>
      </c>
      <c r="J227" s="29">
        <v>0</v>
      </c>
      <c r="K227" s="29">
        <v>0</v>
      </c>
      <c r="L227" s="29">
        <v>16016805</v>
      </c>
      <c r="M227" s="37">
        <f t="shared" si="22"/>
        <v>16016805</v>
      </c>
      <c r="N227" s="39">
        <f t="shared" si="23"/>
        <v>38966285</v>
      </c>
      <c r="O227" s="30">
        <v>1968384</v>
      </c>
      <c r="P227" s="63"/>
    </row>
    <row r="228" spans="2:16" ht="25.5" x14ac:dyDescent="0.2">
      <c r="B228" s="27">
        <v>8202151005</v>
      </c>
      <c r="C228" s="28" t="s">
        <v>18</v>
      </c>
      <c r="D228" s="27" t="s">
        <v>213</v>
      </c>
      <c r="E228" s="27" t="s">
        <v>87</v>
      </c>
      <c r="F228" s="35" t="s">
        <v>214</v>
      </c>
      <c r="G228" s="29">
        <v>55200000</v>
      </c>
      <c r="H228" s="29">
        <v>55200000</v>
      </c>
      <c r="I228" s="29">
        <v>36432000</v>
      </c>
      <c r="J228" s="29"/>
      <c r="K228" s="29"/>
      <c r="L228" s="29"/>
      <c r="M228" s="37">
        <f t="shared" si="22"/>
        <v>0</v>
      </c>
      <c r="N228" s="39">
        <f t="shared" si="23"/>
        <v>36432000</v>
      </c>
      <c r="O228" s="30">
        <v>18768000</v>
      </c>
      <c r="P228" s="63"/>
    </row>
    <row r="229" spans="2:16" ht="38.25" x14ac:dyDescent="0.2">
      <c r="B229" s="27">
        <v>8202160708</v>
      </c>
      <c r="C229" s="28" t="s">
        <v>18</v>
      </c>
      <c r="D229" s="27" t="s">
        <v>213</v>
      </c>
      <c r="E229" s="27" t="s">
        <v>96</v>
      </c>
      <c r="F229" s="35" t="s">
        <v>215</v>
      </c>
      <c r="G229" s="29">
        <v>108179975</v>
      </c>
      <c r="H229" s="29">
        <v>108179975</v>
      </c>
      <c r="I229" s="29">
        <v>86543980</v>
      </c>
      <c r="J229" s="29"/>
      <c r="K229" s="29"/>
      <c r="L229" s="29"/>
      <c r="M229" s="37">
        <f t="shared" si="22"/>
        <v>0</v>
      </c>
      <c r="N229" s="39">
        <f t="shared" si="23"/>
        <v>86543980</v>
      </c>
      <c r="O229" s="30">
        <v>21635995</v>
      </c>
      <c r="P229" s="63"/>
    </row>
    <row r="230" spans="2:16" ht="38.25" x14ac:dyDescent="0.2">
      <c r="B230" s="27">
        <v>8203130701</v>
      </c>
      <c r="C230" s="28" t="s">
        <v>18</v>
      </c>
      <c r="D230" s="27" t="s">
        <v>216</v>
      </c>
      <c r="E230" s="27" t="s">
        <v>88</v>
      </c>
      <c r="F230" s="35" t="s">
        <v>608</v>
      </c>
      <c r="G230" s="29">
        <v>184393767</v>
      </c>
      <c r="H230" s="29">
        <v>184393767</v>
      </c>
      <c r="I230" s="29">
        <v>20289665</v>
      </c>
      <c r="J230" s="29"/>
      <c r="K230" s="29"/>
      <c r="L230" s="29"/>
      <c r="M230" s="37">
        <f t="shared" si="22"/>
        <v>0</v>
      </c>
      <c r="N230" s="39">
        <f t="shared" si="23"/>
        <v>20289665</v>
      </c>
      <c r="O230" s="30">
        <v>0</v>
      </c>
      <c r="P230" s="63"/>
    </row>
    <row r="231" spans="2:16" ht="25.5" x14ac:dyDescent="0.2">
      <c r="B231" s="27">
        <v>8203130719</v>
      </c>
      <c r="C231" s="28" t="s">
        <v>18</v>
      </c>
      <c r="D231" s="27" t="s">
        <v>216</v>
      </c>
      <c r="E231" s="27" t="s">
        <v>96</v>
      </c>
      <c r="F231" s="35" t="s">
        <v>217</v>
      </c>
      <c r="G231" s="29">
        <v>103554352</v>
      </c>
      <c r="H231" s="29">
        <v>103519837</v>
      </c>
      <c r="I231" s="29">
        <v>62098097</v>
      </c>
      <c r="J231" s="29"/>
      <c r="K231" s="29"/>
      <c r="L231" s="29"/>
      <c r="M231" s="37">
        <f t="shared" si="22"/>
        <v>0</v>
      </c>
      <c r="N231" s="39">
        <f t="shared" si="23"/>
        <v>62098097</v>
      </c>
      <c r="O231" s="30">
        <v>34515</v>
      </c>
      <c r="P231" s="63"/>
    </row>
    <row r="232" spans="2:16" x14ac:dyDescent="0.2">
      <c r="B232" s="27">
        <v>8203140407</v>
      </c>
      <c r="C232" s="28" t="s">
        <v>18</v>
      </c>
      <c r="D232" s="27" t="s">
        <v>216</v>
      </c>
      <c r="E232" s="27" t="s">
        <v>99</v>
      </c>
      <c r="F232" s="35" t="s">
        <v>808</v>
      </c>
      <c r="G232" s="29">
        <v>90000000</v>
      </c>
      <c r="H232" s="29">
        <v>87000000</v>
      </c>
      <c r="I232" s="29"/>
      <c r="J232" s="29">
        <v>0</v>
      </c>
      <c r="K232" s="29">
        <v>0</v>
      </c>
      <c r="L232" s="29">
        <v>8100000</v>
      </c>
      <c r="M232" s="37">
        <f t="shared" si="22"/>
        <v>8100000</v>
      </c>
      <c r="N232" s="39">
        <f t="shared" si="23"/>
        <v>8100000</v>
      </c>
      <c r="O232" s="30">
        <v>900000</v>
      </c>
      <c r="P232" s="63"/>
    </row>
    <row r="233" spans="2:16" ht="38.25" x14ac:dyDescent="0.2">
      <c r="B233" s="27">
        <v>8203141004</v>
      </c>
      <c r="C233" s="28" t="s">
        <v>18</v>
      </c>
      <c r="D233" s="27" t="s">
        <v>216</v>
      </c>
      <c r="E233" s="27" t="s">
        <v>87</v>
      </c>
      <c r="F233" s="35" t="s">
        <v>218</v>
      </c>
      <c r="G233" s="29">
        <v>22800000</v>
      </c>
      <c r="H233" s="29">
        <v>22800000</v>
      </c>
      <c r="I233" s="29">
        <v>3800000</v>
      </c>
      <c r="J233" s="29"/>
      <c r="K233" s="29"/>
      <c r="L233" s="29"/>
      <c r="M233" s="37">
        <f t="shared" si="22"/>
        <v>0</v>
      </c>
      <c r="N233" s="39">
        <f t="shared" si="23"/>
        <v>3800000</v>
      </c>
      <c r="O233" s="30">
        <v>0</v>
      </c>
      <c r="P233" s="63"/>
    </row>
    <row r="234" spans="2:16" x14ac:dyDescent="0.2">
      <c r="B234" s="27">
        <v>8203151006</v>
      </c>
      <c r="C234" s="28" t="s">
        <v>18</v>
      </c>
      <c r="D234" s="27" t="s">
        <v>216</v>
      </c>
      <c r="E234" s="27" t="s">
        <v>87</v>
      </c>
      <c r="F234" s="35" t="s">
        <v>219</v>
      </c>
      <c r="G234" s="29">
        <v>96000000</v>
      </c>
      <c r="H234" s="29">
        <v>96000000</v>
      </c>
      <c r="I234" s="29">
        <v>46080000</v>
      </c>
      <c r="J234" s="29">
        <v>0</v>
      </c>
      <c r="K234" s="29">
        <v>19200000</v>
      </c>
      <c r="L234" s="29">
        <v>0</v>
      </c>
      <c r="M234" s="37">
        <f t="shared" si="22"/>
        <v>19200000</v>
      </c>
      <c r="N234" s="39">
        <f t="shared" si="23"/>
        <v>65280000</v>
      </c>
      <c r="O234" s="30">
        <v>0</v>
      </c>
      <c r="P234" s="63"/>
    </row>
    <row r="235" spans="2:16" x14ac:dyDescent="0.2">
      <c r="B235" s="27">
        <v>8203151007</v>
      </c>
      <c r="C235" s="28" t="s">
        <v>18</v>
      </c>
      <c r="D235" s="27" t="s">
        <v>216</v>
      </c>
      <c r="E235" s="27" t="s">
        <v>87</v>
      </c>
      <c r="F235" s="35" t="s">
        <v>809</v>
      </c>
      <c r="G235" s="29">
        <v>38400000</v>
      </c>
      <c r="H235" s="29">
        <v>38400000</v>
      </c>
      <c r="I235" s="29"/>
      <c r="J235" s="29">
        <v>0</v>
      </c>
      <c r="K235" s="29">
        <v>0</v>
      </c>
      <c r="L235" s="29">
        <v>3840000</v>
      </c>
      <c r="M235" s="37">
        <f t="shared" si="22"/>
        <v>3840000</v>
      </c>
      <c r="N235" s="39">
        <f t="shared" si="23"/>
        <v>3840000</v>
      </c>
      <c r="O235" s="30">
        <v>0</v>
      </c>
      <c r="P235" s="63"/>
    </row>
    <row r="236" spans="2:16" ht="25.5" x14ac:dyDescent="0.2">
      <c r="B236" s="27">
        <v>8204151003</v>
      </c>
      <c r="C236" s="28" t="s">
        <v>18</v>
      </c>
      <c r="D236" s="27" t="s">
        <v>220</v>
      </c>
      <c r="E236" s="27" t="s">
        <v>87</v>
      </c>
      <c r="F236" s="35" t="s">
        <v>221</v>
      </c>
      <c r="G236" s="29">
        <v>55200000</v>
      </c>
      <c r="H236" s="29">
        <v>55200000</v>
      </c>
      <c r="I236" s="29">
        <v>38640000</v>
      </c>
      <c r="J236" s="29"/>
      <c r="K236" s="29"/>
      <c r="L236" s="29"/>
      <c r="M236" s="37">
        <f t="shared" si="22"/>
        <v>0</v>
      </c>
      <c r="N236" s="39">
        <f t="shared" si="23"/>
        <v>38640000</v>
      </c>
      <c r="O236" s="30">
        <v>16560000</v>
      </c>
      <c r="P236" s="63"/>
    </row>
    <row r="237" spans="2:16" ht="25.5" x14ac:dyDescent="0.2">
      <c r="B237" s="27">
        <v>8205151008</v>
      </c>
      <c r="C237" s="28" t="s">
        <v>18</v>
      </c>
      <c r="D237" s="27" t="s">
        <v>222</v>
      </c>
      <c r="E237" s="27" t="s">
        <v>87</v>
      </c>
      <c r="F237" s="35" t="s">
        <v>223</v>
      </c>
      <c r="G237" s="29">
        <v>16800000</v>
      </c>
      <c r="H237" s="29">
        <v>16800000</v>
      </c>
      <c r="I237" s="29">
        <v>11088000</v>
      </c>
      <c r="J237" s="29"/>
      <c r="K237" s="29"/>
      <c r="L237" s="29"/>
      <c r="M237" s="37">
        <f t="shared" si="22"/>
        <v>0</v>
      </c>
      <c r="N237" s="39">
        <f t="shared" si="23"/>
        <v>11088000</v>
      </c>
      <c r="O237" s="30">
        <v>5712000</v>
      </c>
      <c r="P237" s="63"/>
    </row>
    <row r="238" spans="2:16" ht="38.25" x14ac:dyDescent="0.2">
      <c r="B238" s="27">
        <v>8205151009</v>
      </c>
      <c r="C238" s="28" t="s">
        <v>18</v>
      </c>
      <c r="D238" s="27" t="s">
        <v>222</v>
      </c>
      <c r="E238" s="27" t="s">
        <v>87</v>
      </c>
      <c r="F238" s="35" t="s">
        <v>224</v>
      </c>
      <c r="G238" s="29">
        <v>19200000</v>
      </c>
      <c r="H238" s="29">
        <v>19200000</v>
      </c>
      <c r="I238" s="29">
        <v>12672000</v>
      </c>
      <c r="J238" s="29"/>
      <c r="K238" s="29"/>
      <c r="L238" s="29"/>
      <c r="M238" s="37">
        <f t="shared" si="22"/>
        <v>0</v>
      </c>
      <c r="N238" s="39">
        <f t="shared" si="23"/>
        <v>12672000</v>
      </c>
      <c r="O238" s="30">
        <v>6528000</v>
      </c>
      <c r="P238" s="63"/>
    </row>
    <row r="239" spans="2:16" x14ac:dyDescent="0.2">
      <c r="B239" s="27">
        <v>8206140703</v>
      </c>
      <c r="C239" s="28" t="s">
        <v>18</v>
      </c>
      <c r="D239" s="27" t="s">
        <v>225</v>
      </c>
      <c r="E239" s="27" t="s">
        <v>96</v>
      </c>
      <c r="F239" s="35" t="s">
        <v>810</v>
      </c>
      <c r="G239" s="29">
        <v>81628167</v>
      </c>
      <c r="H239" s="29">
        <f>+G239</f>
        <v>81628167</v>
      </c>
      <c r="I239" s="29"/>
      <c r="J239" s="29">
        <v>0</v>
      </c>
      <c r="K239" s="29">
        <v>0</v>
      </c>
      <c r="L239" s="29">
        <v>40814083</v>
      </c>
      <c r="M239" s="37">
        <f t="shared" si="22"/>
        <v>40814083</v>
      </c>
      <c r="N239" s="39">
        <f t="shared" si="23"/>
        <v>40814083</v>
      </c>
      <c r="O239" s="30">
        <v>40814084</v>
      </c>
      <c r="P239" s="63"/>
    </row>
    <row r="240" spans="2:16" ht="25.5" x14ac:dyDescent="0.2">
      <c r="B240" s="27">
        <v>8206151006</v>
      </c>
      <c r="C240" s="28" t="s">
        <v>18</v>
      </c>
      <c r="D240" s="27" t="s">
        <v>225</v>
      </c>
      <c r="E240" s="27" t="s">
        <v>87</v>
      </c>
      <c r="F240" s="35" t="s">
        <v>479</v>
      </c>
      <c r="G240" s="29">
        <v>38400000</v>
      </c>
      <c r="H240" s="29">
        <v>38400000</v>
      </c>
      <c r="I240" s="29">
        <v>1920000</v>
      </c>
      <c r="J240" s="29"/>
      <c r="K240" s="29"/>
      <c r="L240" s="29"/>
      <c r="M240" s="37">
        <f t="shared" si="22"/>
        <v>0</v>
      </c>
      <c r="N240" s="39">
        <f t="shared" si="23"/>
        <v>1920000</v>
      </c>
      <c r="O240" s="30">
        <v>0</v>
      </c>
      <c r="P240" s="63"/>
    </row>
    <row r="241" spans="2:16" ht="25.5" x14ac:dyDescent="0.2">
      <c r="B241" s="27">
        <v>8206151007</v>
      </c>
      <c r="C241" s="28" t="s">
        <v>18</v>
      </c>
      <c r="D241" s="27" t="s">
        <v>225</v>
      </c>
      <c r="E241" s="27" t="s">
        <v>87</v>
      </c>
      <c r="F241" s="35" t="s">
        <v>480</v>
      </c>
      <c r="G241" s="29">
        <v>38400000</v>
      </c>
      <c r="H241" s="29">
        <v>38400000</v>
      </c>
      <c r="I241" s="29">
        <v>27648000</v>
      </c>
      <c r="J241" s="29">
        <v>0</v>
      </c>
      <c r="K241" s="29">
        <v>6912000</v>
      </c>
      <c r="L241" s="29">
        <v>0</v>
      </c>
      <c r="M241" s="37">
        <f t="shared" si="22"/>
        <v>6912000</v>
      </c>
      <c r="N241" s="39">
        <f t="shared" si="23"/>
        <v>34560000</v>
      </c>
      <c r="O241" s="30">
        <v>0</v>
      </c>
      <c r="P241" s="63"/>
    </row>
    <row r="242" spans="2:16" ht="25.5" x14ac:dyDescent="0.2">
      <c r="B242" s="27">
        <v>8206151008</v>
      </c>
      <c r="C242" s="28" t="s">
        <v>18</v>
      </c>
      <c r="D242" s="27" t="s">
        <v>225</v>
      </c>
      <c r="E242" s="27" t="s">
        <v>87</v>
      </c>
      <c r="F242" s="35" t="s">
        <v>226</v>
      </c>
      <c r="G242" s="29">
        <v>38400000</v>
      </c>
      <c r="H242" s="29">
        <v>38400000</v>
      </c>
      <c r="I242" s="29">
        <v>25344000</v>
      </c>
      <c r="J242" s="29"/>
      <c r="K242" s="29"/>
      <c r="L242" s="29"/>
      <c r="M242" s="37">
        <f t="shared" si="22"/>
        <v>0</v>
      </c>
      <c r="N242" s="39">
        <f t="shared" si="23"/>
        <v>25344000</v>
      </c>
      <c r="O242" s="30">
        <v>13056000</v>
      </c>
      <c r="P242" s="63"/>
    </row>
    <row r="243" spans="2:16" ht="25.5" x14ac:dyDescent="0.2">
      <c r="B243" s="27">
        <v>8207151003</v>
      </c>
      <c r="C243" s="28" t="s">
        <v>18</v>
      </c>
      <c r="D243" s="27" t="s">
        <v>227</v>
      </c>
      <c r="E243" s="27" t="s">
        <v>87</v>
      </c>
      <c r="F243" s="35" t="s">
        <v>228</v>
      </c>
      <c r="G243" s="29">
        <v>19200000</v>
      </c>
      <c r="H243" s="29">
        <v>13440000</v>
      </c>
      <c r="I243" s="29">
        <v>13440000</v>
      </c>
      <c r="J243" s="29"/>
      <c r="K243" s="29"/>
      <c r="L243" s="29"/>
      <c r="M243" s="37">
        <f t="shared" si="22"/>
        <v>0</v>
      </c>
      <c r="N243" s="39">
        <f t="shared" si="23"/>
        <v>13440000</v>
      </c>
      <c r="O243" s="30">
        <v>5760000</v>
      </c>
      <c r="P243" s="63"/>
    </row>
    <row r="244" spans="2:16" ht="38.25" x14ac:dyDescent="0.2">
      <c r="B244" s="27">
        <v>8207151004</v>
      </c>
      <c r="C244" s="28" t="s">
        <v>18</v>
      </c>
      <c r="D244" s="27" t="s">
        <v>227</v>
      </c>
      <c r="E244" s="27" t="s">
        <v>87</v>
      </c>
      <c r="F244" s="35" t="s">
        <v>481</v>
      </c>
      <c r="G244" s="29">
        <v>54000000</v>
      </c>
      <c r="H244" s="29">
        <v>54000000</v>
      </c>
      <c r="I244" s="29">
        <v>25920000</v>
      </c>
      <c r="J244" s="29">
        <v>6480000</v>
      </c>
      <c r="K244" s="29">
        <v>0</v>
      </c>
      <c r="L244" s="29">
        <v>0</v>
      </c>
      <c r="M244" s="37">
        <f t="shared" si="22"/>
        <v>6480000</v>
      </c>
      <c r="N244" s="39">
        <f t="shared" si="23"/>
        <v>32400000</v>
      </c>
      <c r="O244" s="30">
        <v>0</v>
      </c>
      <c r="P244" s="63"/>
    </row>
    <row r="245" spans="2:16" ht="38.25" x14ac:dyDescent="0.2">
      <c r="B245" s="27">
        <v>8207160703</v>
      </c>
      <c r="C245" s="28" t="s">
        <v>18</v>
      </c>
      <c r="D245" s="27" t="s">
        <v>227</v>
      </c>
      <c r="E245" s="27" t="s">
        <v>96</v>
      </c>
      <c r="F245" s="35" t="s">
        <v>811</v>
      </c>
      <c r="G245" s="29">
        <v>195122564</v>
      </c>
      <c r="H245" s="29">
        <f t="shared" ref="H245:H248" si="24">+G245</f>
        <v>195122564</v>
      </c>
      <c r="I245" s="29"/>
      <c r="J245" s="29">
        <v>0</v>
      </c>
      <c r="K245" s="29">
        <v>0</v>
      </c>
      <c r="L245" s="29">
        <v>175610307</v>
      </c>
      <c r="M245" s="37">
        <f t="shared" si="22"/>
        <v>175610307</v>
      </c>
      <c r="N245" s="39">
        <f t="shared" si="23"/>
        <v>175610307</v>
      </c>
      <c r="O245" s="30">
        <v>19512257</v>
      </c>
      <c r="P245" s="63"/>
    </row>
    <row r="246" spans="2:16" ht="38.25" x14ac:dyDescent="0.2">
      <c r="B246" s="27">
        <v>8207161005</v>
      </c>
      <c r="C246" s="28" t="s">
        <v>18</v>
      </c>
      <c r="D246" s="27" t="s">
        <v>227</v>
      </c>
      <c r="E246" s="27" t="s">
        <v>87</v>
      </c>
      <c r="F246" s="35" t="s">
        <v>812</v>
      </c>
      <c r="G246" s="29">
        <v>72000000</v>
      </c>
      <c r="H246" s="29">
        <f t="shared" si="24"/>
        <v>72000000</v>
      </c>
      <c r="I246" s="29"/>
      <c r="J246" s="29">
        <v>0</v>
      </c>
      <c r="K246" s="29">
        <v>0</v>
      </c>
      <c r="L246" s="29">
        <v>72000000</v>
      </c>
      <c r="M246" s="37">
        <f t="shared" si="22"/>
        <v>72000000</v>
      </c>
      <c r="N246" s="39">
        <f t="shared" si="23"/>
        <v>72000000</v>
      </c>
      <c r="O246" s="30">
        <v>0</v>
      </c>
      <c r="P246" s="63"/>
    </row>
    <row r="247" spans="2:16" x14ac:dyDescent="0.2">
      <c r="B247" s="27">
        <v>8301160706</v>
      </c>
      <c r="C247" s="28" t="s">
        <v>18</v>
      </c>
      <c r="D247" s="27" t="s">
        <v>813</v>
      </c>
      <c r="E247" s="27" t="s">
        <v>96</v>
      </c>
      <c r="F247" s="35" t="s">
        <v>814</v>
      </c>
      <c r="G247" s="29">
        <v>224348129</v>
      </c>
      <c r="H247" s="29">
        <f t="shared" si="24"/>
        <v>224348129</v>
      </c>
      <c r="I247" s="29"/>
      <c r="J247" s="29">
        <v>0</v>
      </c>
      <c r="K247" s="29">
        <v>112174064</v>
      </c>
      <c r="L247" s="29">
        <v>0</v>
      </c>
      <c r="M247" s="37">
        <f t="shared" si="22"/>
        <v>112174064</v>
      </c>
      <c r="N247" s="39">
        <f t="shared" si="23"/>
        <v>112174064</v>
      </c>
      <c r="O247" s="30">
        <v>112174065</v>
      </c>
      <c r="P247" s="63"/>
    </row>
    <row r="248" spans="2:16" ht="25.5" x14ac:dyDescent="0.2">
      <c r="B248" s="27">
        <v>8302160404</v>
      </c>
      <c r="C248" s="28" t="s">
        <v>18</v>
      </c>
      <c r="D248" s="27" t="s">
        <v>229</v>
      </c>
      <c r="E248" s="27" t="s">
        <v>99</v>
      </c>
      <c r="F248" s="35" t="s">
        <v>815</v>
      </c>
      <c r="G248" s="29">
        <v>50240000</v>
      </c>
      <c r="H248" s="29">
        <f t="shared" si="24"/>
        <v>50240000</v>
      </c>
      <c r="I248" s="29"/>
      <c r="J248" s="29">
        <v>0</v>
      </c>
      <c r="K248" s="29">
        <v>0</v>
      </c>
      <c r="L248" s="29">
        <v>20096000</v>
      </c>
      <c r="M248" s="37">
        <f t="shared" si="22"/>
        <v>20096000</v>
      </c>
      <c r="N248" s="39">
        <f t="shared" si="23"/>
        <v>20096000</v>
      </c>
      <c r="O248" s="30">
        <v>30144000</v>
      </c>
      <c r="P248" s="63"/>
    </row>
    <row r="249" spans="2:16" ht="38.25" x14ac:dyDescent="0.2">
      <c r="B249" s="27">
        <v>8302161001</v>
      </c>
      <c r="C249" s="28" t="s">
        <v>18</v>
      </c>
      <c r="D249" s="27" t="s">
        <v>229</v>
      </c>
      <c r="E249" s="27" t="s">
        <v>87</v>
      </c>
      <c r="F249" s="35" t="s">
        <v>230</v>
      </c>
      <c r="G249" s="29">
        <v>50400000</v>
      </c>
      <c r="H249" s="29">
        <v>50400000</v>
      </c>
      <c r="I249" s="29">
        <v>33264000</v>
      </c>
      <c r="J249" s="29"/>
      <c r="K249" s="29"/>
      <c r="L249" s="29"/>
      <c r="M249" s="37">
        <f t="shared" si="22"/>
        <v>0</v>
      </c>
      <c r="N249" s="39">
        <f t="shared" si="23"/>
        <v>33264000</v>
      </c>
      <c r="O249" s="30">
        <v>17136000</v>
      </c>
      <c r="P249" s="63"/>
    </row>
    <row r="250" spans="2:16" ht="25.5" x14ac:dyDescent="0.2">
      <c r="B250" s="27">
        <v>8303161003</v>
      </c>
      <c r="C250" s="28" t="s">
        <v>18</v>
      </c>
      <c r="D250" s="27" t="s">
        <v>231</v>
      </c>
      <c r="E250" s="27" t="s">
        <v>87</v>
      </c>
      <c r="F250" s="35" t="s">
        <v>232</v>
      </c>
      <c r="G250" s="29">
        <v>51600000</v>
      </c>
      <c r="H250" s="29">
        <v>51600000</v>
      </c>
      <c r="I250" s="29">
        <v>34056000</v>
      </c>
      <c r="J250" s="29"/>
      <c r="K250" s="29"/>
      <c r="L250" s="29"/>
      <c r="M250" s="37">
        <f t="shared" si="22"/>
        <v>0</v>
      </c>
      <c r="N250" s="39">
        <f t="shared" si="23"/>
        <v>34056000</v>
      </c>
      <c r="O250" s="30">
        <v>17544000</v>
      </c>
      <c r="P250" s="63"/>
    </row>
    <row r="251" spans="2:16" ht="25.5" x14ac:dyDescent="0.2">
      <c r="B251" s="27">
        <v>8304151002</v>
      </c>
      <c r="C251" s="28" t="s">
        <v>18</v>
      </c>
      <c r="D251" s="27" t="s">
        <v>78</v>
      </c>
      <c r="E251" s="27" t="s">
        <v>87</v>
      </c>
      <c r="F251" s="35" t="s">
        <v>233</v>
      </c>
      <c r="G251" s="29">
        <v>33600000</v>
      </c>
      <c r="H251" s="29">
        <v>33600000</v>
      </c>
      <c r="I251" s="29">
        <v>26880000</v>
      </c>
      <c r="J251" s="29"/>
      <c r="K251" s="29"/>
      <c r="L251" s="29"/>
      <c r="M251" s="37">
        <f t="shared" si="22"/>
        <v>0</v>
      </c>
      <c r="N251" s="39">
        <f t="shared" si="23"/>
        <v>26880000</v>
      </c>
      <c r="O251" s="30">
        <v>6720000</v>
      </c>
      <c r="P251" s="63"/>
    </row>
    <row r="252" spans="2:16" x14ac:dyDescent="0.2">
      <c r="B252" s="27">
        <v>8305161004</v>
      </c>
      <c r="C252" s="28" t="s">
        <v>18</v>
      </c>
      <c r="D252" s="27" t="s">
        <v>816</v>
      </c>
      <c r="E252" s="27" t="s">
        <v>87</v>
      </c>
      <c r="F252" s="35" t="s">
        <v>817</v>
      </c>
      <c r="G252" s="29">
        <v>43476144</v>
      </c>
      <c r="H252" s="29">
        <f>+G252</f>
        <v>43476144</v>
      </c>
      <c r="I252" s="29"/>
      <c r="J252" s="29">
        <v>0</v>
      </c>
      <c r="K252" s="29">
        <v>0</v>
      </c>
      <c r="L252" s="29">
        <v>39128529</v>
      </c>
      <c r="M252" s="37">
        <f t="shared" si="22"/>
        <v>39128529</v>
      </c>
      <c r="N252" s="39">
        <f t="shared" si="23"/>
        <v>39128529</v>
      </c>
      <c r="O252" s="30">
        <v>4347615</v>
      </c>
      <c r="P252" s="63"/>
    </row>
    <row r="253" spans="2:16" ht="25.5" x14ac:dyDescent="0.2">
      <c r="B253" s="27">
        <v>8306141001</v>
      </c>
      <c r="C253" s="28" t="s">
        <v>18</v>
      </c>
      <c r="D253" s="27" t="s">
        <v>234</v>
      </c>
      <c r="E253" s="27" t="s">
        <v>87</v>
      </c>
      <c r="F253" s="35" t="s">
        <v>235</v>
      </c>
      <c r="G253" s="29">
        <v>55400000</v>
      </c>
      <c r="H253" s="29">
        <v>50000000</v>
      </c>
      <c r="I253" s="29">
        <v>36564000</v>
      </c>
      <c r="J253" s="29"/>
      <c r="K253" s="29"/>
      <c r="L253" s="29"/>
      <c r="M253" s="37">
        <f t="shared" si="22"/>
        <v>0</v>
      </c>
      <c r="N253" s="39">
        <f t="shared" si="23"/>
        <v>36564000</v>
      </c>
      <c r="O253" s="30">
        <v>18836000</v>
      </c>
      <c r="P253" s="63"/>
    </row>
    <row r="254" spans="2:16" ht="25.5" x14ac:dyDescent="0.2">
      <c r="B254" s="27">
        <v>8306150701</v>
      </c>
      <c r="C254" s="28" t="s">
        <v>18</v>
      </c>
      <c r="D254" s="27" t="s">
        <v>234</v>
      </c>
      <c r="E254" s="27" t="s">
        <v>96</v>
      </c>
      <c r="F254" s="35" t="s">
        <v>236</v>
      </c>
      <c r="G254" s="29">
        <v>185452278</v>
      </c>
      <c r="H254" s="29">
        <v>185452278</v>
      </c>
      <c r="I254" s="29">
        <v>92726139</v>
      </c>
      <c r="J254" s="29"/>
      <c r="K254" s="29"/>
      <c r="L254" s="29"/>
      <c r="M254" s="37">
        <f t="shared" si="22"/>
        <v>0</v>
      </c>
      <c r="N254" s="39">
        <f t="shared" si="23"/>
        <v>92726139</v>
      </c>
      <c r="O254" s="30">
        <v>92726139</v>
      </c>
      <c r="P254" s="63"/>
    </row>
    <row r="255" spans="2:16" ht="25.5" x14ac:dyDescent="0.2">
      <c r="B255" s="27">
        <v>8307161002</v>
      </c>
      <c r="C255" s="28" t="s">
        <v>18</v>
      </c>
      <c r="D255" s="27" t="s">
        <v>237</v>
      </c>
      <c r="E255" s="27" t="s">
        <v>87</v>
      </c>
      <c r="F255" s="35" t="s">
        <v>238</v>
      </c>
      <c r="G255" s="29">
        <v>31200000</v>
      </c>
      <c r="H255" s="29">
        <v>31200000</v>
      </c>
      <c r="I255" s="29">
        <v>20592000</v>
      </c>
      <c r="J255" s="29"/>
      <c r="K255" s="29"/>
      <c r="L255" s="29"/>
      <c r="M255" s="37">
        <f t="shared" si="22"/>
        <v>0</v>
      </c>
      <c r="N255" s="39">
        <f t="shared" si="23"/>
        <v>20592000</v>
      </c>
      <c r="O255" s="30">
        <v>10608000</v>
      </c>
      <c r="P255" s="63"/>
    </row>
    <row r="256" spans="2:16" ht="25.5" x14ac:dyDescent="0.2">
      <c r="B256" s="27">
        <v>8308151002</v>
      </c>
      <c r="C256" s="28" t="s">
        <v>18</v>
      </c>
      <c r="D256" s="27" t="s">
        <v>239</v>
      </c>
      <c r="E256" s="27" t="s">
        <v>87</v>
      </c>
      <c r="F256" s="35" t="s">
        <v>240</v>
      </c>
      <c r="G256" s="29">
        <v>54900000</v>
      </c>
      <c r="H256" s="29">
        <v>54900000</v>
      </c>
      <c r="I256" s="29">
        <v>38430000</v>
      </c>
      <c r="J256" s="29"/>
      <c r="K256" s="29"/>
      <c r="L256" s="29"/>
      <c r="M256" s="37">
        <f t="shared" si="22"/>
        <v>0</v>
      </c>
      <c r="N256" s="39">
        <f t="shared" si="23"/>
        <v>38430000</v>
      </c>
      <c r="O256" s="30">
        <v>16470000</v>
      </c>
      <c r="P256" s="63"/>
    </row>
    <row r="257" spans="2:16" ht="25.5" x14ac:dyDescent="0.2">
      <c r="B257" s="27">
        <v>8309151004</v>
      </c>
      <c r="C257" s="28" t="s">
        <v>18</v>
      </c>
      <c r="D257" s="27" t="s">
        <v>241</v>
      </c>
      <c r="E257" s="27" t="s">
        <v>87</v>
      </c>
      <c r="F257" s="35" t="s">
        <v>242</v>
      </c>
      <c r="G257" s="29">
        <v>15600000</v>
      </c>
      <c r="H257" s="29">
        <v>15600000</v>
      </c>
      <c r="I257" s="29">
        <v>10296000</v>
      </c>
      <c r="J257" s="29"/>
      <c r="K257" s="29"/>
      <c r="L257" s="29"/>
      <c r="M257" s="37">
        <f t="shared" si="22"/>
        <v>0</v>
      </c>
      <c r="N257" s="39">
        <f t="shared" si="23"/>
        <v>10296000</v>
      </c>
      <c r="O257" s="30">
        <v>5304000</v>
      </c>
      <c r="P257" s="63"/>
    </row>
    <row r="258" spans="2:16" ht="25.5" x14ac:dyDescent="0.2">
      <c r="B258" s="27">
        <v>8311140701</v>
      </c>
      <c r="C258" s="28" t="s">
        <v>18</v>
      </c>
      <c r="D258" s="27" t="s">
        <v>243</v>
      </c>
      <c r="E258" s="27" t="s">
        <v>96</v>
      </c>
      <c r="F258" s="35" t="s">
        <v>818</v>
      </c>
      <c r="G258" s="29">
        <v>193353611</v>
      </c>
      <c r="H258" s="29">
        <v>192949900</v>
      </c>
      <c r="I258" s="29"/>
      <c r="J258" s="29">
        <v>0</v>
      </c>
      <c r="K258" s="29">
        <v>0</v>
      </c>
      <c r="L258" s="29">
        <v>18931650</v>
      </c>
      <c r="M258" s="37">
        <f t="shared" si="22"/>
        <v>18931650</v>
      </c>
      <c r="N258" s="39">
        <f t="shared" si="23"/>
        <v>18931650</v>
      </c>
      <c r="O258" s="30">
        <v>403711</v>
      </c>
      <c r="P258" s="63"/>
    </row>
    <row r="259" spans="2:16" ht="25.5" x14ac:dyDescent="0.2">
      <c r="B259" s="27">
        <v>8311150702</v>
      </c>
      <c r="C259" s="28" t="s">
        <v>18</v>
      </c>
      <c r="D259" s="27" t="s">
        <v>243</v>
      </c>
      <c r="E259" s="27" t="s">
        <v>96</v>
      </c>
      <c r="F259" s="35" t="s">
        <v>819</v>
      </c>
      <c r="G259" s="29">
        <v>179353367</v>
      </c>
      <c r="H259" s="29">
        <f>+G259</f>
        <v>179353367</v>
      </c>
      <c r="I259" s="29"/>
      <c r="J259" s="29">
        <v>0</v>
      </c>
      <c r="K259" s="29">
        <v>89676683</v>
      </c>
      <c r="L259" s="29">
        <v>0</v>
      </c>
      <c r="M259" s="37">
        <f t="shared" si="22"/>
        <v>89676683</v>
      </c>
      <c r="N259" s="39">
        <f t="shared" si="23"/>
        <v>89676683</v>
      </c>
      <c r="O259" s="30">
        <v>89676684</v>
      </c>
      <c r="P259" s="63"/>
    </row>
    <row r="260" spans="2:16" ht="25.5" x14ac:dyDescent="0.2">
      <c r="B260" s="27">
        <v>8311161001</v>
      </c>
      <c r="C260" s="28" t="s">
        <v>18</v>
      </c>
      <c r="D260" s="27" t="s">
        <v>243</v>
      </c>
      <c r="E260" s="27" t="s">
        <v>87</v>
      </c>
      <c r="F260" s="35" t="s">
        <v>244</v>
      </c>
      <c r="G260" s="29">
        <v>18000000</v>
      </c>
      <c r="H260" s="29">
        <v>18000000</v>
      </c>
      <c r="I260" s="29">
        <v>11880000</v>
      </c>
      <c r="J260" s="29"/>
      <c r="K260" s="29"/>
      <c r="L260" s="29"/>
      <c r="M260" s="37">
        <f t="shared" si="22"/>
        <v>0</v>
      </c>
      <c r="N260" s="39">
        <f t="shared" si="23"/>
        <v>11880000</v>
      </c>
      <c r="O260" s="30">
        <v>6120000</v>
      </c>
      <c r="P260" s="63"/>
    </row>
    <row r="261" spans="2:16" ht="25.5" x14ac:dyDescent="0.2">
      <c r="B261" s="60">
        <v>8312141002</v>
      </c>
      <c r="C261" s="28" t="s">
        <v>18</v>
      </c>
      <c r="D261" s="27" t="s">
        <v>820</v>
      </c>
      <c r="E261" s="61" t="s">
        <v>87</v>
      </c>
      <c r="F261" s="35" t="s">
        <v>821</v>
      </c>
      <c r="G261" s="29">
        <v>69600000</v>
      </c>
      <c r="H261" s="29">
        <v>69600000</v>
      </c>
      <c r="I261" s="29"/>
      <c r="J261" s="29">
        <v>0</v>
      </c>
      <c r="K261" s="29">
        <v>0</v>
      </c>
      <c r="L261" s="29">
        <v>9120000</v>
      </c>
      <c r="M261" s="37">
        <f t="shared" si="22"/>
        <v>9120000</v>
      </c>
      <c r="N261" s="39">
        <f t="shared" si="23"/>
        <v>9120000</v>
      </c>
      <c r="O261" s="30">
        <v>0</v>
      </c>
      <c r="P261" s="63"/>
    </row>
    <row r="262" spans="2:16" ht="25.5" x14ac:dyDescent="0.2">
      <c r="B262" s="60">
        <v>8312150704</v>
      </c>
      <c r="C262" s="28" t="s">
        <v>18</v>
      </c>
      <c r="D262" s="27" t="s">
        <v>820</v>
      </c>
      <c r="E262" s="61" t="s">
        <v>96</v>
      </c>
      <c r="F262" s="35" t="s">
        <v>822</v>
      </c>
      <c r="G262" s="29">
        <v>193259988</v>
      </c>
      <c r="H262" s="29">
        <v>192652666</v>
      </c>
      <c r="I262" s="29"/>
      <c r="J262" s="29">
        <v>0</v>
      </c>
      <c r="K262" s="29">
        <v>0</v>
      </c>
      <c r="L262" s="29">
        <v>36315117</v>
      </c>
      <c r="M262" s="37">
        <f t="shared" si="22"/>
        <v>36315117</v>
      </c>
      <c r="N262" s="39">
        <f t="shared" si="23"/>
        <v>36315117</v>
      </c>
      <c r="O262" s="30">
        <v>4035014</v>
      </c>
      <c r="P262" s="63"/>
    </row>
    <row r="263" spans="2:16" ht="25.5" x14ac:dyDescent="0.2">
      <c r="B263" s="60">
        <v>8313161002</v>
      </c>
      <c r="C263" s="28" t="s">
        <v>18</v>
      </c>
      <c r="D263" s="27" t="s">
        <v>245</v>
      </c>
      <c r="E263" s="61" t="s">
        <v>87</v>
      </c>
      <c r="F263" s="35" t="s">
        <v>246</v>
      </c>
      <c r="G263" s="29">
        <v>37200000</v>
      </c>
      <c r="H263" s="29">
        <v>37200000</v>
      </c>
      <c r="I263" s="29">
        <v>24552000</v>
      </c>
      <c r="J263" s="29"/>
      <c r="K263" s="29"/>
      <c r="L263" s="29"/>
      <c r="M263" s="37">
        <f t="shared" si="22"/>
        <v>0</v>
      </c>
      <c r="N263" s="39">
        <f t="shared" si="23"/>
        <v>24552000</v>
      </c>
      <c r="O263" s="30">
        <v>12648000</v>
      </c>
      <c r="P263" s="63"/>
    </row>
    <row r="264" spans="2:16" ht="25.5" x14ac:dyDescent="0.2">
      <c r="B264" s="60">
        <v>8314141002</v>
      </c>
      <c r="C264" s="28" t="s">
        <v>18</v>
      </c>
      <c r="D264" s="27" t="s">
        <v>247</v>
      </c>
      <c r="E264" s="61" t="s">
        <v>87</v>
      </c>
      <c r="F264" s="35" t="s">
        <v>482</v>
      </c>
      <c r="G264" s="29">
        <v>38000000</v>
      </c>
      <c r="H264" s="29">
        <v>38000000</v>
      </c>
      <c r="I264" s="29">
        <v>22800000</v>
      </c>
      <c r="J264" s="29"/>
      <c r="K264" s="29"/>
      <c r="L264" s="29"/>
      <c r="M264" s="37">
        <f t="shared" si="22"/>
        <v>0</v>
      </c>
      <c r="N264" s="39">
        <f t="shared" si="23"/>
        <v>22800000</v>
      </c>
      <c r="O264" s="30">
        <v>0</v>
      </c>
      <c r="P264" s="63"/>
    </row>
    <row r="265" spans="2:16" ht="25.5" x14ac:dyDescent="0.2">
      <c r="B265" s="60">
        <v>8314150706</v>
      </c>
      <c r="C265" s="28" t="s">
        <v>18</v>
      </c>
      <c r="D265" s="27" t="s">
        <v>247</v>
      </c>
      <c r="E265" s="61" t="s">
        <v>96</v>
      </c>
      <c r="F265" s="35" t="s">
        <v>248</v>
      </c>
      <c r="G265" s="29">
        <v>181226164</v>
      </c>
      <c r="H265" s="29">
        <v>180530272</v>
      </c>
      <c r="I265" s="29">
        <v>144980931</v>
      </c>
      <c r="J265" s="29">
        <v>0</v>
      </c>
      <c r="K265" s="29">
        <v>0</v>
      </c>
      <c r="L265" s="29">
        <v>30000000</v>
      </c>
      <c r="M265" s="37">
        <f t="shared" si="22"/>
        <v>30000000</v>
      </c>
      <c r="N265" s="39">
        <f t="shared" si="23"/>
        <v>174980931</v>
      </c>
      <c r="O265" s="30">
        <v>49791473</v>
      </c>
      <c r="P265" s="63"/>
    </row>
    <row r="266" spans="2:16" ht="25.5" x14ac:dyDescent="0.2">
      <c r="B266" s="60">
        <v>8314160710</v>
      </c>
      <c r="C266" s="28" t="s">
        <v>18</v>
      </c>
      <c r="D266" s="27" t="s">
        <v>247</v>
      </c>
      <c r="E266" s="61" t="s">
        <v>96</v>
      </c>
      <c r="F266" s="35" t="s">
        <v>823</v>
      </c>
      <c r="G266" s="29">
        <v>215921255</v>
      </c>
      <c r="H266" s="29">
        <f t="shared" ref="H266:H267" si="25">+G266</f>
        <v>215921255</v>
      </c>
      <c r="I266" s="29"/>
      <c r="J266" s="29">
        <v>0</v>
      </c>
      <c r="K266" s="29">
        <v>0</v>
      </c>
      <c r="L266" s="29">
        <v>172737004</v>
      </c>
      <c r="M266" s="37">
        <f t="shared" si="22"/>
        <v>172737004</v>
      </c>
      <c r="N266" s="39">
        <f t="shared" si="23"/>
        <v>172737004</v>
      </c>
      <c r="O266" s="30">
        <v>43184251</v>
      </c>
      <c r="P266" s="63"/>
    </row>
    <row r="267" spans="2:16" ht="25.5" x14ac:dyDescent="0.2">
      <c r="B267" s="60">
        <v>8314161003</v>
      </c>
      <c r="C267" s="28" t="s">
        <v>18</v>
      </c>
      <c r="D267" s="27" t="s">
        <v>247</v>
      </c>
      <c r="E267" s="61" t="s">
        <v>87</v>
      </c>
      <c r="F267" s="35" t="s">
        <v>824</v>
      </c>
      <c r="G267" s="29">
        <v>51300000</v>
      </c>
      <c r="H267" s="29">
        <f t="shared" si="25"/>
        <v>51300000</v>
      </c>
      <c r="I267" s="29"/>
      <c r="J267" s="29">
        <v>0</v>
      </c>
      <c r="K267" s="29">
        <v>0</v>
      </c>
      <c r="L267" s="29">
        <v>46170000</v>
      </c>
      <c r="M267" s="37">
        <f t="shared" si="22"/>
        <v>46170000</v>
      </c>
      <c r="N267" s="39">
        <f t="shared" si="23"/>
        <v>46170000</v>
      </c>
      <c r="O267" s="30">
        <v>5130000</v>
      </c>
      <c r="P267" s="63"/>
    </row>
    <row r="268" spans="2:16" ht="25.5" x14ac:dyDescent="0.2">
      <c r="B268" s="60">
        <v>8402151002</v>
      </c>
      <c r="C268" s="28" t="s">
        <v>18</v>
      </c>
      <c r="D268" s="27" t="s">
        <v>80</v>
      </c>
      <c r="E268" s="61" t="s">
        <v>87</v>
      </c>
      <c r="F268" s="35" t="s">
        <v>483</v>
      </c>
      <c r="G268" s="29">
        <v>50400000</v>
      </c>
      <c r="H268" s="29">
        <v>50400000</v>
      </c>
      <c r="I268" s="29">
        <v>30240000</v>
      </c>
      <c r="J268" s="29"/>
      <c r="K268" s="29"/>
      <c r="L268" s="29"/>
      <c r="M268" s="37">
        <f t="shared" si="22"/>
        <v>0</v>
      </c>
      <c r="N268" s="39">
        <f t="shared" si="23"/>
        <v>30240000</v>
      </c>
      <c r="O268" s="30">
        <v>12600000</v>
      </c>
      <c r="P268" s="63"/>
    </row>
    <row r="269" spans="2:16" ht="38.25" x14ac:dyDescent="0.2">
      <c r="B269" s="60">
        <v>8403131004</v>
      </c>
      <c r="C269" s="28" t="s">
        <v>18</v>
      </c>
      <c r="D269" s="27" t="s">
        <v>249</v>
      </c>
      <c r="E269" s="61" t="s">
        <v>87</v>
      </c>
      <c r="F269" s="35" t="s">
        <v>250</v>
      </c>
      <c r="G269" s="29">
        <v>30506500</v>
      </c>
      <c r="H269" s="29">
        <v>30506500</v>
      </c>
      <c r="I269" s="29">
        <v>20904940</v>
      </c>
      <c r="J269" s="29">
        <v>0</v>
      </c>
      <c r="K269" s="29">
        <v>0</v>
      </c>
      <c r="L269" s="29">
        <v>9601560</v>
      </c>
      <c r="M269" s="37">
        <f t="shared" si="22"/>
        <v>9601560</v>
      </c>
      <c r="N269" s="39">
        <f t="shared" si="23"/>
        <v>30506500</v>
      </c>
      <c r="O269" s="30">
        <v>0</v>
      </c>
      <c r="P269" s="63"/>
    </row>
    <row r="270" spans="2:16" ht="25.5" x14ac:dyDescent="0.2">
      <c r="B270" s="60">
        <v>8404151004</v>
      </c>
      <c r="C270" s="28" t="s">
        <v>18</v>
      </c>
      <c r="D270" s="27" t="s">
        <v>77</v>
      </c>
      <c r="E270" s="61" t="s">
        <v>87</v>
      </c>
      <c r="F270" s="35" t="s">
        <v>251</v>
      </c>
      <c r="G270" s="29">
        <v>39000000</v>
      </c>
      <c r="H270" s="29">
        <v>39000000</v>
      </c>
      <c r="I270" s="29">
        <v>23400000</v>
      </c>
      <c r="J270" s="29"/>
      <c r="K270" s="29"/>
      <c r="L270" s="29"/>
      <c r="M270" s="37">
        <f t="shared" si="22"/>
        <v>0</v>
      </c>
      <c r="N270" s="39">
        <f t="shared" si="23"/>
        <v>23400000</v>
      </c>
      <c r="O270" s="30">
        <v>0</v>
      </c>
      <c r="P270" s="63"/>
    </row>
    <row r="271" spans="2:16" ht="25.5" x14ac:dyDescent="0.2">
      <c r="B271" s="60">
        <v>8404160402</v>
      </c>
      <c r="C271" s="28" t="s">
        <v>18</v>
      </c>
      <c r="D271" s="27" t="s">
        <v>77</v>
      </c>
      <c r="E271" s="61" t="s">
        <v>99</v>
      </c>
      <c r="F271" s="35" t="s">
        <v>825</v>
      </c>
      <c r="G271" s="29">
        <v>59949657</v>
      </c>
      <c r="H271" s="29">
        <f>+G271</f>
        <v>59949657</v>
      </c>
      <c r="I271" s="29"/>
      <c r="J271" s="29">
        <v>0</v>
      </c>
      <c r="K271" s="29">
        <v>0</v>
      </c>
      <c r="L271" s="29">
        <v>47959725</v>
      </c>
      <c r="M271" s="37">
        <f t="shared" si="22"/>
        <v>47959725</v>
      </c>
      <c r="N271" s="39">
        <f t="shared" si="23"/>
        <v>47959725</v>
      </c>
      <c r="O271" s="30">
        <v>11989932</v>
      </c>
      <c r="P271" s="63"/>
    </row>
    <row r="272" spans="2:16" ht="25.5" x14ac:dyDescent="0.2">
      <c r="B272" s="60">
        <v>8404161005</v>
      </c>
      <c r="C272" s="28" t="s">
        <v>18</v>
      </c>
      <c r="D272" s="27" t="s">
        <v>77</v>
      </c>
      <c r="E272" s="61" t="s">
        <v>87</v>
      </c>
      <c r="F272" s="35" t="s">
        <v>251</v>
      </c>
      <c r="G272" s="29">
        <v>45000000</v>
      </c>
      <c r="H272" s="29">
        <v>45000000</v>
      </c>
      <c r="I272" s="29">
        <v>29700000</v>
      </c>
      <c r="J272" s="29"/>
      <c r="K272" s="29"/>
      <c r="L272" s="29"/>
      <c r="M272" s="37">
        <f t="shared" si="22"/>
        <v>0</v>
      </c>
      <c r="N272" s="39">
        <f t="shared" si="23"/>
        <v>29700000</v>
      </c>
      <c r="O272" s="30">
        <v>15300000</v>
      </c>
      <c r="P272" s="63"/>
    </row>
    <row r="273" spans="2:16" ht="38.25" x14ac:dyDescent="0.2">
      <c r="B273" s="60">
        <v>8406141001</v>
      </c>
      <c r="C273" s="28" t="s">
        <v>18</v>
      </c>
      <c r="D273" s="27" t="s">
        <v>826</v>
      </c>
      <c r="E273" s="61" t="s">
        <v>87</v>
      </c>
      <c r="F273" s="35" t="s">
        <v>827</v>
      </c>
      <c r="G273" s="29">
        <v>40800000</v>
      </c>
      <c r="H273" s="29">
        <v>30600000</v>
      </c>
      <c r="I273" s="29"/>
      <c r="J273" s="29">
        <v>0</v>
      </c>
      <c r="K273" s="29">
        <v>3060000</v>
      </c>
      <c r="L273" s="29">
        <v>0</v>
      </c>
      <c r="M273" s="37">
        <f t="shared" si="22"/>
        <v>3060000</v>
      </c>
      <c r="N273" s="39">
        <f t="shared" si="23"/>
        <v>3060000</v>
      </c>
      <c r="O273" s="30">
        <v>10200000</v>
      </c>
      <c r="P273" s="63"/>
    </row>
    <row r="274" spans="2:16" ht="25.5" x14ac:dyDescent="0.2">
      <c r="B274" s="60">
        <v>8407150703</v>
      </c>
      <c r="C274" s="28" t="s">
        <v>18</v>
      </c>
      <c r="D274" s="27" t="s">
        <v>828</v>
      </c>
      <c r="E274" s="61" t="s">
        <v>96</v>
      </c>
      <c r="F274" s="35" t="s">
        <v>829</v>
      </c>
      <c r="G274" s="29">
        <v>192650620</v>
      </c>
      <c r="H274" s="29">
        <v>192547165</v>
      </c>
      <c r="I274" s="29"/>
      <c r="J274" s="29">
        <v>0</v>
      </c>
      <c r="K274" s="29">
        <v>19161607</v>
      </c>
      <c r="L274" s="29">
        <v>0</v>
      </c>
      <c r="M274" s="37">
        <f t="shared" si="22"/>
        <v>19161607</v>
      </c>
      <c r="N274" s="39">
        <f t="shared" si="23"/>
        <v>19161607</v>
      </c>
      <c r="O274" s="30">
        <v>103455</v>
      </c>
      <c r="P274" s="63"/>
    </row>
    <row r="275" spans="2:16" ht="25.5" x14ac:dyDescent="0.2">
      <c r="B275" s="60">
        <v>8407151004</v>
      </c>
      <c r="C275" s="28" t="s">
        <v>18</v>
      </c>
      <c r="D275" s="27" t="s">
        <v>828</v>
      </c>
      <c r="E275" s="61" t="s">
        <v>87</v>
      </c>
      <c r="F275" s="35" t="s">
        <v>483</v>
      </c>
      <c r="G275" s="29">
        <v>52000000</v>
      </c>
      <c r="H275" s="29">
        <v>52000000</v>
      </c>
      <c r="I275" s="29"/>
      <c r="J275" s="29">
        <v>0</v>
      </c>
      <c r="K275" s="29">
        <v>0</v>
      </c>
      <c r="L275" s="29">
        <v>31200000</v>
      </c>
      <c r="M275" s="37">
        <f t="shared" si="22"/>
        <v>31200000</v>
      </c>
      <c r="N275" s="39">
        <f t="shared" si="23"/>
        <v>31200000</v>
      </c>
      <c r="O275" s="30">
        <v>0</v>
      </c>
      <c r="P275" s="63"/>
    </row>
    <row r="276" spans="2:16" ht="25.5" x14ac:dyDescent="0.2">
      <c r="B276" s="60">
        <v>8407161005</v>
      </c>
      <c r="C276" s="28" t="s">
        <v>18</v>
      </c>
      <c r="D276" s="27" t="s">
        <v>828</v>
      </c>
      <c r="E276" s="61" t="s">
        <v>87</v>
      </c>
      <c r="F276" s="35" t="s">
        <v>830</v>
      </c>
      <c r="G276" s="29">
        <v>72000000</v>
      </c>
      <c r="H276" s="29">
        <f t="shared" ref="H276:H277" si="26">+G276</f>
        <v>72000000</v>
      </c>
      <c r="I276" s="29"/>
      <c r="J276" s="29">
        <v>0</v>
      </c>
      <c r="K276" s="29">
        <v>0</v>
      </c>
      <c r="L276" s="29">
        <v>64800000</v>
      </c>
      <c r="M276" s="37">
        <f t="shared" si="22"/>
        <v>64800000</v>
      </c>
      <c r="N276" s="39">
        <f t="shared" si="23"/>
        <v>64800000</v>
      </c>
      <c r="O276" s="30">
        <v>7200000</v>
      </c>
      <c r="P276" s="63"/>
    </row>
    <row r="277" spans="2:16" ht="25.5" x14ac:dyDescent="0.2">
      <c r="B277" s="60">
        <v>8408150406</v>
      </c>
      <c r="C277" s="28" t="s">
        <v>18</v>
      </c>
      <c r="D277" s="27" t="s">
        <v>831</v>
      </c>
      <c r="E277" s="61" t="s">
        <v>99</v>
      </c>
      <c r="F277" s="35" t="s">
        <v>832</v>
      </c>
      <c r="G277" s="29">
        <v>118864790</v>
      </c>
      <c r="H277" s="29">
        <f t="shared" si="26"/>
        <v>118864790</v>
      </c>
      <c r="I277" s="29"/>
      <c r="J277" s="29">
        <v>0</v>
      </c>
      <c r="K277" s="29">
        <v>0</v>
      </c>
      <c r="L277" s="29">
        <v>35659437</v>
      </c>
      <c r="M277" s="37">
        <f t="shared" si="22"/>
        <v>35659437</v>
      </c>
      <c r="N277" s="39">
        <f t="shared" si="23"/>
        <v>35659437</v>
      </c>
      <c r="O277" s="30">
        <v>83205353</v>
      </c>
      <c r="P277" s="63"/>
    </row>
    <row r="278" spans="2:16" ht="25.5" x14ac:dyDescent="0.2">
      <c r="B278" s="60">
        <v>8409151004</v>
      </c>
      <c r="C278" s="28" t="s">
        <v>18</v>
      </c>
      <c r="D278" s="27" t="s">
        <v>833</v>
      </c>
      <c r="E278" s="61" t="s">
        <v>87</v>
      </c>
      <c r="F278" s="35" t="s">
        <v>834</v>
      </c>
      <c r="G278" s="29">
        <v>36000000</v>
      </c>
      <c r="H278" s="29">
        <v>36000000</v>
      </c>
      <c r="I278" s="29"/>
      <c r="J278" s="29">
        <v>0</v>
      </c>
      <c r="K278" s="29">
        <v>0</v>
      </c>
      <c r="L278" s="29">
        <v>3600000</v>
      </c>
      <c r="M278" s="37">
        <f t="shared" ref="M278:M341" si="27">+J278+K278+L278</f>
        <v>3600000</v>
      </c>
      <c r="N278" s="39">
        <f t="shared" ref="N278:N341" si="28">+I278+M278</f>
        <v>3600000</v>
      </c>
      <c r="O278" s="30">
        <v>0</v>
      </c>
      <c r="P278" s="63"/>
    </row>
    <row r="279" spans="2:16" ht="25.5" x14ac:dyDescent="0.2">
      <c r="B279" s="60">
        <v>8412150703</v>
      </c>
      <c r="C279" s="28" t="s">
        <v>18</v>
      </c>
      <c r="D279" s="27" t="s">
        <v>252</v>
      </c>
      <c r="E279" s="61" t="s">
        <v>96</v>
      </c>
      <c r="F279" s="35" t="s">
        <v>253</v>
      </c>
      <c r="G279" s="29">
        <v>199427683</v>
      </c>
      <c r="H279" s="29">
        <v>198800953</v>
      </c>
      <c r="I279" s="29">
        <v>139599378</v>
      </c>
      <c r="J279" s="29">
        <v>0</v>
      </c>
      <c r="K279" s="29">
        <v>0</v>
      </c>
      <c r="L279" s="29">
        <v>59201575</v>
      </c>
      <c r="M279" s="37">
        <f t="shared" si="27"/>
        <v>59201575</v>
      </c>
      <c r="N279" s="39">
        <f t="shared" si="28"/>
        <v>198800953</v>
      </c>
      <c r="O279" s="30">
        <v>626730</v>
      </c>
      <c r="P279" s="63"/>
    </row>
    <row r="280" spans="2:16" x14ac:dyDescent="0.2">
      <c r="B280" s="60">
        <v>8412150704</v>
      </c>
      <c r="C280" s="28" t="s">
        <v>18</v>
      </c>
      <c r="D280" s="27" t="s">
        <v>252</v>
      </c>
      <c r="E280" s="61" t="s">
        <v>96</v>
      </c>
      <c r="F280" s="35" t="s">
        <v>254</v>
      </c>
      <c r="G280" s="29">
        <v>51963341</v>
      </c>
      <c r="H280" s="29">
        <v>51963341</v>
      </c>
      <c r="I280" s="29">
        <v>25981670</v>
      </c>
      <c r="J280" s="29"/>
      <c r="K280" s="29"/>
      <c r="L280" s="29"/>
      <c r="M280" s="37">
        <f t="shared" si="27"/>
        <v>0</v>
      </c>
      <c r="N280" s="39">
        <f t="shared" si="28"/>
        <v>25981670</v>
      </c>
      <c r="O280" s="30">
        <v>25981671</v>
      </c>
      <c r="P280" s="63"/>
    </row>
    <row r="281" spans="2:16" ht="25.5" x14ac:dyDescent="0.2">
      <c r="B281" s="60">
        <v>8413140704</v>
      </c>
      <c r="C281" s="28" t="s">
        <v>18</v>
      </c>
      <c r="D281" s="27" t="s">
        <v>835</v>
      </c>
      <c r="E281" s="61" t="s">
        <v>96</v>
      </c>
      <c r="F281" s="35" t="s">
        <v>836</v>
      </c>
      <c r="G281" s="29">
        <v>29975713</v>
      </c>
      <c r="H281" s="29">
        <v>29975713</v>
      </c>
      <c r="I281" s="29"/>
      <c r="J281" s="29">
        <v>0</v>
      </c>
      <c r="K281" s="29">
        <v>0</v>
      </c>
      <c r="L281" s="29">
        <v>16186885</v>
      </c>
      <c r="M281" s="37">
        <f t="shared" si="27"/>
        <v>16186885</v>
      </c>
      <c r="N281" s="39">
        <f t="shared" si="28"/>
        <v>16186885</v>
      </c>
      <c r="O281" s="30">
        <v>1798543</v>
      </c>
      <c r="P281" s="63"/>
    </row>
    <row r="282" spans="2:16" x14ac:dyDescent="0.2">
      <c r="B282" s="60">
        <v>8414150705</v>
      </c>
      <c r="C282" s="28" t="s">
        <v>18</v>
      </c>
      <c r="D282" s="27" t="s">
        <v>255</v>
      </c>
      <c r="E282" s="61" t="s">
        <v>96</v>
      </c>
      <c r="F282" s="35" t="s">
        <v>256</v>
      </c>
      <c r="G282" s="29">
        <v>199820000</v>
      </c>
      <c r="H282" s="29">
        <v>199820000</v>
      </c>
      <c r="I282" s="29">
        <v>99910000</v>
      </c>
      <c r="J282" s="29"/>
      <c r="K282" s="29"/>
      <c r="L282" s="29"/>
      <c r="M282" s="37">
        <f t="shared" si="27"/>
        <v>0</v>
      </c>
      <c r="N282" s="39">
        <f t="shared" si="28"/>
        <v>99910000</v>
      </c>
      <c r="O282" s="30">
        <v>99910000</v>
      </c>
      <c r="P282" s="63"/>
    </row>
    <row r="283" spans="2:16" ht="25.5" x14ac:dyDescent="0.2">
      <c r="B283" s="60">
        <v>8414151004</v>
      </c>
      <c r="C283" s="28" t="s">
        <v>18</v>
      </c>
      <c r="D283" s="27" t="s">
        <v>255</v>
      </c>
      <c r="E283" s="61" t="s">
        <v>87</v>
      </c>
      <c r="F283" s="35" t="s">
        <v>257</v>
      </c>
      <c r="G283" s="29">
        <v>72000000</v>
      </c>
      <c r="H283" s="29">
        <v>72000000</v>
      </c>
      <c r="I283" s="29">
        <v>3600000</v>
      </c>
      <c r="J283" s="29"/>
      <c r="K283" s="29"/>
      <c r="L283" s="29"/>
      <c r="M283" s="37">
        <f t="shared" si="27"/>
        <v>0</v>
      </c>
      <c r="N283" s="39">
        <f t="shared" si="28"/>
        <v>3600000</v>
      </c>
      <c r="O283" s="30">
        <v>0</v>
      </c>
      <c r="P283" s="63"/>
    </row>
    <row r="284" spans="2:16" x14ac:dyDescent="0.2">
      <c r="B284" s="60">
        <v>8414151005</v>
      </c>
      <c r="C284" s="28" t="s">
        <v>18</v>
      </c>
      <c r="D284" s="27" t="s">
        <v>255</v>
      </c>
      <c r="E284" s="61" t="s">
        <v>87</v>
      </c>
      <c r="F284" s="35" t="s">
        <v>589</v>
      </c>
      <c r="G284" s="29">
        <v>39600000</v>
      </c>
      <c r="H284" s="29">
        <v>39600000</v>
      </c>
      <c r="I284" s="29">
        <v>15840000</v>
      </c>
      <c r="J284" s="29"/>
      <c r="K284" s="29"/>
      <c r="L284" s="29"/>
      <c r="M284" s="37">
        <f t="shared" si="27"/>
        <v>0</v>
      </c>
      <c r="N284" s="39">
        <f t="shared" si="28"/>
        <v>15840000</v>
      </c>
      <c r="O284" s="30">
        <v>23760000</v>
      </c>
      <c r="P284" s="63"/>
    </row>
    <row r="285" spans="2:16" x14ac:dyDescent="0.2">
      <c r="B285" s="60">
        <v>8414160706</v>
      </c>
      <c r="C285" s="28" t="s">
        <v>18</v>
      </c>
      <c r="D285" s="27" t="s">
        <v>255</v>
      </c>
      <c r="E285" s="61" t="s">
        <v>96</v>
      </c>
      <c r="F285" s="35" t="s">
        <v>837</v>
      </c>
      <c r="G285" s="29">
        <v>199324799</v>
      </c>
      <c r="H285" s="29">
        <f>+G285</f>
        <v>199324799</v>
      </c>
      <c r="I285" s="29"/>
      <c r="J285" s="29">
        <v>0</v>
      </c>
      <c r="K285" s="29">
        <v>0</v>
      </c>
      <c r="L285" s="29">
        <v>179392319</v>
      </c>
      <c r="M285" s="37">
        <f t="shared" si="27"/>
        <v>179392319</v>
      </c>
      <c r="N285" s="39">
        <f t="shared" si="28"/>
        <v>179392319</v>
      </c>
      <c r="O285" s="30">
        <v>19932480</v>
      </c>
      <c r="P285" s="63"/>
    </row>
    <row r="286" spans="2:16" ht="25.5" x14ac:dyDescent="0.2">
      <c r="B286" s="60">
        <v>8415141003</v>
      </c>
      <c r="C286" s="28" t="s">
        <v>18</v>
      </c>
      <c r="D286" s="27" t="s">
        <v>258</v>
      </c>
      <c r="E286" s="61" t="s">
        <v>87</v>
      </c>
      <c r="F286" s="35" t="s">
        <v>259</v>
      </c>
      <c r="G286" s="29">
        <v>38400000</v>
      </c>
      <c r="H286" s="29">
        <v>38400000</v>
      </c>
      <c r="I286" s="29">
        <v>25344000</v>
      </c>
      <c r="J286" s="29"/>
      <c r="K286" s="29"/>
      <c r="L286" s="29"/>
      <c r="M286" s="37">
        <f t="shared" si="27"/>
        <v>0</v>
      </c>
      <c r="N286" s="39">
        <f t="shared" si="28"/>
        <v>25344000</v>
      </c>
      <c r="O286" s="30">
        <v>13056000</v>
      </c>
      <c r="P286" s="63"/>
    </row>
    <row r="287" spans="2:16" ht="25.5" x14ac:dyDescent="0.2">
      <c r="B287" s="60">
        <v>8415160702</v>
      </c>
      <c r="C287" s="28" t="s">
        <v>18</v>
      </c>
      <c r="D287" s="27" t="s">
        <v>838</v>
      </c>
      <c r="E287" s="61" t="s">
        <v>96</v>
      </c>
      <c r="F287" s="35" t="s">
        <v>839</v>
      </c>
      <c r="G287" s="29">
        <v>167179958</v>
      </c>
      <c r="H287" s="29">
        <f>+G287</f>
        <v>167179958</v>
      </c>
      <c r="I287" s="29"/>
      <c r="J287" s="29">
        <v>0</v>
      </c>
      <c r="K287" s="29">
        <v>0</v>
      </c>
      <c r="L287" s="29">
        <v>150461962</v>
      </c>
      <c r="M287" s="37">
        <f t="shared" si="27"/>
        <v>150461962</v>
      </c>
      <c r="N287" s="39">
        <f t="shared" si="28"/>
        <v>150461962</v>
      </c>
      <c r="O287" s="30">
        <v>16717996</v>
      </c>
      <c r="P287" s="63"/>
    </row>
    <row r="288" spans="2:16" ht="25.5" x14ac:dyDescent="0.2">
      <c r="B288" s="60">
        <v>8416150707</v>
      </c>
      <c r="C288" s="28" t="s">
        <v>18</v>
      </c>
      <c r="D288" s="27" t="s">
        <v>260</v>
      </c>
      <c r="E288" s="61" t="s">
        <v>88</v>
      </c>
      <c r="F288" s="35" t="s">
        <v>261</v>
      </c>
      <c r="G288" s="29">
        <v>48318379</v>
      </c>
      <c r="H288" s="29">
        <v>47630943</v>
      </c>
      <c r="I288" s="29">
        <v>28029815</v>
      </c>
      <c r="J288" s="29">
        <v>0</v>
      </c>
      <c r="K288" s="29">
        <v>0</v>
      </c>
      <c r="L288" s="29">
        <v>273777</v>
      </c>
      <c r="M288" s="37">
        <f t="shared" si="27"/>
        <v>273777</v>
      </c>
      <c r="N288" s="39">
        <f t="shared" si="28"/>
        <v>28303592</v>
      </c>
      <c r="O288" s="30">
        <v>687436</v>
      </c>
      <c r="P288" s="63"/>
    </row>
    <row r="289" spans="2:16" ht="25.5" x14ac:dyDescent="0.2">
      <c r="B289" s="60">
        <v>8417140401</v>
      </c>
      <c r="C289" s="28" t="s">
        <v>18</v>
      </c>
      <c r="D289" s="27" t="s">
        <v>262</v>
      </c>
      <c r="E289" s="61" t="s">
        <v>99</v>
      </c>
      <c r="F289" s="35" t="s">
        <v>840</v>
      </c>
      <c r="G289" s="29">
        <v>92504125</v>
      </c>
      <c r="H289" s="29">
        <v>72216500</v>
      </c>
      <c r="I289" s="29"/>
      <c r="J289" s="29">
        <v>0</v>
      </c>
      <c r="K289" s="29">
        <v>0</v>
      </c>
      <c r="L289" s="29">
        <v>12656500</v>
      </c>
      <c r="M289" s="37">
        <f t="shared" si="27"/>
        <v>12656500</v>
      </c>
      <c r="N289" s="39">
        <f t="shared" si="28"/>
        <v>12656500</v>
      </c>
      <c r="O289" s="30">
        <v>20287625</v>
      </c>
      <c r="P289" s="63"/>
    </row>
    <row r="290" spans="2:16" ht="25.5" x14ac:dyDescent="0.2">
      <c r="B290" s="60">
        <v>8417140701</v>
      </c>
      <c r="C290" s="28" t="s">
        <v>18</v>
      </c>
      <c r="D290" s="27" t="s">
        <v>262</v>
      </c>
      <c r="E290" s="61" t="s">
        <v>88</v>
      </c>
      <c r="F290" s="35" t="s">
        <v>564</v>
      </c>
      <c r="G290" s="29">
        <v>40966390</v>
      </c>
      <c r="H290" s="29">
        <v>39737399</v>
      </c>
      <c r="I290" s="29">
        <v>2867648</v>
      </c>
      <c r="J290" s="29"/>
      <c r="K290" s="29"/>
      <c r="L290" s="29"/>
      <c r="M290" s="37">
        <f t="shared" si="27"/>
        <v>0</v>
      </c>
      <c r="N290" s="39">
        <f t="shared" si="28"/>
        <v>2867648</v>
      </c>
      <c r="O290" s="30">
        <v>1228991</v>
      </c>
      <c r="P290" s="63"/>
    </row>
    <row r="291" spans="2:16" x14ac:dyDescent="0.2">
      <c r="B291" s="60">
        <v>8417151002</v>
      </c>
      <c r="C291" s="28" t="s">
        <v>18</v>
      </c>
      <c r="D291" s="27" t="s">
        <v>262</v>
      </c>
      <c r="E291" s="61" t="s">
        <v>87</v>
      </c>
      <c r="F291" s="35" t="s">
        <v>841</v>
      </c>
      <c r="G291" s="29">
        <v>33600000</v>
      </c>
      <c r="H291" s="29">
        <v>33600000</v>
      </c>
      <c r="I291" s="29"/>
      <c r="J291" s="29">
        <v>0</v>
      </c>
      <c r="K291" s="29">
        <v>0</v>
      </c>
      <c r="L291" s="29">
        <v>3360000</v>
      </c>
      <c r="M291" s="37">
        <f t="shared" si="27"/>
        <v>3360000</v>
      </c>
      <c r="N291" s="39">
        <f t="shared" si="28"/>
        <v>3360000</v>
      </c>
      <c r="O291" s="30">
        <v>0</v>
      </c>
      <c r="P291" s="63"/>
    </row>
    <row r="292" spans="2:16" x14ac:dyDescent="0.2">
      <c r="B292" s="60">
        <v>8417151005</v>
      </c>
      <c r="C292" s="28" t="s">
        <v>18</v>
      </c>
      <c r="D292" s="27" t="s">
        <v>262</v>
      </c>
      <c r="E292" s="61" t="s">
        <v>87</v>
      </c>
      <c r="F292" s="35" t="s">
        <v>263</v>
      </c>
      <c r="G292" s="29">
        <v>46800000</v>
      </c>
      <c r="H292" s="29">
        <v>46800000</v>
      </c>
      <c r="I292" s="29">
        <v>30888000</v>
      </c>
      <c r="J292" s="29"/>
      <c r="K292" s="29"/>
      <c r="L292" s="29"/>
      <c r="M292" s="37">
        <f t="shared" si="27"/>
        <v>0</v>
      </c>
      <c r="N292" s="39">
        <f t="shared" si="28"/>
        <v>30888000</v>
      </c>
      <c r="O292" s="30">
        <v>15912000</v>
      </c>
      <c r="P292" s="63"/>
    </row>
    <row r="293" spans="2:16" ht="25.5" x14ac:dyDescent="0.2">
      <c r="B293" s="60">
        <v>8417161007</v>
      </c>
      <c r="C293" s="28" t="s">
        <v>18</v>
      </c>
      <c r="D293" s="27" t="s">
        <v>262</v>
      </c>
      <c r="E293" s="61" t="s">
        <v>87</v>
      </c>
      <c r="F293" s="35" t="s">
        <v>842</v>
      </c>
      <c r="G293" s="29">
        <v>48000000</v>
      </c>
      <c r="H293" s="29">
        <f t="shared" ref="H293:H294" si="29">+G293</f>
        <v>48000000</v>
      </c>
      <c r="I293" s="29"/>
      <c r="J293" s="29">
        <v>0</v>
      </c>
      <c r="K293" s="29">
        <v>0</v>
      </c>
      <c r="L293" s="29">
        <v>43200000</v>
      </c>
      <c r="M293" s="37">
        <f t="shared" si="27"/>
        <v>43200000</v>
      </c>
      <c r="N293" s="39">
        <f t="shared" si="28"/>
        <v>43200000</v>
      </c>
      <c r="O293" s="30">
        <v>4800000</v>
      </c>
      <c r="P293" s="63"/>
    </row>
    <row r="294" spans="2:16" ht="38.25" x14ac:dyDescent="0.2">
      <c r="B294" s="60">
        <v>8418160402</v>
      </c>
      <c r="C294" s="28" t="s">
        <v>18</v>
      </c>
      <c r="D294" s="27" t="s">
        <v>843</v>
      </c>
      <c r="E294" s="61" t="s">
        <v>99</v>
      </c>
      <c r="F294" s="35" t="s">
        <v>844</v>
      </c>
      <c r="G294" s="29">
        <v>24312500</v>
      </c>
      <c r="H294" s="29">
        <f t="shared" si="29"/>
        <v>24312500</v>
      </c>
      <c r="I294" s="29"/>
      <c r="J294" s="29">
        <v>0</v>
      </c>
      <c r="K294" s="29">
        <v>0</v>
      </c>
      <c r="L294" s="29">
        <v>19450000</v>
      </c>
      <c r="M294" s="37">
        <f t="shared" si="27"/>
        <v>19450000</v>
      </c>
      <c r="N294" s="39">
        <f t="shared" si="28"/>
        <v>19450000</v>
      </c>
      <c r="O294" s="30">
        <v>4862500</v>
      </c>
      <c r="P294" s="63"/>
    </row>
    <row r="295" spans="2:16" ht="25.5" x14ac:dyDescent="0.2">
      <c r="B295" s="60">
        <v>8419140708</v>
      </c>
      <c r="C295" s="28" t="s">
        <v>18</v>
      </c>
      <c r="D295" s="27" t="s">
        <v>264</v>
      </c>
      <c r="E295" s="61" t="s">
        <v>96</v>
      </c>
      <c r="F295" s="35" t="s">
        <v>265</v>
      </c>
      <c r="G295" s="29">
        <v>198396643</v>
      </c>
      <c r="H295" s="29">
        <v>198340761</v>
      </c>
      <c r="I295" s="29">
        <v>87382589</v>
      </c>
      <c r="J295" s="29">
        <v>0</v>
      </c>
      <c r="K295" s="29">
        <v>0</v>
      </c>
      <c r="L295" s="29">
        <v>28489857</v>
      </c>
      <c r="M295" s="37">
        <f t="shared" si="27"/>
        <v>28489857</v>
      </c>
      <c r="N295" s="39">
        <f t="shared" si="28"/>
        <v>115872446</v>
      </c>
      <c r="O295" s="30">
        <v>3165540</v>
      </c>
      <c r="P295" s="63"/>
    </row>
    <row r="296" spans="2:16" ht="25.5" x14ac:dyDescent="0.2">
      <c r="B296" s="60">
        <v>8419150410</v>
      </c>
      <c r="C296" s="28" t="s">
        <v>18</v>
      </c>
      <c r="D296" s="27" t="s">
        <v>264</v>
      </c>
      <c r="E296" s="61" t="s">
        <v>99</v>
      </c>
      <c r="F296" s="35" t="s">
        <v>266</v>
      </c>
      <c r="G296" s="29">
        <v>83671875</v>
      </c>
      <c r="H296" s="29">
        <v>83671874</v>
      </c>
      <c r="I296" s="29">
        <v>40162499</v>
      </c>
      <c r="J296" s="29">
        <v>0</v>
      </c>
      <c r="K296" s="29">
        <v>0</v>
      </c>
      <c r="L296" s="29">
        <v>9036563</v>
      </c>
      <c r="M296" s="37">
        <f t="shared" si="27"/>
        <v>9036563</v>
      </c>
      <c r="N296" s="39">
        <f t="shared" si="28"/>
        <v>49199062</v>
      </c>
      <c r="O296" s="30">
        <v>1004063</v>
      </c>
      <c r="P296" s="63"/>
    </row>
    <row r="297" spans="2:16" ht="25.5" x14ac:dyDescent="0.2">
      <c r="B297" s="60">
        <v>8419150710</v>
      </c>
      <c r="C297" s="28" t="s">
        <v>18</v>
      </c>
      <c r="D297" s="27" t="s">
        <v>264</v>
      </c>
      <c r="E297" s="61" t="s">
        <v>96</v>
      </c>
      <c r="F297" s="35" t="s">
        <v>845</v>
      </c>
      <c r="G297" s="29">
        <v>187079654</v>
      </c>
      <c r="H297" s="29">
        <f>+G297</f>
        <v>187079654</v>
      </c>
      <c r="I297" s="29"/>
      <c r="J297" s="29">
        <v>0</v>
      </c>
      <c r="K297" s="29">
        <v>0</v>
      </c>
      <c r="L297" s="29">
        <v>168371688</v>
      </c>
      <c r="M297" s="37">
        <f t="shared" si="27"/>
        <v>168371688</v>
      </c>
      <c r="N297" s="39">
        <f t="shared" si="28"/>
        <v>168371688</v>
      </c>
      <c r="O297" s="30">
        <v>18707966</v>
      </c>
      <c r="P297" s="63"/>
    </row>
    <row r="298" spans="2:16" ht="25.5" x14ac:dyDescent="0.2">
      <c r="B298" s="60">
        <v>8419150711</v>
      </c>
      <c r="C298" s="28" t="s">
        <v>18</v>
      </c>
      <c r="D298" s="27" t="s">
        <v>264</v>
      </c>
      <c r="E298" s="61" t="s">
        <v>96</v>
      </c>
      <c r="F298" s="35" t="s">
        <v>267</v>
      </c>
      <c r="G298" s="29">
        <v>182451748</v>
      </c>
      <c r="H298" s="29">
        <v>171030585</v>
      </c>
      <c r="I298" s="29">
        <v>91225874</v>
      </c>
      <c r="J298" s="29"/>
      <c r="K298" s="29"/>
      <c r="L298" s="29"/>
      <c r="M298" s="37">
        <f t="shared" si="27"/>
        <v>0</v>
      </c>
      <c r="N298" s="39">
        <f t="shared" si="28"/>
        <v>91225874</v>
      </c>
      <c r="O298" s="30">
        <v>91225874</v>
      </c>
      <c r="P298" s="63"/>
    </row>
    <row r="299" spans="2:16" x14ac:dyDescent="0.2">
      <c r="B299" s="60">
        <v>8419160712</v>
      </c>
      <c r="C299" s="28" t="s">
        <v>18</v>
      </c>
      <c r="D299" s="27" t="s">
        <v>264</v>
      </c>
      <c r="E299" s="61" t="s">
        <v>96</v>
      </c>
      <c r="F299" s="35" t="s">
        <v>846</v>
      </c>
      <c r="G299" s="29">
        <v>198102382</v>
      </c>
      <c r="H299" s="29">
        <f>+G299</f>
        <v>198102382</v>
      </c>
      <c r="I299" s="29"/>
      <c r="J299" s="29">
        <v>0</v>
      </c>
      <c r="K299" s="29">
        <v>99051191</v>
      </c>
      <c r="L299" s="29">
        <v>0</v>
      </c>
      <c r="M299" s="37">
        <f t="shared" si="27"/>
        <v>99051191</v>
      </c>
      <c r="N299" s="39">
        <f t="shared" si="28"/>
        <v>99051191</v>
      </c>
      <c r="O299" s="30">
        <v>99051191</v>
      </c>
      <c r="P299" s="63"/>
    </row>
    <row r="300" spans="2:16" ht="25.5" x14ac:dyDescent="0.2">
      <c r="B300" s="60">
        <v>8420130701</v>
      </c>
      <c r="C300" s="28" t="s">
        <v>18</v>
      </c>
      <c r="D300" s="27" t="s">
        <v>268</v>
      </c>
      <c r="E300" s="61" t="s">
        <v>96</v>
      </c>
      <c r="F300" s="35" t="s">
        <v>269</v>
      </c>
      <c r="G300" s="29">
        <v>114121546</v>
      </c>
      <c r="H300" s="29">
        <v>114121546</v>
      </c>
      <c r="I300" s="29">
        <v>54778342</v>
      </c>
      <c r="J300" s="29">
        <v>0</v>
      </c>
      <c r="K300" s="29">
        <v>0</v>
      </c>
      <c r="L300" s="29">
        <v>13694586</v>
      </c>
      <c r="M300" s="37">
        <f t="shared" si="27"/>
        <v>13694586</v>
      </c>
      <c r="N300" s="39">
        <f t="shared" si="28"/>
        <v>68472928</v>
      </c>
      <c r="O300" s="30">
        <v>0</v>
      </c>
      <c r="P300" s="63"/>
    </row>
    <row r="301" spans="2:16" ht="38.25" x14ac:dyDescent="0.2">
      <c r="B301" s="60">
        <v>8420151003</v>
      </c>
      <c r="C301" s="28" t="s">
        <v>18</v>
      </c>
      <c r="D301" s="27" t="s">
        <v>268</v>
      </c>
      <c r="E301" s="61" t="s">
        <v>87</v>
      </c>
      <c r="F301" s="35" t="s">
        <v>270</v>
      </c>
      <c r="G301" s="29">
        <v>38400000</v>
      </c>
      <c r="H301" s="29">
        <v>38400000</v>
      </c>
      <c r="I301" s="29">
        <v>16440000</v>
      </c>
      <c r="J301" s="29">
        <v>0</v>
      </c>
      <c r="K301" s="29">
        <v>6600000</v>
      </c>
      <c r="L301" s="29">
        <v>0</v>
      </c>
      <c r="M301" s="37">
        <f t="shared" si="27"/>
        <v>6600000</v>
      </c>
      <c r="N301" s="39">
        <f t="shared" si="28"/>
        <v>23040000</v>
      </c>
      <c r="O301" s="30">
        <v>0</v>
      </c>
      <c r="P301" s="63"/>
    </row>
    <row r="302" spans="2:16" ht="25.5" x14ac:dyDescent="0.2">
      <c r="B302" s="60">
        <v>8421151003</v>
      </c>
      <c r="C302" s="28" t="s">
        <v>18</v>
      </c>
      <c r="D302" s="27" t="s">
        <v>271</v>
      </c>
      <c r="E302" s="61" t="s">
        <v>87</v>
      </c>
      <c r="F302" s="35" t="s">
        <v>272</v>
      </c>
      <c r="G302" s="29">
        <v>20004000</v>
      </c>
      <c r="H302" s="29">
        <v>20004000</v>
      </c>
      <c r="I302" s="29">
        <v>13202640</v>
      </c>
      <c r="J302" s="29"/>
      <c r="K302" s="29"/>
      <c r="L302" s="29"/>
      <c r="M302" s="37">
        <f t="shared" si="27"/>
        <v>0</v>
      </c>
      <c r="N302" s="39">
        <f t="shared" si="28"/>
        <v>13202640</v>
      </c>
      <c r="O302" s="30">
        <v>6801360</v>
      </c>
      <c r="P302" s="63"/>
    </row>
    <row r="303" spans="2:16" ht="25.5" x14ac:dyDescent="0.2">
      <c r="B303" s="60">
        <v>8905151002</v>
      </c>
      <c r="C303" s="28" t="s">
        <v>18</v>
      </c>
      <c r="D303" s="27" t="s">
        <v>273</v>
      </c>
      <c r="E303" s="61" t="s">
        <v>87</v>
      </c>
      <c r="F303" s="35" t="s">
        <v>54</v>
      </c>
      <c r="G303" s="29">
        <v>56400000</v>
      </c>
      <c r="H303" s="29">
        <v>56400000</v>
      </c>
      <c r="I303" s="29">
        <v>28200000</v>
      </c>
      <c r="J303" s="29"/>
      <c r="K303" s="29"/>
      <c r="L303" s="29"/>
      <c r="M303" s="37">
        <f t="shared" si="27"/>
        <v>0</v>
      </c>
      <c r="N303" s="39">
        <f t="shared" si="28"/>
        <v>28200000</v>
      </c>
      <c r="O303" s="30">
        <v>0</v>
      </c>
      <c r="P303" s="63"/>
    </row>
    <row r="304" spans="2:16" ht="25.5" x14ac:dyDescent="0.2">
      <c r="B304" s="60">
        <v>8906151002</v>
      </c>
      <c r="C304" s="28" t="s">
        <v>18</v>
      </c>
      <c r="D304" s="27" t="s">
        <v>273</v>
      </c>
      <c r="E304" s="61" t="s">
        <v>87</v>
      </c>
      <c r="F304" s="35" t="s">
        <v>274</v>
      </c>
      <c r="G304" s="29">
        <v>34800000</v>
      </c>
      <c r="H304" s="29">
        <v>34800000</v>
      </c>
      <c r="I304" s="29">
        <v>24360000</v>
      </c>
      <c r="J304" s="29"/>
      <c r="K304" s="29"/>
      <c r="L304" s="29"/>
      <c r="M304" s="37">
        <f t="shared" si="27"/>
        <v>0</v>
      </c>
      <c r="N304" s="39">
        <f t="shared" si="28"/>
        <v>24360000</v>
      </c>
      <c r="O304" s="30">
        <v>10440000</v>
      </c>
      <c r="P304" s="63"/>
    </row>
    <row r="305" spans="2:16" x14ac:dyDescent="0.2">
      <c r="B305" s="60">
        <v>8907151001</v>
      </c>
      <c r="C305" s="28" t="s">
        <v>18</v>
      </c>
      <c r="D305" s="27" t="s">
        <v>847</v>
      </c>
      <c r="E305" s="61" t="s">
        <v>87</v>
      </c>
      <c r="F305" s="35" t="s">
        <v>848</v>
      </c>
      <c r="G305" s="29">
        <v>55200000</v>
      </c>
      <c r="H305" s="29">
        <v>55200000</v>
      </c>
      <c r="I305" s="29"/>
      <c r="J305" s="29">
        <v>0</v>
      </c>
      <c r="K305" s="29">
        <v>5520000</v>
      </c>
      <c r="L305" s="29">
        <v>0</v>
      </c>
      <c r="M305" s="37">
        <f t="shared" si="27"/>
        <v>5520000</v>
      </c>
      <c r="N305" s="39">
        <f t="shared" si="28"/>
        <v>5520000</v>
      </c>
      <c r="O305" s="30">
        <v>0</v>
      </c>
      <c r="P305" s="63"/>
    </row>
    <row r="306" spans="2:16" ht="38.25" x14ac:dyDescent="0.2">
      <c r="B306" s="60">
        <v>15204151001</v>
      </c>
      <c r="C306" s="28" t="s">
        <v>18</v>
      </c>
      <c r="D306" s="27" t="s">
        <v>275</v>
      </c>
      <c r="E306" s="61" t="s">
        <v>87</v>
      </c>
      <c r="F306" s="35" t="s">
        <v>276</v>
      </c>
      <c r="G306" s="29">
        <v>56400000</v>
      </c>
      <c r="H306" s="29">
        <v>56400000</v>
      </c>
      <c r="I306" s="29">
        <v>37224000</v>
      </c>
      <c r="J306" s="29"/>
      <c r="K306" s="29"/>
      <c r="L306" s="29"/>
      <c r="M306" s="37">
        <f t="shared" si="27"/>
        <v>0</v>
      </c>
      <c r="N306" s="39">
        <f t="shared" si="28"/>
        <v>37224000</v>
      </c>
      <c r="O306" s="30">
        <v>25176000</v>
      </c>
      <c r="P306" s="63"/>
    </row>
    <row r="307" spans="2:16" s="46" customFormat="1" x14ac:dyDescent="0.15">
      <c r="B307" s="42"/>
      <c r="C307" s="43" t="s">
        <v>35</v>
      </c>
      <c r="D307" s="43"/>
      <c r="E307" s="44"/>
      <c r="F307" s="45"/>
      <c r="G307" s="45">
        <f>SUM(G209:G306)</f>
        <v>8003920506</v>
      </c>
      <c r="H307" s="45">
        <f t="shared" ref="H307:O307" si="30">SUM(H209:H306)</f>
        <v>7904456192</v>
      </c>
      <c r="I307" s="45">
        <f t="shared" si="30"/>
        <v>2320660716</v>
      </c>
      <c r="J307" s="45">
        <f t="shared" si="30"/>
        <v>10880000</v>
      </c>
      <c r="K307" s="45">
        <f t="shared" si="30"/>
        <v>462351323</v>
      </c>
      <c r="L307" s="45">
        <f t="shared" si="30"/>
        <v>1859665739</v>
      </c>
      <c r="M307" s="45">
        <f t="shared" si="30"/>
        <v>2332897062</v>
      </c>
      <c r="N307" s="45">
        <f t="shared" si="30"/>
        <v>4653557778</v>
      </c>
      <c r="O307" s="45">
        <f t="shared" si="30"/>
        <v>1445584917</v>
      </c>
      <c r="P307" s="63"/>
    </row>
    <row r="308" spans="2:16" ht="25.5" x14ac:dyDescent="0.2">
      <c r="B308" s="27">
        <v>9101140711</v>
      </c>
      <c r="C308" s="28" t="s">
        <v>19</v>
      </c>
      <c r="D308" s="27" t="s">
        <v>277</v>
      </c>
      <c r="E308" s="27" t="s">
        <v>88</v>
      </c>
      <c r="F308" s="35" t="s">
        <v>278</v>
      </c>
      <c r="G308" s="29">
        <v>55255110</v>
      </c>
      <c r="H308" s="29">
        <v>52306475</v>
      </c>
      <c r="I308" s="29">
        <v>46265589</v>
      </c>
      <c r="J308" s="29">
        <v>0</v>
      </c>
      <c r="K308" s="29">
        <v>0</v>
      </c>
      <c r="L308" s="29">
        <v>6040886</v>
      </c>
      <c r="M308" s="37">
        <f t="shared" si="27"/>
        <v>6040886</v>
      </c>
      <c r="N308" s="39">
        <f t="shared" si="28"/>
        <v>52306475</v>
      </c>
      <c r="O308" s="30">
        <v>2948635</v>
      </c>
      <c r="P308" s="63"/>
    </row>
    <row r="309" spans="2:16" ht="25.5" x14ac:dyDescent="0.2">
      <c r="B309" s="27">
        <v>9101141004</v>
      </c>
      <c r="C309" s="28" t="s">
        <v>19</v>
      </c>
      <c r="D309" s="27" t="s">
        <v>277</v>
      </c>
      <c r="E309" s="27" t="s">
        <v>87</v>
      </c>
      <c r="F309" s="35" t="s">
        <v>279</v>
      </c>
      <c r="G309" s="29">
        <v>19200000</v>
      </c>
      <c r="H309" s="29">
        <v>19200000</v>
      </c>
      <c r="I309" s="29">
        <v>12672000</v>
      </c>
      <c r="J309" s="29"/>
      <c r="K309" s="29"/>
      <c r="L309" s="29"/>
      <c r="M309" s="37">
        <f t="shared" si="27"/>
        <v>0</v>
      </c>
      <c r="N309" s="39">
        <f t="shared" si="28"/>
        <v>12672000</v>
      </c>
      <c r="O309" s="30">
        <v>6528000</v>
      </c>
      <c r="P309" s="63"/>
    </row>
    <row r="310" spans="2:16" ht="25.5" x14ac:dyDescent="0.2">
      <c r="B310" s="27">
        <v>9101150804</v>
      </c>
      <c r="C310" s="28" t="s">
        <v>19</v>
      </c>
      <c r="D310" s="27" t="s">
        <v>277</v>
      </c>
      <c r="E310" s="27" t="s">
        <v>748</v>
      </c>
      <c r="F310" s="35" t="s">
        <v>849</v>
      </c>
      <c r="G310" s="29">
        <v>300950000</v>
      </c>
      <c r="H310" s="29">
        <f t="shared" ref="H310:H311" si="31">+G310</f>
        <v>300950000</v>
      </c>
      <c r="I310" s="29"/>
      <c r="J310" s="29">
        <v>0</v>
      </c>
      <c r="K310" s="29">
        <v>300950000</v>
      </c>
      <c r="L310" s="29">
        <v>0</v>
      </c>
      <c r="M310" s="37">
        <f t="shared" si="27"/>
        <v>300950000</v>
      </c>
      <c r="N310" s="39">
        <f t="shared" si="28"/>
        <v>300950000</v>
      </c>
      <c r="O310" s="30">
        <v>0</v>
      </c>
      <c r="P310" s="63"/>
    </row>
    <row r="311" spans="2:16" ht="38.25" x14ac:dyDescent="0.2">
      <c r="B311" s="27">
        <v>9102161003</v>
      </c>
      <c r="C311" s="28" t="s">
        <v>19</v>
      </c>
      <c r="D311" s="27" t="s">
        <v>850</v>
      </c>
      <c r="E311" s="27" t="s">
        <v>87</v>
      </c>
      <c r="F311" s="35" t="s">
        <v>851</v>
      </c>
      <c r="G311" s="29">
        <v>67200000</v>
      </c>
      <c r="H311" s="29">
        <f t="shared" si="31"/>
        <v>67200000</v>
      </c>
      <c r="I311" s="29"/>
      <c r="J311" s="29">
        <v>0</v>
      </c>
      <c r="K311" s="29">
        <v>20160000</v>
      </c>
      <c r="L311" s="29">
        <v>0</v>
      </c>
      <c r="M311" s="37">
        <f t="shared" si="27"/>
        <v>20160000</v>
      </c>
      <c r="N311" s="39">
        <f t="shared" si="28"/>
        <v>20160000</v>
      </c>
      <c r="O311" s="30">
        <v>47040000</v>
      </c>
      <c r="P311" s="63"/>
    </row>
    <row r="312" spans="2:16" ht="25.5" x14ac:dyDescent="0.2">
      <c r="B312" s="27">
        <v>9103130707</v>
      </c>
      <c r="C312" s="28" t="s">
        <v>19</v>
      </c>
      <c r="D312" s="27" t="s">
        <v>280</v>
      </c>
      <c r="E312" s="27" t="s">
        <v>96</v>
      </c>
      <c r="F312" s="35" t="s">
        <v>281</v>
      </c>
      <c r="G312" s="29">
        <v>199702797</v>
      </c>
      <c r="H312" s="29">
        <v>197667338</v>
      </c>
      <c r="I312" s="29">
        <v>15167338</v>
      </c>
      <c r="J312" s="29"/>
      <c r="K312" s="29"/>
      <c r="L312" s="29"/>
      <c r="M312" s="37">
        <f t="shared" si="27"/>
        <v>0</v>
      </c>
      <c r="N312" s="39">
        <f t="shared" si="28"/>
        <v>15167338</v>
      </c>
      <c r="O312" s="30">
        <v>2035459</v>
      </c>
      <c r="P312" s="63"/>
    </row>
    <row r="313" spans="2:16" x14ac:dyDescent="0.2">
      <c r="B313" s="27">
        <v>9103140713</v>
      </c>
      <c r="C313" s="28" t="s">
        <v>19</v>
      </c>
      <c r="D313" s="27" t="s">
        <v>280</v>
      </c>
      <c r="E313" s="27" t="s">
        <v>96</v>
      </c>
      <c r="F313" s="35" t="s">
        <v>852</v>
      </c>
      <c r="G313" s="29">
        <v>185781677</v>
      </c>
      <c r="H313" s="29">
        <f t="shared" ref="H313:H314" si="32">+G313</f>
        <v>185781677</v>
      </c>
      <c r="I313" s="29"/>
      <c r="J313" s="29">
        <v>0</v>
      </c>
      <c r="K313" s="29">
        <v>0</v>
      </c>
      <c r="L313" s="29">
        <v>178350409</v>
      </c>
      <c r="M313" s="37">
        <f t="shared" si="27"/>
        <v>178350409</v>
      </c>
      <c r="N313" s="39">
        <f t="shared" si="28"/>
        <v>178350409</v>
      </c>
      <c r="O313" s="30">
        <v>7431268</v>
      </c>
      <c r="P313" s="63"/>
    </row>
    <row r="314" spans="2:16" x14ac:dyDescent="0.2">
      <c r="B314" s="27">
        <v>9103150715</v>
      </c>
      <c r="C314" s="28" t="s">
        <v>19</v>
      </c>
      <c r="D314" s="27" t="s">
        <v>280</v>
      </c>
      <c r="E314" s="27" t="s">
        <v>96</v>
      </c>
      <c r="F314" s="35" t="s">
        <v>853</v>
      </c>
      <c r="G314" s="29">
        <v>185781677</v>
      </c>
      <c r="H314" s="29">
        <f t="shared" si="32"/>
        <v>185781677</v>
      </c>
      <c r="I314" s="29"/>
      <c r="J314" s="29">
        <v>0</v>
      </c>
      <c r="K314" s="29">
        <v>0</v>
      </c>
      <c r="L314" s="29">
        <v>167203509</v>
      </c>
      <c r="M314" s="37">
        <f t="shared" si="27"/>
        <v>167203509</v>
      </c>
      <c r="N314" s="39">
        <f t="shared" si="28"/>
        <v>167203509</v>
      </c>
      <c r="O314" s="30">
        <v>18578168</v>
      </c>
      <c r="P314" s="63"/>
    </row>
    <row r="315" spans="2:16" ht="25.5" x14ac:dyDescent="0.2">
      <c r="B315" s="27">
        <v>9103151006</v>
      </c>
      <c r="C315" s="28" t="s">
        <v>19</v>
      </c>
      <c r="D315" s="27" t="s">
        <v>280</v>
      </c>
      <c r="E315" s="27" t="s">
        <v>87</v>
      </c>
      <c r="F315" s="35" t="s">
        <v>282</v>
      </c>
      <c r="G315" s="29">
        <v>26100000</v>
      </c>
      <c r="H315" s="29">
        <v>26100000</v>
      </c>
      <c r="I315" s="29">
        <v>20880000</v>
      </c>
      <c r="J315" s="29">
        <v>0</v>
      </c>
      <c r="K315" s="29">
        <v>5220000</v>
      </c>
      <c r="L315" s="29">
        <v>0</v>
      </c>
      <c r="M315" s="37">
        <f t="shared" si="27"/>
        <v>5220000</v>
      </c>
      <c r="N315" s="39">
        <f t="shared" si="28"/>
        <v>26100000</v>
      </c>
      <c r="O315" s="30">
        <v>0</v>
      </c>
      <c r="P315" s="63"/>
    </row>
    <row r="316" spans="2:16" ht="38.25" x14ac:dyDescent="0.2">
      <c r="B316" s="27">
        <v>9104141004</v>
      </c>
      <c r="C316" s="28" t="s">
        <v>19</v>
      </c>
      <c r="D316" s="27" t="s">
        <v>69</v>
      </c>
      <c r="E316" s="27" t="s">
        <v>87</v>
      </c>
      <c r="F316" s="35" t="s">
        <v>56</v>
      </c>
      <c r="G316" s="29">
        <v>17999988</v>
      </c>
      <c r="H316" s="29">
        <v>17999988</v>
      </c>
      <c r="I316" s="29">
        <v>3000000</v>
      </c>
      <c r="J316" s="29"/>
      <c r="K316" s="29"/>
      <c r="L316" s="29"/>
      <c r="M316" s="37">
        <f t="shared" si="27"/>
        <v>0</v>
      </c>
      <c r="N316" s="39">
        <f t="shared" si="28"/>
        <v>3000000</v>
      </c>
      <c r="O316" s="30">
        <v>0</v>
      </c>
      <c r="P316" s="63"/>
    </row>
    <row r="317" spans="2:16" ht="25.5" x14ac:dyDescent="0.2">
      <c r="B317" s="27">
        <v>9104150701</v>
      </c>
      <c r="C317" s="28" t="s">
        <v>19</v>
      </c>
      <c r="D317" s="27" t="s">
        <v>69</v>
      </c>
      <c r="E317" s="27" t="s">
        <v>96</v>
      </c>
      <c r="F317" s="35" t="s">
        <v>283</v>
      </c>
      <c r="G317" s="29">
        <v>76261808</v>
      </c>
      <c r="H317" s="29">
        <v>75341609</v>
      </c>
      <c r="I317" s="29">
        <v>30504723</v>
      </c>
      <c r="J317" s="29">
        <v>0</v>
      </c>
      <c r="K317" s="29">
        <v>44836886</v>
      </c>
      <c r="L317" s="29">
        <v>0</v>
      </c>
      <c r="M317" s="37">
        <f t="shared" si="27"/>
        <v>44836886</v>
      </c>
      <c r="N317" s="39">
        <f t="shared" si="28"/>
        <v>75341609</v>
      </c>
      <c r="O317" s="30">
        <v>920199</v>
      </c>
      <c r="P317" s="63"/>
    </row>
    <row r="318" spans="2:16" ht="25.5" x14ac:dyDescent="0.2">
      <c r="B318" s="27">
        <v>9104150802</v>
      </c>
      <c r="C318" s="28" t="s">
        <v>19</v>
      </c>
      <c r="D318" s="27" t="s">
        <v>69</v>
      </c>
      <c r="E318" s="27" t="s">
        <v>169</v>
      </c>
      <c r="F318" s="35" t="s">
        <v>284</v>
      </c>
      <c r="G318" s="29">
        <v>111850000</v>
      </c>
      <c r="H318" s="29">
        <v>111850000</v>
      </c>
      <c r="I318" s="29">
        <v>111850000</v>
      </c>
      <c r="J318" s="29"/>
      <c r="K318" s="29"/>
      <c r="L318" s="29"/>
      <c r="M318" s="37">
        <f t="shared" si="27"/>
        <v>0</v>
      </c>
      <c r="N318" s="39">
        <f t="shared" si="28"/>
        <v>111850000</v>
      </c>
      <c r="O318" s="30">
        <v>0</v>
      </c>
      <c r="P318" s="63"/>
    </row>
    <row r="319" spans="2:16" ht="38.25" x14ac:dyDescent="0.2">
      <c r="B319" s="27">
        <v>9104151005</v>
      </c>
      <c r="C319" s="28" t="s">
        <v>19</v>
      </c>
      <c r="D319" s="27" t="s">
        <v>69</v>
      </c>
      <c r="E319" s="27" t="s">
        <v>87</v>
      </c>
      <c r="F319" s="35" t="s">
        <v>854</v>
      </c>
      <c r="G319" s="29">
        <v>105800000</v>
      </c>
      <c r="H319" s="29">
        <v>77800000</v>
      </c>
      <c r="I319" s="29"/>
      <c r="J319" s="29">
        <v>0</v>
      </c>
      <c r="K319" s="29">
        <v>7780000</v>
      </c>
      <c r="L319" s="29">
        <v>0</v>
      </c>
      <c r="M319" s="37">
        <f t="shared" si="27"/>
        <v>7780000</v>
      </c>
      <c r="N319" s="39">
        <f t="shared" si="28"/>
        <v>7780000</v>
      </c>
      <c r="O319" s="30">
        <v>28000000</v>
      </c>
      <c r="P319" s="63"/>
    </row>
    <row r="320" spans="2:16" ht="25.5" x14ac:dyDescent="0.2">
      <c r="B320" s="27">
        <v>9104151006</v>
      </c>
      <c r="C320" s="28" t="s">
        <v>19</v>
      </c>
      <c r="D320" s="27" t="s">
        <v>69</v>
      </c>
      <c r="E320" s="27" t="s">
        <v>87</v>
      </c>
      <c r="F320" s="35" t="s">
        <v>285</v>
      </c>
      <c r="G320" s="29">
        <v>9600000</v>
      </c>
      <c r="H320" s="29">
        <v>9047689</v>
      </c>
      <c r="I320" s="29">
        <v>407689</v>
      </c>
      <c r="J320" s="29"/>
      <c r="K320" s="29"/>
      <c r="L320" s="29"/>
      <c r="M320" s="37">
        <f t="shared" si="27"/>
        <v>0</v>
      </c>
      <c r="N320" s="39">
        <f t="shared" si="28"/>
        <v>407689</v>
      </c>
      <c r="O320" s="30">
        <v>552311</v>
      </c>
      <c r="P320" s="63"/>
    </row>
    <row r="321" spans="2:16" ht="38.25" x14ac:dyDescent="0.2">
      <c r="B321" s="27">
        <v>9104160704</v>
      </c>
      <c r="C321" s="28" t="s">
        <v>19</v>
      </c>
      <c r="D321" s="27" t="s">
        <v>69</v>
      </c>
      <c r="E321" s="27" t="s">
        <v>96</v>
      </c>
      <c r="F321" s="35" t="s">
        <v>855</v>
      </c>
      <c r="G321" s="29">
        <v>175064230</v>
      </c>
      <c r="H321" s="29">
        <f>+G321</f>
        <v>175064230</v>
      </c>
      <c r="I321" s="29"/>
      <c r="J321" s="29">
        <v>0</v>
      </c>
      <c r="K321" s="29">
        <v>0</v>
      </c>
      <c r="L321" s="29">
        <v>171562945</v>
      </c>
      <c r="M321" s="37">
        <f t="shared" si="27"/>
        <v>171562945</v>
      </c>
      <c r="N321" s="39">
        <f t="shared" si="28"/>
        <v>171562945</v>
      </c>
      <c r="O321" s="30">
        <v>3501285</v>
      </c>
      <c r="P321" s="63"/>
    </row>
    <row r="322" spans="2:16" ht="25.5" x14ac:dyDescent="0.2">
      <c r="B322" s="27">
        <v>9105151002</v>
      </c>
      <c r="C322" s="28" t="s">
        <v>19</v>
      </c>
      <c r="D322" s="27" t="s">
        <v>286</v>
      </c>
      <c r="E322" s="27" t="s">
        <v>87</v>
      </c>
      <c r="F322" s="35" t="s">
        <v>287</v>
      </c>
      <c r="G322" s="29">
        <v>23940000</v>
      </c>
      <c r="H322" s="29">
        <v>13965000</v>
      </c>
      <c r="I322" s="29">
        <v>9480240</v>
      </c>
      <c r="J322" s="29"/>
      <c r="K322" s="29"/>
      <c r="L322" s="29"/>
      <c r="M322" s="37">
        <f t="shared" si="27"/>
        <v>0</v>
      </c>
      <c r="N322" s="39">
        <f t="shared" si="28"/>
        <v>9480240</v>
      </c>
      <c r="O322" s="30">
        <v>14459760</v>
      </c>
      <c r="P322" s="63"/>
    </row>
    <row r="323" spans="2:16" ht="25.5" x14ac:dyDescent="0.2">
      <c r="B323" s="27">
        <v>9106120723</v>
      </c>
      <c r="C323" s="28" t="s">
        <v>19</v>
      </c>
      <c r="D323" s="27" t="s">
        <v>288</v>
      </c>
      <c r="E323" s="27" t="s">
        <v>96</v>
      </c>
      <c r="F323" s="35" t="s">
        <v>289</v>
      </c>
      <c r="G323" s="29">
        <v>132000000</v>
      </c>
      <c r="H323" s="29">
        <v>132000000</v>
      </c>
      <c r="I323" s="29">
        <v>42240000</v>
      </c>
      <c r="J323" s="29"/>
      <c r="K323" s="29"/>
      <c r="L323" s="29"/>
      <c r="M323" s="37">
        <f t="shared" si="27"/>
        <v>0</v>
      </c>
      <c r="N323" s="39">
        <f t="shared" si="28"/>
        <v>42240000</v>
      </c>
      <c r="O323" s="30">
        <v>89760000</v>
      </c>
      <c r="P323" s="63"/>
    </row>
    <row r="324" spans="2:16" ht="25.5" x14ac:dyDescent="0.2">
      <c r="B324" s="27">
        <v>9106140502</v>
      </c>
      <c r="C324" s="28" t="s">
        <v>19</v>
      </c>
      <c r="D324" s="27" t="s">
        <v>288</v>
      </c>
      <c r="E324" s="27" t="s">
        <v>113</v>
      </c>
      <c r="F324" s="35" t="s">
        <v>290</v>
      </c>
      <c r="G324" s="29">
        <v>28500000</v>
      </c>
      <c r="H324" s="29">
        <v>28500000</v>
      </c>
      <c r="I324" s="29">
        <v>1500000</v>
      </c>
      <c r="J324" s="29"/>
      <c r="K324" s="29"/>
      <c r="L324" s="29"/>
      <c r="M324" s="37">
        <f t="shared" si="27"/>
        <v>0</v>
      </c>
      <c r="N324" s="39">
        <f t="shared" si="28"/>
        <v>1500000</v>
      </c>
      <c r="O324" s="30">
        <v>0</v>
      </c>
      <c r="P324" s="63"/>
    </row>
    <row r="325" spans="2:16" ht="38.25" x14ac:dyDescent="0.2">
      <c r="B325" s="27">
        <v>9106140503</v>
      </c>
      <c r="C325" s="28" t="s">
        <v>19</v>
      </c>
      <c r="D325" s="27" t="s">
        <v>288</v>
      </c>
      <c r="E325" s="27" t="s">
        <v>87</v>
      </c>
      <c r="F325" s="35" t="s">
        <v>291</v>
      </c>
      <c r="G325" s="29">
        <v>18000000</v>
      </c>
      <c r="H325" s="29">
        <v>18000000</v>
      </c>
      <c r="I325" s="29">
        <v>7560000</v>
      </c>
      <c r="J325" s="29">
        <v>0</v>
      </c>
      <c r="K325" s="29">
        <v>0</v>
      </c>
      <c r="L325" s="29">
        <v>5040000</v>
      </c>
      <c r="M325" s="37">
        <f t="shared" si="27"/>
        <v>5040000</v>
      </c>
      <c r="N325" s="39">
        <f t="shared" si="28"/>
        <v>12600000</v>
      </c>
      <c r="O325" s="30">
        <v>5400000</v>
      </c>
      <c r="P325" s="63"/>
    </row>
    <row r="326" spans="2:16" ht="25.5" x14ac:dyDescent="0.2">
      <c r="B326" s="27">
        <v>9106150724</v>
      </c>
      <c r="C326" s="28" t="s">
        <v>19</v>
      </c>
      <c r="D326" s="27" t="s">
        <v>288</v>
      </c>
      <c r="E326" s="27" t="s">
        <v>96</v>
      </c>
      <c r="F326" s="35" t="s">
        <v>856</v>
      </c>
      <c r="G326" s="29">
        <v>171185882</v>
      </c>
      <c r="H326" s="29">
        <v>171185882</v>
      </c>
      <c r="I326" s="29"/>
      <c r="J326" s="29">
        <v>0</v>
      </c>
      <c r="K326" s="29">
        <v>0</v>
      </c>
      <c r="L326" s="29">
        <v>102711530</v>
      </c>
      <c r="M326" s="37">
        <f t="shared" si="27"/>
        <v>102711530</v>
      </c>
      <c r="N326" s="39">
        <f t="shared" si="28"/>
        <v>102711530</v>
      </c>
      <c r="O326" s="30">
        <v>0</v>
      </c>
      <c r="P326" s="63"/>
    </row>
    <row r="327" spans="2:16" ht="25.5" x14ac:dyDescent="0.2">
      <c r="B327" s="27">
        <v>9106150725</v>
      </c>
      <c r="C327" s="28" t="s">
        <v>19</v>
      </c>
      <c r="D327" s="27" t="s">
        <v>288</v>
      </c>
      <c r="E327" s="27" t="s">
        <v>96</v>
      </c>
      <c r="F327" s="35" t="s">
        <v>857</v>
      </c>
      <c r="G327" s="29">
        <v>120598060</v>
      </c>
      <c r="H327" s="29">
        <v>120598060</v>
      </c>
      <c r="I327" s="29"/>
      <c r="J327" s="29">
        <v>0</v>
      </c>
      <c r="K327" s="29">
        <v>0</v>
      </c>
      <c r="L327" s="29">
        <v>72358836</v>
      </c>
      <c r="M327" s="37">
        <f t="shared" si="27"/>
        <v>72358836</v>
      </c>
      <c r="N327" s="39">
        <f t="shared" si="28"/>
        <v>72358836</v>
      </c>
      <c r="O327" s="30">
        <v>0</v>
      </c>
      <c r="P327" s="63"/>
    </row>
    <row r="328" spans="2:16" ht="38.25" x14ac:dyDescent="0.2">
      <c r="B328" s="27">
        <v>9106151006</v>
      </c>
      <c r="C328" s="28" t="s">
        <v>19</v>
      </c>
      <c r="D328" s="27" t="s">
        <v>288</v>
      </c>
      <c r="E328" s="27" t="s">
        <v>87</v>
      </c>
      <c r="F328" s="35" t="s">
        <v>292</v>
      </c>
      <c r="G328" s="29">
        <v>28800000</v>
      </c>
      <c r="H328" s="29">
        <v>22440000</v>
      </c>
      <c r="I328" s="29">
        <v>12096000</v>
      </c>
      <c r="J328" s="29">
        <v>0</v>
      </c>
      <c r="K328" s="29">
        <v>0</v>
      </c>
      <c r="L328" s="29">
        <v>8064000</v>
      </c>
      <c r="M328" s="37">
        <f t="shared" si="27"/>
        <v>8064000</v>
      </c>
      <c r="N328" s="39">
        <f t="shared" si="28"/>
        <v>20160000</v>
      </c>
      <c r="O328" s="30">
        <v>8640000</v>
      </c>
      <c r="P328" s="63"/>
    </row>
    <row r="329" spans="2:16" ht="38.25" x14ac:dyDescent="0.2">
      <c r="B329" s="27">
        <v>9106151007</v>
      </c>
      <c r="C329" s="28" t="s">
        <v>19</v>
      </c>
      <c r="D329" s="27" t="s">
        <v>288</v>
      </c>
      <c r="E329" s="27" t="s">
        <v>87</v>
      </c>
      <c r="F329" s="35" t="s">
        <v>858</v>
      </c>
      <c r="G329" s="29">
        <v>18000000</v>
      </c>
      <c r="H329" s="29">
        <v>18000000</v>
      </c>
      <c r="I329" s="29"/>
      <c r="J329" s="29">
        <v>7200000</v>
      </c>
      <c r="K329" s="29">
        <v>0</v>
      </c>
      <c r="L329" s="29">
        <v>0</v>
      </c>
      <c r="M329" s="37">
        <f t="shared" si="27"/>
        <v>7200000</v>
      </c>
      <c r="N329" s="39">
        <f t="shared" si="28"/>
        <v>7200000</v>
      </c>
      <c r="O329" s="30">
        <v>10800000</v>
      </c>
      <c r="P329" s="63"/>
    </row>
    <row r="330" spans="2:16" ht="38.25" x14ac:dyDescent="0.2">
      <c r="B330" s="27">
        <v>9106160402</v>
      </c>
      <c r="C330" s="28" t="s">
        <v>19</v>
      </c>
      <c r="D330" s="27" t="s">
        <v>288</v>
      </c>
      <c r="E330" s="27" t="s">
        <v>99</v>
      </c>
      <c r="F330" s="35" t="s">
        <v>859</v>
      </c>
      <c r="G330" s="29">
        <v>97466000</v>
      </c>
      <c r="H330" s="29">
        <f t="shared" ref="H330:H331" si="33">+G330</f>
        <v>97466000</v>
      </c>
      <c r="I330" s="29"/>
      <c r="J330" s="29">
        <v>0</v>
      </c>
      <c r="K330" s="29">
        <v>0</v>
      </c>
      <c r="L330" s="29">
        <v>29239800</v>
      </c>
      <c r="M330" s="37">
        <f t="shared" si="27"/>
        <v>29239800</v>
      </c>
      <c r="N330" s="39">
        <f t="shared" si="28"/>
        <v>29239800</v>
      </c>
      <c r="O330" s="30">
        <v>68226200</v>
      </c>
      <c r="P330" s="63"/>
    </row>
    <row r="331" spans="2:16" ht="25.5" x14ac:dyDescent="0.2">
      <c r="B331" s="27">
        <v>9107140702</v>
      </c>
      <c r="C331" s="28" t="s">
        <v>19</v>
      </c>
      <c r="D331" s="27" t="s">
        <v>70</v>
      </c>
      <c r="E331" s="27" t="s">
        <v>96</v>
      </c>
      <c r="F331" s="35" t="s">
        <v>860</v>
      </c>
      <c r="G331" s="29">
        <v>188622152</v>
      </c>
      <c r="H331" s="29">
        <f t="shared" si="33"/>
        <v>188622152</v>
      </c>
      <c r="I331" s="29"/>
      <c r="J331" s="29">
        <v>0</v>
      </c>
      <c r="K331" s="29">
        <v>188622152</v>
      </c>
      <c r="L331" s="29">
        <v>0</v>
      </c>
      <c r="M331" s="37">
        <f t="shared" si="27"/>
        <v>188622152</v>
      </c>
      <c r="N331" s="39">
        <f t="shared" si="28"/>
        <v>188622152</v>
      </c>
      <c r="O331" s="30">
        <v>0</v>
      </c>
      <c r="P331" s="63"/>
    </row>
    <row r="332" spans="2:16" ht="25.5" x14ac:dyDescent="0.2">
      <c r="B332" s="27">
        <v>9107140705</v>
      </c>
      <c r="C332" s="28" t="s">
        <v>19</v>
      </c>
      <c r="D332" s="27" t="s">
        <v>70</v>
      </c>
      <c r="E332" s="27" t="s">
        <v>96</v>
      </c>
      <c r="F332" s="35" t="s">
        <v>293</v>
      </c>
      <c r="G332" s="29">
        <v>189577834</v>
      </c>
      <c r="H332" s="29">
        <v>188209538</v>
      </c>
      <c r="I332" s="29">
        <v>89902724</v>
      </c>
      <c r="J332" s="29">
        <v>0</v>
      </c>
      <c r="K332" s="29">
        <v>22475681</v>
      </c>
      <c r="L332" s="29">
        <v>0</v>
      </c>
      <c r="M332" s="37">
        <f t="shared" si="27"/>
        <v>22475681</v>
      </c>
      <c r="N332" s="39">
        <f t="shared" si="28"/>
        <v>112378405</v>
      </c>
      <c r="O332" s="30">
        <v>1368296</v>
      </c>
      <c r="P332" s="63"/>
    </row>
    <row r="333" spans="2:16" ht="51" x14ac:dyDescent="0.2">
      <c r="B333" s="27">
        <v>9107141002</v>
      </c>
      <c r="C333" s="28" t="s">
        <v>19</v>
      </c>
      <c r="D333" s="27" t="s">
        <v>70</v>
      </c>
      <c r="E333" s="27" t="s">
        <v>87</v>
      </c>
      <c r="F333" s="35" t="s">
        <v>55</v>
      </c>
      <c r="G333" s="29">
        <v>48000000</v>
      </c>
      <c r="H333" s="29">
        <v>47220000</v>
      </c>
      <c r="I333" s="29">
        <v>4980000</v>
      </c>
      <c r="J333" s="29"/>
      <c r="K333" s="29"/>
      <c r="L333" s="29"/>
      <c r="M333" s="37">
        <f t="shared" si="27"/>
        <v>0</v>
      </c>
      <c r="N333" s="39">
        <f t="shared" si="28"/>
        <v>4980000</v>
      </c>
      <c r="O333" s="30">
        <v>780000</v>
      </c>
      <c r="P333" s="63"/>
    </row>
    <row r="334" spans="2:16" ht="25.5" x14ac:dyDescent="0.2">
      <c r="B334" s="27">
        <v>9107160707</v>
      </c>
      <c r="C334" s="28" t="s">
        <v>19</v>
      </c>
      <c r="D334" s="27" t="s">
        <v>70</v>
      </c>
      <c r="E334" s="27" t="s">
        <v>88</v>
      </c>
      <c r="F334" s="35" t="s">
        <v>603</v>
      </c>
      <c r="G334" s="29">
        <v>165409412</v>
      </c>
      <c r="H334" s="29">
        <v>165409412</v>
      </c>
      <c r="I334" s="29">
        <v>66163765</v>
      </c>
      <c r="J334" s="29">
        <v>0</v>
      </c>
      <c r="K334" s="29">
        <v>0</v>
      </c>
      <c r="L334" s="29">
        <v>14886846</v>
      </c>
      <c r="M334" s="37">
        <f t="shared" si="27"/>
        <v>14886846</v>
      </c>
      <c r="N334" s="39">
        <f t="shared" si="28"/>
        <v>81050611</v>
      </c>
      <c r="O334" s="30">
        <v>84358801</v>
      </c>
      <c r="P334" s="63"/>
    </row>
    <row r="335" spans="2:16" ht="25.5" x14ac:dyDescent="0.2">
      <c r="B335" s="27">
        <v>9108140709</v>
      </c>
      <c r="C335" s="28" t="s">
        <v>19</v>
      </c>
      <c r="D335" s="27" t="s">
        <v>861</v>
      </c>
      <c r="E335" s="27" t="s">
        <v>96</v>
      </c>
      <c r="F335" s="35" t="s">
        <v>862</v>
      </c>
      <c r="G335" s="29">
        <v>42574122</v>
      </c>
      <c r="H335" s="29">
        <v>42522733</v>
      </c>
      <c r="I335" s="29"/>
      <c r="J335" s="29">
        <v>0</v>
      </c>
      <c r="K335" s="29">
        <v>0</v>
      </c>
      <c r="L335" s="29">
        <v>8463436</v>
      </c>
      <c r="M335" s="37">
        <f t="shared" si="27"/>
        <v>8463436</v>
      </c>
      <c r="N335" s="39">
        <f t="shared" si="28"/>
        <v>8463436</v>
      </c>
      <c r="O335" s="30">
        <v>51389</v>
      </c>
      <c r="P335" s="63"/>
    </row>
    <row r="336" spans="2:16" ht="25.5" x14ac:dyDescent="0.2">
      <c r="B336" s="27">
        <v>9110151003</v>
      </c>
      <c r="C336" s="28" t="s">
        <v>19</v>
      </c>
      <c r="D336" s="27" t="s">
        <v>863</v>
      </c>
      <c r="E336" s="27" t="s">
        <v>87</v>
      </c>
      <c r="F336" s="35" t="s">
        <v>864</v>
      </c>
      <c r="G336" s="29">
        <v>58000000</v>
      </c>
      <c r="H336" s="29">
        <v>58000000</v>
      </c>
      <c r="I336" s="29"/>
      <c r="J336" s="29">
        <v>0</v>
      </c>
      <c r="K336" s="29">
        <v>0</v>
      </c>
      <c r="L336" s="29">
        <v>14500000</v>
      </c>
      <c r="M336" s="37">
        <f t="shared" si="27"/>
        <v>14500000</v>
      </c>
      <c r="N336" s="39">
        <f t="shared" si="28"/>
        <v>14500000</v>
      </c>
      <c r="O336" s="30">
        <v>0</v>
      </c>
      <c r="P336" s="63"/>
    </row>
    <row r="337" spans="2:16" ht="25.5" x14ac:dyDescent="0.2">
      <c r="B337" s="27">
        <v>9111140501</v>
      </c>
      <c r="C337" s="28" t="s">
        <v>19</v>
      </c>
      <c r="D337" s="27" t="s">
        <v>294</v>
      </c>
      <c r="E337" s="27" t="s">
        <v>113</v>
      </c>
      <c r="F337" s="35" t="s">
        <v>295</v>
      </c>
      <c r="G337" s="29">
        <v>15000000</v>
      </c>
      <c r="H337" s="29">
        <v>14250000</v>
      </c>
      <c r="I337" s="29">
        <v>750000</v>
      </c>
      <c r="J337" s="29"/>
      <c r="K337" s="29"/>
      <c r="L337" s="29"/>
      <c r="M337" s="37">
        <f t="shared" si="27"/>
        <v>0</v>
      </c>
      <c r="N337" s="39">
        <f t="shared" si="28"/>
        <v>750000</v>
      </c>
      <c r="O337" s="30">
        <v>750000</v>
      </c>
      <c r="P337" s="63"/>
    </row>
    <row r="338" spans="2:16" ht="25.5" x14ac:dyDescent="0.2">
      <c r="B338" s="27">
        <v>9112130705</v>
      </c>
      <c r="C338" s="28" t="s">
        <v>19</v>
      </c>
      <c r="D338" s="27" t="s">
        <v>73</v>
      </c>
      <c r="E338" s="27" t="s">
        <v>96</v>
      </c>
      <c r="F338" s="35" t="s">
        <v>579</v>
      </c>
      <c r="G338" s="29">
        <v>140000000</v>
      </c>
      <c r="H338" s="29">
        <v>140000000</v>
      </c>
      <c r="I338" s="29">
        <v>200000</v>
      </c>
      <c r="J338" s="29"/>
      <c r="K338" s="29"/>
      <c r="L338" s="29"/>
      <c r="M338" s="37">
        <f t="shared" si="27"/>
        <v>0</v>
      </c>
      <c r="N338" s="39">
        <f t="shared" si="28"/>
        <v>200000</v>
      </c>
      <c r="O338" s="30">
        <v>0</v>
      </c>
      <c r="P338" s="63"/>
    </row>
    <row r="339" spans="2:16" ht="25.5" x14ac:dyDescent="0.2">
      <c r="B339" s="27">
        <v>9112130724</v>
      </c>
      <c r="C339" s="28" t="s">
        <v>19</v>
      </c>
      <c r="D339" s="27" t="s">
        <v>73</v>
      </c>
      <c r="E339" s="27" t="s">
        <v>96</v>
      </c>
      <c r="F339" s="35" t="s">
        <v>865</v>
      </c>
      <c r="G339" s="29">
        <v>173638696</v>
      </c>
      <c r="H339" s="29">
        <f t="shared" ref="H339:H340" si="34">+G339</f>
        <v>173638696</v>
      </c>
      <c r="I339" s="29"/>
      <c r="J339" s="29">
        <v>0</v>
      </c>
      <c r="K339" s="29">
        <v>0</v>
      </c>
      <c r="L339" s="29">
        <v>69455478</v>
      </c>
      <c r="M339" s="37">
        <f t="shared" si="27"/>
        <v>69455478</v>
      </c>
      <c r="N339" s="39">
        <f t="shared" si="28"/>
        <v>69455478</v>
      </c>
      <c r="O339" s="30">
        <v>104183218</v>
      </c>
      <c r="P339" s="63"/>
    </row>
    <row r="340" spans="2:16" ht="38.25" x14ac:dyDescent="0.2">
      <c r="B340" s="27">
        <v>9112130725</v>
      </c>
      <c r="C340" s="28" t="s">
        <v>19</v>
      </c>
      <c r="D340" s="27" t="s">
        <v>73</v>
      </c>
      <c r="E340" s="27" t="s">
        <v>866</v>
      </c>
      <c r="F340" s="35" t="s">
        <v>867</v>
      </c>
      <c r="G340" s="29">
        <v>142262482</v>
      </c>
      <c r="H340" s="29">
        <f t="shared" si="34"/>
        <v>142262482</v>
      </c>
      <c r="I340" s="29"/>
      <c r="J340" s="29">
        <v>0</v>
      </c>
      <c r="K340" s="29">
        <v>85357489</v>
      </c>
      <c r="L340" s="29">
        <v>0</v>
      </c>
      <c r="M340" s="37">
        <f t="shared" si="27"/>
        <v>85357489</v>
      </c>
      <c r="N340" s="39">
        <f t="shared" si="28"/>
        <v>85357489</v>
      </c>
      <c r="O340" s="30">
        <v>56904993</v>
      </c>
      <c r="P340" s="63"/>
    </row>
    <row r="341" spans="2:16" ht="38.25" x14ac:dyDescent="0.2">
      <c r="B341" s="27">
        <v>9113151002</v>
      </c>
      <c r="C341" s="28" t="s">
        <v>19</v>
      </c>
      <c r="D341" s="27" t="s">
        <v>530</v>
      </c>
      <c r="E341" s="27" t="s">
        <v>87</v>
      </c>
      <c r="F341" s="35" t="s">
        <v>573</v>
      </c>
      <c r="G341" s="29">
        <v>15000000</v>
      </c>
      <c r="H341" s="29">
        <v>15000000</v>
      </c>
      <c r="I341" s="29">
        <v>7200000</v>
      </c>
      <c r="J341" s="29">
        <v>0</v>
      </c>
      <c r="K341" s="29">
        <v>1800000</v>
      </c>
      <c r="L341" s="29">
        <v>0</v>
      </c>
      <c r="M341" s="37">
        <f t="shared" si="27"/>
        <v>1800000</v>
      </c>
      <c r="N341" s="39">
        <f t="shared" si="28"/>
        <v>9000000</v>
      </c>
      <c r="O341" s="30">
        <v>0</v>
      </c>
      <c r="P341" s="63"/>
    </row>
    <row r="342" spans="2:16" ht="38.25" x14ac:dyDescent="0.2">
      <c r="B342" s="27">
        <v>9113161004</v>
      </c>
      <c r="C342" s="28" t="s">
        <v>19</v>
      </c>
      <c r="D342" s="27" t="s">
        <v>530</v>
      </c>
      <c r="E342" s="27" t="s">
        <v>87</v>
      </c>
      <c r="F342" s="35" t="s">
        <v>868</v>
      </c>
      <c r="G342" s="29">
        <v>19200000</v>
      </c>
      <c r="H342" s="29">
        <f>+G342</f>
        <v>19200000</v>
      </c>
      <c r="I342" s="29"/>
      <c r="J342" s="29">
        <v>0</v>
      </c>
      <c r="K342" s="29">
        <v>0</v>
      </c>
      <c r="L342" s="29">
        <v>17280000</v>
      </c>
      <c r="M342" s="37">
        <f t="shared" ref="M342:M405" si="35">+J342+K342+L342</f>
        <v>17280000</v>
      </c>
      <c r="N342" s="39">
        <f t="shared" ref="N342:N405" si="36">+I342+M342</f>
        <v>17280000</v>
      </c>
      <c r="O342" s="30">
        <v>1920000</v>
      </c>
      <c r="P342" s="63"/>
    </row>
    <row r="343" spans="2:16" ht="25.5" x14ac:dyDescent="0.2">
      <c r="B343" s="27">
        <v>9114130707</v>
      </c>
      <c r="C343" s="28" t="s">
        <v>19</v>
      </c>
      <c r="D343" s="27" t="s">
        <v>296</v>
      </c>
      <c r="E343" s="27" t="s">
        <v>96</v>
      </c>
      <c r="F343" s="35" t="s">
        <v>297</v>
      </c>
      <c r="G343" s="29">
        <v>83382405</v>
      </c>
      <c r="H343" s="29">
        <v>77233845</v>
      </c>
      <c r="I343" s="29">
        <v>50029443</v>
      </c>
      <c r="J343" s="29">
        <v>0</v>
      </c>
      <c r="K343" s="29">
        <v>0</v>
      </c>
      <c r="L343" s="29">
        <v>8338240</v>
      </c>
      <c r="M343" s="37">
        <f t="shared" si="35"/>
        <v>8338240</v>
      </c>
      <c r="N343" s="39">
        <f t="shared" si="36"/>
        <v>58367683</v>
      </c>
      <c r="O343" s="30">
        <v>25014722</v>
      </c>
      <c r="P343" s="63"/>
    </row>
    <row r="344" spans="2:16" ht="25.5" x14ac:dyDescent="0.2">
      <c r="B344" s="27">
        <v>9114140707</v>
      </c>
      <c r="C344" s="28" t="s">
        <v>19</v>
      </c>
      <c r="D344" s="27" t="s">
        <v>296</v>
      </c>
      <c r="E344" s="27" t="s">
        <v>88</v>
      </c>
      <c r="F344" s="35" t="s">
        <v>298</v>
      </c>
      <c r="G344" s="29">
        <v>38732343</v>
      </c>
      <c r="H344" s="29">
        <v>38688388</v>
      </c>
      <c r="I344" s="29">
        <v>23195451</v>
      </c>
      <c r="J344" s="29"/>
      <c r="K344" s="29"/>
      <c r="L344" s="29"/>
      <c r="M344" s="37">
        <f t="shared" si="35"/>
        <v>0</v>
      </c>
      <c r="N344" s="39">
        <f t="shared" si="36"/>
        <v>23195451</v>
      </c>
      <c r="O344" s="30">
        <v>43955</v>
      </c>
      <c r="P344" s="63"/>
    </row>
    <row r="345" spans="2:16" ht="25.5" x14ac:dyDescent="0.2">
      <c r="B345" s="27">
        <v>9114140708</v>
      </c>
      <c r="C345" s="28" t="s">
        <v>19</v>
      </c>
      <c r="D345" s="27" t="s">
        <v>296</v>
      </c>
      <c r="E345" s="27" t="s">
        <v>88</v>
      </c>
      <c r="F345" s="35" t="s">
        <v>587</v>
      </c>
      <c r="G345" s="29">
        <v>25980421</v>
      </c>
      <c r="H345" s="29">
        <v>25980421</v>
      </c>
      <c r="I345" s="29">
        <v>15588253</v>
      </c>
      <c r="J345" s="29"/>
      <c r="K345" s="29"/>
      <c r="L345" s="29"/>
      <c r="M345" s="37">
        <f t="shared" si="35"/>
        <v>0</v>
      </c>
      <c r="N345" s="39">
        <f t="shared" si="36"/>
        <v>15588253</v>
      </c>
      <c r="O345" s="30">
        <v>10392168</v>
      </c>
      <c r="P345" s="63"/>
    </row>
    <row r="346" spans="2:16" ht="25.5" x14ac:dyDescent="0.2">
      <c r="B346" s="27">
        <v>9114140709</v>
      </c>
      <c r="C346" s="28" t="s">
        <v>19</v>
      </c>
      <c r="D346" s="27" t="s">
        <v>296</v>
      </c>
      <c r="E346" s="27" t="s">
        <v>88</v>
      </c>
      <c r="F346" s="35" t="s">
        <v>588</v>
      </c>
      <c r="G346" s="29">
        <v>19889287</v>
      </c>
      <c r="H346" s="29">
        <v>19889287</v>
      </c>
      <c r="I346" s="29">
        <v>15911429</v>
      </c>
      <c r="J346" s="29"/>
      <c r="K346" s="29"/>
      <c r="L346" s="29"/>
      <c r="M346" s="37">
        <f t="shared" si="35"/>
        <v>0</v>
      </c>
      <c r="N346" s="39">
        <f t="shared" si="36"/>
        <v>15911429</v>
      </c>
      <c r="O346" s="30">
        <v>3977858</v>
      </c>
      <c r="P346" s="63"/>
    </row>
    <row r="347" spans="2:16" x14ac:dyDescent="0.2">
      <c r="B347" s="27">
        <v>9115140707</v>
      </c>
      <c r="C347" s="28" t="s">
        <v>19</v>
      </c>
      <c r="D347" s="27" t="s">
        <v>299</v>
      </c>
      <c r="E347" s="27" t="s">
        <v>96</v>
      </c>
      <c r="F347" s="35" t="s">
        <v>869</v>
      </c>
      <c r="G347" s="29">
        <v>49018965</v>
      </c>
      <c r="H347" s="29">
        <f>+G347</f>
        <v>49018965</v>
      </c>
      <c r="I347" s="29"/>
      <c r="J347" s="29">
        <v>0</v>
      </c>
      <c r="K347" s="29">
        <v>0</v>
      </c>
      <c r="L347" s="29">
        <v>44117068</v>
      </c>
      <c r="M347" s="37">
        <f t="shared" si="35"/>
        <v>44117068</v>
      </c>
      <c r="N347" s="39">
        <f t="shared" si="36"/>
        <v>44117068</v>
      </c>
      <c r="O347" s="30">
        <v>4901897</v>
      </c>
      <c r="P347" s="63"/>
    </row>
    <row r="348" spans="2:16" ht="38.25" x14ac:dyDescent="0.2">
      <c r="B348" s="27">
        <v>9115161006</v>
      </c>
      <c r="C348" s="28" t="s">
        <v>19</v>
      </c>
      <c r="D348" s="27" t="s">
        <v>299</v>
      </c>
      <c r="E348" s="27" t="s">
        <v>87</v>
      </c>
      <c r="F348" s="35" t="s">
        <v>300</v>
      </c>
      <c r="G348" s="29">
        <v>20400000</v>
      </c>
      <c r="H348" s="29">
        <v>8078400</v>
      </c>
      <c r="I348" s="29">
        <v>8078400</v>
      </c>
      <c r="J348" s="29"/>
      <c r="K348" s="29"/>
      <c r="L348" s="29"/>
      <c r="M348" s="37">
        <f t="shared" si="35"/>
        <v>0</v>
      </c>
      <c r="N348" s="39">
        <f t="shared" si="36"/>
        <v>8078400</v>
      </c>
      <c r="O348" s="30">
        <v>12321600</v>
      </c>
      <c r="P348" s="63"/>
    </row>
    <row r="349" spans="2:16" x14ac:dyDescent="0.2">
      <c r="B349" s="27">
        <v>9117140704</v>
      </c>
      <c r="C349" s="28" t="s">
        <v>19</v>
      </c>
      <c r="D349" s="27" t="s">
        <v>301</v>
      </c>
      <c r="E349" s="27" t="s">
        <v>96</v>
      </c>
      <c r="F349" s="35" t="s">
        <v>870</v>
      </c>
      <c r="G349" s="29">
        <v>189548384</v>
      </c>
      <c r="H349" s="29">
        <v>175220579</v>
      </c>
      <c r="I349" s="29"/>
      <c r="J349" s="29">
        <v>0</v>
      </c>
      <c r="K349" s="29">
        <v>0</v>
      </c>
      <c r="L349" s="29">
        <v>17522058</v>
      </c>
      <c r="M349" s="37">
        <f t="shared" si="35"/>
        <v>17522058</v>
      </c>
      <c r="N349" s="39">
        <f t="shared" si="36"/>
        <v>17522058</v>
      </c>
      <c r="O349" s="30">
        <v>1432781</v>
      </c>
      <c r="P349" s="63"/>
    </row>
    <row r="350" spans="2:16" ht="38.25" x14ac:dyDescent="0.2">
      <c r="B350" s="27">
        <v>9117151002</v>
      </c>
      <c r="C350" s="28" t="s">
        <v>19</v>
      </c>
      <c r="D350" s="27" t="s">
        <v>301</v>
      </c>
      <c r="E350" s="27" t="s">
        <v>87</v>
      </c>
      <c r="F350" s="35" t="s">
        <v>302</v>
      </c>
      <c r="G350" s="29">
        <v>36000000</v>
      </c>
      <c r="H350" s="29">
        <v>36000000</v>
      </c>
      <c r="I350" s="29">
        <v>25200000</v>
      </c>
      <c r="J350" s="29"/>
      <c r="K350" s="29"/>
      <c r="L350" s="29"/>
      <c r="M350" s="37">
        <f t="shared" si="35"/>
        <v>0</v>
      </c>
      <c r="N350" s="39">
        <f t="shared" si="36"/>
        <v>25200000</v>
      </c>
      <c r="O350" s="30">
        <v>10800000</v>
      </c>
      <c r="P350" s="63"/>
    </row>
    <row r="351" spans="2:16" ht="25.5" x14ac:dyDescent="0.2">
      <c r="B351" s="27">
        <v>9118140706</v>
      </c>
      <c r="C351" s="28" t="s">
        <v>19</v>
      </c>
      <c r="D351" s="27" t="s">
        <v>303</v>
      </c>
      <c r="E351" s="27" t="s">
        <v>96</v>
      </c>
      <c r="F351" s="35" t="s">
        <v>871</v>
      </c>
      <c r="G351" s="29">
        <v>135709365</v>
      </c>
      <c r="H351" s="29">
        <f>+G351</f>
        <v>135709365</v>
      </c>
      <c r="I351" s="29"/>
      <c r="J351" s="29">
        <v>0</v>
      </c>
      <c r="K351" s="29">
        <v>0</v>
      </c>
      <c r="L351" s="29">
        <v>122138428</v>
      </c>
      <c r="M351" s="37">
        <f t="shared" si="35"/>
        <v>122138428</v>
      </c>
      <c r="N351" s="39">
        <f t="shared" si="36"/>
        <v>122138428</v>
      </c>
      <c r="O351" s="30">
        <v>13570937</v>
      </c>
      <c r="P351" s="63"/>
    </row>
    <row r="352" spans="2:16" ht="25.5" x14ac:dyDescent="0.2">
      <c r="B352" s="27">
        <v>9118151003</v>
      </c>
      <c r="C352" s="28" t="s">
        <v>19</v>
      </c>
      <c r="D352" s="27" t="s">
        <v>303</v>
      </c>
      <c r="E352" s="27" t="s">
        <v>87</v>
      </c>
      <c r="F352" s="35" t="s">
        <v>304</v>
      </c>
      <c r="G352" s="29">
        <v>41100000</v>
      </c>
      <c r="H352" s="29">
        <v>41100000</v>
      </c>
      <c r="I352" s="29">
        <v>10850400</v>
      </c>
      <c r="J352" s="29">
        <v>0</v>
      </c>
      <c r="K352" s="29">
        <v>0</v>
      </c>
      <c r="L352" s="29">
        <v>16275600</v>
      </c>
      <c r="M352" s="37">
        <f t="shared" si="35"/>
        <v>16275600</v>
      </c>
      <c r="N352" s="39">
        <f t="shared" si="36"/>
        <v>27126000</v>
      </c>
      <c r="O352" s="30">
        <v>13974000</v>
      </c>
      <c r="P352" s="63"/>
    </row>
    <row r="353" spans="2:16" ht="25.5" x14ac:dyDescent="0.2">
      <c r="B353" s="27">
        <v>9119151003</v>
      </c>
      <c r="C353" s="28" t="s">
        <v>19</v>
      </c>
      <c r="D353" s="27" t="s">
        <v>305</v>
      </c>
      <c r="E353" s="27" t="s">
        <v>87</v>
      </c>
      <c r="F353" s="35" t="s">
        <v>306</v>
      </c>
      <c r="G353" s="29">
        <v>27600000</v>
      </c>
      <c r="H353" s="29">
        <v>15733320</v>
      </c>
      <c r="I353" s="29">
        <v>12420000</v>
      </c>
      <c r="J353" s="29">
        <v>0</v>
      </c>
      <c r="K353" s="29">
        <v>0</v>
      </c>
      <c r="L353" s="29">
        <v>3313320</v>
      </c>
      <c r="M353" s="37">
        <f t="shared" si="35"/>
        <v>3313320</v>
      </c>
      <c r="N353" s="39">
        <f t="shared" si="36"/>
        <v>15733320</v>
      </c>
      <c r="O353" s="30">
        <v>11866680</v>
      </c>
      <c r="P353" s="63"/>
    </row>
    <row r="354" spans="2:16" ht="25.5" x14ac:dyDescent="0.2">
      <c r="B354" s="27">
        <v>9120140502</v>
      </c>
      <c r="C354" s="28" t="s">
        <v>19</v>
      </c>
      <c r="D354" s="27" t="s">
        <v>307</v>
      </c>
      <c r="E354" s="27" t="s">
        <v>113</v>
      </c>
      <c r="F354" s="35" t="s">
        <v>308</v>
      </c>
      <c r="G354" s="29">
        <v>15400000</v>
      </c>
      <c r="H354" s="29">
        <v>15400000</v>
      </c>
      <c r="I354" s="29">
        <v>4480000</v>
      </c>
      <c r="J354" s="29"/>
      <c r="K354" s="29"/>
      <c r="L354" s="29"/>
      <c r="M354" s="37">
        <f t="shared" si="35"/>
        <v>0</v>
      </c>
      <c r="N354" s="39">
        <f t="shared" si="36"/>
        <v>4480000</v>
      </c>
      <c r="O354" s="30">
        <v>1120000</v>
      </c>
      <c r="P354" s="63"/>
    </row>
    <row r="355" spans="2:16" ht="13.5" customHeight="1" x14ac:dyDescent="0.2">
      <c r="B355" s="60">
        <v>9121140712</v>
      </c>
      <c r="C355" s="28" t="s">
        <v>19</v>
      </c>
      <c r="D355" s="27" t="s">
        <v>872</v>
      </c>
      <c r="E355" s="61" t="s">
        <v>96</v>
      </c>
      <c r="F355" s="35" t="s">
        <v>873</v>
      </c>
      <c r="G355" s="29">
        <v>199957800</v>
      </c>
      <c r="H355" s="29">
        <f>+G355</f>
        <v>199957800</v>
      </c>
      <c r="I355" s="29"/>
      <c r="J355" s="29">
        <v>0</v>
      </c>
      <c r="K355" s="29">
        <v>0</v>
      </c>
      <c r="L355" s="29">
        <v>195958644</v>
      </c>
      <c r="M355" s="37">
        <f t="shared" si="35"/>
        <v>195958644</v>
      </c>
      <c r="N355" s="39">
        <f t="shared" si="36"/>
        <v>195958644</v>
      </c>
      <c r="O355" s="30">
        <v>3999156</v>
      </c>
      <c r="P355" s="63"/>
    </row>
    <row r="356" spans="2:16" ht="13.5" customHeight="1" x14ac:dyDescent="0.2">
      <c r="B356" s="60">
        <v>9121151003</v>
      </c>
      <c r="C356" s="28" t="s">
        <v>19</v>
      </c>
      <c r="D356" s="27" t="s">
        <v>872</v>
      </c>
      <c r="E356" s="61" t="s">
        <v>87</v>
      </c>
      <c r="F356" s="35" t="s">
        <v>874</v>
      </c>
      <c r="G356" s="29">
        <v>98436000</v>
      </c>
      <c r="H356" s="29">
        <v>98436000</v>
      </c>
      <c r="I356" s="29"/>
      <c r="J356" s="29">
        <v>0</v>
      </c>
      <c r="K356" s="29">
        <v>9843600</v>
      </c>
      <c r="L356" s="29">
        <v>0</v>
      </c>
      <c r="M356" s="37">
        <f t="shared" si="35"/>
        <v>9843600</v>
      </c>
      <c r="N356" s="39">
        <f t="shared" si="36"/>
        <v>9843600</v>
      </c>
      <c r="O356" s="30">
        <v>0</v>
      </c>
      <c r="P356" s="63"/>
    </row>
    <row r="357" spans="2:16" ht="13.5" customHeight="1" x14ac:dyDescent="0.2">
      <c r="B357" s="60">
        <v>9201140704</v>
      </c>
      <c r="C357" s="28" t="s">
        <v>19</v>
      </c>
      <c r="D357" s="27" t="s">
        <v>309</v>
      </c>
      <c r="E357" s="61" t="s">
        <v>96</v>
      </c>
      <c r="F357" s="35" t="s">
        <v>875</v>
      </c>
      <c r="G357" s="29">
        <v>215299196</v>
      </c>
      <c r="H357" s="29">
        <v>210804079</v>
      </c>
      <c r="I357" s="29"/>
      <c r="J357" s="29">
        <v>0</v>
      </c>
      <c r="K357" s="29">
        <v>0</v>
      </c>
      <c r="L357" s="29">
        <v>116261566</v>
      </c>
      <c r="M357" s="37">
        <f t="shared" si="35"/>
        <v>116261566</v>
      </c>
      <c r="N357" s="39">
        <f t="shared" si="36"/>
        <v>116261566</v>
      </c>
      <c r="O357" s="30">
        <v>12917952</v>
      </c>
      <c r="P357" s="63"/>
    </row>
    <row r="358" spans="2:16" ht="13.5" customHeight="1" x14ac:dyDescent="0.2">
      <c r="B358" s="60">
        <v>9201151004</v>
      </c>
      <c r="C358" s="28" t="s">
        <v>19</v>
      </c>
      <c r="D358" s="27" t="s">
        <v>309</v>
      </c>
      <c r="E358" s="61" t="s">
        <v>87</v>
      </c>
      <c r="F358" s="35" t="s">
        <v>310</v>
      </c>
      <c r="G358" s="29">
        <v>79200000</v>
      </c>
      <c r="H358" s="29">
        <v>39600000</v>
      </c>
      <c r="I358" s="29">
        <v>31363200</v>
      </c>
      <c r="J358" s="29">
        <v>0</v>
      </c>
      <c r="K358" s="29">
        <v>8236800</v>
      </c>
      <c r="L358" s="29">
        <v>12672000</v>
      </c>
      <c r="M358" s="37">
        <f t="shared" si="35"/>
        <v>20908800</v>
      </c>
      <c r="N358" s="39">
        <f t="shared" si="36"/>
        <v>52272000</v>
      </c>
      <c r="O358" s="30">
        <v>26928000</v>
      </c>
      <c r="P358" s="63"/>
    </row>
    <row r="359" spans="2:16" ht="13.5" customHeight="1" x14ac:dyDescent="0.2">
      <c r="B359" s="60">
        <v>9202140715</v>
      </c>
      <c r="C359" s="28" t="s">
        <v>19</v>
      </c>
      <c r="D359" s="27" t="s">
        <v>311</v>
      </c>
      <c r="E359" s="61" t="s">
        <v>96</v>
      </c>
      <c r="F359" s="35" t="s">
        <v>876</v>
      </c>
      <c r="G359" s="29">
        <v>118417965</v>
      </c>
      <c r="H359" s="29">
        <v>118417965</v>
      </c>
      <c r="I359" s="29"/>
      <c r="J359" s="29">
        <v>0</v>
      </c>
      <c r="K359" s="29">
        <v>0</v>
      </c>
      <c r="L359" s="29">
        <v>71050779</v>
      </c>
      <c r="M359" s="37">
        <f t="shared" si="35"/>
        <v>71050779</v>
      </c>
      <c r="N359" s="39">
        <f t="shared" si="36"/>
        <v>71050779</v>
      </c>
      <c r="O359" s="30">
        <v>0</v>
      </c>
      <c r="P359" s="63"/>
    </row>
    <row r="360" spans="2:16" ht="13.5" customHeight="1" x14ac:dyDescent="0.2">
      <c r="B360" s="60">
        <v>9202140716</v>
      </c>
      <c r="C360" s="28" t="s">
        <v>19</v>
      </c>
      <c r="D360" s="27" t="s">
        <v>311</v>
      </c>
      <c r="E360" s="61" t="s">
        <v>96</v>
      </c>
      <c r="F360" s="35" t="s">
        <v>877</v>
      </c>
      <c r="G360" s="29">
        <v>138360558</v>
      </c>
      <c r="H360" s="29">
        <f>+G360</f>
        <v>138360558</v>
      </c>
      <c r="I360" s="29"/>
      <c r="J360" s="29">
        <v>0</v>
      </c>
      <c r="K360" s="29">
        <v>0</v>
      </c>
      <c r="L360" s="29">
        <v>135593346</v>
      </c>
      <c r="M360" s="37">
        <f t="shared" si="35"/>
        <v>135593346</v>
      </c>
      <c r="N360" s="39">
        <f t="shared" si="36"/>
        <v>135593346</v>
      </c>
      <c r="O360" s="30">
        <v>2767212</v>
      </c>
      <c r="P360" s="63"/>
    </row>
    <row r="361" spans="2:16" ht="13.5" customHeight="1" x14ac:dyDescent="0.2">
      <c r="B361" s="60">
        <v>9202151004</v>
      </c>
      <c r="C361" s="28" t="s">
        <v>19</v>
      </c>
      <c r="D361" s="27" t="s">
        <v>311</v>
      </c>
      <c r="E361" s="61" t="s">
        <v>87</v>
      </c>
      <c r="F361" s="35" t="s">
        <v>312</v>
      </c>
      <c r="G361" s="29">
        <v>38400000</v>
      </c>
      <c r="H361" s="29">
        <v>38400000</v>
      </c>
      <c r="I361" s="29">
        <v>15206400</v>
      </c>
      <c r="J361" s="29">
        <v>0</v>
      </c>
      <c r="K361" s="29">
        <v>0</v>
      </c>
      <c r="L361" s="29">
        <v>10137600</v>
      </c>
      <c r="M361" s="37">
        <f t="shared" si="35"/>
        <v>10137600</v>
      </c>
      <c r="N361" s="39">
        <f t="shared" si="36"/>
        <v>25344000</v>
      </c>
      <c r="O361" s="30">
        <v>13056000</v>
      </c>
      <c r="P361" s="63"/>
    </row>
    <row r="362" spans="2:16" ht="13.5" customHeight="1" x14ac:dyDescent="0.2">
      <c r="B362" s="60">
        <v>9202160729</v>
      </c>
      <c r="C362" s="28" t="s">
        <v>19</v>
      </c>
      <c r="D362" s="27" t="s">
        <v>311</v>
      </c>
      <c r="E362" s="61" t="s">
        <v>88</v>
      </c>
      <c r="F362" s="35" t="s">
        <v>607</v>
      </c>
      <c r="G362" s="29">
        <v>181861530</v>
      </c>
      <c r="H362" s="29">
        <v>181861530</v>
      </c>
      <c r="I362" s="29">
        <v>72744612</v>
      </c>
      <c r="J362" s="29"/>
      <c r="K362" s="29"/>
      <c r="L362" s="29"/>
      <c r="M362" s="37">
        <f t="shared" si="35"/>
        <v>0</v>
      </c>
      <c r="N362" s="39">
        <f t="shared" si="36"/>
        <v>72744612</v>
      </c>
      <c r="O362" s="30">
        <v>109116918</v>
      </c>
      <c r="P362" s="63"/>
    </row>
    <row r="363" spans="2:16" ht="13.5" customHeight="1" x14ac:dyDescent="0.2">
      <c r="B363" s="60">
        <v>9203140705</v>
      </c>
      <c r="C363" s="28" t="s">
        <v>19</v>
      </c>
      <c r="D363" s="27" t="s">
        <v>313</v>
      </c>
      <c r="E363" s="61" t="s">
        <v>96</v>
      </c>
      <c r="F363" s="35" t="s">
        <v>314</v>
      </c>
      <c r="G363" s="29">
        <v>173546266</v>
      </c>
      <c r="H363" s="29">
        <v>173481600</v>
      </c>
      <c r="I363" s="29">
        <v>92969066</v>
      </c>
      <c r="J363" s="29">
        <v>0</v>
      </c>
      <c r="K363" s="29">
        <v>23242267</v>
      </c>
      <c r="L363" s="29">
        <v>0</v>
      </c>
      <c r="M363" s="37">
        <f t="shared" si="35"/>
        <v>23242267</v>
      </c>
      <c r="N363" s="39">
        <f t="shared" si="36"/>
        <v>116211333</v>
      </c>
      <c r="O363" s="30">
        <v>64666</v>
      </c>
      <c r="P363" s="63"/>
    </row>
    <row r="364" spans="2:16" ht="13.5" customHeight="1" x14ac:dyDescent="0.2">
      <c r="B364" s="60">
        <v>9203140706</v>
      </c>
      <c r="C364" s="28" t="s">
        <v>19</v>
      </c>
      <c r="D364" s="27" t="s">
        <v>313</v>
      </c>
      <c r="E364" s="61" t="s">
        <v>88</v>
      </c>
      <c r="F364" s="35" t="s">
        <v>597</v>
      </c>
      <c r="G364" s="29">
        <v>89439436</v>
      </c>
      <c r="H364" s="29">
        <v>89439436</v>
      </c>
      <c r="I364" s="29">
        <v>35775774</v>
      </c>
      <c r="J364" s="29"/>
      <c r="K364" s="29"/>
      <c r="L364" s="29"/>
      <c r="M364" s="37">
        <f t="shared" si="35"/>
        <v>0</v>
      </c>
      <c r="N364" s="39">
        <f t="shared" si="36"/>
        <v>35775774</v>
      </c>
      <c r="O364" s="30">
        <v>53663662</v>
      </c>
      <c r="P364" s="63"/>
    </row>
    <row r="365" spans="2:16" ht="13.5" customHeight="1" x14ac:dyDescent="0.2">
      <c r="B365" s="60">
        <v>9203140707</v>
      </c>
      <c r="C365" s="28" t="s">
        <v>19</v>
      </c>
      <c r="D365" s="27" t="s">
        <v>313</v>
      </c>
      <c r="E365" s="61" t="s">
        <v>96</v>
      </c>
      <c r="F365" s="35" t="s">
        <v>315</v>
      </c>
      <c r="G365" s="29">
        <v>127598280</v>
      </c>
      <c r="H365" s="29">
        <v>127590436</v>
      </c>
      <c r="I365" s="29">
        <v>68386403</v>
      </c>
      <c r="J365" s="29">
        <v>0</v>
      </c>
      <c r="K365" s="29">
        <v>17096601</v>
      </c>
      <c r="L365" s="29">
        <v>0</v>
      </c>
      <c r="M365" s="37">
        <f t="shared" si="35"/>
        <v>17096601</v>
      </c>
      <c r="N365" s="39">
        <f t="shared" si="36"/>
        <v>85483004</v>
      </c>
      <c r="O365" s="30">
        <v>7844</v>
      </c>
      <c r="P365" s="63"/>
    </row>
    <row r="366" spans="2:16" ht="13.5" customHeight="1" x14ac:dyDescent="0.2">
      <c r="B366" s="60">
        <v>9203140708</v>
      </c>
      <c r="C366" s="28" t="s">
        <v>19</v>
      </c>
      <c r="D366" s="27" t="s">
        <v>313</v>
      </c>
      <c r="E366" s="61" t="s">
        <v>96</v>
      </c>
      <c r="F366" s="35" t="s">
        <v>316</v>
      </c>
      <c r="G366" s="29">
        <v>180687581</v>
      </c>
      <c r="H366" s="29">
        <v>178927543</v>
      </c>
      <c r="I366" s="29">
        <v>72275032</v>
      </c>
      <c r="J366" s="29">
        <v>0</v>
      </c>
      <c r="K366" s="29">
        <v>0</v>
      </c>
      <c r="L366" s="29">
        <v>54206274</v>
      </c>
      <c r="M366" s="37">
        <f t="shared" si="35"/>
        <v>54206274</v>
      </c>
      <c r="N366" s="39">
        <f t="shared" si="36"/>
        <v>126481306</v>
      </c>
      <c r="O366" s="30">
        <v>54206275</v>
      </c>
      <c r="P366" s="63"/>
    </row>
    <row r="367" spans="2:16" ht="13.5" customHeight="1" x14ac:dyDescent="0.2">
      <c r="B367" s="60">
        <v>9203150501</v>
      </c>
      <c r="C367" s="28" t="s">
        <v>19</v>
      </c>
      <c r="D367" s="27" t="s">
        <v>313</v>
      </c>
      <c r="E367" s="61" t="s">
        <v>86</v>
      </c>
      <c r="F367" s="35" t="s">
        <v>557</v>
      </c>
      <c r="G367" s="29">
        <v>15400000</v>
      </c>
      <c r="H367" s="29">
        <v>15400000</v>
      </c>
      <c r="I367" s="29">
        <v>7700000</v>
      </c>
      <c r="J367" s="29"/>
      <c r="K367" s="29"/>
      <c r="L367" s="29"/>
      <c r="M367" s="37">
        <f t="shared" si="35"/>
        <v>0</v>
      </c>
      <c r="N367" s="39">
        <f t="shared" si="36"/>
        <v>7700000</v>
      </c>
      <c r="O367" s="30">
        <v>0</v>
      </c>
      <c r="P367" s="63"/>
    </row>
    <row r="368" spans="2:16" ht="13.5" customHeight="1" x14ac:dyDescent="0.2">
      <c r="B368" s="60">
        <v>9204130724</v>
      </c>
      <c r="C368" s="28" t="s">
        <v>19</v>
      </c>
      <c r="D368" s="27" t="s">
        <v>64</v>
      </c>
      <c r="E368" s="61" t="s">
        <v>96</v>
      </c>
      <c r="F368" s="35" t="s">
        <v>878</v>
      </c>
      <c r="G368" s="29">
        <v>170689302</v>
      </c>
      <c r="H368" s="29">
        <v>170689302</v>
      </c>
      <c r="I368" s="29"/>
      <c r="J368" s="29">
        <v>0</v>
      </c>
      <c r="K368" s="29">
        <v>0</v>
      </c>
      <c r="L368" s="29">
        <v>17068930</v>
      </c>
      <c r="M368" s="37">
        <f t="shared" si="35"/>
        <v>17068930</v>
      </c>
      <c r="N368" s="39">
        <f t="shared" si="36"/>
        <v>17068930</v>
      </c>
      <c r="O368" s="30">
        <v>0</v>
      </c>
      <c r="P368" s="63"/>
    </row>
    <row r="369" spans="2:16" ht="13.5" customHeight="1" x14ac:dyDescent="0.2">
      <c r="B369" s="60">
        <v>9204140503</v>
      </c>
      <c r="C369" s="28" t="s">
        <v>19</v>
      </c>
      <c r="D369" s="27" t="s">
        <v>64</v>
      </c>
      <c r="E369" s="61" t="s">
        <v>113</v>
      </c>
      <c r="F369" s="35" t="s">
        <v>317</v>
      </c>
      <c r="G369" s="29">
        <v>30400000</v>
      </c>
      <c r="H369" s="29">
        <v>30400000</v>
      </c>
      <c r="I369" s="29">
        <v>11200000</v>
      </c>
      <c r="J369" s="29">
        <v>0</v>
      </c>
      <c r="K369" s="29">
        <v>0</v>
      </c>
      <c r="L369" s="29">
        <v>8000000</v>
      </c>
      <c r="M369" s="37">
        <f t="shared" si="35"/>
        <v>8000000</v>
      </c>
      <c r="N369" s="39">
        <f t="shared" si="36"/>
        <v>19200000</v>
      </c>
      <c r="O369" s="30">
        <v>0</v>
      </c>
      <c r="P369" s="63"/>
    </row>
    <row r="370" spans="2:16" ht="13.5" customHeight="1" x14ac:dyDescent="0.2">
      <c r="B370" s="60">
        <v>9204140504</v>
      </c>
      <c r="C370" s="28" t="s">
        <v>19</v>
      </c>
      <c r="D370" s="27" t="s">
        <v>64</v>
      </c>
      <c r="E370" s="61" t="s">
        <v>512</v>
      </c>
      <c r="F370" s="35" t="s">
        <v>602</v>
      </c>
      <c r="G370" s="29">
        <v>16800000</v>
      </c>
      <c r="H370" s="29">
        <v>16800000</v>
      </c>
      <c r="I370" s="29">
        <v>5594400</v>
      </c>
      <c r="J370" s="29"/>
      <c r="K370" s="29"/>
      <c r="L370" s="29"/>
      <c r="M370" s="37">
        <f t="shared" si="35"/>
        <v>0</v>
      </c>
      <c r="N370" s="39">
        <f t="shared" si="36"/>
        <v>5594400</v>
      </c>
      <c r="O370" s="30">
        <v>11205600</v>
      </c>
      <c r="P370" s="63"/>
    </row>
    <row r="371" spans="2:16" ht="13.5" customHeight="1" x14ac:dyDescent="0.2">
      <c r="B371" s="60">
        <v>9204140717</v>
      </c>
      <c r="C371" s="28" t="s">
        <v>19</v>
      </c>
      <c r="D371" s="27" t="s">
        <v>64</v>
      </c>
      <c r="E371" s="61" t="s">
        <v>96</v>
      </c>
      <c r="F371" s="35" t="s">
        <v>550</v>
      </c>
      <c r="G371" s="29">
        <v>1016371588</v>
      </c>
      <c r="H371" s="29">
        <v>954189403</v>
      </c>
      <c r="I371" s="29">
        <v>65249260</v>
      </c>
      <c r="J371" s="29">
        <v>26000000</v>
      </c>
      <c r="K371" s="29">
        <v>0</v>
      </c>
      <c r="L371" s="29">
        <v>100000000</v>
      </c>
      <c r="M371" s="37">
        <f t="shared" si="35"/>
        <v>126000000</v>
      </c>
      <c r="N371" s="39">
        <f t="shared" si="36"/>
        <v>191249260</v>
      </c>
      <c r="O371" s="30">
        <v>572967731</v>
      </c>
      <c r="P371" s="63"/>
    </row>
    <row r="372" spans="2:16" ht="13.5" customHeight="1" x14ac:dyDescent="0.2">
      <c r="B372" s="60">
        <v>9204140719</v>
      </c>
      <c r="C372" s="28" t="s">
        <v>19</v>
      </c>
      <c r="D372" s="27" t="s">
        <v>64</v>
      </c>
      <c r="E372" s="61" t="s">
        <v>96</v>
      </c>
      <c r="F372" s="35" t="s">
        <v>879</v>
      </c>
      <c r="G372" s="29">
        <v>124887767</v>
      </c>
      <c r="H372" s="29">
        <f>+G372</f>
        <v>124887767</v>
      </c>
      <c r="I372" s="29"/>
      <c r="J372" s="29">
        <v>0</v>
      </c>
      <c r="K372" s="29">
        <v>62443883</v>
      </c>
      <c r="L372" s="29">
        <v>0</v>
      </c>
      <c r="M372" s="37">
        <f t="shared" si="35"/>
        <v>62443883</v>
      </c>
      <c r="N372" s="39">
        <f t="shared" si="36"/>
        <v>62443883</v>
      </c>
      <c r="O372" s="30">
        <v>62443884</v>
      </c>
      <c r="P372" s="63"/>
    </row>
    <row r="373" spans="2:16" ht="13.5" customHeight="1" x14ac:dyDescent="0.2">
      <c r="B373" s="60">
        <v>9204140721</v>
      </c>
      <c r="C373" s="28" t="s">
        <v>19</v>
      </c>
      <c r="D373" s="27" t="s">
        <v>64</v>
      </c>
      <c r="E373" s="61" t="s">
        <v>96</v>
      </c>
      <c r="F373" s="35" t="s">
        <v>880</v>
      </c>
      <c r="G373" s="29">
        <v>204361794</v>
      </c>
      <c r="H373" s="29">
        <v>204337204</v>
      </c>
      <c r="I373" s="29"/>
      <c r="J373" s="29">
        <v>0</v>
      </c>
      <c r="K373" s="29">
        <v>0</v>
      </c>
      <c r="L373" s="29">
        <v>20411589</v>
      </c>
      <c r="M373" s="37">
        <f t="shared" si="35"/>
        <v>20411589</v>
      </c>
      <c r="N373" s="39">
        <f t="shared" si="36"/>
        <v>20411589</v>
      </c>
      <c r="O373" s="30">
        <v>24590</v>
      </c>
      <c r="P373" s="63"/>
    </row>
    <row r="374" spans="2:16" ht="13.5" customHeight="1" x14ac:dyDescent="0.2">
      <c r="B374" s="60">
        <v>9205110701</v>
      </c>
      <c r="C374" s="28" t="s">
        <v>19</v>
      </c>
      <c r="D374" s="27" t="s">
        <v>318</v>
      </c>
      <c r="E374" s="61" t="s">
        <v>96</v>
      </c>
      <c r="F374" s="35" t="s">
        <v>319</v>
      </c>
      <c r="G374" s="29">
        <v>284441633</v>
      </c>
      <c r="H374" s="29">
        <v>284441633</v>
      </c>
      <c r="I374" s="29">
        <v>57000520</v>
      </c>
      <c r="J374" s="29">
        <v>0</v>
      </c>
      <c r="K374" s="29">
        <v>28444163</v>
      </c>
      <c r="L374" s="29">
        <v>0</v>
      </c>
      <c r="M374" s="37">
        <f t="shared" si="35"/>
        <v>28444163</v>
      </c>
      <c r="N374" s="39">
        <f t="shared" si="36"/>
        <v>85444683</v>
      </c>
      <c r="O374" s="30">
        <v>0</v>
      </c>
      <c r="P374" s="63"/>
    </row>
    <row r="375" spans="2:16" ht="13.5" customHeight="1" x14ac:dyDescent="0.2">
      <c r="B375" s="60">
        <v>9205120706</v>
      </c>
      <c r="C375" s="28" t="s">
        <v>19</v>
      </c>
      <c r="D375" s="27" t="s">
        <v>318</v>
      </c>
      <c r="E375" s="61" t="s">
        <v>88</v>
      </c>
      <c r="F375" s="35" t="s">
        <v>546</v>
      </c>
      <c r="G375" s="29">
        <v>202401816</v>
      </c>
      <c r="H375" s="29">
        <v>202401816</v>
      </c>
      <c r="I375" s="29">
        <v>16281766</v>
      </c>
      <c r="J375" s="29"/>
      <c r="K375" s="29"/>
      <c r="L375" s="29"/>
      <c r="M375" s="37">
        <f t="shared" si="35"/>
        <v>0</v>
      </c>
      <c r="N375" s="39">
        <f t="shared" si="36"/>
        <v>16281766</v>
      </c>
      <c r="O375" s="30">
        <v>0</v>
      </c>
      <c r="P375" s="63"/>
    </row>
    <row r="376" spans="2:16" ht="13.5" customHeight="1" x14ac:dyDescent="0.2">
      <c r="B376" s="60">
        <v>9205130805</v>
      </c>
      <c r="C376" s="28" t="s">
        <v>19</v>
      </c>
      <c r="D376" s="27" t="s">
        <v>318</v>
      </c>
      <c r="E376" s="61" t="s">
        <v>610</v>
      </c>
      <c r="F376" s="35" t="s">
        <v>590</v>
      </c>
      <c r="G376" s="29">
        <v>30151900</v>
      </c>
      <c r="H376" s="29">
        <v>30151900</v>
      </c>
      <c r="I376" s="29">
        <v>30151900</v>
      </c>
      <c r="J376" s="29"/>
      <c r="K376" s="29"/>
      <c r="L376" s="29"/>
      <c r="M376" s="37">
        <f t="shared" si="35"/>
        <v>0</v>
      </c>
      <c r="N376" s="39">
        <f t="shared" si="36"/>
        <v>30151900</v>
      </c>
      <c r="O376" s="30">
        <v>0</v>
      </c>
      <c r="P376" s="63"/>
    </row>
    <row r="377" spans="2:16" ht="13.5" customHeight="1" x14ac:dyDescent="0.2">
      <c r="B377" s="60">
        <v>9206151005</v>
      </c>
      <c r="C377" s="28" t="s">
        <v>19</v>
      </c>
      <c r="D377" s="27" t="s">
        <v>881</v>
      </c>
      <c r="E377" s="61" t="s">
        <v>87</v>
      </c>
      <c r="F377" s="35" t="s">
        <v>882</v>
      </c>
      <c r="G377" s="29">
        <v>18000000</v>
      </c>
      <c r="H377" s="29">
        <v>18000000</v>
      </c>
      <c r="I377" s="29"/>
      <c r="J377" s="29">
        <v>9000000</v>
      </c>
      <c r="K377" s="29">
        <v>0</v>
      </c>
      <c r="L377" s="29">
        <v>0</v>
      </c>
      <c r="M377" s="37">
        <f t="shared" si="35"/>
        <v>9000000</v>
      </c>
      <c r="N377" s="39">
        <f t="shared" si="36"/>
        <v>9000000</v>
      </c>
      <c r="O377" s="30">
        <v>9000000</v>
      </c>
      <c r="P377" s="63"/>
    </row>
    <row r="378" spans="2:16" ht="13.5" customHeight="1" x14ac:dyDescent="0.2">
      <c r="B378" s="60">
        <v>9207130401</v>
      </c>
      <c r="C378" s="28" t="s">
        <v>19</v>
      </c>
      <c r="D378" s="27" t="s">
        <v>540</v>
      </c>
      <c r="E378" s="61" t="s">
        <v>99</v>
      </c>
      <c r="F378" s="35" t="s">
        <v>883</v>
      </c>
      <c r="G378" s="29">
        <v>56118125</v>
      </c>
      <c r="H378" s="29">
        <v>56000000</v>
      </c>
      <c r="I378" s="29"/>
      <c r="J378" s="29">
        <v>0</v>
      </c>
      <c r="K378" s="29">
        <v>0</v>
      </c>
      <c r="L378" s="29">
        <v>5493687</v>
      </c>
      <c r="M378" s="37">
        <f t="shared" si="35"/>
        <v>5493687</v>
      </c>
      <c r="N378" s="39">
        <f t="shared" si="36"/>
        <v>5493687</v>
      </c>
      <c r="O378" s="30">
        <v>118125</v>
      </c>
      <c r="P378" s="63"/>
    </row>
    <row r="379" spans="2:16" ht="13.5" customHeight="1" x14ac:dyDescent="0.2">
      <c r="B379" s="60">
        <v>9207140706</v>
      </c>
      <c r="C379" s="28" t="s">
        <v>19</v>
      </c>
      <c r="D379" s="27" t="s">
        <v>540</v>
      </c>
      <c r="E379" s="61" t="s">
        <v>88</v>
      </c>
      <c r="F379" s="35" t="s">
        <v>591</v>
      </c>
      <c r="G379" s="29">
        <v>177721985</v>
      </c>
      <c r="H379" s="29">
        <v>166945181</v>
      </c>
      <c r="I379" s="29">
        <v>124405389</v>
      </c>
      <c r="J379" s="29"/>
      <c r="K379" s="29"/>
      <c r="L379" s="29"/>
      <c r="M379" s="37">
        <f t="shared" si="35"/>
        <v>0</v>
      </c>
      <c r="N379" s="39">
        <f t="shared" si="36"/>
        <v>124405389</v>
      </c>
      <c r="O379" s="30">
        <v>53316596</v>
      </c>
      <c r="P379" s="63"/>
    </row>
    <row r="380" spans="2:16" ht="13.5" customHeight="1" x14ac:dyDescent="0.2">
      <c r="B380" s="60">
        <v>9209120703</v>
      </c>
      <c r="C380" s="28" t="s">
        <v>19</v>
      </c>
      <c r="D380" s="27" t="s">
        <v>62</v>
      </c>
      <c r="E380" s="61" t="s">
        <v>88</v>
      </c>
      <c r="F380" s="35" t="s">
        <v>320</v>
      </c>
      <c r="G380" s="29">
        <v>175676359</v>
      </c>
      <c r="H380" s="29">
        <v>175676228</v>
      </c>
      <c r="I380" s="29">
        <v>105405685</v>
      </c>
      <c r="J380" s="29"/>
      <c r="K380" s="29"/>
      <c r="L380" s="29"/>
      <c r="M380" s="37">
        <f t="shared" si="35"/>
        <v>0</v>
      </c>
      <c r="N380" s="39">
        <f t="shared" si="36"/>
        <v>105405685</v>
      </c>
      <c r="O380" s="30">
        <v>131</v>
      </c>
      <c r="P380" s="63"/>
    </row>
    <row r="381" spans="2:16" ht="13.5" customHeight="1" x14ac:dyDescent="0.2">
      <c r="B381" s="60">
        <v>9209130707</v>
      </c>
      <c r="C381" s="28" t="s">
        <v>19</v>
      </c>
      <c r="D381" s="27" t="s">
        <v>62</v>
      </c>
      <c r="E381" s="61" t="s">
        <v>96</v>
      </c>
      <c r="F381" s="35" t="s">
        <v>321</v>
      </c>
      <c r="G381" s="29">
        <v>164762055</v>
      </c>
      <c r="H381" s="29">
        <v>164431218</v>
      </c>
      <c r="I381" s="29">
        <v>65904822</v>
      </c>
      <c r="J381" s="29">
        <v>0</v>
      </c>
      <c r="K381" s="29">
        <v>0</v>
      </c>
      <c r="L381" s="29">
        <v>98526396</v>
      </c>
      <c r="M381" s="37">
        <f t="shared" si="35"/>
        <v>98526396</v>
      </c>
      <c r="N381" s="39">
        <f t="shared" si="36"/>
        <v>164431218</v>
      </c>
      <c r="O381" s="30">
        <v>330837</v>
      </c>
      <c r="P381" s="63"/>
    </row>
    <row r="382" spans="2:16" ht="13.5" customHeight="1" x14ac:dyDescent="0.2">
      <c r="B382" s="60">
        <v>9209140703</v>
      </c>
      <c r="C382" s="28" t="s">
        <v>19</v>
      </c>
      <c r="D382" s="27" t="s">
        <v>62</v>
      </c>
      <c r="E382" s="61" t="s">
        <v>96</v>
      </c>
      <c r="F382" s="35" t="s">
        <v>884</v>
      </c>
      <c r="G382" s="29">
        <v>168891855</v>
      </c>
      <c r="H382" s="29">
        <f>+G382</f>
        <v>168891855</v>
      </c>
      <c r="I382" s="29"/>
      <c r="J382" s="29">
        <v>0</v>
      </c>
      <c r="K382" s="29">
        <v>0</v>
      </c>
      <c r="L382" s="29">
        <v>165514017</v>
      </c>
      <c r="M382" s="37">
        <f t="shared" si="35"/>
        <v>165514017</v>
      </c>
      <c r="N382" s="39">
        <f t="shared" si="36"/>
        <v>165514017</v>
      </c>
      <c r="O382" s="30">
        <v>3377838</v>
      </c>
      <c r="P382" s="63"/>
    </row>
    <row r="383" spans="2:16" ht="13.5" customHeight="1" x14ac:dyDescent="0.2">
      <c r="B383" s="60">
        <v>9209150501</v>
      </c>
      <c r="C383" s="28" t="s">
        <v>19</v>
      </c>
      <c r="D383" s="27" t="s">
        <v>62</v>
      </c>
      <c r="E383" s="61" t="s">
        <v>113</v>
      </c>
      <c r="F383" s="35" t="s">
        <v>57</v>
      </c>
      <c r="G383" s="29">
        <v>12600000</v>
      </c>
      <c r="H383" s="29">
        <v>12600000</v>
      </c>
      <c r="I383" s="29">
        <v>2520000</v>
      </c>
      <c r="J383" s="29"/>
      <c r="K383" s="29"/>
      <c r="L383" s="29"/>
      <c r="M383" s="37">
        <f t="shared" si="35"/>
        <v>0</v>
      </c>
      <c r="N383" s="39">
        <f t="shared" si="36"/>
        <v>2520000</v>
      </c>
      <c r="O383" s="30">
        <v>0</v>
      </c>
      <c r="P383" s="63"/>
    </row>
    <row r="384" spans="2:16" ht="13.5" customHeight="1" x14ac:dyDescent="0.2">
      <c r="B384" s="60">
        <v>9209150503</v>
      </c>
      <c r="C384" s="28" t="s">
        <v>19</v>
      </c>
      <c r="D384" s="27" t="s">
        <v>62</v>
      </c>
      <c r="E384" s="61" t="s">
        <v>113</v>
      </c>
      <c r="F384" s="35" t="s">
        <v>57</v>
      </c>
      <c r="G384" s="29">
        <v>8400000</v>
      </c>
      <c r="H384" s="29">
        <v>8400000</v>
      </c>
      <c r="I384" s="29">
        <v>8400000</v>
      </c>
      <c r="J384" s="29"/>
      <c r="K384" s="29"/>
      <c r="L384" s="29"/>
      <c r="M384" s="37">
        <f t="shared" si="35"/>
        <v>0</v>
      </c>
      <c r="N384" s="39">
        <f t="shared" si="36"/>
        <v>8400000</v>
      </c>
      <c r="O384" s="30">
        <v>0</v>
      </c>
      <c r="P384" s="63"/>
    </row>
    <row r="385" spans="2:16" ht="13.5" customHeight="1" x14ac:dyDescent="0.2">
      <c r="B385" s="60">
        <v>9209150601</v>
      </c>
      <c r="C385" s="28" t="s">
        <v>19</v>
      </c>
      <c r="D385" s="27" t="s">
        <v>62</v>
      </c>
      <c r="E385" s="61" t="s">
        <v>322</v>
      </c>
      <c r="F385" s="35" t="s">
        <v>323</v>
      </c>
      <c r="G385" s="29">
        <v>31800000</v>
      </c>
      <c r="H385" s="29">
        <v>31800000</v>
      </c>
      <c r="I385" s="29">
        <v>26784000</v>
      </c>
      <c r="J385" s="29"/>
      <c r="K385" s="29"/>
      <c r="L385" s="29"/>
      <c r="M385" s="37">
        <f t="shared" si="35"/>
        <v>0</v>
      </c>
      <c r="N385" s="39">
        <f t="shared" si="36"/>
        <v>26784000</v>
      </c>
      <c r="O385" s="30">
        <v>5016000</v>
      </c>
      <c r="P385" s="63"/>
    </row>
    <row r="386" spans="2:16" ht="13.5" customHeight="1" x14ac:dyDescent="0.2">
      <c r="B386" s="60">
        <v>9209150707</v>
      </c>
      <c r="C386" s="28" t="s">
        <v>19</v>
      </c>
      <c r="D386" s="27" t="s">
        <v>62</v>
      </c>
      <c r="E386" s="61" t="s">
        <v>88</v>
      </c>
      <c r="F386" s="35" t="s">
        <v>562</v>
      </c>
      <c r="G386" s="29">
        <v>112650460</v>
      </c>
      <c r="H386" s="29">
        <v>112547410</v>
      </c>
      <c r="I386" s="29">
        <v>67487226</v>
      </c>
      <c r="J386" s="29"/>
      <c r="K386" s="29"/>
      <c r="L386" s="29"/>
      <c r="M386" s="37">
        <f t="shared" si="35"/>
        <v>0</v>
      </c>
      <c r="N386" s="39">
        <f t="shared" si="36"/>
        <v>67487226</v>
      </c>
      <c r="O386" s="30">
        <v>103050</v>
      </c>
      <c r="P386" s="63"/>
    </row>
    <row r="387" spans="2:16" ht="13.5" customHeight="1" x14ac:dyDescent="0.2">
      <c r="B387" s="60">
        <v>9209160504</v>
      </c>
      <c r="C387" s="28" t="s">
        <v>19</v>
      </c>
      <c r="D387" s="27" t="s">
        <v>62</v>
      </c>
      <c r="E387" s="61" t="s">
        <v>87</v>
      </c>
      <c r="F387" s="35" t="s">
        <v>57</v>
      </c>
      <c r="G387" s="29">
        <v>9000000</v>
      </c>
      <c r="H387" s="29">
        <v>9000000</v>
      </c>
      <c r="I387" s="29"/>
      <c r="J387" s="29">
        <v>6000000</v>
      </c>
      <c r="K387" s="29">
        <v>0</v>
      </c>
      <c r="L387" s="29">
        <v>0</v>
      </c>
      <c r="M387" s="37">
        <f t="shared" si="35"/>
        <v>6000000</v>
      </c>
      <c r="N387" s="39">
        <f t="shared" si="36"/>
        <v>6000000</v>
      </c>
      <c r="O387" s="30">
        <v>3000000</v>
      </c>
      <c r="P387" s="63"/>
    </row>
    <row r="388" spans="2:16" ht="13.5" customHeight="1" x14ac:dyDescent="0.2">
      <c r="B388" s="60">
        <v>9209161004</v>
      </c>
      <c r="C388" s="28" t="s">
        <v>19</v>
      </c>
      <c r="D388" s="27" t="s">
        <v>62</v>
      </c>
      <c r="E388" s="61" t="s">
        <v>87</v>
      </c>
      <c r="F388" s="35" t="s">
        <v>324</v>
      </c>
      <c r="G388" s="29">
        <v>48000000</v>
      </c>
      <c r="H388" s="29">
        <v>48000000</v>
      </c>
      <c r="I388" s="29">
        <v>16800000</v>
      </c>
      <c r="J388" s="29">
        <v>0</v>
      </c>
      <c r="K388" s="29">
        <v>0</v>
      </c>
      <c r="L388" s="29">
        <v>16800000</v>
      </c>
      <c r="M388" s="37">
        <f t="shared" si="35"/>
        <v>16800000</v>
      </c>
      <c r="N388" s="39">
        <f t="shared" si="36"/>
        <v>33600000</v>
      </c>
      <c r="O388" s="30">
        <v>14400000</v>
      </c>
      <c r="P388" s="63"/>
    </row>
    <row r="389" spans="2:16" ht="13.5" customHeight="1" x14ac:dyDescent="0.2">
      <c r="B389" s="60">
        <v>9211140718</v>
      </c>
      <c r="C389" s="28" t="s">
        <v>19</v>
      </c>
      <c r="D389" s="27" t="s">
        <v>325</v>
      </c>
      <c r="E389" s="61" t="s">
        <v>96</v>
      </c>
      <c r="F389" s="35" t="s">
        <v>885</v>
      </c>
      <c r="G389" s="29">
        <v>199946232</v>
      </c>
      <c r="H389" s="29">
        <v>199946232</v>
      </c>
      <c r="I389" s="29"/>
      <c r="J389" s="29">
        <v>0</v>
      </c>
      <c r="K389" s="29">
        <v>19994624</v>
      </c>
      <c r="L389" s="29">
        <v>0</v>
      </c>
      <c r="M389" s="37">
        <f t="shared" si="35"/>
        <v>19994624</v>
      </c>
      <c r="N389" s="39">
        <f t="shared" si="36"/>
        <v>19994624</v>
      </c>
      <c r="O389" s="30">
        <v>0</v>
      </c>
      <c r="P389" s="63"/>
    </row>
    <row r="390" spans="2:16" ht="13.5" customHeight="1" x14ac:dyDescent="0.2">
      <c r="B390" s="60">
        <v>9211140719</v>
      </c>
      <c r="C390" s="28" t="s">
        <v>19</v>
      </c>
      <c r="D390" s="27" t="s">
        <v>325</v>
      </c>
      <c r="E390" s="61" t="s">
        <v>88</v>
      </c>
      <c r="F390" s="35" t="s">
        <v>558</v>
      </c>
      <c r="G390" s="29">
        <v>208795339</v>
      </c>
      <c r="H390" s="29">
        <v>208795338</v>
      </c>
      <c r="I390" s="29">
        <v>83518135</v>
      </c>
      <c r="J390" s="29">
        <v>0</v>
      </c>
      <c r="K390" s="29">
        <v>20879534</v>
      </c>
      <c r="L390" s="29">
        <v>0</v>
      </c>
      <c r="M390" s="37">
        <f t="shared" si="35"/>
        <v>20879534</v>
      </c>
      <c r="N390" s="39">
        <f t="shared" si="36"/>
        <v>104397669</v>
      </c>
      <c r="O390" s="30">
        <v>1</v>
      </c>
      <c r="P390" s="63"/>
    </row>
    <row r="391" spans="2:16" ht="13.5" customHeight="1" x14ac:dyDescent="0.2">
      <c r="B391" s="60">
        <v>9211150405</v>
      </c>
      <c r="C391" s="28" t="s">
        <v>19</v>
      </c>
      <c r="D391" s="27" t="s">
        <v>325</v>
      </c>
      <c r="E391" s="61" t="s">
        <v>90</v>
      </c>
      <c r="F391" s="35" t="s">
        <v>326</v>
      </c>
      <c r="G391" s="29">
        <v>15300000</v>
      </c>
      <c r="H391" s="29">
        <v>13000000</v>
      </c>
      <c r="I391" s="29">
        <v>13000000</v>
      </c>
      <c r="J391" s="29"/>
      <c r="K391" s="29"/>
      <c r="L391" s="29"/>
      <c r="M391" s="37">
        <f t="shared" si="35"/>
        <v>0</v>
      </c>
      <c r="N391" s="39">
        <f t="shared" si="36"/>
        <v>13000000</v>
      </c>
      <c r="O391" s="30">
        <v>2300000</v>
      </c>
      <c r="P391" s="63"/>
    </row>
    <row r="392" spans="2:16" ht="13.5" customHeight="1" x14ac:dyDescent="0.2">
      <c r="B392" s="60">
        <v>9211151002</v>
      </c>
      <c r="C392" s="28" t="s">
        <v>19</v>
      </c>
      <c r="D392" s="27" t="s">
        <v>325</v>
      </c>
      <c r="E392" s="61" t="s">
        <v>87</v>
      </c>
      <c r="F392" s="35" t="s">
        <v>327</v>
      </c>
      <c r="G392" s="29">
        <v>37200000</v>
      </c>
      <c r="H392" s="29">
        <v>37200000</v>
      </c>
      <c r="I392" s="29">
        <v>9820800</v>
      </c>
      <c r="J392" s="29">
        <v>14731200</v>
      </c>
      <c r="K392" s="29">
        <v>0</v>
      </c>
      <c r="L392" s="29">
        <v>0</v>
      </c>
      <c r="M392" s="37">
        <f t="shared" si="35"/>
        <v>14731200</v>
      </c>
      <c r="N392" s="39">
        <f t="shared" si="36"/>
        <v>24552000</v>
      </c>
      <c r="O392" s="30">
        <v>12648000</v>
      </c>
      <c r="P392" s="63"/>
    </row>
    <row r="393" spans="2:16" ht="13.5" customHeight="1" x14ac:dyDescent="0.2">
      <c r="B393" s="60">
        <v>9904151004</v>
      </c>
      <c r="C393" s="28" t="s">
        <v>19</v>
      </c>
      <c r="D393" s="27" t="s">
        <v>328</v>
      </c>
      <c r="E393" s="61" t="s">
        <v>87</v>
      </c>
      <c r="F393" s="35" t="s">
        <v>329</v>
      </c>
      <c r="G393" s="29">
        <v>16200000</v>
      </c>
      <c r="H393" s="29">
        <v>16200000</v>
      </c>
      <c r="I393" s="29">
        <v>14256000</v>
      </c>
      <c r="J393" s="29">
        <v>0</v>
      </c>
      <c r="K393" s="29">
        <v>0</v>
      </c>
      <c r="L393" s="29">
        <v>1944000</v>
      </c>
      <c r="M393" s="37">
        <f t="shared" si="35"/>
        <v>1944000</v>
      </c>
      <c r="N393" s="39">
        <f t="shared" si="36"/>
        <v>16200000</v>
      </c>
      <c r="O393" s="30">
        <v>0</v>
      </c>
      <c r="P393" s="63"/>
    </row>
    <row r="394" spans="2:16" ht="13.5" customHeight="1" x14ac:dyDescent="0.2">
      <c r="B394" s="60">
        <v>9904151005</v>
      </c>
      <c r="C394" s="28" t="s">
        <v>19</v>
      </c>
      <c r="D394" s="27" t="s">
        <v>328</v>
      </c>
      <c r="E394" s="61" t="s">
        <v>87</v>
      </c>
      <c r="F394" s="35" t="s">
        <v>330</v>
      </c>
      <c r="G394" s="29">
        <v>28800000</v>
      </c>
      <c r="H394" s="29">
        <v>28800000</v>
      </c>
      <c r="I394" s="29">
        <v>28800000</v>
      </c>
      <c r="J394" s="29"/>
      <c r="K394" s="29"/>
      <c r="L394" s="29"/>
      <c r="M394" s="37">
        <f t="shared" si="35"/>
        <v>0</v>
      </c>
      <c r="N394" s="39">
        <f t="shared" si="36"/>
        <v>28800000</v>
      </c>
      <c r="O394" s="30">
        <v>45000000</v>
      </c>
      <c r="P394" s="63"/>
    </row>
    <row r="395" spans="2:16" ht="13.5" customHeight="1" x14ac:dyDescent="0.2">
      <c r="B395" s="60">
        <v>9904160501</v>
      </c>
      <c r="C395" s="28" t="s">
        <v>19</v>
      </c>
      <c r="D395" s="27" t="s">
        <v>328</v>
      </c>
      <c r="E395" s="61" t="s">
        <v>113</v>
      </c>
      <c r="F395" s="35" t="s">
        <v>886</v>
      </c>
      <c r="G395" s="29">
        <v>98100000</v>
      </c>
      <c r="H395" s="29">
        <f>+G395</f>
        <v>98100000</v>
      </c>
      <c r="I395" s="29"/>
      <c r="J395" s="29">
        <v>0</v>
      </c>
      <c r="K395" s="29">
        <v>0</v>
      </c>
      <c r="L395" s="29">
        <v>9810000</v>
      </c>
      <c r="M395" s="37">
        <f t="shared" si="35"/>
        <v>9810000</v>
      </c>
      <c r="N395" s="39">
        <f t="shared" si="36"/>
        <v>9810000</v>
      </c>
      <c r="O395" s="30">
        <v>88290000</v>
      </c>
      <c r="P395" s="63"/>
    </row>
    <row r="396" spans="2:16" ht="13.5" customHeight="1" x14ac:dyDescent="0.2">
      <c r="B396" s="60">
        <v>9905151001</v>
      </c>
      <c r="C396" s="28" t="s">
        <v>19</v>
      </c>
      <c r="D396" s="27" t="s">
        <v>331</v>
      </c>
      <c r="E396" s="61" t="s">
        <v>87</v>
      </c>
      <c r="F396" s="35" t="s">
        <v>332</v>
      </c>
      <c r="G396" s="29">
        <v>210248330</v>
      </c>
      <c r="H396" s="29">
        <v>210248330</v>
      </c>
      <c r="I396" s="29">
        <v>25808334</v>
      </c>
      <c r="J396" s="29">
        <v>0</v>
      </c>
      <c r="K396" s="29">
        <v>899996</v>
      </c>
      <c r="L396" s="29">
        <v>0</v>
      </c>
      <c r="M396" s="37">
        <f t="shared" si="35"/>
        <v>899996</v>
      </c>
      <c r="N396" s="39">
        <f t="shared" si="36"/>
        <v>26708330</v>
      </c>
      <c r="O396" s="30">
        <v>0</v>
      </c>
      <c r="P396" s="63"/>
    </row>
    <row r="397" spans="2:16" ht="13.5" customHeight="1" x14ac:dyDescent="0.2">
      <c r="B397" s="60">
        <v>9905161002</v>
      </c>
      <c r="C397" s="28" t="s">
        <v>19</v>
      </c>
      <c r="D397" s="27" t="s">
        <v>331</v>
      </c>
      <c r="E397" s="61" t="s">
        <v>87</v>
      </c>
      <c r="F397" s="35" t="s">
        <v>333</v>
      </c>
      <c r="G397" s="29">
        <v>190800000</v>
      </c>
      <c r="H397" s="29">
        <v>181800000</v>
      </c>
      <c r="I397" s="29">
        <v>59380000</v>
      </c>
      <c r="J397" s="29">
        <v>0</v>
      </c>
      <c r="K397" s="29">
        <v>67820000</v>
      </c>
      <c r="L397" s="29">
        <v>0</v>
      </c>
      <c r="M397" s="37">
        <f t="shared" si="35"/>
        <v>67820000</v>
      </c>
      <c r="N397" s="39">
        <f t="shared" si="36"/>
        <v>127200000</v>
      </c>
      <c r="O397" s="30">
        <v>63600000</v>
      </c>
      <c r="P397" s="63"/>
    </row>
    <row r="398" spans="2:16" ht="13.5" customHeight="1" x14ac:dyDescent="0.2">
      <c r="B398" s="60">
        <v>9906151003</v>
      </c>
      <c r="C398" s="28" t="s">
        <v>19</v>
      </c>
      <c r="D398" s="27" t="s">
        <v>334</v>
      </c>
      <c r="E398" s="61" t="s">
        <v>87</v>
      </c>
      <c r="F398" s="35" t="s">
        <v>335</v>
      </c>
      <c r="G398" s="29">
        <v>118800000</v>
      </c>
      <c r="H398" s="29">
        <v>115550000</v>
      </c>
      <c r="I398" s="29">
        <v>47520000</v>
      </c>
      <c r="J398" s="29">
        <v>0</v>
      </c>
      <c r="K398" s="29">
        <v>0</v>
      </c>
      <c r="L398" s="29">
        <v>11880000</v>
      </c>
      <c r="M398" s="37">
        <f t="shared" si="35"/>
        <v>11880000</v>
      </c>
      <c r="N398" s="39">
        <f t="shared" si="36"/>
        <v>59400000</v>
      </c>
      <c r="O398" s="30">
        <v>0</v>
      </c>
      <c r="P398" s="63"/>
    </row>
    <row r="399" spans="2:16" s="46" customFormat="1" x14ac:dyDescent="0.15">
      <c r="B399" s="42"/>
      <c r="C399" s="43" t="s">
        <v>35</v>
      </c>
      <c r="D399" s="43"/>
      <c r="E399" s="44"/>
      <c r="F399" s="45"/>
      <c r="G399" s="45">
        <f>SUM(G308:G398)</f>
        <v>9900004249</v>
      </c>
      <c r="H399" s="45">
        <f t="shared" ref="H399:O399" si="37">SUM(H308:H398)</f>
        <v>9667540972</v>
      </c>
      <c r="I399" s="45">
        <f t="shared" si="37"/>
        <v>1930282168</v>
      </c>
      <c r="J399" s="45">
        <f t="shared" si="37"/>
        <v>62931200</v>
      </c>
      <c r="K399" s="45">
        <f t="shared" si="37"/>
        <v>936103676</v>
      </c>
      <c r="L399" s="45">
        <f t="shared" si="37"/>
        <v>2128191217</v>
      </c>
      <c r="M399" s="45">
        <f t="shared" si="37"/>
        <v>3127226093</v>
      </c>
      <c r="N399" s="45">
        <f t="shared" si="37"/>
        <v>5057508261</v>
      </c>
      <c r="O399" s="45">
        <f t="shared" si="37"/>
        <v>1898424648</v>
      </c>
      <c r="P399" s="63"/>
    </row>
    <row r="400" spans="2:16" x14ac:dyDescent="0.2">
      <c r="B400" s="27">
        <v>100508</v>
      </c>
      <c r="C400" s="28" t="s">
        <v>20</v>
      </c>
      <c r="D400" s="27" t="s">
        <v>340</v>
      </c>
      <c r="E400" s="27" t="s">
        <v>99</v>
      </c>
      <c r="F400" s="35" t="s">
        <v>887</v>
      </c>
      <c r="G400" s="29">
        <v>26406200</v>
      </c>
      <c r="H400" s="29">
        <v>26406200</v>
      </c>
      <c r="I400" s="29"/>
      <c r="J400" s="29">
        <v>0</v>
      </c>
      <c r="K400" s="29">
        <v>0</v>
      </c>
      <c r="L400" s="29">
        <v>9092200</v>
      </c>
      <c r="M400" s="37">
        <f t="shared" si="35"/>
        <v>9092200</v>
      </c>
      <c r="N400" s="39">
        <f t="shared" si="36"/>
        <v>9092200</v>
      </c>
      <c r="O400" s="30">
        <v>0</v>
      </c>
      <c r="P400" s="63"/>
    </row>
    <row r="401" spans="2:16" x14ac:dyDescent="0.2">
      <c r="B401" s="27">
        <v>100561</v>
      </c>
      <c r="C401" s="28" t="s">
        <v>20</v>
      </c>
      <c r="D401" s="27" t="s">
        <v>370</v>
      </c>
      <c r="E401" s="27" t="s">
        <v>99</v>
      </c>
      <c r="F401" s="35" t="s">
        <v>888</v>
      </c>
      <c r="G401" s="29">
        <v>28248000</v>
      </c>
      <c r="H401" s="29">
        <v>28248000</v>
      </c>
      <c r="I401" s="29"/>
      <c r="J401" s="29">
        <v>0</v>
      </c>
      <c r="K401" s="29">
        <v>0</v>
      </c>
      <c r="L401" s="29">
        <v>2049600</v>
      </c>
      <c r="M401" s="37">
        <f t="shared" si="35"/>
        <v>2049600</v>
      </c>
      <c r="N401" s="39">
        <f t="shared" si="36"/>
        <v>2049600</v>
      </c>
      <c r="O401" s="30">
        <v>0</v>
      </c>
      <c r="P401" s="63"/>
    </row>
    <row r="402" spans="2:16" ht="25.5" x14ac:dyDescent="0.2">
      <c r="B402" s="27">
        <v>10101140708</v>
      </c>
      <c r="C402" s="28" t="s">
        <v>20</v>
      </c>
      <c r="D402" s="27" t="s">
        <v>889</v>
      </c>
      <c r="E402" s="27" t="s">
        <v>96</v>
      </c>
      <c r="F402" s="35" t="s">
        <v>890</v>
      </c>
      <c r="G402" s="29">
        <v>81663771</v>
      </c>
      <c r="H402" s="29">
        <f t="shared" ref="H402:H405" si="38">+G402</f>
        <v>81663771</v>
      </c>
      <c r="I402" s="29"/>
      <c r="J402" s="29">
        <v>0</v>
      </c>
      <c r="K402" s="29">
        <v>0</v>
      </c>
      <c r="L402" s="29">
        <v>40831885</v>
      </c>
      <c r="M402" s="37">
        <f t="shared" si="35"/>
        <v>40831885</v>
      </c>
      <c r="N402" s="39">
        <f t="shared" si="36"/>
        <v>40831885</v>
      </c>
      <c r="O402" s="30">
        <v>40831886</v>
      </c>
      <c r="P402" s="63"/>
    </row>
    <row r="403" spans="2:16" ht="25.5" x14ac:dyDescent="0.2">
      <c r="B403" s="27">
        <v>10101150709</v>
      </c>
      <c r="C403" s="28" t="s">
        <v>20</v>
      </c>
      <c r="D403" s="27" t="s">
        <v>889</v>
      </c>
      <c r="E403" s="27" t="s">
        <v>96</v>
      </c>
      <c r="F403" s="35" t="s">
        <v>891</v>
      </c>
      <c r="G403" s="29">
        <v>97546585</v>
      </c>
      <c r="H403" s="29">
        <f t="shared" si="38"/>
        <v>97546585</v>
      </c>
      <c r="I403" s="29"/>
      <c r="J403" s="29">
        <v>0</v>
      </c>
      <c r="K403" s="29">
        <v>0</v>
      </c>
      <c r="L403" s="29">
        <v>78037268</v>
      </c>
      <c r="M403" s="37">
        <f t="shared" si="35"/>
        <v>78037268</v>
      </c>
      <c r="N403" s="39">
        <f t="shared" si="36"/>
        <v>78037268</v>
      </c>
      <c r="O403" s="30">
        <v>19509317</v>
      </c>
      <c r="P403" s="63"/>
    </row>
    <row r="404" spans="2:16" ht="25.5" x14ac:dyDescent="0.2">
      <c r="B404" s="27">
        <v>10101160710</v>
      </c>
      <c r="C404" s="28" t="s">
        <v>20</v>
      </c>
      <c r="D404" s="27" t="s">
        <v>889</v>
      </c>
      <c r="E404" s="27" t="s">
        <v>96</v>
      </c>
      <c r="F404" s="35" t="s">
        <v>892</v>
      </c>
      <c r="G404" s="29">
        <v>58597104</v>
      </c>
      <c r="H404" s="29">
        <f t="shared" si="38"/>
        <v>58597104</v>
      </c>
      <c r="I404" s="29"/>
      <c r="J404" s="29">
        <v>0</v>
      </c>
      <c r="K404" s="29">
        <v>0</v>
      </c>
      <c r="L404" s="29">
        <v>52737393</v>
      </c>
      <c r="M404" s="37">
        <f t="shared" si="35"/>
        <v>52737393</v>
      </c>
      <c r="N404" s="39">
        <f t="shared" si="36"/>
        <v>52737393</v>
      </c>
      <c r="O404" s="30">
        <v>5859711</v>
      </c>
      <c r="P404" s="63"/>
    </row>
    <row r="405" spans="2:16" ht="25.5" x14ac:dyDescent="0.2">
      <c r="B405" s="27">
        <v>10101160711</v>
      </c>
      <c r="C405" s="28" t="s">
        <v>20</v>
      </c>
      <c r="D405" s="27" t="s">
        <v>889</v>
      </c>
      <c r="E405" s="27" t="s">
        <v>96</v>
      </c>
      <c r="F405" s="35" t="s">
        <v>893</v>
      </c>
      <c r="G405" s="29">
        <v>91686626</v>
      </c>
      <c r="H405" s="29">
        <f t="shared" si="38"/>
        <v>91686626</v>
      </c>
      <c r="I405" s="29"/>
      <c r="J405" s="29">
        <v>0</v>
      </c>
      <c r="K405" s="29">
        <v>0</v>
      </c>
      <c r="L405" s="29">
        <v>55011975</v>
      </c>
      <c r="M405" s="37">
        <f t="shared" si="35"/>
        <v>55011975</v>
      </c>
      <c r="N405" s="39">
        <f t="shared" si="36"/>
        <v>55011975</v>
      </c>
      <c r="O405" s="30">
        <v>36674651</v>
      </c>
      <c r="P405" s="63"/>
    </row>
    <row r="406" spans="2:16" ht="25.5" x14ac:dyDescent="0.2">
      <c r="B406" s="27">
        <v>10102150707</v>
      </c>
      <c r="C406" s="28" t="s">
        <v>20</v>
      </c>
      <c r="D406" s="27" t="s">
        <v>336</v>
      </c>
      <c r="E406" s="27" t="s">
        <v>96</v>
      </c>
      <c r="F406" s="35" t="s">
        <v>337</v>
      </c>
      <c r="G406" s="29">
        <v>175822278</v>
      </c>
      <c r="H406" s="29">
        <v>166538095</v>
      </c>
      <c r="I406" s="29">
        <v>133230476</v>
      </c>
      <c r="J406" s="29">
        <v>0</v>
      </c>
      <c r="K406" s="29">
        <v>0</v>
      </c>
      <c r="L406" s="29">
        <v>41663383</v>
      </c>
      <c r="M406" s="37">
        <f t="shared" ref="M406:M469" si="39">+J406+K406+L406</f>
        <v>41663383</v>
      </c>
      <c r="N406" s="39">
        <f t="shared" ref="N406:N469" si="40">+I406+M406</f>
        <v>174893859</v>
      </c>
      <c r="O406" s="30">
        <v>928419</v>
      </c>
      <c r="P406" s="63"/>
    </row>
    <row r="407" spans="2:16" ht="25.5" x14ac:dyDescent="0.2">
      <c r="B407" s="27">
        <v>10102160411</v>
      </c>
      <c r="C407" s="28" t="s">
        <v>20</v>
      </c>
      <c r="D407" s="27" t="s">
        <v>336</v>
      </c>
      <c r="E407" s="27" t="s">
        <v>99</v>
      </c>
      <c r="F407" s="35" t="s">
        <v>894</v>
      </c>
      <c r="G407" s="29">
        <v>39000000</v>
      </c>
      <c r="H407" s="29">
        <f t="shared" ref="H407:H408" si="41">+G407</f>
        <v>39000000</v>
      </c>
      <c r="I407" s="29"/>
      <c r="J407" s="29">
        <v>0</v>
      </c>
      <c r="K407" s="29">
        <v>0</v>
      </c>
      <c r="L407" s="29">
        <v>35100000</v>
      </c>
      <c r="M407" s="37">
        <f t="shared" si="39"/>
        <v>35100000</v>
      </c>
      <c r="N407" s="39">
        <f t="shared" si="40"/>
        <v>35100000</v>
      </c>
      <c r="O407" s="30">
        <v>3900000</v>
      </c>
      <c r="P407" s="63"/>
    </row>
    <row r="408" spans="2:16" ht="25.5" x14ac:dyDescent="0.2">
      <c r="B408" s="27">
        <v>10102160709</v>
      </c>
      <c r="C408" s="28" t="s">
        <v>20</v>
      </c>
      <c r="D408" s="27" t="s">
        <v>336</v>
      </c>
      <c r="E408" s="27" t="s">
        <v>96</v>
      </c>
      <c r="F408" s="35" t="s">
        <v>895</v>
      </c>
      <c r="G408" s="29">
        <v>173710581</v>
      </c>
      <c r="H408" s="29">
        <f t="shared" si="41"/>
        <v>173710581</v>
      </c>
      <c r="I408" s="29"/>
      <c r="J408" s="29">
        <v>0</v>
      </c>
      <c r="K408" s="29">
        <v>0</v>
      </c>
      <c r="L408" s="29">
        <v>170236369</v>
      </c>
      <c r="M408" s="37">
        <f t="shared" si="39"/>
        <v>170236369</v>
      </c>
      <c r="N408" s="39">
        <f t="shared" si="40"/>
        <v>170236369</v>
      </c>
      <c r="O408" s="30">
        <v>3474212</v>
      </c>
      <c r="P408" s="63"/>
    </row>
    <row r="409" spans="2:16" ht="25.5" x14ac:dyDescent="0.2">
      <c r="B409" s="27">
        <v>10102160710</v>
      </c>
      <c r="C409" s="28" t="s">
        <v>20</v>
      </c>
      <c r="D409" s="27" t="s">
        <v>336</v>
      </c>
      <c r="E409" s="27" t="s">
        <v>96</v>
      </c>
      <c r="F409" s="35" t="s">
        <v>338</v>
      </c>
      <c r="G409" s="29">
        <v>177602847</v>
      </c>
      <c r="H409" s="29">
        <v>177602847</v>
      </c>
      <c r="I409" s="29">
        <v>88801423</v>
      </c>
      <c r="J409" s="29"/>
      <c r="K409" s="29"/>
      <c r="L409" s="29"/>
      <c r="M409" s="37">
        <f t="shared" si="39"/>
        <v>0</v>
      </c>
      <c r="N409" s="39">
        <f t="shared" si="40"/>
        <v>88801423</v>
      </c>
      <c r="O409" s="30">
        <v>88801424</v>
      </c>
      <c r="P409" s="63"/>
    </row>
    <row r="410" spans="2:16" ht="25.5" x14ac:dyDescent="0.2">
      <c r="B410" s="27">
        <v>10102160711</v>
      </c>
      <c r="C410" s="28" t="s">
        <v>20</v>
      </c>
      <c r="D410" s="27" t="s">
        <v>336</v>
      </c>
      <c r="E410" s="27" t="s">
        <v>96</v>
      </c>
      <c r="F410" s="35" t="s">
        <v>339</v>
      </c>
      <c r="G410" s="29">
        <v>78154564</v>
      </c>
      <c r="H410" s="29">
        <v>78154564</v>
      </c>
      <c r="I410" s="29">
        <v>39077282</v>
      </c>
      <c r="J410" s="29"/>
      <c r="K410" s="29"/>
      <c r="L410" s="29"/>
      <c r="M410" s="37">
        <f t="shared" si="39"/>
        <v>0</v>
      </c>
      <c r="N410" s="39">
        <f t="shared" si="40"/>
        <v>39077282</v>
      </c>
      <c r="O410" s="30">
        <v>39077282</v>
      </c>
      <c r="P410" s="63"/>
    </row>
    <row r="411" spans="2:16" ht="25.5" x14ac:dyDescent="0.2">
      <c r="B411" s="27">
        <v>10102160712</v>
      </c>
      <c r="C411" s="28" t="s">
        <v>20</v>
      </c>
      <c r="D411" s="27" t="s">
        <v>336</v>
      </c>
      <c r="E411" s="27" t="s">
        <v>96</v>
      </c>
      <c r="F411" s="35" t="s">
        <v>896</v>
      </c>
      <c r="G411" s="29">
        <v>116367970</v>
      </c>
      <c r="H411" s="29">
        <f>+G411</f>
        <v>116367970</v>
      </c>
      <c r="I411" s="29"/>
      <c r="J411" s="29">
        <v>46547188</v>
      </c>
      <c r="K411" s="29">
        <v>0</v>
      </c>
      <c r="L411" s="29">
        <v>10473117</v>
      </c>
      <c r="M411" s="37">
        <f t="shared" si="39"/>
        <v>57020305</v>
      </c>
      <c r="N411" s="39">
        <f t="shared" si="40"/>
        <v>57020305</v>
      </c>
      <c r="O411" s="30">
        <v>59347665</v>
      </c>
      <c r="P411" s="63"/>
    </row>
    <row r="412" spans="2:16" ht="38.25" x14ac:dyDescent="0.2">
      <c r="B412" s="27">
        <v>10103151001</v>
      </c>
      <c r="C412" s="28" t="s">
        <v>20</v>
      </c>
      <c r="D412" s="27" t="s">
        <v>340</v>
      </c>
      <c r="E412" s="27" t="s">
        <v>87</v>
      </c>
      <c r="F412" s="35" t="s">
        <v>341</v>
      </c>
      <c r="G412" s="29">
        <v>54000000</v>
      </c>
      <c r="H412" s="29">
        <v>54000000</v>
      </c>
      <c r="I412" s="29">
        <v>2700000</v>
      </c>
      <c r="J412" s="29"/>
      <c r="K412" s="29"/>
      <c r="L412" s="29"/>
      <c r="M412" s="37">
        <f t="shared" si="39"/>
        <v>0</v>
      </c>
      <c r="N412" s="39">
        <f t="shared" si="40"/>
        <v>2700000</v>
      </c>
      <c r="O412" s="30">
        <v>0</v>
      </c>
      <c r="P412" s="63"/>
    </row>
    <row r="413" spans="2:16" ht="38.25" x14ac:dyDescent="0.2">
      <c r="B413" s="27">
        <v>10103161002</v>
      </c>
      <c r="C413" s="28" t="s">
        <v>20</v>
      </c>
      <c r="D413" s="27" t="s">
        <v>340</v>
      </c>
      <c r="E413" s="27" t="s">
        <v>87</v>
      </c>
      <c r="F413" s="35" t="s">
        <v>342</v>
      </c>
      <c r="G413" s="29">
        <v>54000000</v>
      </c>
      <c r="H413" s="29">
        <v>36000000</v>
      </c>
      <c r="I413" s="29">
        <v>35640000</v>
      </c>
      <c r="J413" s="29"/>
      <c r="K413" s="29"/>
      <c r="L413" s="29"/>
      <c r="M413" s="37">
        <f t="shared" si="39"/>
        <v>0</v>
      </c>
      <c r="N413" s="39">
        <f t="shared" si="40"/>
        <v>35640000</v>
      </c>
      <c r="O413" s="30">
        <v>18360000</v>
      </c>
      <c r="P413" s="63"/>
    </row>
    <row r="414" spans="2:16" ht="25.5" x14ac:dyDescent="0.2">
      <c r="B414" s="27">
        <v>10103161003</v>
      </c>
      <c r="C414" s="28" t="s">
        <v>20</v>
      </c>
      <c r="D414" s="27" t="s">
        <v>340</v>
      </c>
      <c r="E414" s="27" t="s">
        <v>87</v>
      </c>
      <c r="F414" s="35" t="s">
        <v>897</v>
      </c>
      <c r="G414" s="29">
        <v>38400000</v>
      </c>
      <c r="H414" s="29">
        <f>+G414</f>
        <v>38400000</v>
      </c>
      <c r="I414" s="29"/>
      <c r="J414" s="29">
        <v>0</v>
      </c>
      <c r="K414" s="29">
        <v>0</v>
      </c>
      <c r="L414" s="29">
        <v>34560000</v>
      </c>
      <c r="M414" s="37">
        <f t="shared" si="39"/>
        <v>34560000</v>
      </c>
      <c r="N414" s="39">
        <f t="shared" si="40"/>
        <v>34560000</v>
      </c>
      <c r="O414" s="30">
        <v>3840000</v>
      </c>
      <c r="P414" s="63"/>
    </row>
    <row r="415" spans="2:16" ht="25.5" x14ac:dyDescent="0.2">
      <c r="B415" s="27">
        <v>10104151006</v>
      </c>
      <c r="C415" s="28" t="s">
        <v>20</v>
      </c>
      <c r="D415" s="27" t="s">
        <v>343</v>
      </c>
      <c r="E415" s="27" t="s">
        <v>87</v>
      </c>
      <c r="F415" s="35" t="s">
        <v>344</v>
      </c>
      <c r="G415" s="29">
        <v>40500000</v>
      </c>
      <c r="H415" s="29">
        <v>40500000</v>
      </c>
      <c r="I415" s="29">
        <v>16200000</v>
      </c>
      <c r="J415" s="29">
        <v>0</v>
      </c>
      <c r="K415" s="29">
        <v>0</v>
      </c>
      <c r="L415" s="29">
        <v>24300000</v>
      </c>
      <c r="M415" s="37">
        <f t="shared" si="39"/>
        <v>24300000</v>
      </c>
      <c r="N415" s="39">
        <f t="shared" si="40"/>
        <v>40500000</v>
      </c>
      <c r="O415" s="30">
        <v>0</v>
      </c>
      <c r="P415" s="63"/>
    </row>
    <row r="416" spans="2:16" x14ac:dyDescent="0.2">
      <c r="B416" s="27">
        <v>10105150403</v>
      </c>
      <c r="C416" s="28" t="s">
        <v>20</v>
      </c>
      <c r="D416" s="27" t="s">
        <v>345</v>
      </c>
      <c r="E416" s="27" t="s">
        <v>99</v>
      </c>
      <c r="F416" s="35" t="s">
        <v>898</v>
      </c>
      <c r="G416" s="29">
        <v>105544133</v>
      </c>
      <c r="H416" s="29">
        <v>95000000</v>
      </c>
      <c r="I416" s="29"/>
      <c r="J416" s="29">
        <v>0</v>
      </c>
      <c r="K416" s="29">
        <v>0</v>
      </c>
      <c r="L416" s="29">
        <v>52782347</v>
      </c>
      <c r="M416" s="37">
        <f t="shared" si="39"/>
        <v>52782347</v>
      </c>
      <c r="N416" s="39">
        <f t="shared" si="40"/>
        <v>52782347</v>
      </c>
      <c r="O416" s="30">
        <v>10544133</v>
      </c>
      <c r="P416" s="63"/>
    </row>
    <row r="417" spans="2:16" ht="25.5" x14ac:dyDescent="0.2">
      <c r="B417" s="27">
        <v>10105151005</v>
      </c>
      <c r="C417" s="28" t="s">
        <v>20</v>
      </c>
      <c r="D417" s="27" t="s">
        <v>345</v>
      </c>
      <c r="E417" s="27" t="s">
        <v>87</v>
      </c>
      <c r="F417" s="35" t="s">
        <v>899</v>
      </c>
      <c r="G417" s="29">
        <v>40140000</v>
      </c>
      <c r="H417" s="29">
        <v>40140000</v>
      </c>
      <c r="I417" s="29"/>
      <c r="J417" s="29">
        <v>0</v>
      </c>
      <c r="K417" s="29">
        <v>0</v>
      </c>
      <c r="L417" s="29">
        <v>4014000</v>
      </c>
      <c r="M417" s="37">
        <f t="shared" si="39"/>
        <v>4014000</v>
      </c>
      <c r="N417" s="39">
        <f t="shared" si="40"/>
        <v>4014000</v>
      </c>
      <c r="O417" s="30">
        <v>0</v>
      </c>
      <c r="P417" s="63"/>
    </row>
    <row r="418" spans="2:16" ht="25.5" x14ac:dyDescent="0.2">
      <c r="B418" s="27">
        <v>10105160705</v>
      </c>
      <c r="C418" s="28" t="s">
        <v>20</v>
      </c>
      <c r="D418" s="27" t="s">
        <v>345</v>
      </c>
      <c r="E418" s="27" t="s">
        <v>96</v>
      </c>
      <c r="F418" s="35" t="s">
        <v>900</v>
      </c>
      <c r="G418" s="29">
        <v>162770580</v>
      </c>
      <c r="H418" s="29">
        <f>+G418</f>
        <v>162770580</v>
      </c>
      <c r="I418" s="29"/>
      <c r="J418" s="29">
        <v>0</v>
      </c>
      <c r="K418" s="29">
        <v>0</v>
      </c>
      <c r="L418" s="29">
        <v>162770580</v>
      </c>
      <c r="M418" s="37">
        <f t="shared" si="39"/>
        <v>162770580</v>
      </c>
      <c r="N418" s="39">
        <f t="shared" si="40"/>
        <v>162770580</v>
      </c>
      <c r="O418" s="30">
        <v>0</v>
      </c>
      <c r="P418" s="63"/>
    </row>
    <row r="419" spans="2:16" ht="38.25" x14ac:dyDescent="0.2">
      <c r="B419" s="27">
        <v>10105161006</v>
      </c>
      <c r="C419" s="28" t="s">
        <v>20</v>
      </c>
      <c r="D419" s="27" t="s">
        <v>345</v>
      </c>
      <c r="E419" s="27" t="s">
        <v>87</v>
      </c>
      <c r="F419" s="35" t="s">
        <v>346</v>
      </c>
      <c r="G419" s="29">
        <v>48300000</v>
      </c>
      <c r="H419" s="29">
        <v>32200000</v>
      </c>
      <c r="I419" s="29">
        <v>27600000</v>
      </c>
      <c r="J419" s="29"/>
      <c r="K419" s="29"/>
      <c r="L419" s="29"/>
      <c r="M419" s="37">
        <f t="shared" si="39"/>
        <v>0</v>
      </c>
      <c r="N419" s="39">
        <f t="shared" si="40"/>
        <v>27600000</v>
      </c>
      <c r="O419" s="30">
        <v>20700000</v>
      </c>
      <c r="P419" s="63"/>
    </row>
    <row r="420" spans="2:16" x14ac:dyDescent="0.2">
      <c r="B420" s="27">
        <v>10106141004</v>
      </c>
      <c r="C420" s="28" t="s">
        <v>20</v>
      </c>
      <c r="D420" s="27" t="s">
        <v>347</v>
      </c>
      <c r="E420" s="27" t="s">
        <v>87</v>
      </c>
      <c r="F420" s="35" t="s">
        <v>348</v>
      </c>
      <c r="G420" s="29">
        <v>18480000</v>
      </c>
      <c r="H420" s="29">
        <v>12196800</v>
      </c>
      <c r="I420" s="29">
        <v>12196800</v>
      </c>
      <c r="J420" s="29"/>
      <c r="K420" s="29"/>
      <c r="L420" s="29"/>
      <c r="M420" s="37">
        <f t="shared" si="39"/>
        <v>0</v>
      </c>
      <c r="N420" s="39">
        <f t="shared" si="40"/>
        <v>12196800</v>
      </c>
      <c r="O420" s="30">
        <v>6283200</v>
      </c>
      <c r="P420" s="63"/>
    </row>
    <row r="421" spans="2:16" ht="25.5" x14ac:dyDescent="0.2">
      <c r="B421" s="27">
        <v>10106150403</v>
      </c>
      <c r="C421" s="28" t="s">
        <v>20</v>
      </c>
      <c r="D421" s="27" t="s">
        <v>347</v>
      </c>
      <c r="E421" s="27" t="s">
        <v>99</v>
      </c>
      <c r="F421" s="35" t="s">
        <v>901</v>
      </c>
      <c r="G421" s="29">
        <v>48500000</v>
      </c>
      <c r="H421" s="29">
        <v>42000000</v>
      </c>
      <c r="I421" s="29"/>
      <c r="J421" s="29">
        <v>0</v>
      </c>
      <c r="K421" s="29">
        <v>0</v>
      </c>
      <c r="L421" s="29">
        <v>24250000</v>
      </c>
      <c r="M421" s="37">
        <f t="shared" si="39"/>
        <v>24250000</v>
      </c>
      <c r="N421" s="39">
        <f t="shared" si="40"/>
        <v>24250000</v>
      </c>
      <c r="O421" s="30">
        <v>24250000</v>
      </c>
      <c r="P421" s="63"/>
    </row>
    <row r="422" spans="2:16" x14ac:dyDescent="0.2">
      <c r="B422" s="27">
        <v>10107140401</v>
      </c>
      <c r="C422" s="28" t="s">
        <v>20</v>
      </c>
      <c r="D422" s="27" t="s">
        <v>521</v>
      </c>
      <c r="E422" s="27" t="s">
        <v>90</v>
      </c>
      <c r="F422" s="35" t="s">
        <v>551</v>
      </c>
      <c r="G422" s="29">
        <v>27965000</v>
      </c>
      <c r="H422" s="29">
        <v>27965000</v>
      </c>
      <c r="I422" s="29">
        <v>11172000</v>
      </c>
      <c r="J422" s="29">
        <v>0</v>
      </c>
      <c r="K422" s="29">
        <v>0</v>
      </c>
      <c r="L422" s="29">
        <v>2793000</v>
      </c>
      <c r="M422" s="37">
        <f t="shared" si="39"/>
        <v>2793000</v>
      </c>
      <c r="N422" s="39">
        <f t="shared" si="40"/>
        <v>13965000</v>
      </c>
      <c r="O422" s="30">
        <v>0</v>
      </c>
      <c r="P422" s="63"/>
    </row>
    <row r="423" spans="2:16" ht="38.25" x14ac:dyDescent="0.2">
      <c r="B423" s="27">
        <v>10108150701</v>
      </c>
      <c r="C423" s="28" t="s">
        <v>20</v>
      </c>
      <c r="D423" s="27" t="s">
        <v>349</v>
      </c>
      <c r="E423" s="27" t="s">
        <v>88</v>
      </c>
      <c r="F423" s="35" t="s">
        <v>572</v>
      </c>
      <c r="G423" s="29">
        <v>54231323</v>
      </c>
      <c r="H423" s="29">
        <v>54231323</v>
      </c>
      <c r="I423" s="29">
        <v>26031035</v>
      </c>
      <c r="J423" s="29"/>
      <c r="K423" s="29"/>
      <c r="L423" s="29"/>
      <c r="M423" s="37">
        <f t="shared" si="39"/>
        <v>0</v>
      </c>
      <c r="N423" s="39">
        <f t="shared" si="40"/>
        <v>26031035</v>
      </c>
      <c r="O423" s="30">
        <v>6507759</v>
      </c>
      <c r="P423" s="63"/>
    </row>
    <row r="424" spans="2:16" x14ac:dyDescent="0.2">
      <c r="B424" s="27">
        <v>10108150702</v>
      </c>
      <c r="C424" s="28" t="s">
        <v>20</v>
      </c>
      <c r="D424" s="27" t="s">
        <v>349</v>
      </c>
      <c r="E424" s="27" t="s">
        <v>88</v>
      </c>
      <c r="F424" s="35" t="s">
        <v>350</v>
      </c>
      <c r="G424" s="29">
        <v>48706864</v>
      </c>
      <c r="H424" s="29">
        <v>48706864</v>
      </c>
      <c r="I424" s="29">
        <v>48463330</v>
      </c>
      <c r="J424" s="29">
        <v>0</v>
      </c>
      <c r="K424" s="29">
        <v>0</v>
      </c>
      <c r="L424" s="29">
        <v>243534</v>
      </c>
      <c r="M424" s="37">
        <f t="shared" si="39"/>
        <v>243534</v>
      </c>
      <c r="N424" s="39">
        <f t="shared" si="40"/>
        <v>48706864</v>
      </c>
      <c r="O424" s="30">
        <v>0</v>
      </c>
      <c r="P424" s="63"/>
    </row>
    <row r="425" spans="2:16" ht="25.5" x14ac:dyDescent="0.2">
      <c r="B425" s="27">
        <v>10109140703</v>
      </c>
      <c r="C425" s="28" t="s">
        <v>20</v>
      </c>
      <c r="D425" s="27" t="s">
        <v>351</v>
      </c>
      <c r="E425" s="27" t="s">
        <v>88</v>
      </c>
      <c r="F425" s="35" t="s">
        <v>596</v>
      </c>
      <c r="G425" s="29">
        <v>98375012</v>
      </c>
      <c r="H425" s="29">
        <v>98375012</v>
      </c>
      <c r="I425" s="29">
        <v>2312994</v>
      </c>
      <c r="J425" s="29"/>
      <c r="K425" s="29"/>
      <c r="L425" s="29"/>
      <c r="M425" s="37">
        <f t="shared" si="39"/>
        <v>0</v>
      </c>
      <c r="N425" s="39">
        <f t="shared" si="40"/>
        <v>2312994</v>
      </c>
      <c r="O425" s="30">
        <v>0</v>
      </c>
      <c r="P425" s="63"/>
    </row>
    <row r="426" spans="2:16" ht="25.5" x14ac:dyDescent="0.2">
      <c r="B426" s="27">
        <v>10109140707</v>
      </c>
      <c r="C426" s="28" t="s">
        <v>20</v>
      </c>
      <c r="D426" s="27" t="s">
        <v>351</v>
      </c>
      <c r="E426" s="27" t="s">
        <v>96</v>
      </c>
      <c r="F426" s="35" t="s">
        <v>902</v>
      </c>
      <c r="G426" s="29">
        <v>213108900</v>
      </c>
      <c r="H426" s="29">
        <f>+G426</f>
        <v>213108900</v>
      </c>
      <c r="I426" s="29"/>
      <c r="J426" s="29">
        <v>0</v>
      </c>
      <c r="K426" s="29">
        <v>0</v>
      </c>
      <c r="L426" s="29">
        <v>115078806</v>
      </c>
      <c r="M426" s="37">
        <f t="shared" si="39"/>
        <v>115078806</v>
      </c>
      <c r="N426" s="39">
        <f t="shared" si="40"/>
        <v>115078806</v>
      </c>
      <c r="O426" s="30">
        <v>12786534</v>
      </c>
      <c r="P426" s="63"/>
    </row>
    <row r="427" spans="2:16" ht="25.5" x14ac:dyDescent="0.2">
      <c r="B427" s="27">
        <v>10109150705</v>
      </c>
      <c r="C427" s="28" t="s">
        <v>20</v>
      </c>
      <c r="D427" s="27" t="s">
        <v>351</v>
      </c>
      <c r="E427" s="27" t="s">
        <v>96</v>
      </c>
      <c r="F427" s="35" t="s">
        <v>903</v>
      </c>
      <c r="G427" s="29">
        <v>30096593</v>
      </c>
      <c r="H427" s="29">
        <v>30096593</v>
      </c>
      <c r="I427" s="29"/>
      <c r="J427" s="29">
        <v>0</v>
      </c>
      <c r="K427" s="29">
        <v>0</v>
      </c>
      <c r="L427" s="29">
        <v>4006366</v>
      </c>
      <c r="M427" s="37">
        <f t="shared" si="39"/>
        <v>4006366</v>
      </c>
      <c r="N427" s="39">
        <f t="shared" si="40"/>
        <v>4006366</v>
      </c>
      <c r="O427" s="30">
        <v>0</v>
      </c>
      <c r="P427" s="63"/>
    </row>
    <row r="428" spans="2:16" ht="38.25" x14ac:dyDescent="0.2">
      <c r="B428" s="27">
        <v>10109151010</v>
      </c>
      <c r="C428" s="28" t="s">
        <v>20</v>
      </c>
      <c r="D428" s="27" t="s">
        <v>351</v>
      </c>
      <c r="E428" s="27" t="s">
        <v>87</v>
      </c>
      <c r="F428" s="35" t="s">
        <v>352</v>
      </c>
      <c r="G428" s="29">
        <v>31680000</v>
      </c>
      <c r="H428" s="29">
        <v>31680000</v>
      </c>
      <c r="I428" s="29">
        <v>21225600</v>
      </c>
      <c r="J428" s="29"/>
      <c r="K428" s="29"/>
      <c r="L428" s="29"/>
      <c r="M428" s="37">
        <f t="shared" si="39"/>
        <v>0</v>
      </c>
      <c r="N428" s="39">
        <f t="shared" si="40"/>
        <v>21225600</v>
      </c>
      <c r="O428" s="30">
        <v>10454400</v>
      </c>
      <c r="P428" s="63"/>
    </row>
    <row r="429" spans="2:16" x14ac:dyDescent="0.2">
      <c r="B429" s="27">
        <v>10109160708</v>
      </c>
      <c r="C429" s="28" t="s">
        <v>20</v>
      </c>
      <c r="D429" s="27" t="s">
        <v>351</v>
      </c>
      <c r="E429" s="27" t="s">
        <v>96</v>
      </c>
      <c r="F429" s="35" t="s">
        <v>353</v>
      </c>
      <c r="G429" s="29">
        <v>53192851</v>
      </c>
      <c r="H429" s="29">
        <v>52999625</v>
      </c>
      <c r="I429" s="29">
        <v>47873565</v>
      </c>
      <c r="J429" s="29"/>
      <c r="K429" s="29"/>
      <c r="L429" s="29"/>
      <c r="M429" s="37">
        <f t="shared" si="39"/>
        <v>0</v>
      </c>
      <c r="N429" s="39">
        <f t="shared" si="40"/>
        <v>47873565</v>
      </c>
      <c r="O429" s="30">
        <v>5319286</v>
      </c>
      <c r="P429" s="63"/>
    </row>
    <row r="430" spans="2:16" ht="25.5" x14ac:dyDescent="0.2">
      <c r="B430" s="27">
        <v>10201130403</v>
      </c>
      <c r="C430" s="28" t="s">
        <v>20</v>
      </c>
      <c r="D430" s="27" t="s">
        <v>354</v>
      </c>
      <c r="E430" s="27" t="s">
        <v>99</v>
      </c>
      <c r="F430" s="35" t="s">
        <v>904</v>
      </c>
      <c r="G430" s="29">
        <v>62000000</v>
      </c>
      <c r="H430" s="29">
        <v>48900000</v>
      </c>
      <c r="I430" s="29"/>
      <c r="J430" s="29">
        <v>0</v>
      </c>
      <c r="K430" s="29">
        <v>0</v>
      </c>
      <c r="L430" s="29">
        <v>35890000</v>
      </c>
      <c r="M430" s="37">
        <f t="shared" si="39"/>
        <v>35890000</v>
      </c>
      <c r="N430" s="39">
        <f t="shared" si="40"/>
        <v>35890000</v>
      </c>
      <c r="O430" s="30">
        <v>1310000</v>
      </c>
      <c r="P430" s="63"/>
    </row>
    <row r="431" spans="2:16" ht="25.5" x14ac:dyDescent="0.2">
      <c r="B431" s="27">
        <v>10201130404</v>
      </c>
      <c r="C431" s="28" t="s">
        <v>20</v>
      </c>
      <c r="D431" s="27" t="s">
        <v>354</v>
      </c>
      <c r="E431" s="27" t="s">
        <v>99</v>
      </c>
      <c r="F431" s="35" t="s">
        <v>355</v>
      </c>
      <c r="G431" s="29">
        <v>46000000</v>
      </c>
      <c r="H431" s="29">
        <v>46000000</v>
      </c>
      <c r="I431" s="29">
        <v>23000000</v>
      </c>
      <c r="J431" s="29"/>
      <c r="K431" s="29"/>
      <c r="L431" s="29"/>
      <c r="M431" s="37">
        <f t="shared" si="39"/>
        <v>0</v>
      </c>
      <c r="N431" s="39">
        <f t="shared" si="40"/>
        <v>23000000</v>
      </c>
      <c r="O431" s="30">
        <v>43000000</v>
      </c>
      <c r="P431" s="63"/>
    </row>
    <row r="432" spans="2:16" ht="25.5" x14ac:dyDescent="0.2">
      <c r="B432" s="27">
        <v>10201140703</v>
      </c>
      <c r="C432" s="28" t="s">
        <v>20</v>
      </c>
      <c r="D432" s="27" t="s">
        <v>354</v>
      </c>
      <c r="E432" s="27" t="s">
        <v>96</v>
      </c>
      <c r="F432" s="35" t="s">
        <v>905</v>
      </c>
      <c r="G432" s="29">
        <v>71425853</v>
      </c>
      <c r="H432" s="29">
        <v>71425853</v>
      </c>
      <c r="I432" s="29"/>
      <c r="J432" s="29">
        <v>0</v>
      </c>
      <c r="K432" s="29">
        <v>0</v>
      </c>
      <c r="L432" s="29">
        <v>26425853</v>
      </c>
      <c r="M432" s="37">
        <f t="shared" si="39"/>
        <v>26425853</v>
      </c>
      <c r="N432" s="39">
        <f t="shared" si="40"/>
        <v>26425853</v>
      </c>
      <c r="O432" s="30">
        <v>0</v>
      </c>
      <c r="P432" s="63"/>
    </row>
    <row r="433" spans="2:16" ht="25.5" x14ac:dyDescent="0.2">
      <c r="B433" s="27">
        <v>10201150705</v>
      </c>
      <c r="C433" s="28" t="s">
        <v>20</v>
      </c>
      <c r="D433" s="27" t="s">
        <v>354</v>
      </c>
      <c r="E433" s="27" t="s">
        <v>96</v>
      </c>
      <c r="F433" s="35" t="s">
        <v>356</v>
      </c>
      <c r="G433" s="29">
        <v>76106892</v>
      </c>
      <c r="H433" s="29">
        <v>75993162</v>
      </c>
      <c r="I433" s="29">
        <v>7496959</v>
      </c>
      <c r="J433" s="29"/>
      <c r="K433" s="29"/>
      <c r="L433" s="29"/>
      <c r="M433" s="37">
        <f t="shared" si="39"/>
        <v>0</v>
      </c>
      <c r="N433" s="39">
        <f t="shared" si="40"/>
        <v>7496959</v>
      </c>
      <c r="O433" s="30">
        <v>113730</v>
      </c>
      <c r="P433" s="63"/>
    </row>
    <row r="434" spans="2:16" ht="25.5" x14ac:dyDescent="0.2">
      <c r="B434" s="27">
        <v>10201150706</v>
      </c>
      <c r="C434" s="28" t="s">
        <v>20</v>
      </c>
      <c r="D434" s="27" t="s">
        <v>354</v>
      </c>
      <c r="E434" s="27" t="s">
        <v>96</v>
      </c>
      <c r="F434" s="35" t="s">
        <v>357</v>
      </c>
      <c r="G434" s="29">
        <v>98938968</v>
      </c>
      <c r="H434" s="29">
        <v>95627872</v>
      </c>
      <c r="I434" s="29">
        <v>69257277</v>
      </c>
      <c r="J434" s="29"/>
      <c r="K434" s="29"/>
      <c r="L434" s="29"/>
      <c r="M434" s="37">
        <f t="shared" si="39"/>
        <v>0</v>
      </c>
      <c r="N434" s="39">
        <f t="shared" si="40"/>
        <v>69257277</v>
      </c>
      <c r="O434" s="30">
        <v>29681691</v>
      </c>
      <c r="P434" s="63"/>
    </row>
    <row r="435" spans="2:16" ht="25.5" x14ac:dyDescent="0.2">
      <c r="B435" s="27">
        <v>10201151001</v>
      </c>
      <c r="C435" s="28" t="s">
        <v>20</v>
      </c>
      <c r="D435" s="27" t="s">
        <v>354</v>
      </c>
      <c r="E435" s="27" t="s">
        <v>87</v>
      </c>
      <c r="F435" s="35" t="s">
        <v>906</v>
      </c>
      <c r="G435" s="29">
        <v>37200000</v>
      </c>
      <c r="H435" s="29">
        <v>37199998</v>
      </c>
      <c r="I435" s="29"/>
      <c r="J435" s="29">
        <v>0</v>
      </c>
      <c r="K435" s="29">
        <v>0</v>
      </c>
      <c r="L435" s="29">
        <v>7439998</v>
      </c>
      <c r="M435" s="37">
        <f t="shared" si="39"/>
        <v>7439998</v>
      </c>
      <c r="N435" s="39">
        <f t="shared" si="40"/>
        <v>7439998</v>
      </c>
      <c r="O435" s="30">
        <v>2</v>
      </c>
      <c r="P435" s="63"/>
    </row>
    <row r="436" spans="2:16" ht="25.5" x14ac:dyDescent="0.2">
      <c r="B436" s="27">
        <v>10201160707</v>
      </c>
      <c r="C436" s="28" t="s">
        <v>20</v>
      </c>
      <c r="D436" s="27" t="s">
        <v>354</v>
      </c>
      <c r="E436" s="27" t="s">
        <v>88</v>
      </c>
      <c r="F436" s="35" t="s">
        <v>599</v>
      </c>
      <c r="G436" s="29">
        <v>82485766</v>
      </c>
      <c r="H436" s="29">
        <v>82485766</v>
      </c>
      <c r="I436" s="29">
        <v>41242883</v>
      </c>
      <c r="J436" s="29"/>
      <c r="K436" s="29"/>
      <c r="L436" s="29"/>
      <c r="M436" s="37">
        <f t="shared" si="39"/>
        <v>0</v>
      </c>
      <c r="N436" s="39">
        <f t="shared" si="40"/>
        <v>41242883</v>
      </c>
      <c r="O436" s="30">
        <v>41242883</v>
      </c>
      <c r="P436" s="63"/>
    </row>
    <row r="437" spans="2:16" ht="25.5" x14ac:dyDescent="0.2">
      <c r="B437" s="27">
        <v>10202120706</v>
      </c>
      <c r="C437" s="28" t="s">
        <v>20</v>
      </c>
      <c r="D437" s="27" t="s">
        <v>358</v>
      </c>
      <c r="E437" s="27" t="s">
        <v>96</v>
      </c>
      <c r="F437" s="35" t="s">
        <v>359</v>
      </c>
      <c r="G437" s="29">
        <v>1177806724</v>
      </c>
      <c r="H437" s="29">
        <v>1177806724</v>
      </c>
      <c r="I437" s="29">
        <v>10000000</v>
      </c>
      <c r="J437" s="29">
        <v>0</v>
      </c>
      <c r="K437" s="29">
        <v>0</v>
      </c>
      <c r="L437" s="29">
        <v>8059016</v>
      </c>
      <c r="M437" s="37">
        <f t="shared" si="39"/>
        <v>8059016</v>
      </c>
      <c r="N437" s="39">
        <f t="shared" si="40"/>
        <v>18059016</v>
      </c>
      <c r="O437" s="30">
        <v>0</v>
      </c>
      <c r="P437" s="63"/>
    </row>
    <row r="438" spans="2:16" ht="25.5" x14ac:dyDescent="0.2">
      <c r="B438" s="27">
        <v>10202140408</v>
      </c>
      <c r="C438" s="28" t="s">
        <v>20</v>
      </c>
      <c r="D438" s="27" t="s">
        <v>358</v>
      </c>
      <c r="E438" s="27" t="s">
        <v>99</v>
      </c>
      <c r="F438" s="35" t="s">
        <v>907</v>
      </c>
      <c r="G438" s="29">
        <v>20000000</v>
      </c>
      <c r="H438" s="29">
        <v>20000000</v>
      </c>
      <c r="I438" s="29"/>
      <c r="J438" s="29">
        <v>0</v>
      </c>
      <c r="K438" s="29">
        <v>0</v>
      </c>
      <c r="L438" s="29">
        <v>2000000</v>
      </c>
      <c r="M438" s="37">
        <f t="shared" si="39"/>
        <v>2000000</v>
      </c>
      <c r="N438" s="39">
        <f t="shared" si="40"/>
        <v>2000000</v>
      </c>
      <c r="O438" s="30">
        <v>0</v>
      </c>
      <c r="P438" s="63"/>
    </row>
    <row r="439" spans="2:16" ht="25.5" x14ac:dyDescent="0.2">
      <c r="B439" s="27">
        <v>10202140409</v>
      </c>
      <c r="C439" s="28" t="s">
        <v>20</v>
      </c>
      <c r="D439" s="27" t="s">
        <v>358</v>
      </c>
      <c r="E439" s="27" t="s">
        <v>99</v>
      </c>
      <c r="F439" s="35" t="s">
        <v>908</v>
      </c>
      <c r="G439" s="29">
        <v>20000000</v>
      </c>
      <c r="H439" s="29">
        <v>20000000</v>
      </c>
      <c r="I439" s="29"/>
      <c r="J439" s="29">
        <v>0</v>
      </c>
      <c r="K439" s="29">
        <v>0</v>
      </c>
      <c r="L439" s="29">
        <v>2000000</v>
      </c>
      <c r="M439" s="37">
        <f t="shared" si="39"/>
        <v>2000000</v>
      </c>
      <c r="N439" s="39">
        <f t="shared" si="40"/>
        <v>2000000</v>
      </c>
      <c r="O439" s="30">
        <v>0</v>
      </c>
      <c r="P439" s="63"/>
    </row>
    <row r="440" spans="2:16" ht="38.25" x14ac:dyDescent="0.2">
      <c r="B440" s="60">
        <v>10202140411</v>
      </c>
      <c r="C440" s="28" t="s">
        <v>20</v>
      </c>
      <c r="D440" s="27" t="s">
        <v>358</v>
      </c>
      <c r="E440" s="61" t="s">
        <v>99</v>
      </c>
      <c r="F440" s="35" t="s">
        <v>909</v>
      </c>
      <c r="G440" s="29">
        <v>40450000</v>
      </c>
      <c r="H440" s="29">
        <v>40450000</v>
      </c>
      <c r="I440" s="29"/>
      <c r="J440" s="29">
        <v>0</v>
      </c>
      <c r="K440" s="29">
        <v>0</v>
      </c>
      <c r="L440" s="29">
        <v>9200000</v>
      </c>
      <c r="M440" s="37">
        <f t="shared" si="39"/>
        <v>9200000</v>
      </c>
      <c r="N440" s="39">
        <f t="shared" si="40"/>
        <v>9200000</v>
      </c>
      <c r="O440" s="30">
        <v>0</v>
      </c>
      <c r="P440" s="63"/>
    </row>
    <row r="441" spans="2:16" ht="38.25" x14ac:dyDescent="0.2">
      <c r="B441" s="60">
        <v>10202150413</v>
      </c>
      <c r="C441" s="28" t="s">
        <v>20</v>
      </c>
      <c r="D441" s="27" t="s">
        <v>358</v>
      </c>
      <c r="E441" s="61" t="s">
        <v>99</v>
      </c>
      <c r="F441" s="35" t="s">
        <v>910</v>
      </c>
      <c r="G441" s="29">
        <v>49989413</v>
      </c>
      <c r="H441" s="29">
        <v>49980000</v>
      </c>
      <c r="I441" s="29"/>
      <c r="J441" s="29">
        <v>0</v>
      </c>
      <c r="K441" s="29">
        <v>0</v>
      </c>
      <c r="L441" s="29">
        <v>4989528</v>
      </c>
      <c r="M441" s="37">
        <f t="shared" si="39"/>
        <v>4989528</v>
      </c>
      <c r="N441" s="39">
        <f t="shared" si="40"/>
        <v>4989528</v>
      </c>
      <c r="O441" s="30">
        <v>9413</v>
      </c>
      <c r="P441" s="63"/>
    </row>
    <row r="442" spans="2:16" ht="25.5" x14ac:dyDescent="0.2">
      <c r="B442" s="60">
        <v>10202150414</v>
      </c>
      <c r="C442" s="28" t="s">
        <v>20</v>
      </c>
      <c r="D442" s="27" t="s">
        <v>358</v>
      </c>
      <c r="E442" s="61" t="s">
        <v>99</v>
      </c>
      <c r="F442" s="35" t="s">
        <v>911</v>
      </c>
      <c r="G442" s="29">
        <v>10500000</v>
      </c>
      <c r="H442" s="29">
        <f>+G442</f>
        <v>10500000</v>
      </c>
      <c r="I442" s="29"/>
      <c r="J442" s="29">
        <v>0</v>
      </c>
      <c r="K442" s="29">
        <v>0</v>
      </c>
      <c r="L442" s="29">
        <v>10500000</v>
      </c>
      <c r="M442" s="37">
        <f t="shared" si="39"/>
        <v>10500000</v>
      </c>
      <c r="N442" s="39">
        <f t="shared" si="40"/>
        <v>10500000</v>
      </c>
      <c r="O442" s="30">
        <v>0</v>
      </c>
      <c r="P442" s="63"/>
    </row>
    <row r="443" spans="2:16" ht="25.5" x14ac:dyDescent="0.2">
      <c r="B443" s="60">
        <v>10202150710</v>
      </c>
      <c r="C443" s="28" t="s">
        <v>20</v>
      </c>
      <c r="D443" s="27" t="s">
        <v>358</v>
      </c>
      <c r="E443" s="61" t="s">
        <v>96</v>
      </c>
      <c r="F443" s="35" t="s">
        <v>912</v>
      </c>
      <c r="G443" s="29">
        <v>63641224</v>
      </c>
      <c r="H443" s="29">
        <v>63641224</v>
      </c>
      <c r="I443" s="29"/>
      <c r="J443" s="29">
        <v>0</v>
      </c>
      <c r="K443" s="29">
        <v>6364123</v>
      </c>
      <c r="L443" s="29">
        <v>0</v>
      </c>
      <c r="M443" s="37">
        <f t="shared" si="39"/>
        <v>6364123</v>
      </c>
      <c r="N443" s="39">
        <f t="shared" si="40"/>
        <v>6364123</v>
      </c>
      <c r="O443" s="30">
        <v>0</v>
      </c>
      <c r="P443" s="63"/>
    </row>
    <row r="444" spans="2:16" ht="25.5" x14ac:dyDescent="0.2">
      <c r="B444" s="60">
        <v>10202150711</v>
      </c>
      <c r="C444" s="28" t="s">
        <v>20</v>
      </c>
      <c r="D444" s="27" t="s">
        <v>358</v>
      </c>
      <c r="E444" s="61" t="s">
        <v>96</v>
      </c>
      <c r="F444" s="35" t="s">
        <v>360</v>
      </c>
      <c r="G444" s="29">
        <v>91529515</v>
      </c>
      <c r="H444" s="29">
        <v>89870585</v>
      </c>
      <c r="I444" s="29">
        <v>7494021</v>
      </c>
      <c r="J444" s="29"/>
      <c r="K444" s="29"/>
      <c r="L444" s="29"/>
      <c r="M444" s="37">
        <f t="shared" si="39"/>
        <v>0</v>
      </c>
      <c r="N444" s="39">
        <f t="shared" si="40"/>
        <v>7494021</v>
      </c>
      <c r="O444" s="30">
        <v>1658930</v>
      </c>
      <c r="P444" s="63"/>
    </row>
    <row r="445" spans="2:16" ht="25.5" x14ac:dyDescent="0.2">
      <c r="B445" s="60">
        <v>10202150713</v>
      </c>
      <c r="C445" s="28" t="s">
        <v>20</v>
      </c>
      <c r="D445" s="27" t="s">
        <v>358</v>
      </c>
      <c r="E445" s="61" t="s">
        <v>96</v>
      </c>
      <c r="F445" s="35" t="s">
        <v>361</v>
      </c>
      <c r="G445" s="29">
        <v>27000000</v>
      </c>
      <c r="H445" s="29">
        <v>26994633</v>
      </c>
      <c r="I445" s="29">
        <v>2694633</v>
      </c>
      <c r="J445" s="29"/>
      <c r="K445" s="29"/>
      <c r="L445" s="29"/>
      <c r="M445" s="37">
        <f t="shared" si="39"/>
        <v>0</v>
      </c>
      <c r="N445" s="39">
        <f t="shared" si="40"/>
        <v>2694633</v>
      </c>
      <c r="O445" s="30">
        <v>5367</v>
      </c>
      <c r="P445" s="63"/>
    </row>
    <row r="446" spans="2:16" ht="25.5" x14ac:dyDescent="0.2">
      <c r="B446" s="60">
        <v>10202150714</v>
      </c>
      <c r="C446" s="28" t="s">
        <v>20</v>
      </c>
      <c r="D446" s="27" t="s">
        <v>358</v>
      </c>
      <c r="E446" s="61" t="s">
        <v>96</v>
      </c>
      <c r="F446" s="35" t="s">
        <v>362</v>
      </c>
      <c r="G446" s="29">
        <v>65765410</v>
      </c>
      <c r="H446" s="29">
        <v>63355043</v>
      </c>
      <c r="I446" s="29">
        <v>52612328</v>
      </c>
      <c r="J446" s="29">
        <v>0</v>
      </c>
      <c r="K446" s="29">
        <v>0</v>
      </c>
      <c r="L446" s="29">
        <v>13153082</v>
      </c>
      <c r="M446" s="37">
        <f t="shared" si="39"/>
        <v>13153082</v>
      </c>
      <c r="N446" s="39">
        <f t="shared" si="40"/>
        <v>65765410</v>
      </c>
      <c r="O446" s="30">
        <v>0</v>
      </c>
      <c r="P446" s="63"/>
    </row>
    <row r="447" spans="2:16" ht="25.5" x14ac:dyDescent="0.2">
      <c r="B447" s="60">
        <v>10202151006</v>
      </c>
      <c r="C447" s="28" t="s">
        <v>20</v>
      </c>
      <c r="D447" s="27" t="s">
        <v>358</v>
      </c>
      <c r="E447" s="61" t="s">
        <v>87</v>
      </c>
      <c r="F447" s="35" t="s">
        <v>913</v>
      </c>
      <c r="G447" s="29">
        <v>18000000</v>
      </c>
      <c r="H447" s="29">
        <v>18000000</v>
      </c>
      <c r="I447" s="29"/>
      <c r="J447" s="29">
        <v>0</v>
      </c>
      <c r="K447" s="29">
        <v>0</v>
      </c>
      <c r="L447" s="29">
        <v>1800000</v>
      </c>
      <c r="M447" s="37">
        <f t="shared" si="39"/>
        <v>1800000</v>
      </c>
      <c r="N447" s="39">
        <f t="shared" si="40"/>
        <v>1800000</v>
      </c>
      <c r="O447" s="30">
        <v>0</v>
      </c>
      <c r="P447" s="63"/>
    </row>
    <row r="448" spans="2:16" ht="25.5" x14ac:dyDescent="0.2">
      <c r="B448" s="60">
        <v>10202161008</v>
      </c>
      <c r="C448" s="28" t="s">
        <v>20</v>
      </c>
      <c r="D448" s="27" t="s">
        <v>358</v>
      </c>
      <c r="E448" s="61" t="s">
        <v>322</v>
      </c>
      <c r="F448" s="35" t="s">
        <v>363</v>
      </c>
      <c r="G448" s="29">
        <v>30000000</v>
      </c>
      <c r="H448" s="29">
        <v>30000000</v>
      </c>
      <c r="I448" s="29">
        <v>25000000</v>
      </c>
      <c r="J448" s="29"/>
      <c r="K448" s="29"/>
      <c r="L448" s="29"/>
      <c r="M448" s="37">
        <f t="shared" si="39"/>
        <v>0</v>
      </c>
      <c r="N448" s="39">
        <f t="shared" si="40"/>
        <v>25000000</v>
      </c>
      <c r="O448" s="30">
        <v>5000000</v>
      </c>
      <c r="P448" s="63"/>
    </row>
    <row r="449" spans="2:16" ht="25.5" x14ac:dyDescent="0.2">
      <c r="B449" s="60">
        <v>10203141002</v>
      </c>
      <c r="C449" s="28" t="s">
        <v>20</v>
      </c>
      <c r="D449" s="27" t="s">
        <v>364</v>
      </c>
      <c r="E449" s="61" t="s">
        <v>87</v>
      </c>
      <c r="F449" s="35" t="s">
        <v>365</v>
      </c>
      <c r="G449" s="29">
        <v>18000000</v>
      </c>
      <c r="H449" s="29">
        <v>18000000</v>
      </c>
      <c r="I449" s="29">
        <v>14400000</v>
      </c>
      <c r="J449" s="29"/>
      <c r="K449" s="29"/>
      <c r="L449" s="29"/>
      <c r="M449" s="37">
        <f t="shared" si="39"/>
        <v>0</v>
      </c>
      <c r="N449" s="39">
        <f t="shared" si="40"/>
        <v>14400000</v>
      </c>
      <c r="O449" s="30">
        <v>3600000</v>
      </c>
      <c r="P449" s="63"/>
    </row>
    <row r="450" spans="2:16" ht="25.5" x14ac:dyDescent="0.2">
      <c r="B450" s="60">
        <v>10204151001</v>
      </c>
      <c r="C450" s="28" t="s">
        <v>20</v>
      </c>
      <c r="D450" s="27" t="s">
        <v>366</v>
      </c>
      <c r="E450" s="61" t="s">
        <v>87</v>
      </c>
      <c r="F450" s="35" t="s">
        <v>367</v>
      </c>
      <c r="G450" s="29">
        <v>39600000</v>
      </c>
      <c r="H450" s="29">
        <v>39600000</v>
      </c>
      <c r="I450" s="29">
        <v>34880000</v>
      </c>
      <c r="J450" s="29">
        <v>0</v>
      </c>
      <c r="K450" s="29">
        <v>0</v>
      </c>
      <c r="L450" s="29">
        <v>4720000</v>
      </c>
      <c r="M450" s="37">
        <f t="shared" si="39"/>
        <v>4720000</v>
      </c>
      <c r="N450" s="39">
        <f t="shared" si="40"/>
        <v>39600000</v>
      </c>
      <c r="O450" s="30">
        <v>0</v>
      </c>
      <c r="P450" s="63"/>
    </row>
    <row r="451" spans="2:16" ht="38.25" x14ac:dyDescent="0.2">
      <c r="B451" s="60">
        <v>10204161003</v>
      </c>
      <c r="C451" s="28" t="s">
        <v>20</v>
      </c>
      <c r="D451" s="27" t="s">
        <v>366</v>
      </c>
      <c r="E451" s="61" t="s">
        <v>87</v>
      </c>
      <c r="F451" s="35" t="s">
        <v>914</v>
      </c>
      <c r="G451" s="29">
        <v>45000000</v>
      </c>
      <c r="H451" s="29">
        <f>+G451</f>
        <v>45000000</v>
      </c>
      <c r="I451" s="29"/>
      <c r="J451" s="29">
        <v>0</v>
      </c>
      <c r="K451" s="29">
        <v>0</v>
      </c>
      <c r="L451" s="29">
        <v>40500000</v>
      </c>
      <c r="M451" s="37">
        <f t="shared" si="39"/>
        <v>40500000</v>
      </c>
      <c r="N451" s="39">
        <f t="shared" si="40"/>
        <v>40500000</v>
      </c>
      <c r="O451" s="30">
        <v>4500000</v>
      </c>
      <c r="P451" s="63"/>
    </row>
    <row r="452" spans="2:16" ht="38.25" x14ac:dyDescent="0.2">
      <c r="B452" s="60">
        <v>10205140402</v>
      </c>
      <c r="C452" s="28" t="s">
        <v>20</v>
      </c>
      <c r="D452" s="27" t="s">
        <v>915</v>
      </c>
      <c r="E452" s="61" t="s">
        <v>99</v>
      </c>
      <c r="F452" s="35" t="s">
        <v>916</v>
      </c>
      <c r="G452" s="29">
        <v>42000000</v>
      </c>
      <c r="H452" s="29">
        <v>41950000</v>
      </c>
      <c r="I452" s="29"/>
      <c r="J452" s="29">
        <v>0</v>
      </c>
      <c r="K452" s="29">
        <v>0</v>
      </c>
      <c r="L452" s="29">
        <v>20950000</v>
      </c>
      <c r="M452" s="37">
        <f t="shared" si="39"/>
        <v>20950000</v>
      </c>
      <c r="N452" s="39">
        <f t="shared" si="40"/>
        <v>20950000</v>
      </c>
      <c r="O452" s="30">
        <v>50000</v>
      </c>
      <c r="P452" s="63"/>
    </row>
    <row r="453" spans="2:16" ht="25.5" x14ac:dyDescent="0.2">
      <c r="B453" s="60">
        <v>10205151008</v>
      </c>
      <c r="C453" s="28" t="s">
        <v>20</v>
      </c>
      <c r="D453" s="27" t="s">
        <v>915</v>
      </c>
      <c r="E453" s="61" t="s">
        <v>87</v>
      </c>
      <c r="F453" s="35" t="s">
        <v>917</v>
      </c>
      <c r="G453" s="29">
        <v>30000000</v>
      </c>
      <c r="H453" s="29">
        <v>30000000</v>
      </c>
      <c r="I453" s="29"/>
      <c r="J453" s="29">
        <v>4800000</v>
      </c>
      <c r="K453" s="29">
        <v>1200000</v>
      </c>
      <c r="L453" s="29">
        <v>0</v>
      </c>
      <c r="M453" s="37">
        <f t="shared" si="39"/>
        <v>6000000</v>
      </c>
      <c r="N453" s="39">
        <f t="shared" si="40"/>
        <v>6000000</v>
      </c>
      <c r="O453" s="30">
        <v>0</v>
      </c>
      <c r="P453" s="63"/>
    </row>
    <row r="454" spans="2:16" x14ac:dyDescent="0.2">
      <c r="B454" s="60">
        <v>10206160704</v>
      </c>
      <c r="C454" s="28" t="s">
        <v>20</v>
      </c>
      <c r="D454" s="27" t="s">
        <v>918</v>
      </c>
      <c r="E454" s="61" t="s">
        <v>96</v>
      </c>
      <c r="F454" s="35" t="s">
        <v>919</v>
      </c>
      <c r="G454" s="29">
        <v>110000000</v>
      </c>
      <c r="H454" s="29">
        <v>109737338</v>
      </c>
      <c r="I454" s="29"/>
      <c r="J454" s="29">
        <v>0</v>
      </c>
      <c r="K454" s="29">
        <v>109737338</v>
      </c>
      <c r="L454" s="29">
        <v>0</v>
      </c>
      <c r="M454" s="37">
        <f t="shared" si="39"/>
        <v>109737338</v>
      </c>
      <c r="N454" s="39">
        <f t="shared" si="40"/>
        <v>109737338</v>
      </c>
      <c r="O454" s="30">
        <v>262662</v>
      </c>
      <c r="P454" s="63"/>
    </row>
    <row r="455" spans="2:16" ht="25.5" x14ac:dyDescent="0.2">
      <c r="B455" s="60">
        <v>10207151009</v>
      </c>
      <c r="C455" s="28" t="s">
        <v>20</v>
      </c>
      <c r="D455" s="27" t="s">
        <v>368</v>
      </c>
      <c r="E455" s="61" t="s">
        <v>87</v>
      </c>
      <c r="F455" s="35" t="s">
        <v>369</v>
      </c>
      <c r="G455" s="29">
        <v>16800000</v>
      </c>
      <c r="H455" s="29">
        <v>11088000</v>
      </c>
      <c r="I455" s="29">
        <v>11088000</v>
      </c>
      <c r="J455" s="29"/>
      <c r="K455" s="29"/>
      <c r="L455" s="29"/>
      <c r="M455" s="37">
        <f t="shared" si="39"/>
        <v>0</v>
      </c>
      <c r="N455" s="39">
        <f t="shared" si="40"/>
        <v>11088000</v>
      </c>
      <c r="O455" s="30">
        <v>5712000</v>
      </c>
      <c r="P455" s="63"/>
    </row>
    <row r="456" spans="2:16" ht="25.5" x14ac:dyDescent="0.2">
      <c r="B456" s="60">
        <v>10208140707</v>
      </c>
      <c r="C456" s="28" t="s">
        <v>20</v>
      </c>
      <c r="D456" s="27" t="s">
        <v>370</v>
      </c>
      <c r="E456" s="61" t="s">
        <v>88</v>
      </c>
      <c r="F456" s="35" t="s">
        <v>578</v>
      </c>
      <c r="G456" s="29">
        <v>215677150</v>
      </c>
      <c r="H456" s="29">
        <v>215677150</v>
      </c>
      <c r="I456" s="29">
        <v>12348080</v>
      </c>
      <c r="J456" s="29">
        <v>0</v>
      </c>
      <c r="K456" s="29">
        <v>0</v>
      </c>
      <c r="L456" s="29">
        <v>312850</v>
      </c>
      <c r="M456" s="37">
        <f t="shared" si="39"/>
        <v>312850</v>
      </c>
      <c r="N456" s="39">
        <f t="shared" si="40"/>
        <v>12660930</v>
      </c>
      <c r="O456" s="30">
        <v>0</v>
      </c>
      <c r="P456" s="63"/>
    </row>
    <row r="457" spans="2:16" x14ac:dyDescent="0.2">
      <c r="B457" s="60">
        <v>10208150708</v>
      </c>
      <c r="C457" s="28" t="s">
        <v>20</v>
      </c>
      <c r="D457" s="27" t="s">
        <v>370</v>
      </c>
      <c r="E457" s="61" t="s">
        <v>88</v>
      </c>
      <c r="F457" s="35" t="s">
        <v>565</v>
      </c>
      <c r="G457" s="29">
        <v>49946097</v>
      </c>
      <c r="H457" s="29">
        <v>49773583</v>
      </c>
      <c r="I457" s="29">
        <v>4822095</v>
      </c>
      <c r="J457" s="29"/>
      <c r="K457" s="29"/>
      <c r="L457" s="29"/>
      <c r="M457" s="37">
        <f t="shared" si="39"/>
        <v>0</v>
      </c>
      <c r="N457" s="39">
        <f t="shared" si="40"/>
        <v>4822095</v>
      </c>
      <c r="O457" s="30">
        <v>172514</v>
      </c>
      <c r="P457" s="63"/>
    </row>
    <row r="458" spans="2:16" ht="38.25" x14ac:dyDescent="0.2">
      <c r="B458" s="60">
        <v>10208151004</v>
      </c>
      <c r="C458" s="28" t="s">
        <v>20</v>
      </c>
      <c r="D458" s="27" t="s">
        <v>370</v>
      </c>
      <c r="E458" s="61" t="s">
        <v>87</v>
      </c>
      <c r="F458" s="35" t="s">
        <v>371</v>
      </c>
      <c r="G458" s="29">
        <v>63000000</v>
      </c>
      <c r="H458" s="29">
        <v>63000000</v>
      </c>
      <c r="I458" s="29">
        <v>25200000</v>
      </c>
      <c r="J458" s="29">
        <v>0</v>
      </c>
      <c r="K458" s="29">
        <v>0</v>
      </c>
      <c r="L458" s="29">
        <v>6300000</v>
      </c>
      <c r="M458" s="37">
        <f t="shared" si="39"/>
        <v>6300000</v>
      </c>
      <c r="N458" s="39">
        <f t="shared" si="40"/>
        <v>31500000</v>
      </c>
      <c r="O458" s="30">
        <v>0</v>
      </c>
      <c r="P458" s="63"/>
    </row>
    <row r="459" spans="2:16" ht="51" x14ac:dyDescent="0.2">
      <c r="B459" s="60">
        <v>10208151006</v>
      </c>
      <c r="C459" s="28" t="s">
        <v>20</v>
      </c>
      <c r="D459" s="27" t="s">
        <v>370</v>
      </c>
      <c r="E459" s="61" t="s">
        <v>87</v>
      </c>
      <c r="F459" s="35" t="s">
        <v>920</v>
      </c>
      <c r="G459" s="29">
        <v>24000000</v>
      </c>
      <c r="H459" s="29">
        <v>24000000</v>
      </c>
      <c r="I459" s="29"/>
      <c r="J459" s="29">
        <v>0</v>
      </c>
      <c r="K459" s="29">
        <v>0</v>
      </c>
      <c r="L459" s="29">
        <v>2400000</v>
      </c>
      <c r="M459" s="37">
        <f t="shared" si="39"/>
        <v>2400000</v>
      </c>
      <c r="N459" s="39">
        <f t="shared" si="40"/>
        <v>2400000</v>
      </c>
      <c r="O459" s="30">
        <v>0</v>
      </c>
      <c r="P459" s="63"/>
    </row>
    <row r="460" spans="2:16" ht="25.5" x14ac:dyDescent="0.2">
      <c r="B460" s="60">
        <v>10208161008</v>
      </c>
      <c r="C460" s="28" t="s">
        <v>20</v>
      </c>
      <c r="D460" s="27" t="s">
        <v>370</v>
      </c>
      <c r="E460" s="61" t="s">
        <v>87</v>
      </c>
      <c r="F460" s="35" t="s">
        <v>921</v>
      </c>
      <c r="G460" s="29">
        <v>94000000</v>
      </c>
      <c r="H460" s="29">
        <v>94000000</v>
      </c>
      <c r="I460" s="29"/>
      <c r="J460" s="29">
        <v>0</v>
      </c>
      <c r="K460" s="29">
        <v>0</v>
      </c>
      <c r="L460" s="29">
        <v>31301999</v>
      </c>
      <c r="M460" s="37">
        <f t="shared" si="39"/>
        <v>31301999</v>
      </c>
      <c r="N460" s="39">
        <f t="shared" si="40"/>
        <v>31301999</v>
      </c>
      <c r="O460" s="30">
        <v>62698001</v>
      </c>
      <c r="P460" s="63"/>
    </row>
    <row r="461" spans="2:16" ht="25.5" x14ac:dyDescent="0.2">
      <c r="B461" s="60">
        <v>10301140802</v>
      </c>
      <c r="C461" s="28" t="s">
        <v>20</v>
      </c>
      <c r="D461" s="27" t="s">
        <v>372</v>
      </c>
      <c r="E461" s="61" t="s">
        <v>169</v>
      </c>
      <c r="F461" s="35" t="s">
        <v>922</v>
      </c>
      <c r="G461" s="29">
        <v>68500000</v>
      </c>
      <c r="H461" s="29">
        <f>+G461</f>
        <v>68500000</v>
      </c>
      <c r="I461" s="29"/>
      <c r="J461" s="29">
        <v>0</v>
      </c>
      <c r="K461" s="29">
        <v>68500000</v>
      </c>
      <c r="L461" s="29">
        <v>0</v>
      </c>
      <c r="M461" s="37">
        <f t="shared" si="39"/>
        <v>68500000</v>
      </c>
      <c r="N461" s="39">
        <f t="shared" si="40"/>
        <v>68500000</v>
      </c>
      <c r="O461" s="30">
        <v>0</v>
      </c>
      <c r="P461" s="63"/>
    </row>
    <row r="462" spans="2:16" ht="25.5" x14ac:dyDescent="0.2">
      <c r="B462" s="60">
        <v>10301141501</v>
      </c>
      <c r="C462" s="28" t="s">
        <v>20</v>
      </c>
      <c r="D462" s="27" t="s">
        <v>372</v>
      </c>
      <c r="E462" s="61" t="s">
        <v>417</v>
      </c>
      <c r="F462" s="35" t="s">
        <v>923</v>
      </c>
      <c r="G462" s="29">
        <v>28560000</v>
      </c>
      <c r="H462" s="29">
        <v>27084400</v>
      </c>
      <c r="I462" s="29"/>
      <c r="J462" s="29">
        <v>0</v>
      </c>
      <c r="K462" s="29">
        <v>1380400</v>
      </c>
      <c r="L462" s="29">
        <v>0</v>
      </c>
      <c r="M462" s="37">
        <f t="shared" si="39"/>
        <v>1380400</v>
      </c>
      <c r="N462" s="39">
        <f t="shared" si="40"/>
        <v>1380400</v>
      </c>
      <c r="O462" s="30">
        <v>1475600</v>
      </c>
      <c r="P462" s="63"/>
    </row>
    <row r="463" spans="2:16" ht="25.5" x14ac:dyDescent="0.2">
      <c r="B463" s="60">
        <v>10301150402</v>
      </c>
      <c r="C463" s="28" t="s">
        <v>20</v>
      </c>
      <c r="D463" s="27" t="s">
        <v>372</v>
      </c>
      <c r="E463" s="61" t="s">
        <v>99</v>
      </c>
      <c r="F463" s="35" t="s">
        <v>373</v>
      </c>
      <c r="G463" s="29">
        <v>50000000</v>
      </c>
      <c r="H463" s="29">
        <v>39578000</v>
      </c>
      <c r="I463" s="29">
        <v>40000000</v>
      </c>
      <c r="J463" s="29">
        <v>0</v>
      </c>
      <c r="K463" s="29">
        <v>0</v>
      </c>
      <c r="L463" s="29">
        <v>9000000</v>
      </c>
      <c r="M463" s="37">
        <f t="shared" si="39"/>
        <v>9000000</v>
      </c>
      <c r="N463" s="39">
        <f t="shared" si="40"/>
        <v>49000000</v>
      </c>
      <c r="O463" s="30">
        <v>1000000</v>
      </c>
      <c r="P463" s="63"/>
    </row>
    <row r="464" spans="2:16" ht="25.5" x14ac:dyDescent="0.2">
      <c r="B464" s="60">
        <v>10302150403</v>
      </c>
      <c r="C464" s="28" t="s">
        <v>20</v>
      </c>
      <c r="D464" s="27" t="s">
        <v>924</v>
      </c>
      <c r="E464" s="61" t="s">
        <v>99</v>
      </c>
      <c r="F464" s="35" t="s">
        <v>925</v>
      </c>
      <c r="G464" s="29">
        <v>38845150</v>
      </c>
      <c r="H464" s="29">
        <v>38845123</v>
      </c>
      <c r="I464" s="29"/>
      <c r="J464" s="29">
        <v>0</v>
      </c>
      <c r="K464" s="29">
        <v>0</v>
      </c>
      <c r="L464" s="29">
        <v>3884488</v>
      </c>
      <c r="M464" s="37">
        <f t="shared" si="39"/>
        <v>3884488</v>
      </c>
      <c r="N464" s="39">
        <f t="shared" si="40"/>
        <v>3884488</v>
      </c>
      <c r="O464" s="30">
        <v>27</v>
      </c>
      <c r="P464" s="63"/>
    </row>
    <row r="465" spans="2:16" ht="38.25" x14ac:dyDescent="0.2">
      <c r="B465" s="60">
        <v>10303151005</v>
      </c>
      <c r="C465" s="28" t="s">
        <v>20</v>
      </c>
      <c r="D465" s="27" t="s">
        <v>529</v>
      </c>
      <c r="E465" s="61" t="s">
        <v>87</v>
      </c>
      <c r="F465" s="35" t="s">
        <v>568</v>
      </c>
      <c r="G465" s="29">
        <v>46000000</v>
      </c>
      <c r="H465" s="29">
        <v>45320000</v>
      </c>
      <c r="I465" s="29">
        <v>21536000</v>
      </c>
      <c r="J465" s="29">
        <v>0</v>
      </c>
      <c r="K465" s="29">
        <v>0</v>
      </c>
      <c r="L465" s="29">
        <v>5384000</v>
      </c>
      <c r="M465" s="37">
        <f t="shared" si="39"/>
        <v>5384000</v>
      </c>
      <c r="N465" s="39">
        <f t="shared" si="40"/>
        <v>26920000</v>
      </c>
      <c r="O465" s="30">
        <v>680000</v>
      </c>
      <c r="P465" s="63"/>
    </row>
    <row r="466" spans="2:16" ht="25.5" x14ac:dyDescent="0.2">
      <c r="B466" s="60">
        <v>10303161015</v>
      </c>
      <c r="C466" s="28" t="s">
        <v>20</v>
      </c>
      <c r="D466" s="27" t="s">
        <v>529</v>
      </c>
      <c r="E466" s="61" t="s">
        <v>87</v>
      </c>
      <c r="F466" s="35" t="s">
        <v>926</v>
      </c>
      <c r="G466" s="29">
        <v>51600000</v>
      </c>
      <c r="H466" s="29">
        <f>+G466</f>
        <v>51600000</v>
      </c>
      <c r="I466" s="29"/>
      <c r="J466" s="29">
        <v>0</v>
      </c>
      <c r="K466" s="29">
        <v>0</v>
      </c>
      <c r="L466" s="29">
        <v>41280000</v>
      </c>
      <c r="M466" s="37">
        <f t="shared" si="39"/>
        <v>41280000</v>
      </c>
      <c r="N466" s="39">
        <f t="shared" si="40"/>
        <v>41280000</v>
      </c>
      <c r="O466" s="30">
        <v>10320000</v>
      </c>
      <c r="P466" s="63"/>
    </row>
    <row r="467" spans="2:16" ht="25.5" x14ac:dyDescent="0.2">
      <c r="B467" s="60">
        <v>10304141002</v>
      </c>
      <c r="C467" s="28" t="s">
        <v>20</v>
      </c>
      <c r="D467" s="27" t="s">
        <v>374</v>
      </c>
      <c r="E467" s="61" t="s">
        <v>87</v>
      </c>
      <c r="F467" s="35" t="s">
        <v>375</v>
      </c>
      <c r="G467" s="29">
        <v>30000000</v>
      </c>
      <c r="H467" s="29">
        <v>30000000</v>
      </c>
      <c r="I467" s="29">
        <v>1911110</v>
      </c>
      <c r="J467" s="29"/>
      <c r="K467" s="29"/>
      <c r="L467" s="29"/>
      <c r="M467" s="37">
        <f t="shared" si="39"/>
        <v>0</v>
      </c>
      <c r="N467" s="39">
        <f t="shared" si="40"/>
        <v>1911110</v>
      </c>
      <c r="O467" s="30">
        <v>0</v>
      </c>
      <c r="P467" s="63"/>
    </row>
    <row r="468" spans="2:16" ht="25.5" x14ac:dyDescent="0.2">
      <c r="B468" s="60">
        <v>10304151003</v>
      </c>
      <c r="C468" s="28" t="s">
        <v>20</v>
      </c>
      <c r="D468" s="27" t="s">
        <v>374</v>
      </c>
      <c r="E468" s="61" t="s">
        <v>87</v>
      </c>
      <c r="F468" s="35" t="s">
        <v>376</v>
      </c>
      <c r="G468" s="29">
        <v>40000000</v>
      </c>
      <c r="H468" s="29">
        <v>39662954</v>
      </c>
      <c r="I468" s="29">
        <v>23662954</v>
      </c>
      <c r="J468" s="29"/>
      <c r="K468" s="29"/>
      <c r="L468" s="29"/>
      <c r="M468" s="37">
        <f t="shared" si="39"/>
        <v>0</v>
      </c>
      <c r="N468" s="39">
        <f t="shared" si="40"/>
        <v>23662954</v>
      </c>
      <c r="O468" s="30">
        <v>337046</v>
      </c>
      <c r="P468" s="63"/>
    </row>
    <row r="469" spans="2:16" x14ac:dyDescent="0.2">
      <c r="B469" s="60">
        <v>10304160708</v>
      </c>
      <c r="C469" s="28" t="s">
        <v>20</v>
      </c>
      <c r="D469" s="27" t="s">
        <v>374</v>
      </c>
      <c r="E469" s="61" t="s">
        <v>88</v>
      </c>
      <c r="F469" s="35" t="s">
        <v>593</v>
      </c>
      <c r="G469" s="29">
        <v>58745540</v>
      </c>
      <c r="H469" s="29">
        <v>58745540</v>
      </c>
      <c r="I469" s="29">
        <v>35247324</v>
      </c>
      <c r="J469" s="29">
        <v>0</v>
      </c>
      <c r="K469" s="29">
        <v>0</v>
      </c>
      <c r="L469" s="29">
        <v>21148394</v>
      </c>
      <c r="M469" s="37">
        <f t="shared" si="39"/>
        <v>21148394</v>
      </c>
      <c r="N469" s="39">
        <f t="shared" si="40"/>
        <v>56395718</v>
      </c>
      <c r="O469" s="30">
        <v>2349822</v>
      </c>
      <c r="P469" s="63"/>
    </row>
    <row r="470" spans="2:16" ht="25.5" x14ac:dyDescent="0.2">
      <c r="B470" s="60">
        <v>10304161004</v>
      </c>
      <c r="C470" s="28" t="s">
        <v>20</v>
      </c>
      <c r="D470" s="27" t="s">
        <v>374</v>
      </c>
      <c r="E470" s="61" t="s">
        <v>87</v>
      </c>
      <c r="F470" s="35" t="s">
        <v>376</v>
      </c>
      <c r="G470" s="29">
        <v>51040044</v>
      </c>
      <c r="H470" s="29">
        <v>51040044</v>
      </c>
      <c r="I470" s="29">
        <v>15312013</v>
      </c>
      <c r="J470" s="29"/>
      <c r="K470" s="29"/>
      <c r="L470" s="29"/>
      <c r="M470" s="37">
        <f t="shared" ref="M470:M533" si="42">+J470+K470+L470</f>
        <v>0</v>
      </c>
      <c r="N470" s="39">
        <f t="shared" ref="N470:N533" si="43">+I470+M470</f>
        <v>15312013</v>
      </c>
      <c r="O470" s="30">
        <v>35728031</v>
      </c>
      <c r="P470" s="63"/>
    </row>
    <row r="471" spans="2:16" ht="38.25" x14ac:dyDescent="0.2">
      <c r="B471" s="60">
        <v>10305150714</v>
      </c>
      <c r="C471" s="28" t="s">
        <v>20</v>
      </c>
      <c r="D471" s="27" t="s">
        <v>927</v>
      </c>
      <c r="E471" s="61" t="s">
        <v>96</v>
      </c>
      <c r="F471" s="35" t="s">
        <v>928</v>
      </c>
      <c r="G471" s="29">
        <v>135627156</v>
      </c>
      <c r="H471" s="29">
        <f t="shared" ref="H471:H472" si="44">+G471</f>
        <v>135627156</v>
      </c>
      <c r="I471" s="29"/>
      <c r="J471" s="29">
        <v>0</v>
      </c>
      <c r="K471" s="29">
        <v>0</v>
      </c>
      <c r="L471" s="29">
        <v>81376293</v>
      </c>
      <c r="M471" s="37">
        <f t="shared" si="42"/>
        <v>81376293</v>
      </c>
      <c r="N471" s="39">
        <f t="shared" si="43"/>
        <v>81376293</v>
      </c>
      <c r="O471" s="30">
        <v>54250863</v>
      </c>
      <c r="P471" s="63"/>
    </row>
    <row r="472" spans="2:16" x14ac:dyDescent="0.2">
      <c r="B472" s="60">
        <v>10306130409</v>
      </c>
      <c r="C472" s="28" t="s">
        <v>20</v>
      </c>
      <c r="D472" s="27" t="s">
        <v>542</v>
      </c>
      <c r="E472" s="61" t="s">
        <v>99</v>
      </c>
      <c r="F472" s="35" t="s">
        <v>929</v>
      </c>
      <c r="G472" s="29">
        <v>24400000</v>
      </c>
      <c r="H472" s="29">
        <f t="shared" si="44"/>
        <v>24400000</v>
      </c>
      <c r="I472" s="29"/>
      <c r="J472" s="29">
        <v>0</v>
      </c>
      <c r="K472" s="29">
        <v>0</v>
      </c>
      <c r="L472" s="29">
        <v>10980000</v>
      </c>
      <c r="M472" s="37">
        <f t="shared" si="42"/>
        <v>10980000</v>
      </c>
      <c r="N472" s="39">
        <f t="shared" si="43"/>
        <v>10980000</v>
      </c>
      <c r="O472" s="30">
        <v>13420000</v>
      </c>
      <c r="P472" s="63"/>
    </row>
    <row r="473" spans="2:16" ht="25.5" x14ac:dyDescent="0.2">
      <c r="B473" s="60">
        <v>10306161004</v>
      </c>
      <c r="C473" s="28" t="s">
        <v>20</v>
      </c>
      <c r="D473" s="27" t="s">
        <v>542</v>
      </c>
      <c r="E473" s="61" t="s">
        <v>87</v>
      </c>
      <c r="F473" s="35" t="s">
        <v>600</v>
      </c>
      <c r="G473" s="29">
        <v>42899988</v>
      </c>
      <c r="H473" s="29">
        <v>20999997</v>
      </c>
      <c r="I473" s="29">
        <v>14299998</v>
      </c>
      <c r="J473" s="29">
        <v>0</v>
      </c>
      <c r="K473" s="29">
        <v>7149999</v>
      </c>
      <c r="L473" s="29">
        <v>0</v>
      </c>
      <c r="M473" s="37">
        <f t="shared" si="42"/>
        <v>7149999</v>
      </c>
      <c r="N473" s="39">
        <f t="shared" si="43"/>
        <v>21449997</v>
      </c>
      <c r="O473" s="30">
        <v>21449991</v>
      </c>
      <c r="P473" s="63"/>
    </row>
    <row r="474" spans="2:16" ht="25.5" x14ac:dyDescent="0.2">
      <c r="B474" s="60">
        <v>10401151006</v>
      </c>
      <c r="C474" s="28" t="s">
        <v>20</v>
      </c>
      <c r="D474" s="27" t="s">
        <v>377</v>
      </c>
      <c r="E474" s="61" t="s">
        <v>87</v>
      </c>
      <c r="F474" s="35" t="s">
        <v>378</v>
      </c>
      <c r="G474" s="29">
        <v>58000000</v>
      </c>
      <c r="H474" s="29">
        <v>45884455</v>
      </c>
      <c r="I474" s="29">
        <v>45884455</v>
      </c>
      <c r="J474" s="29"/>
      <c r="K474" s="29"/>
      <c r="L474" s="29"/>
      <c r="M474" s="37">
        <f t="shared" si="42"/>
        <v>0</v>
      </c>
      <c r="N474" s="39">
        <f t="shared" si="43"/>
        <v>45884455</v>
      </c>
      <c r="O474" s="30">
        <v>12115545</v>
      </c>
      <c r="P474" s="63"/>
    </row>
    <row r="475" spans="2:16" ht="25.5" x14ac:dyDescent="0.2">
      <c r="B475" s="60">
        <v>10402151005</v>
      </c>
      <c r="C475" s="28" t="s">
        <v>20</v>
      </c>
      <c r="D475" s="27" t="s">
        <v>379</v>
      </c>
      <c r="E475" s="61" t="s">
        <v>87</v>
      </c>
      <c r="F475" s="35" t="s">
        <v>930</v>
      </c>
      <c r="G475" s="29">
        <v>54000000</v>
      </c>
      <c r="H475" s="29">
        <v>54000000</v>
      </c>
      <c r="I475" s="29"/>
      <c r="J475" s="29">
        <v>0</v>
      </c>
      <c r="K475" s="29">
        <v>0</v>
      </c>
      <c r="L475" s="29">
        <v>2700000</v>
      </c>
      <c r="M475" s="37">
        <f t="shared" si="42"/>
        <v>2700000</v>
      </c>
      <c r="N475" s="39">
        <f t="shared" si="43"/>
        <v>2700000</v>
      </c>
      <c r="O475" s="30">
        <v>0</v>
      </c>
      <c r="P475" s="63"/>
    </row>
    <row r="476" spans="2:16" ht="38.25" x14ac:dyDescent="0.2">
      <c r="B476" s="60">
        <v>10402151006</v>
      </c>
      <c r="C476" s="28" t="s">
        <v>20</v>
      </c>
      <c r="D476" s="27" t="s">
        <v>379</v>
      </c>
      <c r="E476" s="61" t="s">
        <v>87</v>
      </c>
      <c r="F476" s="35" t="s">
        <v>931</v>
      </c>
      <c r="G476" s="29">
        <v>21000000</v>
      </c>
      <c r="H476" s="29">
        <v>21000000</v>
      </c>
      <c r="I476" s="29"/>
      <c r="J476" s="29">
        <v>0</v>
      </c>
      <c r="K476" s="29">
        <v>0</v>
      </c>
      <c r="L476" s="29">
        <v>2100000</v>
      </c>
      <c r="M476" s="37">
        <f t="shared" si="42"/>
        <v>2100000</v>
      </c>
      <c r="N476" s="39">
        <f t="shared" si="43"/>
        <v>2100000</v>
      </c>
      <c r="O476" s="30">
        <v>0</v>
      </c>
      <c r="P476" s="63"/>
    </row>
    <row r="477" spans="2:16" x14ac:dyDescent="0.2">
      <c r="B477" s="60">
        <v>10402151501</v>
      </c>
      <c r="C477" s="28" t="s">
        <v>20</v>
      </c>
      <c r="D477" s="27" t="s">
        <v>379</v>
      </c>
      <c r="E477" s="61" t="s">
        <v>417</v>
      </c>
      <c r="F477" s="35" t="s">
        <v>932</v>
      </c>
      <c r="G477" s="29">
        <v>129082800</v>
      </c>
      <c r="H477" s="29">
        <v>129000000</v>
      </c>
      <c r="I477" s="29"/>
      <c r="J477" s="29">
        <v>0</v>
      </c>
      <c r="K477" s="29">
        <v>0</v>
      </c>
      <c r="L477" s="29">
        <v>12826000</v>
      </c>
      <c r="M477" s="37">
        <f t="shared" si="42"/>
        <v>12826000</v>
      </c>
      <c r="N477" s="39">
        <f t="shared" si="43"/>
        <v>12826000</v>
      </c>
      <c r="O477" s="30">
        <v>82800</v>
      </c>
      <c r="P477" s="63"/>
    </row>
    <row r="478" spans="2:16" ht="38.25" x14ac:dyDescent="0.2">
      <c r="B478" s="60">
        <v>10402161007</v>
      </c>
      <c r="C478" s="28" t="s">
        <v>20</v>
      </c>
      <c r="D478" s="27" t="s">
        <v>379</v>
      </c>
      <c r="E478" s="61" t="s">
        <v>87</v>
      </c>
      <c r="F478" s="35" t="s">
        <v>380</v>
      </c>
      <c r="G478" s="29">
        <v>54000000</v>
      </c>
      <c r="H478" s="29">
        <v>36000000</v>
      </c>
      <c r="I478" s="29">
        <v>35640000</v>
      </c>
      <c r="J478" s="29"/>
      <c r="K478" s="29"/>
      <c r="L478" s="29"/>
      <c r="M478" s="37">
        <f t="shared" si="42"/>
        <v>0</v>
      </c>
      <c r="N478" s="39">
        <f t="shared" si="43"/>
        <v>35640000</v>
      </c>
      <c r="O478" s="30">
        <v>18360000</v>
      </c>
      <c r="P478" s="63"/>
    </row>
    <row r="479" spans="2:16" x14ac:dyDescent="0.2">
      <c r="B479" s="60">
        <v>10403150706</v>
      </c>
      <c r="C479" s="28" t="s">
        <v>20</v>
      </c>
      <c r="D479" s="27" t="s">
        <v>381</v>
      </c>
      <c r="E479" s="61" t="s">
        <v>96</v>
      </c>
      <c r="F479" s="35" t="s">
        <v>382</v>
      </c>
      <c r="G479" s="29">
        <v>23913050</v>
      </c>
      <c r="H479" s="29">
        <v>23913050</v>
      </c>
      <c r="I479" s="29">
        <v>2391305</v>
      </c>
      <c r="J479" s="29"/>
      <c r="K479" s="29"/>
      <c r="L479" s="29"/>
      <c r="M479" s="37">
        <f t="shared" si="42"/>
        <v>0</v>
      </c>
      <c r="N479" s="39">
        <f t="shared" si="43"/>
        <v>2391305</v>
      </c>
      <c r="O479" s="30">
        <v>0</v>
      </c>
      <c r="P479" s="63"/>
    </row>
    <row r="480" spans="2:16" ht="25.5" x14ac:dyDescent="0.2">
      <c r="B480" s="60">
        <v>10403150707</v>
      </c>
      <c r="C480" s="28" t="s">
        <v>20</v>
      </c>
      <c r="D480" s="27" t="s">
        <v>381</v>
      </c>
      <c r="E480" s="61" t="s">
        <v>96</v>
      </c>
      <c r="F480" s="35" t="s">
        <v>383</v>
      </c>
      <c r="G480" s="29">
        <v>113991250</v>
      </c>
      <c r="H480" s="29">
        <v>113766526</v>
      </c>
      <c r="I480" s="29">
        <v>68170026</v>
      </c>
      <c r="J480" s="29"/>
      <c r="K480" s="29"/>
      <c r="L480" s="29"/>
      <c r="M480" s="37">
        <f t="shared" si="42"/>
        <v>0</v>
      </c>
      <c r="N480" s="39">
        <f t="shared" si="43"/>
        <v>68170026</v>
      </c>
      <c r="O480" s="30">
        <v>224724</v>
      </c>
      <c r="P480" s="63"/>
    </row>
    <row r="481" spans="2:16" ht="38.25" x14ac:dyDescent="0.2">
      <c r="B481" s="60">
        <v>10403151003</v>
      </c>
      <c r="C481" s="28" t="s">
        <v>20</v>
      </c>
      <c r="D481" s="27" t="s">
        <v>381</v>
      </c>
      <c r="E481" s="61" t="s">
        <v>87</v>
      </c>
      <c r="F481" s="35" t="s">
        <v>58</v>
      </c>
      <c r="G481" s="29">
        <v>54000000</v>
      </c>
      <c r="H481" s="29">
        <v>54000000</v>
      </c>
      <c r="I481" s="29">
        <v>2700000</v>
      </c>
      <c r="J481" s="29"/>
      <c r="K481" s="29"/>
      <c r="L481" s="29"/>
      <c r="M481" s="37">
        <f t="shared" si="42"/>
        <v>0</v>
      </c>
      <c r="N481" s="39">
        <f t="shared" si="43"/>
        <v>2700000</v>
      </c>
      <c r="O481" s="30">
        <v>0</v>
      </c>
      <c r="P481" s="63"/>
    </row>
    <row r="482" spans="2:16" ht="38.25" x14ac:dyDescent="0.2">
      <c r="B482" s="60">
        <v>10403151004</v>
      </c>
      <c r="C482" s="28" t="s">
        <v>20</v>
      </c>
      <c r="D482" s="27" t="s">
        <v>381</v>
      </c>
      <c r="E482" s="61" t="s">
        <v>87</v>
      </c>
      <c r="F482" s="35" t="s">
        <v>384</v>
      </c>
      <c r="G482" s="29">
        <v>36000000</v>
      </c>
      <c r="H482" s="29">
        <v>36000000</v>
      </c>
      <c r="I482" s="29">
        <v>16800000</v>
      </c>
      <c r="J482" s="29">
        <v>0</v>
      </c>
      <c r="K482" s="29">
        <v>0</v>
      </c>
      <c r="L482" s="29">
        <v>4200000</v>
      </c>
      <c r="M482" s="37">
        <f t="shared" si="42"/>
        <v>4200000</v>
      </c>
      <c r="N482" s="39">
        <f t="shared" si="43"/>
        <v>21000000</v>
      </c>
      <c r="O482" s="30">
        <v>0</v>
      </c>
      <c r="P482" s="63"/>
    </row>
    <row r="483" spans="2:16" ht="38.25" x14ac:dyDescent="0.2">
      <c r="B483" s="60">
        <v>10403161005</v>
      </c>
      <c r="C483" s="28" t="s">
        <v>20</v>
      </c>
      <c r="D483" s="27" t="s">
        <v>381</v>
      </c>
      <c r="E483" s="61" t="s">
        <v>87</v>
      </c>
      <c r="F483" s="35" t="s">
        <v>385</v>
      </c>
      <c r="G483" s="29">
        <v>54000000</v>
      </c>
      <c r="H483" s="29">
        <v>54000000</v>
      </c>
      <c r="I483" s="29">
        <v>35640000</v>
      </c>
      <c r="J483" s="29"/>
      <c r="K483" s="29"/>
      <c r="L483" s="29"/>
      <c r="M483" s="37">
        <f t="shared" si="42"/>
        <v>0</v>
      </c>
      <c r="N483" s="39">
        <f t="shared" si="43"/>
        <v>35640000</v>
      </c>
      <c r="O483" s="30">
        <v>18360000</v>
      </c>
      <c r="P483" s="63"/>
    </row>
    <row r="484" spans="2:16" ht="25.5" x14ac:dyDescent="0.2">
      <c r="B484" s="60">
        <v>10404140404</v>
      </c>
      <c r="C484" s="28" t="s">
        <v>20</v>
      </c>
      <c r="D484" s="27" t="s">
        <v>933</v>
      </c>
      <c r="E484" s="61" t="s">
        <v>99</v>
      </c>
      <c r="F484" s="35" t="s">
        <v>934</v>
      </c>
      <c r="G484" s="29">
        <v>58500000</v>
      </c>
      <c r="H484" s="29">
        <v>58000000</v>
      </c>
      <c r="I484" s="29"/>
      <c r="J484" s="29">
        <v>0</v>
      </c>
      <c r="K484" s="29">
        <v>5350000</v>
      </c>
      <c r="L484" s="29">
        <v>0</v>
      </c>
      <c r="M484" s="37">
        <f t="shared" si="42"/>
        <v>5350000</v>
      </c>
      <c r="N484" s="39">
        <f t="shared" si="43"/>
        <v>5350000</v>
      </c>
      <c r="O484" s="30">
        <v>500000</v>
      </c>
      <c r="P484" s="63"/>
    </row>
    <row r="485" spans="2:16" x14ac:dyDescent="0.2">
      <c r="B485" s="60">
        <v>10404150301</v>
      </c>
      <c r="C485" s="28" t="s">
        <v>20</v>
      </c>
      <c r="D485" s="27" t="s">
        <v>933</v>
      </c>
      <c r="E485" s="61" t="s">
        <v>99</v>
      </c>
      <c r="F485" s="35" t="s">
        <v>935</v>
      </c>
      <c r="G485" s="29">
        <v>133339500</v>
      </c>
      <c r="H485" s="29">
        <v>133200000</v>
      </c>
      <c r="I485" s="29"/>
      <c r="J485" s="29">
        <v>0</v>
      </c>
      <c r="K485" s="29">
        <v>0</v>
      </c>
      <c r="L485" s="29">
        <v>12001050</v>
      </c>
      <c r="M485" s="37">
        <f t="shared" si="42"/>
        <v>12001050</v>
      </c>
      <c r="N485" s="39">
        <f t="shared" si="43"/>
        <v>12001050</v>
      </c>
      <c r="O485" s="30">
        <v>1333450</v>
      </c>
      <c r="P485" s="63"/>
    </row>
    <row r="486" spans="2:16" ht="38.25" x14ac:dyDescent="0.2">
      <c r="B486" s="60">
        <v>10404151005</v>
      </c>
      <c r="C486" s="28" t="s">
        <v>20</v>
      </c>
      <c r="D486" s="27" t="s">
        <v>933</v>
      </c>
      <c r="E486" s="61" t="s">
        <v>87</v>
      </c>
      <c r="F486" s="35" t="s">
        <v>936</v>
      </c>
      <c r="G486" s="29">
        <v>57600000</v>
      </c>
      <c r="H486" s="29">
        <v>57600000</v>
      </c>
      <c r="I486" s="29"/>
      <c r="J486" s="29">
        <v>0</v>
      </c>
      <c r="K486" s="29">
        <v>0</v>
      </c>
      <c r="L486" s="29">
        <v>5760000</v>
      </c>
      <c r="M486" s="37">
        <f t="shared" si="42"/>
        <v>5760000</v>
      </c>
      <c r="N486" s="39">
        <f t="shared" si="43"/>
        <v>5760000</v>
      </c>
      <c r="O486" s="30">
        <v>0</v>
      </c>
      <c r="P486" s="63"/>
    </row>
    <row r="487" spans="2:16" ht="25.5" x14ac:dyDescent="0.2">
      <c r="B487" s="60">
        <v>10902151003</v>
      </c>
      <c r="C487" s="28" t="s">
        <v>20</v>
      </c>
      <c r="D487" s="27" t="s">
        <v>528</v>
      </c>
      <c r="E487" s="61" t="s">
        <v>87</v>
      </c>
      <c r="F487" s="35" t="s">
        <v>567</v>
      </c>
      <c r="G487" s="29">
        <v>51600000</v>
      </c>
      <c r="H487" s="29">
        <v>51600000</v>
      </c>
      <c r="I487" s="29">
        <v>5160000</v>
      </c>
      <c r="J487" s="29"/>
      <c r="K487" s="29"/>
      <c r="L487" s="29"/>
      <c r="M487" s="37">
        <f t="shared" si="42"/>
        <v>0</v>
      </c>
      <c r="N487" s="39">
        <f t="shared" si="43"/>
        <v>5160000</v>
      </c>
      <c r="O487" s="30">
        <v>0</v>
      </c>
      <c r="P487" s="63"/>
    </row>
    <row r="488" spans="2:16" ht="38.25" x14ac:dyDescent="0.2">
      <c r="B488" s="60">
        <v>10903161002</v>
      </c>
      <c r="C488" s="28" t="s">
        <v>20</v>
      </c>
      <c r="D488" s="27" t="s">
        <v>372</v>
      </c>
      <c r="E488" s="61" t="s">
        <v>87</v>
      </c>
      <c r="F488" s="35" t="s">
        <v>386</v>
      </c>
      <c r="G488" s="29">
        <v>36960000</v>
      </c>
      <c r="H488" s="29">
        <v>36960000</v>
      </c>
      <c r="I488" s="29">
        <v>24393600</v>
      </c>
      <c r="J488" s="29"/>
      <c r="K488" s="29"/>
      <c r="L488" s="29"/>
      <c r="M488" s="37">
        <f t="shared" si="42"/>
        <v>0</v>
      </c>
      <c r="N488" s="39">
        <f t="shared" si="43"/>
        <v>24393600</v>
      </c>
      <c r="O488" s="30">
        <v>12566400</v>
      </c>
      <c r="P488" s="63"/>
    </row>
    <row r="489" spans="2:16" ht="38.25" x14ac:dyDescent="0.2">
      <c r="B489" s="60">
        <v>10903161003</v>
      </c>
      <c r="C489" s="28" t="s">
        <v>20</v>
      </c>
      <c r="D489" s="27" t="s">
        <v>937</v>
      </c>
      <c r="E489" s="61" t="s">
        <v>87</v>
      </c>
      <c r="F489" s="35" t="s">
        <v>938</v>
      </c>
      <c r="G489" s="29">
        <v>39000000</v>
      </c>
      <c r="H489" s="29">
        <v>33605000</v>
      </c>
      <c r="I489" s="29"/>
      <c r="J489" s="29">
        <v>0</v>
      </c>
      <c r="K489" s="29">
        <v>13442000</v>
      </c>
      <c r="L489" s="29">
        <v>25558000</v>
      </c>
      <c r="M489" s="37">
        <f t="shared" si="42"/>
        <v>39000000</v>
      </c>
      <c r="N489" s="39">
        <f t="shared" si="43"/>
        <v>39000000</v>
      </c>
      <c r="O489" s="30">
        <v>0</v>
      </c>
      <c r="P489" s="63"/>
    </row>
    <row r="490" spans="2:16" s="46" customFormat="1" x14ac:dyDescent="0.15">
      <c r="B490" s="42"/>
      <c r="C490" s="43" t="s">
        <v>35</v>
      </c>
      <c r="D490" s="43"/>
      <c r="E490" s="44"/>
      <c r="F490" s="45"/>
      <c r="G490" s="45">
        <f>SUM(G400:G489)</f>
        <v>6790865272</v>
      </c>
      <c r="H490" s="45">
        <f t="shared" ref="H490:O490" si="45">SUM(H400:H489)</f>
        <v>6625882216</v>
      </c>
      <c r="I490" s="45">
        <f t="shared" si="45"/>
        <v>1242809566</v>
      </c>
      <c r="J490" s="45">
        <f t="shared" si="45"/>
        <v>51347188</v>
      </c>
      <c r="K490" s="45">
        <f t="shared" si="45"/>
        <v>213123860</v>
      </c>
      <c r="L490" s="45">
        <f t="shared" si="45"/>
        <v>1386172374</v>
      </c>
      <c r="M490" s="45">
        <f t="shared" si="45"/>
        <v>1650643422</v>
      </c>
      <c r="N490" s="45">
        <f t="shared" si="45"/>
        <v>2893452988</v>
      </c>
      <c r="O490" s="45">
        <f t="shared" si="45"/>
        <v>821021371</v>
      </c>
      <c r="P490" s="63"/>
    </row>
    <row r="491" spans="2:16" ht="25.5" x14ac:dyDescent="0.2">
      <c r="B491" s="27">
        <v>11203151005</v>
      </c>
      <c r="C491" s="28" t="s">
        <v>9</v>
      </c>
      <c r="D491" s="27" t="s">
        <v>387</v>
      </c>
      <c r="E491" s="27" t="s">
        <v>87</v>
      </c>
      <c r="F491" s="35" t="s">
        <v>388</v>
      </c>
      <c r="G491" s="29">
        <v>44400000</v>
      </c>
      <c r="H491" s="29">
        <v>44400000</v>
      </c>
      <c r="I491" s="29">
        <v>29600000</v>
      </c>
      <c r="J491" s="29"/>
      <c r="K491" s="29"/>
      <c r="L491" s="29"/>
      <c r="M491" s="37">
        <f t="shared" si="42"/>
        <v>0</v>
      </c>
      <c r="N491" s="39">
        <f t="shared" si="43"/>
        <v>29600000</v>
      </c>
      <c r="O491" s="30">
        <v>14800000</v>
      </c>
      <c r="P491" s="63"/>
    </row>
    <row r="492" spans="2:16" x14ac:dyDescent="0.2">
      <c r="B492" s="27">
        <v>11301130709</v>
      </c>
      <c r="C492" s="28" t="s">
        <v>9</v>
      </c>
      <c r="D492" s="27" t="s">
        <v>389</v>
      </c>
      <c r="E492" s="27" t="s">
        <v>88</v>
      </c>
      <c r="F492" s="35" t="s">
        <v>604</v>
      </c>
      <c r="G492" s="29">
        <v>198229322</v>
      </c>
      <c r="H492" s="29">
        <v>198049153</v>
      </c>
      <c r="I492" s="29">
        <v>95005940</v>
      </c>
      <c r="J492" s="29"/>
      <c r="K492" s="29"/>
      <c r="L492" s="29"/>
      <c r="M492" s="37">
        <f t="shared" si="42"/>
        <v>0</v>
      </c>
      <c r="N492" s="39">
        <f t="shared" si="43"/>
        <v>95005940</v>
      </c>
      <c r="O492" s="30">
        <v>23931654</v>
      </c>
      <c r="P492" s="63"/>
    </row>
    <row r="493" spans="2:16" ht="38.25" x14ac:dyDescent="0.2">
      <c r="B493" s="27">
        <v>11301151005</v>
      </c>
      <c r="C493" s="28" t="s">
        <v>9</v>
      </c>
      <c r="D493" s="27" t="s">
        <v>389</v>
      </c>
      <c r="E493" s="27" t="s">
        <v>87</v>
      </c>
      <c r="F493" s="35" t="s">
        <v>390</v>
      </c>
      <c r="G493" s="29">
        <v>49806133</v>
      </c>
      <c r="H493" s="29">
        <v>49806133</v>
      </c>
      <c r="I493" s="29">
        <v>21236400</v>
      </c>
      <c r="J493" s="29">
        <v>0</v>
      </c>
      <c r="K493" s="29">
        <v>0</v>
      </c>
      <c r="L493" s="29">
        <v>18608506</v>
      </c>
      <c r="M493" s="37">
        <f t="shared" si="42"/>
        <v>18608506</v>
      </c>
      <c r="N493" s="39">
        <f t="shared" si="43"/>
        <v>39844906</v>
      </c>
      <c r="O493" s="30">
        <v>9961227</v>
      </c>
      <c r="P493" s="63"/>
    </row>
    <row r="494" spans="2:16" ht="38.25" x14ac:dyDescent="0.2">
      <c r="B494" s="27">
        <v>11302151005</v>
      </c>
      <c r="C494" s="28" t="s">
        <v>9</v>
      </c>
      <c r="D494" s="27" t="s">
        <v>508</v>
      </c>
      <c r="E494" s="27" t="s">
        <v>87</v>
      </c>
      <c r="F494" s="35" t="s">
        <v>556</v>
      </c>
      <c r="G494" s="29">
        <v>46833330</v>
      </c>
      <c r="H494" s="29">
        <v>46833320</v>
      </c>
      <c r="I494" s="29">
        <v>18733324</v>
      </c>
      <c r="J494" s="29">
        <v>0</v>
      </c>
      <c r="K494" s="29">
        <v>0</v>
      </c>
      <c r="L494" s="29">
        <v>4683331</v>
      </c>
      <c r="M494" s="37">
        <f t="shared" si="42"/>
        <v>4683331</v>
      </c>
      <c r="N494" s="39">
        <f t="shared" si="43"/>
        <v>23416655</v>
      </c>
      <c r="O494" s="30">
        <v>10</v>
      </c>
      <c r="P494" s="63"/>
    </row>
    <row r="495" spans="2:16" ht="25.5" x14ac:dyDescent="0.2">
      <c r="B495" s="60">
        <v>11101130704</v>
      </c>
      <c r="C495" s="28" t="s">
        <v>9</v>
      </c>
      <c r="D495" s="27" t="s">
        <v>939</v>
      </c>
      <c r="E495" s="61" t="s">
        <v>96</v>
      </c>
      <c r="F495" s="35" t="s">
        <v>940</v>
      </c>
      <c r="G495" s="29">
        <v>101124524</v>
      </c>
      <c r="H495" s="29">
        <f>+G495</f>
        <v>101124524</v>
      </c>
      <c r="I495" s="29"/>
      <c r="J495" s="29">
        <v>0</v>
      </c>
      <c r="K495" s="29">
        <v>0</v>
      </c>
      <c r="L495" s="29">
        <v>101124524</v>
      </c>
      <c r="M495" s="37">
        <f t="shared" si="42"/>
        <v>101124524</v>
      </c>
      <c r="N495" s="39">
        <f t="shared" si="43"/>
        <v>101124524</v>
      </c>
      <c r="O495" s="30">
        <v>0</v>
      </c>
      <c r="P495" s="63"/>
    </row>
    <row r="496" spans="2:16" x14ac:dyDescent="0.2">
      <c r="B496" s="60">
        <v>11101131003</v>
      </c>
      <c r="C496" s="28" t="s">
        <v>9</v>
      </c>
      <c r="D496" s="27" t="s">
        <v>939</v>
      </c>
      <c r="E496" s="61" t="s">
        <v>87</v>
      </c>
      <c r="F496" s="35" t="s">
        <v>941</v>
      </c>
      <c r="G496" s="29">
        <v>27720000</v>
      </c>
      <c r="H496" s="29">
        <v>27720000</v>
      </c>
      <c r="I496" s="29"/>
      <c r="J496" s="29">
        <v>0</v>
      </c>
      <c r="K496" s="29">
        <v>0</v>
      </c>
      <c r="L496" s="29">
        <v>16632000</v>
      </c>
      <c r="M496" s="37">
        <f t="shared" si="42"/>
        <v>16632000</v>
      </c>
      <c r="N496" s="39">
        <f t="shared" si="43"/>
        <v>16632000</v>
      </c>
      <c r="O496" s="30">
        <v>0</v>
      </c>
      <c r="P496" s="63"/>
    </row>
    <row r="497" spans="2:16" ht="25.5" x14ac:dyDescent="0.2">
      <c r="B497" s="60">
        <v>11101140707</v>
      </c>
      <c r="C497" s="28" t="s">
        <v>9</v>
      </c>
      <c r="D497" s="27" t="s">
        <v>939</v>
      </c>
      <c r="E497" s="61" t="s">
        <v>96</v>
      </c>
      <c r="F497" s="35" t="s">
        <v>942</v>
      </c>
      <c r="G497" s="29">
        <v>371675000</v>
      </c>
      <c r="H497" s="29">
        <v>370962730</v>
      </c>
      <c r="I497" s="29"/>
      <c r="J497" s="29">
        <v>0</v>
      </c>
      <c r="K497" s="29">
        <v>0</v>
      </c>
      <c r="L497" s="29">
        <v>192701184</v>
      </c>
      <c r="M497" s="37">
        <f t="shared" si="42"/>
        <v>192701184</v>
      </c>
      <c r="N497" s="39">
        <f t="shared" si="43"/>
        <v>192701184</v>
      </c>
      <c r="O497" s="30">
        <v>48887566</v>
      </c>
      <c r="P497" s="63"/>
    </row>
    <row r="498" spans="2:16" ht="25.5" x14ac:dyDescent="0.2">
      <c r="B498" s="60">
        <v>11201161004</v>
      </c>
      <c r="C498" s="28" t="s">
        <v>9</v>
      </c>
      <c r="D498" s="27" t="s">
        <v>9</v>
      </c>
      <c r="E498" s="61" t="s">
        <v>87</v>
      </c>
      <c r="F498" s="35" t="s">
        <v>943</v>
      </c>
      <c r="G498" s="29">
        <v>59400000</v>
      </c>
      <c r="H498" s="29">
        <f t="shared" ref="H498:H499" si="46">+G498</f>
        <v>59400000</v>
      </c>
      <c r="I498" s="29"/>
      <c r="J498" s="29">
        <v>0</v>
      </c>
      <c r="K498" s="29">
        <v>0</v>
      </c>
      <c r="L498" s="29">
        <v>53460000</v>
      </c>
      <c r="M498" s="37">
        <f t="shared" si="42"/>
        <v>53460000</v>
      </c>
      <c r="N498" s="39">
        <f t="shared" si="43"/>
        <v>53460000</v>
      </c>
      <c r="O498" s="30">
        <v>5940000</v>
      </c>
      <c r="P498" s="63"/>
    </row>
    <row r="499" spans="2:16" ht="25.5" x14ac:dyDescent="0.2">
      <c r="B499" s="60">
        <v>11202140706</v>
      </c>
      <c r="C499" s="28" t="s">
        <v>9</v>
      </c>
      <c r="D499" s="27" t="s">
        <v>944</v>
      </c>
      <c r="E499" s="61" t="s">
        <v>96</v>
      </c>
      <c r="F499" s="35" t="s">
        <v>945</v>
      </c>
      <c r="G499" s="29">
        <v>191777956</v>
      </c>
      <c r="H499" s="29">
        <f t="shared" si="46"/>
        <v>191777956</v>
      </c>
      <c r="I499" s="29"/>
      <c r="J499" s="29">
        <v>0</v>
      </c>
      <c r="K499" s="29">
        <v>0</v>
      </c>
      <c r="L499" s="29">
        <v>103560096</v>
      </c>
      <c r="M499" s="37">
        <f t="shared" si="42"/>
        <v>103560096</v>
      </c>
      <c r="N499" s="39">
        <f t="shared" si="43"/>
        <v>103560096</v>
      </c>
      <c r="O499" s="30">
        <v>11506678</v>
      </c>
      <c r="P499" s="63"/>
    </row>
    <row r="500" spans="2:16" ht="25.5" x14ac:dyDescent="0.2">
      <c r="B500" s="60">
        <v>11202151002</v>
      </c>
      <c r="C500" s="28" t="s">
        <v>9</v>
      </c>
      <c r="D500" s="27" t="s">
        <v>944</v>
      </c>
      <c r="E500" s="61" t="s">
        <v>87</v>
      </c>
      <c r="F500" s="35" t="s">
        <v>946</v>
      </c>
      <c r="G500" s="29">
        <v>19200000</v>
      </c>
      <c r="H500" s="29">
        <v>19200000</v>
      </c>
      <c r="I500" s="29"/>
      <c r="J500" s="29">
        <v>0</v>
      </c>
      <c r="K500" s="29">
        <v>0</v>
      </c>
      <c r="L500" s="29">
        <v>4800000</v>
      </c>
      <c r="M500" s="37">
        <f t="shared" si="42"/>
        <v>4800000</v>
      </c>
      <c r="N500" s="39">
        <f t="shared" si="43"/>
        <v>4800000</v>
      </c>
      <c r="O500" s="30">
        <v>14400000</v>
      </c>
      <c r="P500" s="63"/>
    </row>
    <row r="501" spans="2:16" ht="25.5" x14ac:dyDescent="0.2">
      <c r="B501" s="60">
        <v>11202151003</v>
      </c>
      <c r="C501" s="28" t="s">
        <v>9</v>
      </c>
      <c r="D501" s="27" t="s">
        <v>944</v>
      </c>
      <c r="E501" s="61" t="s">
        <v>87</v>
      </c>
      <c r="F501" s="35" t="s">
        <v>947</v>
      </c>
      <c r="G501" s="29">
        <v>58378852</v>
      </c>
      <c r="H501" s="29">
        <v>26071000</v>
      </c>
      <c r="I501" s="29"/>
      <c r="J501" s="29">
        <v>0</v>
      </c>
      <c r="K501" s="29">
        <v>26071000</v>
      </c>
      <c r="L501" s="29">
        <v>26469966</v>
      </c>
      <c r="M501" s="37">
        <f t="shared" si="42"/>
        <v>52540966</v>
      </c>
      <c r="N501" s="39">
        <f t="shared" si="43"/>
        <v>52540966</v>
      </c>
      <c r="O501" s="30">
        <v>5837886</v>
      </c>
      <c r="P501" s="63"/>
    </row>
    <row r="502" spans="2:16" ht="25.5" x14ac:dyDescent="0.2">
      <c r="B502" s="60">
        <v>11203150401</v>
      </c>
      <c r="C502" s="28" t="s">
        <v>9</v>
      </c>
      <c r="D502" s="27" t="s">
        <v>387</v>
      </c>
      <c r="E502" s="61" t="s">
        <v>99</v>
      </c>
      <c r="F502" s="35" t="s">
        <v>948</v>
      </c>
      <c r="G502" s="29">
        <v>215913600</v>
      </c>
      <c r="H502" s="29">
        <v>215500000</v>
      </c>
      <c r="I502" s="29"/>
      <c r="J502" s="29">
        <v>0</v>
      </c>
      <c r="K502" s="29">
        <v>0</v>
      </c>
      <c r="L502" s="29">
        <v>19432224</v>
      </c>
      <c r="M502" s="37">
        <f t="shared" si="42"/>
        <v>19432224</v>
      </c>
      <c r="N502" s="39">
        <f t="shared" si="43"/>
        <v>19432224</v>
      </c>
      <c r="O502" s="30">
        <v>2159136</v>
      </c>
      <c r="P502" s="63"/>
    </row>
    <row r="503" spans="2:16" ht="25.5" x14ac:dyDescent="0.2">
      <c r="B503" s="60">
        <v>11302161006</v>
      </c>
      <c r="C503" s="28" t="s">
        <v>9</v>
      </c>
      <c r="D503" s="27" t="s">
        <v>508</v>
      </c>
      <c r="E503" s="61" t="s">
        <v>87</v>
      </c>
      <c r="F503" s="35" t="s">
        <v>949</v>
      </c>
      <c r="G503" s="29">
        <v>24000000</v>
      </c>
      <c r="H503" s="29">
        <v>24000000</v>
      </c>
      <c r="I503" s="29"/>
      <c r="J503" s="29">
        <v>0</v>
      </c>
      <c r="K503" s="29">
        <v>0</v>
      </c>
      <c r="L503" s="29">
        <v>24000000</v>
      </c>
      <c r="M503" s="37">
        <f t="shared" si="42"/>
        <v>24000000</v>
      </c>
      <c r="N503" s="39">
        <f t="shared" si="43"/>
        <v>24000000</v>
      </c>
      <c r="O503" s="30">
        <v>0</v>
      </c>
      <c r="P503" s="63"/>
    </row>
    <row r="504" spans="2:16" ht="25.5" x14ac:dyDescent="0.2">
      <c r="B504" s="60">
        <v>11303130702</v>
      </c>
      <c r="C504" s="28" t="s">
        <v>9</v>
      </c>
      <c r="D504" s="27" t="s">
        <v>950</v>
      </c>
      <c r="E504" s="61" t="s">
        <v>96</v>
      </c>
      <c r="F504" s="35" t="s">
        <v>951</v>
      </c>
      <c r="G504" s="29">
        <v>45170496</v>
      </c>
      <c r="H504" s="29">
        <v>43895292</v>
      </c>
      <c r="I504" s="29"/>
      <c r="J504" s="29">
        <v>0</v>
      </c>
      <c r="K504" s="29">
        <v>0</v>
      </c>
      <c r="L504" s="29">
        <v>23244385</v>
      </c>
      <c r="M504" s="37">
        <f t="shared" si="42"/>
        <v>23244385</v>
      </c>
      <c r="N504" s="39">
        <f t="shared" si="43"/>
        <v>23244385</v>
      </c>
      <c r="O504" s="30">
        <v>3857913</v>
      </c>
      <c r="P504" s="63"/>
    </row>
    <row r="505" spans="2:16" ht="25.5" x14ac:dyDescent="0.2">
      <c r="B505" s="60">
        <v>11401141002</v>
      </c>
      <c r="C505" s="28" t="s">
        <v>9</v>
      </c>
      <c r="D505" s="27" t="s">
        <v>952</v>
      </c>
      <c r="E505" s="61" t="s">
        <v>87</v>
      </c>
      <c r="F505" s="35" t="s">
        <v>953</v>
      </c>
      <c r="G505" s="29">
        <v>30000000</v>
      </c>
      <c r="H505" s="29">
        <f t="shared" ref="H505:H506" si="47">+G505</f>
        <v>30000000</v>
      </c>
      <c r="I505" s="29"/>
      <c r="J505" s="29">
        <v>0</v>
      </c>
      <c r="K505" s="29">
        <v>0</v>
      </c>
      <c r="L505" s="29">
        <v>19800000</v>
      </c>
      <c r="M505" s="37">
        <f t="shared" si="42"/>
        <v>19800000</v>
      </c>
      <c r="N505" s="39">
        <f t="shared" si="43"/>
        <v>19800000</v>
      </c>
      <c r="O505" s="30">
        <v>10200000</v>
      </c>
      <c r="P505" s="63"/>
    </row>
    <row r="506" spans="2:16" ht="25.5" x14ac:dyDescent="0.2">
      <c r="B506" s="60">
        <v>11401141003</v>
      </c>
      <c r="C506" s="28" t="s">
        <v>9</v>
      </c>
      <c r="D506" s="27" t="s">
        <v>952</v>
      </c>
      <c r="E506" s="61" t="s">
        <v>87</v>
      </c>
      <c r="F506" s="35" t="s">
        <v>954</v>
      </c>
      <c r="G506" s="29">
        <v>15000000</v>
      </c>
      <c r="H506" s="29">
        <f t="shared" si="47"/>
        <v>15000000</v>
      </c>
      <c r="I506" s="29"/>
      <c r="J506" s="29">
        <v>0</v>
      </c>
      <c r="K506" s="29">
        <v>0</v>
      </c>
      <c r="L506" s="29">
        <v>9900000</v>
      </c>
      <c r="M506" s="37">
        <f t="shared" si="42"/>
        <v>9900000</v>
      </c>
      <c r="N506" s="39">
        <f t="shared" si="43"/>
        <v>9900000</v>
      </c>
      <c r="O506" s="30">
        <v>5100000</v>
      </c>
      <c r="P506" s="63"/>
    </row>
    <row r="507" spans="2:16" ht="25.5" x14ac:dyDescent="0.2">
      <c r="B507" s="60">
        <v>11402130711</v>
      </c>
      <c r="C507" s="28" t="s">
        <v>9</v>
      </c>
      <c r="D507" s="27" t="s">
        <v>955</v>
      </c>
      <c r="E507" s="61" t="s">
        <v>96</v>
      </c>
      <c r="F507" s="35" t="s">
        <v>956</v>
      </c>
      <c r="G507" s="29">
        <v>199561989</v>
      </c>
      <c r="H507" s="29">
        <v>199446559</v>
      </c>
      <c r="I507" s="29"/>
      <c r="J507" s="29">
        <v>0</v>
      </c>
      <c r="K507" s="29">
        <v>0</v>
      </c>
      <c r="L507" s="29">
        <v>111557247</v>
      </c>
      <c r="M507" s="37">
        <f t="shared" si="42"/>
        <v>111557247</v>
      </c>
      <c r="N507" s="39">
        <f t="shared" si="43"/>
        <v>111557247</v>
      </c>
      <c r="O507" s="30">
        <v>28004742</v>
      </c>
      <c r="P507" s="63"/>
    </row>
    <row r="508" spans="2:16" x14ac:dyDescent="0.2">
      <c r="B508" s="60">
        <v>11402141006</v>
      </c>
      <c r="C508" s="28" t="s">
        <v>9</v>
      </c>
      <c r="D508" s="27" t="s">
        <v>955</v>
      </c>
      <c r="E508" s="61" t="s">
        <v>87</v>
      </c>
      <c r="F508" s="35" t="s">
        <v>957</v>
      </c>
      <c r="G508" s="29">
        <v>22896000</v>
      </c>
      <c r="H508" s="29">
        <f>+G508</f>
        <v>22896000</v>
      </c>
      <c r="I508" s="29"/>
      <c r="J508" s="29">
        <v>9158400</v>
      </c>
      <c r="K508" s="29">
        <v>0</v>
      </c>
      <c r="L508" s="29">
        <v>0</v>
      </c>
      <c r="M508" s="37">
        <f t="shared" si="42"/>
        <v>9158400</v>
      </c>
      <c r="N508" s="39">
        <f t="shared" si="43"/>
        <v>9158400</v>
      </c>
      <c r="O508" s="30">
        <v>13737600</v>
      </c>
      <c r="P508" s="63"/>
    </row>
    <row r="509" spans="2:16" s="46" customFormat="1" x14ac:dyDescent="0.15">
      <c r="B509" s="42"/>
      <c r="C509" s="43" t="s">
        <v>35</v>
      </c>
      <c r="D509" s="43"/>
      <c r="E509" s="44"/>
      <c r="F509" s="45"/>
      <c r="G509" s="45">
        <f>SUM(G491:G508)</f>
        <v>1721087202</v>
      </c>
      <c r="H509" s="45">
        <f t="shared" ref="H509:O509" si="48">SUM(H491:H508)</f>
        <v>1686082667</v>
      </c>
      <c r="I509" s="45">
        <f t="shared" si="48"/>
        <v>164575664</v>
      </c>
      <c r="J509" s="45">
        <f t="shared" si="48"/>
        <v>9158400</v>
      </c>
      <c r="K509" s="45">
        <f t="shared" si="48"/>
        <v>26071000</v>
      </c>
      <c r="L509" s="45">
        <f t="shared" si="48"/>
        <v>729973463</v>
      </c>
      <c r="M509" s="45">
        <f t="shared" si="48"/>
        <v>765202863</v>
      </c>
      <c r="N509" s="45">
        <f t="shared" si="48"/>
        <v>929778527</v>
      </c>
      <c r="O509" s="45">
        <f t="shared" si="48"/>
        <v>198324412</v>
      </c>
      <c r="P509" s="63"/>
    </row>
    <row r="510" spans="2:16" ht="25.5" x14ac:dyDescent="0.2">
      <c r="B510" s="27">
        <v>12301150401</v>
      </c>
      <c r="C510" s="28" t="s">
        <v>21</v>
      </c>
      <c r="D510" s="27" t="s">
        <v>85</v>
      </c>
      <c r="E510" s="27" t="s">
        <v>90</v>
      </c>
      <c r="F510" s="35" t="s">
        <v>59</v>
      </c>
      <c r="G510" s="29">
        <v>89650000</v>
      </c>
      <c r="H510" s="29">
        <v>89610000</v>
      </c>
      <c r="I510" s="29">
        <v>53750000</v>
      </c>
      <c r="J510" s="29"/>
      <c r="K510" s="29"/>
      <c r="L510" s="29"/>
      <c r="M510" s="37">
        <f t="shared" si="42"/>
        <v>0</v>
      </c>
      <c r="N510" s="39">
        <f t="shared" si="43"/>
        <v>53750000</v>
      </c>
      <c r="O510" s="30">
        <v>40000</v>
      </c>
      <c r="P510" s="63"/>
    </row>
    <row r="511" spans="2:16" ht="38.25" x14ac:dyDescent="0.2">
      <c r="B511" s="27">
        <v>12301151003</v>
      </c>
      <c r="C511" s="28" t="s">
        <v>21</v>
      </c>
      <c r="D511" s="27" t="s">
        <v>85</v>
      </c>
      <c r="E511" s="27" t="s">
        <v>87</v>
      </c>
      <c r="F511" s="35" t="s">
        <v>391</v>
      </c>
      <c r="G511" s="29">
        <v>18000000</v>
      </c>
      <c r="H511" s="29">
        <v>18000000</v>
      </c>
      <c r="I511" s="29">
        <v>14400000</v>
      </c>
      <c r="J511" s="29"/>
      <c r="K511" s="29"/>
      <c r="L511" s="29"/>
      <c r="M511" s="37">
        <f t="shared" si="42"/>
        <v>0</v>
      </c>
      <c r="N511" s="39">
        <f t="shared" si="43"/>
        <v>14400000</v>
      </c>
      <c r="O511" s="30">
        <v>3600000</v>
      </c>
      <c r="P511" s="63"/>
    </row>
    <row r="512" spans="2:16" ht="25.5" x14ac:dyDescent="0.2">
      <c r="B512" s="60">
        <v>12302160703</v>
      </c>
      <c r="C512" s="28" t="s">
        <v>21</v>
      </c>
      <c r="D512" s="27" t="s">
        <v>392</v>
      </c>
      <c r="E512" s="61" t="s">
        <v>96</v>
      </c>
      <c r="F512" s="35" t="s">
        <v>393</v>
      </c>
      <c r="G512" s="29">
        <v>89354934</v>
      </c>
      <c r="H512" s="29">
        <v>89318456</v>
      </c>
      <c r="I512" s="29">
        <v>77831504</v>
      </c>
      <c r="J512" s="29">
        <v>0</v>
      </c>
      <c r="K512" s="29">
        <v>0</v>
      </c>
      <c r="L512" s="29">
        <v>11400000</v>
      </c>
      <c r="M512" s="37">
        <f t="shared" si="42"/>
        <v>11400000</v>
      </c>
      <c r="N512" s="39">
        <f t="shared" si="43"/>
        <v>89231504</v>
      </c>
      <c r="O512" s="30">
        <v>123430</v>
      </c>
      <c r="P512" s="63"/>
    </row>
    <row r="513" spans="2:16" ht="25.5" x14ac:dyDescent="0.2">
      <c r="B513" s="60">
        <v>12103130701</v>
      </c>
      <c r="C513" s="28" t="s">
        <v>21</v>
      </c>
      <c r="D513" s="27" t="s">
        <v>958</v>
      </c>
      <c r="E513" s="61" t="s">
        <v>96</v>
      </c>
      <c r="F513" s="35" t="s">
        <v>959</v>
      </c>
      <c r="G513" s="29">
        <v>135000000</v>
      </c>
      <c r="H513" s="29">
        <f t="shared" ref="H513:H517" si="49">+G513</f>
        <v>135000000</v>
      </c>
      <c r="I513" s="29"/>
      <c r="J513" s="29">
        <v>0</v>
      </c>
      <c r="K513" s="29">
        <v>0</v>
      </c>
      <c r="L513" s="29">
        <v>60750000</v>
      </c>
      <c r="M513" s="37">
        <f t="shared" si="42"/>
        <v>60750000</v>
      </c>
      <c r="N513" s="39">
        <f t="shared" si="43"/>
        <v>60750000</v>
      </c>
      <c r="O513" s="30">
        <v>74250000</v>
      </c>
      <c r="P513" s="63"/>
    </row>
    <row r="514" spans="2:16" ht="25.5" x14ac:dyDescent="0.2">
      <c r="B514" s="60">
        <v>12301160402</v>
      </c>
      <c r="C514" s="28" t="s">
        <v>21</v>
      </c>
      <c r="D514" s="27" t="s">
        <v>85</v>
      </c>
      <c r="E514" s="61" t="s">
        <v>99</v>
      </c>
      <c r="F514" s="35" t="s">
        <v>960</v>
      </c>
      <c r="G514" s="29">
        <v>72090000</v>
      </c>
      <c r="H514" s="29">
        <f t="shared" si="49"/>
        <v>72090000</v>
      </c>
      <c r="I514" s="29"/>
      <c r="J514" s="29">
        <v>0</v>
      </c>
      <c r="K514" s="29">
        <v>0</v>
      </c>
      <c r="L514" s="29">
        <v>28836000</v>
      </c>
      <c r="M514" s="37">
        <f t="shared" si="42"/>
        <v>28836000</v>
      </c>
      <c r="N514" s="39">
        <f t="shared" si="43"/>
        <v>28836000</v>
      </c>
      <c r="O514" s="30">
        <v>43254000</v>
      </c>
      <c r="P514" s="63"/>
    </row>
    <row r="515" spans="2:16" ht="25.5" x14ac:dyDescent="0.2">
      <c r="B515" s="60">
        <v>12302150401</v>
      </c>
      <c r="C515" s="28" t="s">
        <v>21</v>
      </c>
      <c r="D515" s="27" t="s">
        <v>392</v>
      </c>
      <c r="E515" s="61" t="s">
        <v>99</v>
      </c>
      <c r="F515" s="35" t="s">
        <v>961</v>
      </c>
      <c r="G515" s="29">
        <v>87510000</v>
      </c>
      <c r="H515" s="29">
        <f t="shared" si="49"/>
        <v>87510000</v>
      </c>
      <c r="I515" s="29"/>
      <c r="J515" s="29">
        <v>0</v>
      </c>
      <c r="K515" s="29">
        <v>0</v>
      </c>
      <c r="L515" s="29">
        <v>35004000</v>
      </c>
      <c r="M515" s="37">
        <f t="shared" si="42"/>
        <v>35004000</v>
      </c>
      <c r="N515" s="39">
        <f t="shared" si="43"/>
        <v>35004000</v>
      </c>
      <c r="O515" s="30">
        <v>52506000</v>
      </c>
      <c r="P515" s="63"/>
    </row>
    <row r="516" spans="2:16" ht="25.5" x14ac:dyDescent="0.2">
      <c r="B516" s="60">
        <v>12302160801</v>
      </c>
      <c r="C516" s="28" t="s">
        <v>21</v>
      </c>
      <c r="D516" s="27" t="s">
        <v>392</v>
      </c>
      <c r="E516" s="61" t="s">
        <v>748</v>
      </c>
      <c r="F516" s="35" t="s">
        <v>962</v>
      </c>
      <c r="G516" s="29">
        <v>63900000</v>
      </c>
      <c r="H516" s="29">
        <f t="shared" si="49"/>
        <v>63900000</v>
      </c>
      <c r="I516" s="29"/>
      <c r="J516" s="29">
        <v>0</v>
      </c>
      <c r="K516" s="29">
        <v>63900000</v>
      </c>
      <c r="L516" s="29">
        <v>0</v>
      </c>
      <c r="M516" s="37">
        <f t="shared" si="42"/>
        <v>63900000</v>
      </c>
      <c r="N516" s="39">
        <f t="shared" si="43"/>
        <v>63900000</v>
      </c>
      <c r="O516" s="30">
        <v>0</v>
      </c>
      <c r="P516" s="63"/>
    </row>
    <row r="517" spans="2:16" ht="25.5" x14ac:dyDescent="0.2">
      <c r="B517" s="60">
        <v>12302161002</v>
      </c>
      <c r="C517" s="28" t="s">
        <v>21</v>
      </c>
      <c r="D517" s="27" t="s">
        <v>392</v>
      </c>
      <c r="E517" s="61" t="s">
        <v>87</v>
      </c>
      <c r="F517" s="35" t="s">
        <v>963</v>
      </c>
      <c r="G517" s="29">
        <v>18000000</v>
      </c>
      <c r="H517" s="29">
        <f t="shared" si="49"/>
        <v>18000000</v>
      </c>
      <c r="I517" s="29"/>
      <c r="J517" s="29">
        <v>0</v>
      </c>
      <c r="K517" s="29">
        <v>0</v>
      </c>
      <c r="L517" s="29">
        <v>16200000</v>
      </c>
      <c r="M517" s="37">
        <f t="shared" si="42"/>
        <v>16200000</v>
      </c>
      <c r="N517" s="39">
        <f t="shared" si="43"/>
        <v>16200000</v>
      </c>
      <c r="O517" s="30">
        <v>1800000</v>
      </c>
      <c r="P517" s="63"/>
    </row>
    <row r="518" spans="2:16" ht="25.5" x14ac:dyDescent="0.2">
      <c r="B518" s="60">
        <v>12401130706</v>
      </c>
      <c r="C518" s="28" t="s">
        <v>21</v>
      </c>
      <c r="D518" s="27" t="s">
        <v>964</v>
      </c>
      <c r="E518" s="61" t="s">
        <v>96</v>
      </c>
      <c r="F518" s="35" t="s">
        <v>965</v>
      </c>
      <c r="G518" s="29">
        <v>89505099</v>
      </c>
      <c r="H518" s="29">
        <v>87264014</v>
      </c>
      <c r="I518" s="29"/>
      <c r="J518" s="29">
        <v>0</v>
      </c>
      <c r="K518" s="29">
        <v>0</v>
      </c>
      <c r="L518" s="29">
        <v>8055458</v>
      </c>
      <c r="M518" s="37">
        <f t="shared" si="42"/>
        <v>8055458</v>
      </c>
      <c r="N518" s="39">
        <f t="shared" si="43"/>
        <v>8055458</v>
      </c>
      <c r="O518" s="30">
        <v>895051</v>
      </c>
      <c r="P518" s="63"/>
    </row>
    <row r="519" spans="2:16" ht="25.5" x14ac:dyDescent="0.2">
      <c r="B519" s="60">
        <v>12401140707</v>
      </c>
      <c r="C519" s="28" t="s">
        <v>21</v>
      </c>
      <c r="D519" s="27" t="s">
        <v>964</v>
      </c>
      <c r="E519" s="61" t="s">
        <v>96</v>
      </c>
      <c r="F519" s="35" t="s">
        <v>966</v>
      </c>
      <c r="G519" s="29">
        <v>210318654</v>
      </c>
      <c r="H519" s="29">
        <f t="shared" ref="H519:H520" si="50">+G519</f>
        <v>210318654</v>
      </c>
      <c r="I519" s="29"/>
      <c r="J519" s="29">
        <v>0</v>
      </c>
      <c r="K519" s="29">
        <v>0</v>
      </c>
      <c r="L519" s="29">
        <v>105159327</v>
      </c>
      <c r="M519" s="37">
        <f t="shared" si="42"/>
        <v>105159327</v>
      </c>
      <c r="N519" s="39">
        <f t="shared" si="43"/>
        <v>105159327</v>
      </c>
      <c r="O519" s="30">
        <v>105159327</v>
      </c>
      <c r="P519" s="63"/>
    </row>
    <row r="520" spans="2:16" ht="25.5" x14ac:dyDescent="0.2">
      <c r="B520" s="60">
        <v>12401140708</v>
      </c>
      <c r="C520" s="28" t="s">
        <v>21</v>
      </c>
      <c r="D520" s="27" t="s">
        <v>964</v>
      </c>
      <c r="E520" s="61" t="s">
        <v>96</v>
      </c>
      <c r="F520" s="35" t="s">
        <v>967</v>
      </c>
      <c r="G520" s="29">
        <v>224000000</v>
      </c>
      <c r="H520" s="29">
        <f t="shared" si="50"/>
        <v>224000000</v>
      </c>
      <c r="I520" s="29"/>
      <c r="J520" s="29">
        <v>0</v>
      </c>
      <c r="K520" s="29">
        <v>0</v>
      </c>
      <c r="L520" s="29">
        <v>44800000</v>
      </c>
      <c r="M520" s="37">
        <f t="shared" si="42"/>
        <v>44800000</v>
      </c>
      <c r="N520" s="39">
        <f t="shared" si="43"/>
        <v>44800000</v>
      </c>
      <c r="O520" s="30">
        <v>179200000</v>
      </c>
      <c r="P520" s="63"/>
    </row>
    <row r="521" spans="2:16" s="46" customFormat="1" x14ac:dyDescent="0.15">
      <c r="B521" s="42"/>
      <c r="C521" s="43" t="s">
        <v>35</v>
      </c>
      <c r="D521" s="43"/>
      <c r="E521" s="44"/>
      <c r="F521" s="45"/>
      <c r="G521" s="45">
        <f>SUM(G510:G520)</f>
        <v>1097328687</v>
      </c>
      <c r="H521" s="45">
        <f t="shared" ref="H521:O521" si="51">SUM(H510:H520)</f>
        <v>1095011124</v>
      </c>
      <c r="I521" s="45">
        <f t="shared" si="51"/>
        <v>145981504</v>
      </c>
      <c r="J521" s="45">
        <f t="shared" si="51"/>
        <v>0</v>
      </c>
      <c r="K521" s="45">
        <f t="shared" si="51"/>
        <v>63900000</v>
      </c>
      <c r="L521" s="45">
        <f t="shared" si="51"/>
        <v>310204785</v>
      </c>
      <c r="M521" s="45">
        <f t="shared" si="51"/>
        <v>374104785</v>
      </c>
      <c r="N521" s="45">
        <f t="shared" si="51"/>
        <v>520086289</v>
      </c>
      <c r="O521" s="45">
        <f t="shared" si="51"/>
        <v>460827808</v>
      </c>
      <c r="P521" s="63"/>
    </row>
    <row r="522" spans="2:16" ht="25.5" x14ac:dyDescent="0.2">
      <c r="B522" s="27">
        <v>13101151001</v>
      </c>
      <c r="C522" s="28" t="s">
        <v>22</v>
      </c>
      <c r="D522" s="27" t="s">
        <v>394</v>
      </c>
      <c r="E522" s="27" t="s">
        <v>87</v>
      </c>
      <c r="F522" s="35" t="s">
        <v>395</v>
      </c>
      <c r="G522" s="29">
        <v>18000000</v>
      </c>
      <c r="H522" s="29">
        <v>18000000</v>
      </c>
      <c r="I522" s="29">
        <v>7440000</v>
      </c>
      <c r="J522" s="29">
        <v>0</v>
      </c>
      <c r="K522" s="29">
        <v>0</v>
      </c>
      <c r="L522" s="29">
        <v>3360000</v>
      </c>
      <c r="M522" s="37">
        <f t="shared" si="42"/>
        <v>3360000</v>
      </c>
      <c r="N522" s="39">
        <f t="shared" si="43"/>
        <v>10800000</v>
      </c>
      <c r="O522" s="30">
        <v>0</v>
      </c>
      <c r="P522" s="63"/>
    </row>
    <row r="523" spans="2:16" x14ac:dyDescent="0.2">
      <c r="B523" s="27">
        <v>13102151006</v>
      </c>
      <c r="C523" s="28" t="s">
        <v>22</v>
      </c>
      <c r="D523" s="27" t="s">
        <v>396</v>
      </c>
      <c r="E523" s="27" t="s">
        <v>87</v>
      </c>
      <c r="F523" s="35" t="s">
        <v>397</v>
      </c>
      <c r="G523" s="29">
        <v>51600000</v>
      </c>
      <c r="H523" s="29">
        <v>51600000</v>
      </c>
      <c r="I523" s="29">
        <v>30100000</v>
      </c>
      <c r="J523" s="29"/>
      <c r="K523" s="29"/>
      <c r="L523" s="29"/>
      <c r="M523" s="37">
        <f t="shared" si="42"/>
        <v>0</v>
      </c>
      <c r="N523" s="39">
        <f t="shared" si="43"/>
        <v>30100000</v>
      </c>
      <c r="O523" s="30">
        <v>0</v>
      </c>
      <c r="P523" s="63"/>
    </row>
    <row r="524" spans="2:16" x14ac:dyDescent="0.2">
      <c r="B524" s="27">
        <v>13102160701</v>
      </c>
      <c r="C524" s="28" t="s">
        <v>22</v>
      </c>
      <c r="D524" s="27" t="s">
        <v>396</v>
      </c>
      <c r="E524" s="27" t="s">
        <v>96</v>
      </c>
      <c r="F524" s="35" t="s">
        <v>398</v>
      </c>
      <c r="G524" s="29">
        <v>208743274</v>
      </c>
      <c r="H524" s="29">
        <v>208743274</v>
      </c>
      <c r="I524" s="29">
        <v>146120291</v>
      </c>
      <c r="J524" s="29"/>
      <c r="K524" s="29"/>
      <c r="L524" s="29"/>
      <c r="M524" s="37">
        <f t="shared" si="42"/>
        <v>0</v>
      </c>
      <c r="N524" s="39">
        <f t="shared" si="43"/>
        <v>146120291</v>
      </c>
      <c r="O524" s="30">
        <v>62622983</v>
      </c>
      <c r="P524" s="63"/>
    </row>
    <row r="525" spans="2:16" x14ac:dyDescent="0.2">
      <c r="B525" s="27">
        <v>13102160702</v>
      </c>
      <c r="C525" s="28" t="s">
        <v>22</v>
      </c>
      <c r="D525" s="27" t="s">
        <v>396</v>
      </c>
      <c r="E525" s="27" t="s">
        <v>96</v>
      </c>
      <c r="F525" s="35" t="s">
        <v>399</v>
      </c>
      <c r="G525" s="29">
        <v>207886231</v>
      </c>
      <c r="H525" s="29">
        <v>198306110</v>
      </c>
      <c r="I525" s="29">
        <v>103943115</v>
      </c>
      <c r="J525" s="29">
        <v>0</v>
      </c>
      <c r="K525" s="29">
        <v>0</v>
      </c>
      <c r="L525" s="29">
        <v>94362995</v>
      </c>
      <c r="M525" s="37">
        <f t="shared" si="42"/>
        <v>94362995</v>
      </c>
      <c r="N525" s="39">
        <f t="shared" si="43"/>
        <v>198306110</v>
      </c>
      <c r="O525" s="30">
        <v>9580121</v>
      </c>
      <c r="P525" s="63"/>
    </row>
    <row r="526" spans="2:16" ht="25.5" x14ac:dyDescent="0.2">
      <c r="B526" s="27">
        <v>13102161007</v>
      </c>
      <c r="C526" s="28" t="s">
        <v>22</v>
      </c>
      <c r="D526" s="27" t="s">
        <v>396</v>
      </c>
      <c r="E526" s="27" t="s">
        <v>87</v>
      </c>
      <c r="F526" s="35" t="s">
        <v>968</v>
      </c>
      <c r="G526" s="29">
        <v>51600000</v>
      </c>
      <c r="H526" s="29">
        <v>3200000</v>
      </c>
      <c r="I526" s="29"/>
      <c r="J526" s="29">
        <v>0</v>
      </c>
      <c r="K526" s="29">
        <v>0</v>
      </c>
      <c r="L526" s="29">
        <v>15480000</v>
      </c>
      <c r="M526" s="37">
        <f t="shared" si="42"/>
        <v>15480000</v>
      </c>
      <c r="N526" s="39">
        <f t="shared" si="43"/>
        <v>15480000</v>
      </c>
      <c r="O526" s="30">
        <v>36120000</v>
      </c>
      <c r="P526" s="63"/>
    </row>
    <row r="527" spans="2:16" ht="25.5" x14ac:dyDescent="0.2">
      <c r="B527" s="27">
        <v>13104161001</v>
      </c>
      <c r="C527" s="28" t="s">
        <v>22</v>
      </c>
      <c r="D527" s="27" t="s">
        <v>531</v>
      </c>
      <c r="E527" s="27" t="s">
        <v>87</v>
      </c>
      <c r="F527" s="35" t="s">
        <v>575</v>
      </c>
      <c r="G527" s="29">
        <v>48000000</v>
      </c>
      <c r="H527" s="29">
        <v>48000000</v>
      </c>
      <c r="I527" s="29">
        <v>38400000</v>
      </c>
      <c r="J527" s="29"/>
      <c r="K527" s="29"/>
      <c r="L527" s="29"/>
      <c r="M527" s="37">
        <f t="shared" si="42"/>
        <v>0</v>
      </c>
      <c r="N527" s="39">
        <f t="shared" si="43"/>
        <v>38400000</v>
      </c>
      <c r="O527" s="30">
        <v>9600000</v>
      </c>
      <c r="P527" s="63"/>
    </row>
    <row r="528" spans="2:16" ht="25.5" x14ac:dyDescent="0.2">
      <c r="B528" s="27">
        <v>13105150702</v>
      </c>
      <c r="C528" s="28" t="s">
        <v>22</v>
      </c>
      <c r="D528" s="27" t="s">
        <v>68</v>
      </c>
      <c r="E528" s="27" t="s">
        <v>96</v>
      </c>
      <c r="F528" s="35" t="s">
        <v>400</v>
      </c>
      <c r="G528" s="29">
        <v>192204065</v>
      </c>
      <c r="H528" s="29">
        <v>182593862</v>
      </c>
      <c r="I528" s="29">
        <v>84569789</v>
      </c>
      <c r="J528" s="29">
        <v>0</v>
      </c>
      <c r="K528" s="29">
        <v>0</v>
      </c>
      <c r="L528" s="29">
        <v>27677385</v>
      </c>
      <c r="M528" s="37">
        <f t="shared" si="42"/>
        <v>27677385</v>
      </c>
      <c r="N528" s="39">
        <f t="shared" si="43"/>
        <v>112247174</v>
      </c>
      <c r="O528" s="30">
        <v>3075265</v>
      </c>
      <c r="P528" s="63"/>
    </row>
    <row r="529" spans="2:16" ht="38.25" x14ac:dyDescent="0.2">
      <c r="B529" s="27">
        <v>13105150703</v>
      </c>
      <c r="C529" s="28" t="s">
        <v>22</v>
      </c>
      <c r="D529" s="27" t="s">
        <v>68</v>
      </c>
      <c r="E529" s="27" t="s">
        <v>96</v>
      </c>
      <c r="F529" s="35" t="s">
        <v>969</v>
      </c>
      <c r="G529" s="29">
        <v>198187205</v>
      </c>
      <c r="H529" s="29">
        <v>188277845</v>
      </c>
      <c r="I529" s="29"/>
      <c r="J529" s="29">
        <v>0</v>
      </c>
      <c r="K529" s="29">
        <v>0</v>
      </c>
      <c r="L529" s="29">
        <v>17836848</v>
      </c>
      <c r="M529" s="37">
        <f t="shared" si="42"/>
        <v>17836848</v>
      </c>
      <c r="N529" s="39">
        <f t="shared" si="43"/>
        <v>17836848</v>
      </c>
      <c r="O529" s="30">
        <v>1981873</v>
      </c>
      <c r="P529" s="63"/>
    </row>
    <row r="530" spans="2:16" ht="25.5" x14ac:dyDescent="0.2">
      <c r="B530" s="27">
        <v>13105151001</v>
      </c>
      <c r="C530" s="28" t="s">
        <v>22</v>
      </c>
      <c r="D530" s="27" t="s">
        <v>68</v>
      </c>
      <c r="E530" s="27" t="s">
        <v>87</v>
      </c>
      <c r="F530" s="35" t="s">
        <v>401</v>
      </c>
      <c r="G530" s="29">
        <v>67800000</v>
      </c>
      <c r="H530" s="29">
        <v>67800000</v>
      </c>
      <c r="I530" s="29">
        <v>28250000</v>
      </c>
      <c r="J530" s="29"/>
      <c r="K530" s="29"/>
      <c r="L530" s="29"/>
      <c r="M530" s="37">
        <f t="shared" si="42"/>
        <v>0</v>
      </c>
      <c r="N530" s="39">
        <f t="shared" si="43"/>
        <v>28250000</v>
      </c>
      <c r="O530" s="30">
        <v>0</v>
      </c>
      <c r="P530" s="63"/>
    </row>
    <row r="531" spans="2:16" ht="38.25" x14ac:dyDescent="0.2">
      <c r="B531" s="27">
        <v>13105151002</v>
      </c>
      <c r="C531" s="28" t="s">
        <v>22</v>
      </c>
      <c r="D531" s="27" t="s">
        <v>68</v>
      </c>
      <c r="E531" s="27" t="s">
        <v>87</v>
      </c>
      <c r="F531" s="35" t="s">
        <v>402</v>
      </c>
      <c r="G531" s="29">
        <v>19777772</v>
      </c>
      <c r="H531" s="29">
        <v>19777772</v>
      </c>
      <c r="I531" s="29">
        <v>19777772</v>
      </c>
      <c r="J531" s="29"/>
      <c r="K531" s="29"/>
      <c r="L531" s="29"/>
      <c r="M531" s="37">
        <f t="shared" si="42"/>
        <v>0</v>
      </c>
      <c r="N531" s="39">
        <f t="shared" si="43"/>
        <v>19777772</v>
      </c>
      <c r="O531" s="30">
        <v>0</v>
      </c>
      <c r="P531" s="63"/>
    </row>
    <row r="532" spans="2:16" ht="38.25" x14ac:dyDescent="0.2">
      <c r="B532" s="27">
        <v>13105160704</v>
      </c>
      <c r="C532" s="28" t="s">
        <v>22</v>
      </c>
      <c r="D532" s="27" t="s">
        <v>68</v>
      </c>
      <c r="E532" s="27" t="s">
        <v>96</v>
      </c>
      <c r="F532" s="35" t="s">
        <v>403</v>
      </c>
      <c r="G532" s="29">
        <v>196576406</v>
      </c>
      <c r="H532" s="29">
        <v>196576406</v>
      </c>
      <c r="I532" s="29">
        <v>98288203</v>
      </c>
      <c r="J532" s="29"/>
      <c r="K532" s="29"/>
      <c r="L532" s="29"/>
      <c r="M532" s="37">
        <f t="shared" si="42"/>
        <v>0</v>
      </c>
      <c r="N532" s="39">
        <f t="shared" si="43"/>
        <v>98288203</v>
      </c>
      <c r="O532" s="30">
        <v>98288203</v>
      </c>
      <c r="P532" s="63"/>
    </row>
    <row r="533" spans="2:16" ht="25.5" x14ac:dyDescent="0.2">
      <c r="B533" s="27">
        <v>13105160801</v>
      </c>
      <c r="C533" s="28" t="s">
        <v>22</v>
      </c>
      <c r="D533" s="27" t="s">
        <v>68</v>
      </c>
      <c r="E533" s="27" t="s">
        <v>169</v>
      </c>
      <c r="F533" s="35" t="s">
        <v>970</v>
      </c>
      <c r="G533" s="29">
        <v>1841780343</v>
      </c>
      <c r="H533" s="29">
        <f>+G533</f>
        <v>1841780343</v>
      </c>
      <c r="I533" s="29"/>
      <c r="J533" s="29">
        <v>0</v>
      </c>
      <c r="K533" s="29">
        <v>0</v>
      </c>
      <c r="L533" s="29">
        <v>1841780343</v>
      </c>
      <c r="M533" s="37">
        <f t="shared" si="42"/>
        <v>1841780343</v>
      </c>
      <c r="N533" s="39">
        <f t="shared" si="43"/>
        <v>1841780343</v>
      </c>
      <c r="O533" s="30">
        <v>0</v>
      </c>
      <c r="P533" s="63"/>
    </row>
    <row r="534" spans="2:16" x14ac:dyDescent="0.2">
      <c r="B534" s="27">
        <v>13108151004</v>
      </c>
      <c r="C534" s="28" t="s">
        <v>22</v>
      </c>
      <c r="D534" s="27" t="s">
        <v>404</v>
      </c>
      <c r="E534" s="27" t="s">
        <v>87</v>
      </c>
      <c r="F534" s="35" t="s">
        <v>397</v>
      </c>
      <c r="G534" s="29">
        <v>49159992</v>
      </c>
      <c r="H534" s="29">
        <v>32773328</v>
      </c>
      <c r="I534" s="29">
        <v>32773328</v>
      </c>
      <c r="J534" s="29"/>
      <c r="K534" s="29"/>
      <c r="L534" s="29"/>
      <c r="M534" s="37">
        <f t="shared" ref="M534:M597" si="52">+J534+K534+L534</f>
        <v>0</v>
      </c>
      <c r="N534" s="39">
        <f t="shared" ref="N534:N597" si="53">+I534+M534</f>
        <v>32773328</v>
      </c>
      <c r="O534" s="30">
        <v>16386664</v>
      </c>
      <c r="P534" s="63"/>
    </row>
    <row r="535" spans="2:16" ht="25.5" x14ac:dyDescent="0.2">
      <c r="B535" s="27">
        <v>13108160701</v>
      </c>
      <c r="C535" s="28" t="s">
        <v>22</v>
      </c>
      <c r="D535" s="27" t="s">
        <v>404</v>
      </c>
      <c r="E535" s="27" t="s">
        <v>96</v>
      </c>
      <c r="F535" s="35" t="s">
        <v>971</v>
      </c>
      <c r="G535" s="29">
        <v>170603361</v>
      </c>
      <c r="H535" s="29">
        <f>+G535</f>
        <v>170603361</v>
      </c>
      <c r="I535" s="29"/>
      <c r="J535" s="29">
        <v>0</v>
      </c>
      <c r="K535" s="29">
        <v>51181008</v>
      </c>
      <c r="L535" s="29">
        <v>0</v>
      </c>
      <c r="M535" s="37">
        <f t="shared" si="52"/>
        <v>51181008</v>
      </c>
      <c r="N535" s="39">
        <f t="shared" si="53"/>
        <v>51181008</v>
      </c>
      <c r="O535" s="30">
        <v>119422353</v>
      </c>
      <c r="P535" s="63"/>
    </row>
    <row r="536" spans="2:16" ht="25.5" x14ac:dyDescent="0.2">
      <c r="B536" s="27">
        <v>13108161008</v>
      </c>
      <c r="C536" s="28" t="s">
        <v>22</v>
      </c>
      <c r="D536" s="27" t="s">
        <v>404</v>
      </c>
      <c r="E536" s="27" t="s">
        <v>87</v>
      </c>
      <c r="F536" s="35" t="s">
        <v>405</v>
      </c>
      <c r="G536" s="29">
        <v>46067670</v>
      </c>
      <c r="H536" s="29">
        <v>32247369</v>
      </c>
      <c r="I536" s="29">
        <v>32247369</v>
      </c>
      <c r="J536" s="29"/>
      <c r="K536" s="29"/>
      <c r="L536" s="29"/>
      <c r="M536" s="37">
        <f t="shared" si="52"/>
        <v>0</v>
      </c>
      <c r="N536" s="39">
        <f t="shared" si="53"/>
        <v>32247369</v>
      </c>
      <c r="O536" s="30">
        <v>13820301</v>
      </c>
      <c r="P536" s="63"/>
    </row>
    <row r="537" spans="2:16" x14ac:dyDescent="0.2">
      <c r="B537" s="27">
        <v>13109150702</v>
      </c>
      <c r="C537" s="28" t="s">
        <v>22</v>
      </c>
      <c r="D537" s="27" t="s">
        <v>406</v>
      </c>
      <c r="E537" s="27" t="s">
        <v>96</v>
      </c>
      <c r="F537" s="35" t="s">
        <v>972</v>
      </c>
      <c r="G537" s="29">
        <v>206706811</v>
      </c>
      <c r="H537" s="29">
        <f>+G537</f>
        <v>206706811</v>
      </c>
      <c r="I537" s="29"/>
      <c r="J537" s="29">
        <v>0</v>
      </c>
      <c r="K537" s="29">
        <v>49609634</v>
      </c>
      <c r="L537" s="29">
        <v>0</v>
      </c>
      <c r="M537" s="37">
        <f t="shared" si="52"/>
        <v>49609634</v>
      </c>
      <c r="N537" s="39">
        <f t="shared" si="53"/>
        <v>49609634</v>
      </c>
      <c r="O537" s="30">
        <v>157097177</v>
      </c>
      <c r="P537" s="63"/>
    </row>
    <row r="538" spans="2:16" ht="38.25" x14ac:dyDescent="0.2">
      <c r="B538" s="27">
        <v>13109151004</v>
      </c>
      <c r="C538" s="28" t="s">
        <v>22</v>
      </c>
      <c r="D538" s="27" t="s">
        <v>406</v>
      </c>
      <c r="E538" s="27" t="s">
        <v>87</v>
      </c>
      <c r="F538" s="35" t="s">
        <v>973</v>
      </c>
      <c r="G538" s="29">
        <v>69600000</v>
      </c>
      <c r="H538" s="29">
        <v>44090878</v>
      </c>
      <c r="I538" s="29"/>
      <c r="J538" s="29">
        <v>7761991</v>
      </c>
      <c r="K538" s="29">
        <v>0</v>
      </c>
      <c r="L538" s="29">
        <v>33998009</v>
      </c>
      <c r="M538" s="37">
        <f t="shared" si="52"/>
        <v>41760000</v>
      </c>
      <c r="N538" s="39">
        <f t="shared" si="53"/>
        <v>41760000</v>
      </c>
      <c r="O538" s="30">
        <v>0</v>
      </c>
      <c r="P538" s="63"/>
    </row>
    <row r="539" spans="2:16" ht="25.5" x14ac:dyDescent="0.2">
      <c r="B539" s="27">
        <v>13109160703</v>
      </c>
      <c r="C539" s="28" t="s">
        <v>22</v>
      </c>
      <c r="D539" s="27" t="s">
        <v>406</v>
      </c>
      <c r="E539" s="27" t="s">
        <v>96</v>
      </c>
      <c r="F539" s="35" t="s">
        <v>407</v>
      </c>
      <c r="G539" s="29">
        <v>204506590</v>
      </c>
      <c r="H539" s="29">
        <v>204506590</v>
      </c>
      <c r="I539" s="29">
        <v>102253295</v>
      </c>
      <c r="J539" s="29"/>
      <c r="K539" s="29"/>
      <c r="L539" s="29"/>
      <c r="M539" s="37">
        <f t="shared" si="52"/>
        <v>0</v>
      </c>
      <c r="N539" s="39">
        <f t="shared" si="53"/>
        <v>102253295</v>
      </c>
      <c r="O539" s="30">
        <v>102253295</v>
      </c>
      <c r="P539" s="63"/>
    </row>
    <row r="540" spans="2:16" ht="38.25" x14ac:dyDescent="0.2">
      <c r="B540" s="27">
        <v>13109161005</v>
      </c>
      <c r="C540" s="28" t="s">
        <v>22</v>
      </c>
      <c r="D540" s="27" t="s">
        <v>406</v>
      </c>
      <c r="E540" s="27" t="s">
        <v>87</v>
      </c>
      <c r="F540" s="35" t="s">
        <v>974</v>
      </c>
      <c r="G540" s="29">
        <v>48000000</v>
      </c>
      <c r="H540" s="29">
        <v>17611555</v>
      </c>
      <c r="I540" s="29"/>
      <c r="J540" s="29">
        <v>0</v>
      </c>
      <c r="K540" s="29">
        <v>24000000</v>
      </c>
      <c r="L540" s="29">
        <v>0</v>
      </c>
      <c r="M540" s="37">
        <f t="shared" si="52"/>
        <v>24000000</v>
      </c>
      <c r="N540" s="39">
        <f t="shared" si="53"/>
        <v>24000000</v>
      </c>
      <c r="O540" s="30">
        <v>24000000</v>
      </c>
      <c r="P540" s="63"/>
    </row>
    <row r="541" spans="2:16" ht="25.5" x14ac:dyDescent="0.2">
      <c r="B541" s="27">
        <v>13110130703</v>
      </c>
      <c r="C541" s="28" t="s">
        <v>22</v>
      </c>
      <c r="D541" s="27" t="s">
        <v>408</v>
      </c>
      <c r="E541" s="27" t="s">
        <v>96</v>
      </c>
      <c r="F541" s="35" t="s">
        <v>975</v>
      </c>
      <c r="G541" s="29">
        <v>85412581</v>
      </c>
      <c r="H541" s="29">
        <v>65843199</v>
      </c>
      <c r="I541" s="29"/>
      <c r="J541" s="29">
        <v>0</v>
      </c>
      <c r="K541" s="29">
        <v>0</v>
      </c>
      <c r="L541" s="29">
        <v>15374265</v>
      </c>
      <c r="M541" s="37">
        <f t="shared" si="52"/>
        <v>15374265</v>
      </c>
      <c r="N541" s="39">
        <f t="shared" si="53"/>
        <v>15374265</v>
      </c>
      <c r="O541" s="30">
        <v>1708252</v>
      </c>
      <c r="P541" s="63"/>
    </row>
    <row r="542" spans="2:16" ht="25.5" x14ac:dyDescent="0.2">
      <c r="B542" s="27">
        <v>13110150902</v>
      </c>
      <c r="C542" s="28" t="s">
        <v>22</v>
      </c>
      <c r="D542" s="27" t="s">
        <v>408</v>
      </c>
      <c r="E542" s="27" t="s">
        <v>461</v>
      </c>
      <c r="F542" s="35" t="s">
        <v>976</v>
      </c>
      <c r="G542" s="29">
        <v>95000000</v>
      </c>
      <c r="H542" s="29">
        <v>79000000</v>
      </c>
      <c r="I542" s="29"/>
      <c r="J542" s="29">
        <v>0</v>
      </c>
      <c r="K542" s="29">
        <v>0</v>
      </c>
      <c r="L542" s="29">
        <v>29925000</v>
      </c>
      <c r="M542" s="37">
        <f t="shared" si="52"/>
        <v>29925000</v>
      </c>
      <c r="N542" s="39">
        <f t="shared" si="53"/>
        <v>29925000</v>
      </c>
      <c r="O542" s="30">
        <v>3325000</v>
      </c>
      <c r="P542" s="63"/>
    </row>
    <row r="543" spans="2:16" ht="25.5" x14ac:dyDescent="0.2">
      <c r="B543" s="27">
        <v>13110151005</v>
      </c>
      <c r="C543" s="28" t="s">
        <v>22</v>
      </c>
      <c r="D543" s="27" t="s">
        <v>408</v>
      </c>
      <c r="E543" s="27" t="s">
        <v>87</v>
      </c>
      <c r="F543" s="35" t="s">
        <v>409</v>
      </c>
      <c r="G543" s="29">
        <v>59950000</v>
      </c>
      <c r="H543" s="29">
        <v>39567000</v>
      </c>
      <c r="I543" s="29">
        <v>39567000</v>
      </c>
      <c r="J543" s="29"/>
      <c r="K543" s="29"/>
      <c r="L543" s="29"/>
      <c r="M543" s="37">
        <f t="shared" si="52"/>
        <v>0</v>
      </c>
      <c r="N543" s="39">
        <f t="shared" si="53"/>
        <v>39567000</v>
      </c>
      <c r="O543" s="30">
        <v>20383000</v>
      </c>
      <c r="P543" s="63"/>
    </row>
    <row r="544" spans="2:16" x14ac:dyDescent="0.2">
      <c r="B544" s="27">
        <v>13111160701</v>
      </c>
      <c r="C544" s="28" t="s">
        <v>22</v>
      </c>
      <c r="D544" s="27" t="s">
        <v>977</v>
      </c>
      <c r="E544" s="27" t="s">
        <v>96</v>
      </c>
      <c r="F544" s="35" t="s">
        <v>978</v>
      </c>
      <c r="G544" s="29">
        <v>209908920</v>
      </c>
      <c r="H544" s="29">
        <f t="shared" ref="H544:H545" si="54">+G544</f>
        <v>209908920</v>
      </c>
      <c r="I544" s="29"/>
      <c r="J544" s="29">
        <v>0</v>
      </c>
      <c r="K544" s="29">
        <v>0</v>
      </c>
      <c r="L544" s="29">
        <v>113350816</v>
      </c>
      <c r="M544" s="37">
        <f t="shared" si="52"/>
        <v>113350816</v>
      </c>
      <c r="N544" s="39">
        <f t="shared" si="53"/>
        <v>113350816</v>
      </c>
      <c r="O544" s="30">
        <v>96558104</v>
      </c>
      <c r="P544" s="63"/>
    </row>
    <row r="545" spans="2:16" x14ac:dyDescent="0.2">
      <c r="B545" s="27">
        <v>13111160702</v>
      </c>
      <c r="C545" s="28" t="s">
        <v>22</v>
      </c>
      <c r="D545" s="27" t="s">
        <v>977</v>
      </c>
      <c r="E545" s="27" t="s">
        <v>96</v>
      </c>
      <c r="F545" s="35" t="s">
        <v>979</v>
      </c>
      <c r="G545" s="29">
        <v>209182970</v>
      </c>
      <c r="H545" s="29">
        <f t="shared" si="54"/>
        <v>209182970</v>
      </c>
      <c r="I545" s="29"/>
      <c r="J545" s="29">
        <v>0</v>
      </c>
      <c r="K545" s="29">
        <v>0</v>
      </c>
      <c r="L545" s="29">
        <v>169438205</v>
      </c>
      <c r="M545" s="37">
        <f t="shared" si="52"/>
        <v>169438205</v>
      </c>
      <c r="N545" s="39">
        <f t="shared" si="53"/>
        <v>169438205</v>
      </c>
      <c r="O545" s="30">
        <v>39744765</v>
      </c>
      <c r="P545" s="63"/>
    </row>
    <row r="546" spans="2:16" ht="25.5" x14ac:dyDescent="0.2">
      <c r="B546" s="27">
        <v>13112151001</v>
      </c>
      <c r="C546" s="28" t="s">
        <v>22</v>
      </c>
      <c r="D546" s="27" t="s">
        <v>410</v>
      </c>
      <c r="E546" s="27" t="s">
        <v>87</v>
      </c>
      <c r="F546" s="35" t="s">
        <v>411</v>
      </c>
      <c r="G546" s="29">
        <v>24000000</v>
      </c>
      <c r="H546" s="29">
        <v>24000000</v>
      </c>
      <c r="I546" s="29">
        <v>4800000</v>
      </c>
      <c r="J546" s="29"/>
      <c r="K546" s="29"/>
      <c r="L546" s="29"/>
      <c r="M546" s="37">
        <f t="shared" si="52"/>
        <v>0</v>
      </c>
      <c r="N546" s="39">
        <f t="shared" si="53"/>
        <v>4800000</v>
      </c>
      <c r="O546" s="30">
        <v>0</v>
      </c>
      <c r="P546" s="63"/>
    </row>
    <row r="547" spans="2:16" ht="38.25" x14ac:dyDescent="0.2">
      <c r="B547" s="27">
        <v>13112151002</v>
      </c>
      <c r="C547" s="28" t="s">
        <v>22</v>
      </c>
      <c r="D547" s="27" t="s">
        <v>410</v>
      </c>
      <c r="E547" s="27" t="s">
        <v>87</v>
      </c>
      <c r="F547" s="35" t="s">
        <v>980</v>
      </c>
      <c r="G547" s="29">
        <v>24000000</v>
      </c>
      <c r="H547" s="29">
        <v>24000000</v>
      </c>
      <c r="I547" s="29"/>
      <c r="J547" s="29">
        <v>11520000</v>
      </c>
      <c r="K547" s="29">
        <v>0</v>
      </c>
      <c r="L547" s="29">
        <v>0</v>
      </c>
      <c r="M547" s="37">
        <f t="shared" si="52"/>
        <v>11520000</v>
      </c>
      <c r="N547" s="39">
        <f t="shared" si="53"/>
        <v>11520000</v>
      </c>
      <c r="O547" s="30">
        <v>2880000</v>
      </c>
      <c r="P547" s="63"/>
    </row>
    <row r="548" spans="2:16" ht="25.5" x14ac:dyDescent="0.2">
      <c r="B548" s="27">
        <v>13112161003</v>
      </c>
      <c r="C548" s="28" t="s">
        <v>22</v>
      </c>
      <c r="D548" s="27" t="s">
        <v>410</v>
      </c>
      <c r="E548" s="27" t="s">
        <v>87</v>
      </c>
      <c r="F548" s="35" t="s">
        <v>981</v>
      </c>
      <c r="G548" s="29">
        <v>17777776</v>
      </c>
      <c r="H548" s="29">
        <v>17777776</v>
      </c>
      <c r="I548" s="29"/>
      <c r="J548" s="29">
        <v>7111110</v>
      </c>
      <c r="K548" s="29">
        <v>0</v>
      </c>
      <c r="L548" s="29">
        <v>0</v>
      </c>
      <c r="M548" s="37">
        <f t="shared" si="52"/>
        <v>7111110</v>
      </c>
      <c r="N548" s="39">
        <f t="shared" si="53"/>
        <v>7111110</v>
      </c>
      <c r="O548" s="30">
        <v>10666666</v>
      </c>
      <c r="P548" s="63"/>
    </row>
    <row r="549" spans="2:16" ht="25.5" x14ac:dyDescent="0.2">
      <c r="B549" s="27">
        <v>13116151003</v>
      </c>
      <c r="C549" s="28" t="s">
        <v>22</v>
      </c>
      <c r="D549" s="27" t="s">
        <v>412</v>
      </c>
      <c r="E549" s="27" t="s">
        <v>87</v>
      </c>
      <c r="F549" s="35" t="s">
        <v>413</v>
      </c>
      <c r="G549" s="29">
        <v>61200000</v>
      </c>
      <c r="H549" s="29">
        <v>61200000</v>
      </c>
      <c r="I549" s="29">
        <v>36720000</v>
      </c>
      <c r="J549" s="29"/>
      <c r="K549" s="29"/>
      <c r="L549" s="29"/>
      <c r="M549" s="37">
        <f t="shared" si="52"/>
        <v>0</v>
      </c>
      <c r="N549" s="39">
        <f t="shared" si="53"/>
        <v>36720000</v>
      </c>
      <c r="O549" s="30">
        <v>0</v>
      </c>
      <c r="P549" s="63"/>
    </row>
    <row r="550" spans="2:16" ht="25.5" x14ac:dyDescent="0.2">
      <c r="B550" s="27">
        <v>13116160701</v>
      </c>
      <c r="C550" s="28" t="s">
        <v>22</v>
      </c>
      <c r="D550" s="27" t="s">
        <v>412</v>
      </c>
      <c r="E550" s="27" t="s">
        <v>96</v>
      </c>
      <c r="F550" s="35" t="s">
        <v>982</v>
      </c>
      <c r="G550" s="29">
        <v>183687347</v>
      </c>
      <c r="H550" s="29">
        <f>+G550</f>
        <v>183687347</v>
      </c>
      <c r="I550" s="29"/>
      <c r="J550" s="29">
        <v>0</v>
      </c>
      <c r="K550" s="29">
        <v>44084963</v>
      </c>
      <c r="L550" s="29">
        <v>0</v>
      </c>
      <c r="M550" s="37">
        <f t="shared" si="52"/>
        <v>44084963</v>
      </c>
      <c r="N550" s="39">
        <f t="shared" si="53"/>
        <v>44084963</v>
      </c>
      <c r="O550" s="30">
        <v>139602384</v>
      </c>
      <c r="P550" s="63"/>
    </row>
    <row r="551" spans="2:16" ht="25.5" x14ac:dyDescent="0.2">
      <c r="B551" s="27">
        <v>13121150701</v>
      </c>
      <c r="C551" s="28" t="s">
        <v>22</v>
      </c>
      <c r="D551" s="27" t="s">
        <v>532</v>
      </c>
      <c r="E551" s="27" t="s">
        <v>88</v>
      </c>
      <c r="F551" s="35" t="s">
        <v>577</v>
      </c>
      <c r="G551" s="29">
        <v>84055353</v>
      </c>
      <c r="H551" s="29">
        <v>84055353</v>
      </c>
      <c r="I551" s="29">
        <v>58838747</v>
      </c>
      <c r="J551" s="29"/>
      <c r="K551" s="29"/>
      <c r="L551" s="29"/>
      <c r="M551" s="37">
        <f t="shared" si="52"/>
        <v>0</v>
      </c>
      <c r="N551" s="39">
        <f t="shared" si="53"/>
        <v>58838747</v>
      </c>
      <c r="O551" s="30">
        <v>25216606</v>
      </c>
      <c r="P551" s="63"/>
    </row>
    <row r="552" spans="2:16" ht="25.5" x14ac:dyDescent="0.2">
      <c r="B552" s="27">
        <v>13121150702</v>
      </c>
      <c r="C552" s="28" t="s">
        <v>22</v>
      </c>
      <c r="D552" s="27" t="s">
        <v>532</v>
      </c>
      <c r="E552" s="27" t="s">
        <v>88</v>
      </c>
      <c r="F552" s="35" t="s">
        <v>581</v>
      </c>
      <c r="G552" s="29">
        <v>33952128</v>
      </c>
      <c r="H552" s="29">
        <v>33952128</v>
      </c>
      <c r="I552" s="29">
        <v>23766489</v>
      </c>
      <c r="J552" s="29"/>
      <c r="K552" s="29"/>
      <c r="L552" s="29"/>
      <c r="M552" s="37">
        <f t="shared" si="52"/>
        <v>0</v>
      </c>
      <c r="N552" s="39">
        <f t="shared" si="53"/>
        <v>23766489</v>
      </c>
      <c r="O552" s="30">
        <v>10185639</v>
      </c>
      <c r="P552" s="63"/>
    </row>
    <row r="553" spans="2:16" x14ac:dyDescent="0.2">
      <c r="B553" s="27">
        <v>13125151501</v>
      </c>
      <c r="C553" s="28" t="s">
        <v>22</v>
      </c>
      <c r="D553" s="27" t="s">
        <v>983</v>
      </c>
      <c r="E553" s="27" t="s">
        <v>417</v>
      </c>
      <c r="F553" s="35" t="s">
        <v>984</v>
      </c>
      <c r="G553" s="29">
        <v>179681854</v>
      </c>
      <c r="H553" s="29">
        <f t="shared" ref="H553:H554" si="55">+G553</f>
        <v>179681854</v>
      </c>
      <c r="I553" s="29"/>
      <c r="J553" s="29">
        <v>0</v>
      </c>
      <c r="K553" s="29">
        <v>43123645</v>
      </c>
      <c r="L553" s="29">
        <v>0</v>
      </c>
      <c r="M553" s="37">
        <f t="shared" si="52"/>
        <v>43123645</v>
      </c>
      <c r="N553" s="39">
        <f t="shared" si="53"/>
        <v>43123645</v>
      </c>
      <c r="O553" s="30">
        <v>136558209</v>
      </c>
      <c r="P553" s="63"/>
    </row>
    <row r="554" spans="2:16" x14ac:dyDescent="0.2">
      <c r="B554" s="27">
        <v>13125160701</v>
      </c>
      <c r="C554" s="28" t="s">
        <v>22</v>
      </c>
      <c r="D554" s="27" t="s">
        <v>983</v>
      </c>
      <c r="E554" s="27" t="s">
        <v>96</v>
      </c>
      <c r="F554" s="35" t="s">
        <v>985</v>
      </c>
      <c r="G554" s="29">
        <v>192530078</v>
      </c>
      <c r="H554" s="29">
        <f t="shared" si="55"/>
        <v>192530078</v>
      </c>
      <c r="I554" s="29"/>
      <c r="J554" s="29">
        <v>0</v>
      </c>
      <c r="K554" s="29">
        <v>0</v>
      </c>
      <c r="L554" s="29">
        <v>155949363</v>
      </c>
      <c r="M554" s="37">
        <f t="shared" si="52"/>
        <v>155949363</v>
      </c>
      <c r="N554" s="39">
        <f t="shared" si="53"/>
        <v>155949363</v>
      </c>
      <c r="O554" s="30">
        <v>36580715</v>
      </c>
      <c r="P554" s="63"/>
    </row>
    <row r="555" spans="2:16" ht="25.5" x14ac:dyDescent="0.2">
      <c r="B555" s="27">
        <v>13126151002</v>
      </c>
      <c r="C555" s="28" t="s">
        <v>22</v>
      </c>
      <c r="D555" s="27" t="s">
        <v>414</v>
      </c>
      <c r="E555" s="27" t="s">
        <v>87</v>
      </c>
      <c r="F555" s="35" t="s">
        <v>986</v>
      </c>
      <c r="G555" s="29">
        <v>102720000</v>
      </c>
      <c r="H555" s="29">
        <v>83263000</v>
      </c>
      <c r="I555" s="29"/>
      <c r="J555" s="29">
        <v>0</v>
      </c>
      <c r="K555" s="29">
        <v>0</v>
      </c>
      <c r="L555" s="29">
        <v>7663000</v>
      </c>
      <c r="M555" s="37">
        <f t="shared" si="52"/>
        <v>7663000</v>
      </c>
      <c r="N555" s="39">
        <f t="shared" si="53"/>
        <v>7663000</v>
      </c>
      <c r="O555" s="30">
        <v>19457000</v>
      </c>
      <c r="P555" s="63"/>
    </row>
    <row r="556" spans="2:16" x14ac:dyDescent="0.2">
      <c r="B556" s="27">
        <v>13126160701</v>
      </c>
      <c r="C556" s="28" t="s">
        <v>22</v>
      </c>
      <c r="D556" s="27" t="s">
        <v>414</v>
      </c>
      <c r="E556" s="27" t="s">
        <v>96</v>
      </c>
      <c r="F556" s="35" t="s">
        <v>415</v>
      </c>
      <c r="G556" s="29">
        <v>211068487</v>
      </c>
      <c r="H556" s="29">
        <v>211068487</v>
      </c>
      <c r="I556" s="29">
        <v>147747940</v>
      </c>
      <c r="J556" s="29"/>
      <c r="K556" s="29"/>
      <c r="L556" s="29"/>
      <c r="M556" s="37">
        <f t="shared" si="52"/>
        <v>0</v>
      </c>
      <c r="N556" s="39">
        <f t="shared" si="53"/>
        <v>147747940</v>
      </c>
      <c r="O556" s="30">
        <v>63320547</v>
      </c>
      <c r="P556" s="63"/>
    </row>
    <row r="557" spans="2:16" x14ac:dyDescent="0.2">
      <c r="B557" s="60">
        <v>13126160702</v>
      </c>
      <c r="C557" s="28" t="s">
        <v>22</v>
      </c>
      <c r="D557" s="27" t="s">
        <v>414</v>
      </c>
      <c r="E557" s="61" t="s">
        <v>96</v>
      </c>
      <c r="F557" s="35" t="s">
        <v>987</v>
      </c>
      <c r="G557" s="29">
        <v>206212973</v>
      </c>
      <c r="H557" s="29">
        <f>+G557</f>
        <v>206212973</v>
      </c>
      <c r="I557" s="29"/>
      <c r="J557" s="29">
        <v>0</v>
      </c>
      <c r="K557" s="29">
        <v>61863892</v>
      </c>
      <c r="L557" s="29">
        <v>0</v>
      </c>
      <c r="M557" s="37">
        <f t="shared" si="52"/>
        <v>61863892</v>
      </c>
      <c r="N557" s="39">
        <f t="shared" si="53"/>
        <v>61863892</v>
      </c>
      <c r="O557" s="30">
        <v>144349081</v>
      </c>
      <c r="P557" s="63"/>
    </row>
    <row r="558" spans="2:16" x14ac:dyDescent="0.2">
      <c r="B558" s="60">
        <v>13126160901</v>
      </c>
      <c r="C558" s="28" t="s">
        <v>22</v>
      </c>
      <c r="D558" s="27" t="s">
        <v>414</v>
      </c>
      <c r="E558" s="61" t="s">
        <v>545</v>
      </c>
      <c r="F558" s="35" t="s">
        <v>601</v>
      </c>
      <c r="G558" s="29">
        <v>27071668</v>
      </c>
      <c r="H558" s="29">
        <v>27071668</v>
      </c>
      <c r="I558" s="29">
        <v>13535834</v>
      </c>
      <c r="J558" s="29"/>
      <c r="K558" s="29"/>
      <c r="L558" s="29"/>
      <c r="M558" s="37">
        <f t="shared" si="52"/>
        <v>0</v>
      </c>
      <c r="N558" s="39">
        <f t="shared" si="53"/>
        <v>13535834</v>
      </c>
      <c r="O558" s="30">
        <v>13535834</v>
      </c>
      <c r="P558" s="63"/>
    </row>
    <row r="559" spans="2:16" ht="25.5" x14ac:dyDescent="0.2">
      <c r="B559" s="60">
        <v>13127140701</v>
      </c>
      <c r="C559" s="28" t="s">
        <v>22</v>
      </c>
      <c r="D559" s="27" t="s">
        <v>416</v>
      </c>
      <c r="E559" s="61" t="s">
        <v>96</v>
      </c>
      <c r="F559" s="35" t="s">
        <v>988</v>
      </c>
      <c r="G559" s="29">
        <v>193901705</v>
      </c>
      <c r="H559" s="29">
        <f t="shared" ref="H559:H560" si="56">+G559</f>
        <v>193901705</v>
      </c>
      <c r="I559" s="29"/>
      <c r="J559" s="29">
        <v>0</v>
      </c>
      <c r="K559" s="29">
        <v>0</v>
      </c>
      <c r="L559" s="29">
        <v>17451153</v>
      </c>
      <c r="M559" s="37">
        <f t="shared" si="52"/>
        <v>17451153</v>
      </c>
      <c r="N559" s="39">
        <f t="shared" si="53"/>
        <v>17451153</v>
      </c>
      <c r="O559" s="30">
        <v>1939017</v>
      </c>
      <c r="P559" s="63"/>
    </row>
    <row r="560" spans="2:16" ht="25.5" x14ac:dyDescent="0.2">
      <c r="B560" s="60">
        <v>13127150702</v>
      </c>
      <c r="C560" s="28" t="s">
        <v>22</v>
      </c>
      <c r="D560" s="27" t="s">
        <v>416</v>
      </c>
      <c r="E560" s="61" t="s">
        <v>96</v>
      </c>
      <c r="F560" s="35" t="s">
        <v>989</v>
      </c>
      <c r="G560" s="29">
        <v>199999999</v>
      </c>
      <c r="H560" s="29">
        <f t="shared" si="56"/>
        <v>199999999</v>
      </c>
      <c r="I560" s="29"/>
      <c r="J560" s="29">
        <v>0</v>
      </c>
      <c r="K560" s="29">
        <v>0</v>
      </c>
      <c r="L560" s="29">
        <v>108000000</v>
      </c>
      <c r="M560" s="37">
        <f t="shared" si="52"/>
        <v>108000000</v>
      </c>
      <c r="N560" s="39">
        <f t="shared" si="53"/>
        <v>108000000</v>
      </c>
      <c r="O560" s="30">
        <v>12000000</v>
      </c>
      <c r="P560" s="63"/>
    </row>
    <row r="561" spans="2:16" ht="38.25" x14ac:dyDescent="0.2">
      <c r="B561" s="60">
        <v>13127151501</v>
      </c>
      <c r="C561" s="28" t="s">
        <v>22</v>
      </c>
      <c r="D561" s="27" t="s">
        <v>416</v>
      </c>
      <c r="E561" s="61" t="s">
        <v>417</v>
      </c>
      <c r="F561" s="35" t="s">
        <v>418</v>
      </c>
      <c r="G561" s="29">
        <v>199999992</v>
      </c>
      <c r="H561" s="29">
        <v>199999992</v>
      </c>
      <c r="I561" s="29">
        <v>119999995</v>
      </c>
      <c r="J561" s="29"/>
      <c r="K561" s="29"/>
      <c r="L561" s="29"/>
      <c r="M561" s="37">
        <f t="shared" si="52"/>
        <v>0</v>
      </c>
      <c r="N561" s="39">
        <f t="shared" si="53"/>
        <v>119999995</v>
      </c>
      <c r="O561" s="30">
        <v>79999997</v>
      </c>
      <c r="P561" s="63"/>
    </row>
    <row r="562" spans="2:16" ht="25.5" x14ac:dyDescent="0.2">
      <c r="B562" s="60">
        <v>13129151006</v>
      </c>
      <c r="C562" s="28" t="s">
        <v>22</v>
      </c>
      <c r="D562" s="27" t="s">
        <v>419</v>
      </c>
      <c r="E562" s="61" t="s">
        <v>87</v>
      </c>
      <c r="F562" s="35" t="s">
        <v>60</v>
      </c>
      <c r="G562" s="29">
        <v>109749024</v>
      </c>
      <c r="H562" s="29">
        <v>108853769</v>
      </c>
      <c r="I562" s="29">
        <v>65849415</v>
      </c>
      <c r="J562" s="29"/>
      <c r="K562" s="29"/>
      <c r="L562" s="29"/>
      <c r="M562" s="37">
        <f t="shared" si="52"/>
        <v>0</v>
      </c>
      <c r="N562" s="39">
        <f t="shared" si="53"/>
        <v>65849415</v>
      </c>
      <c r="O562" s="30">
        <v>0</v>
      </c>
      <c r="P562" s="63"/>
    </row>
    <row r="563" spans="2:16" ht="25.5" x14ac:dyDescent="0.2">
      <c r="B563" s="60">
        <v>13129160702</v>
      </c>
      <c r="C563" s="28" t="s">
        <v>22</v>
      </c>
      <c r="D563" s="27" t="s">
        <v>419</v>
      </c>
      <c r="E563" s="61" t="s">
        <v>96</v>
      </c>
      <c r="F563" s="35" t="s">
        <v>420</v>
      </c>
      <c r="G563" s="29">
        <v>199629977</v>
      </c>
      <c r="H563" s="29">
        <v>199629977</v>
      </c>
      <c r="I563" s="29">
        <v>99814988</v>
      </c>
      <c r="J563" s="29"/>
      <c r="K563" s="29"/>
      <c r="L563" s="29"/>
      <c r="M563" s="37">
        <f t="shared" si="52"/>
        <v>0</v>
      </c>
      <c r="N563" s="39">
        <f t="shared" si="53"/>
        <v>99814988</v>
      </c>
      <c r="O563" s="30">
        <v>99814989</v>
      </c>
      <c r="P563" s="63"/>
    </row>
    <row r="564" spans="2:16" ht="25.5" x14ac:dyDescent="0.2">
      <c r="B564" s="60">
        <v>13129160703</v>
      </c>
      <c r="C564" s="28" t="s">
        <v>22</v>
      </c>
      <c r="D564" s="27" t="s">
        <v>419</v>
      </c>
      <c r="E564" s="61" t="s">
        <v>96</v>
      </c>
      <c r="F564" s="35" t="s">
        <v>990</v>
      </c>
      <c r="G564" s="29">
        <v>199994300</v>
      </c>
      <c r="H564" s="29">
        <f t="shared" ref="H564:H565" si="57">+G564</f>
        <v>199994300</v>
      </c>
      <c r="I564" s="29"/>
      <c r="J564" s="29">
        <v>0</v>
      </c>
      <c r="K564" s="29">
        <v>119996580</v>
      </c>
      <c r="L564" s="29">
        <v>0</v>
      </c>
      <c r="M564" s="37">
        <f t="shared" si="52"/>
        <v>119996580</v>
      </c>
      <c r="N564" s="39">
        <f t="shared" si="53"/>
        <v>119996580</v>
      </c>
      <c r="O564" s="30">
        <v>79997720</v>
      </c>
      <c r="P564" s="63"/>
    </row>
    <row r="565" spans="2:16" ht="25.5" x14ac:dyDescent="0.2">
      <c r="B565" s="60">
        <v>13129161007</v>
      </c>
      <c r="C565" s="28" t="s">
        <v>22</v>
      </c>
      <c r="D565" s="27" t="s">
        <v>419</v>
      </c>
      <c r="E565" s="61" t="s">
        <v>87</v>
      </c>
      <c r="F565" s="35" t="s">
        <v>991</v>
      </c>
      <c r="G565" s="29">
        <v>56000000</v>
      </c>
      <c r="H565" s="29">
        <f t="shared" si="57"/>
        <v>56000000</v>
      </c>
      <c r="I565" s="29"/>
      <c r="J565" s="29">
        <v>0</v>
      </c>
      <c r="K565" s="29">
        <v>0</v>
      </c>
      <c r="L565" s="29">
        <v>50400000</v>
      </c>
      <c r="M565" s="37">
        <f t="shared" si="52"/>
        <v>50400000</v>
      </c>
      <c r="N565" s="39">
        <f t="shared" si="53"/>
        <v>50400000</v>
      </c>
      <c r="O565" s="30">
        <v>5600000</v>
      </c>
      <c r="P565" s="63"/>
    </row>
    <row r="566" spans="2:16" ht="25.5" x14ac:dyDescent="0.2">
      <c r="B566" s="60">
        <v>13130161002</v>
      </c>
      <c r="C566" s="28" t="s">
        <v>22</v>
      </c>
      <c r="D566" s="27" t="s">
        <v>421</v>
      </c>
      <c r="E566" s="61" t="s">
        <v>87</v>
      </c>
      <c r="F566" s="35" t="s">
        <v>422</v>
      </c>
      <c r="G566" s="29">
        <v>30000000</v>
      </c>
      <c r="H566" s="29">
        <v>30000000</v>
      </c>
      <c r="I566" s="29">
        <v>26666666</v>
      </c>
      <c r="J566" s="29"/>
      <c r="K566" s="29"/>
      <c r="L566" s="29"/>
      <c r="M566" s="37">
        <f t="shared" si="52"/>
        <v>0</v>
      </c>
      <c r="N566" s="39">
        <f t="shared" si="53"/>
        <v>26666666</v>
      </c>
      <c r="O566" s="30">
        <v>3333334</v>
      </c>
      <c r="P566" s="63"/>
    </row>
    <row r="567" spans="2:16" ht="25.5" x14ac:dyDescent="0.2">
      <c r="B567" s="60">
        <v>13131150601</v>
      </c>
      <c r="C567" s="28" t="s">
        <v>22</v>
      </c>
      <c r="D567" s="27" t="s">
        <v>533</v>
      </c>
      <c r="E567" s="61" t="s">
        <v>89</v>
      </c>
      <c r="F567" s="35" t="s">
        <v>580</v>
      </c>
      <c r="G567" s="29">
        <v>37200000</v>
      </c>
      <c r="H567" s="29">
        <v>26040000</v>
      </c>
      <c r="I567" s="29">
        <v>26040000</v>
      </c>
      <c r="J567" s="29"/>
      <c r="K567" s="29"/>
      <c r="L567" s="29"/>
      <c r="M567" s="37">
        <f t="shared" si="52"/>
        <v>0</v>
      </c>
      <c r="N567" s="39">
        <f t="shared" si="53"/>
        <v>26040000</v>
      </c>
      <c r="O567" s="30">
        <v>11160000</v>
      </c>
      <c r="P567" s="63"/>
    </row>
    <row r="568" spans="2:16" ht="38.25" x14ac:dyDescent="0.2">
      <c r="B568" s="60">
        <v>13131161006</v>
      </c>
      <c r="C568" s="28" t="s">
        <v>22</v>
      </c>
      <c r="D568" s="27" t="s">
        <v>533</v>
      </c>
      <c r="E568" s="61" t="s">
        <v>87</v>
      </c>
      <c r="F568" s="35" t="s">
        <v>992</v>
      </c>
      <c r="G568" s="29">
        <v>89560000</v>
      </c>
      <c r="H568" s="29">
        <f>+G568</f>
        <v>89560000</v>
      </c>
      <c r="I568" s="29"/>
      <c r="J568" s="29">
        <v>0</v>
      </c>
      <c r="K568" s="29">
        <v>0</v>
      </c>
      <c r="L568" s="29">
        <v>80604000</v>
      </c>
      <c r="M568" s="37">
        <f t="shared" si="52"/>
        <v>80604000</v>
      </c>
      <c r="N568" s="39">
        <f t="shared" si="53"/>
        <v>80604000</v>
      </c>
      <c r="O568" s="30">
        <v>8956000</v>
      </c>
      <c r="P568" s="63"/>
    </row>
    <row r="569" spans="2:16" ht="25.5" x14ac:dyDescent="0.2">
      <c r="B569" s="60">
        <v>13202130405</v>
      </c>
      <c r="C569" s="28" t="s">
        <v>22</v>
      </c>
      <c r="D569" s="27" t="s">
        <v>423</v>
      </c>
      <c r="E569" s="61" t="s">
        <v>99</v>
      </c>
      <c r="F569" s="35" t="s">
        <v>424</v>
      </c>
      <c r="G569" s="29">
        <v>38450000</v>
      </c>
      <c r="H569" s="29">
        <v>38450000</v>
      </c>
      <c r="I569" s="29">
        <v>38450000</v>
      </c>
      <c r="J569" s="29"/>
      <c r="K569" s="29"/>
      <c r="L569" s="29"/>
      <c r="M569" s="37">
        <f t="shared" si="52"/>
        <v>0</v>
      </c>
      <c r="N569" s="39">
        <f t="shared" si="53"/>
        <v>38450000</v>
      </c>
      <c r="O569" s="30">
        <v>0</v>
      </c>
      <c r="P569" s="63"/>
    </row>
    <row r="570" spans="2:16" ht="38.25" x14ac:dyDescent="0.2">
      <c r="B570" s="60">
        <v>13302151001</v>
      </c>
      <c r="C570" s="28" t="s">
        <v>22</v>
      </c>
      <c r="D570" s="27" t="s">
        <v>993</v>
      </c>
      <c r="E570" s="61" t="s">
        <v>87</v>
      </c>
      <c r="F570" s="35" t="s">
        <v>994</v>
      </c>
      <c r="G570" s="29">
        <v>608691000</v>
      </c>
      <c r="H570" s="29">
        <f>+G570</f>
        <v>608691000</v>
      </c>
      <c r="I570" s="29"/>
      <c r="J570" s="29">
        <v>0</v>
      </c>
      <c r="K570" s="29">
        <v>120000000</v>
      </c>
      <c r="L570" s="29">
        <v>0</v>
      </c>
      <c r="M570" s="37">
        <f t="shared" si="52"/>
        <v>120000000</v>
      </c>
      <c r="N570" s="39">
        <f t="shared" si="53"/>
        <v>120000000</v>
      </c>
      <c r="O570" s="30">
        <v>291122000</v>
      </c>
      <c r="P570" s="63"/>
    </row>
    <row r="571" spans="2:16" ht="51" x14ac:dyDescent="0.2">
      <c r="B571" s="60">
        <v>13401140402</v>
      </c>
      <c r="C571" s="28" t="s">
        <v>22</v>
      </c>
      <c r="D571" s="27" t="s">
        <v>520</v>
      </c>
      <c r="E571" s="61" t="s">
        <v>90</v>
      </c>
      <c r="F571" s="35" t="s">
        <v>547</v>
      </c>
      <c r="G571" s="29">
        <v>51700000</v>
      </c>
      <c r="H571" s="29">
        <v>41400000</v>
      </c>
      <c r="I571" s="29">
        <v>16560000</v>
      </c>
      <c r="J571" s="29">
        <v>0</v>
      </c>
      <c r="K571" s="29">
        <v>24840000</v>
      </c>
      <c r="L571" s="29">
        <v>0</v>
      </c>
      <c r="M571" s="37">
        <f t="shared" si="52"/>
        <v>24840000</v>
      </c>
      <c r="N571" s="39">
        <f t="shared" si="53"/>
        <v>41400000</v>
      </c>
      <c r="O571" s="30">
        <v>10300000</v>
      </c>
      <c r="P571" s="63"/>
    </row>
    <row r="572" spans="2:16" ht="25.5" x14ac:dyDescent="0.2">
      <c r="B572" s="60">
        <v>13402140705</v>
      </c>
      <c r="C572" s="28" t="s">
        <v>22</v>
      </c>
      <c r="D572" s="27" t="s">
        <v>525</v>
      </c>
      <c r="E572" s="61" t="s">
        <v>88</v>
      </c>
      <c r="F572" s="35" t="s">
        <v>559</v>
      </c>
      <c r="G572" s="29">
        <v>78427081</v>
      </c>
      <c r="H572" s="29">
        <v>73776210</v>
      </c>
      <c r="I572" s="29">
        <v>33924302</v>
      </c>
      <c r="J572" s="29">
        <v>0</v>
      </c>
      <c r="K572" s="29">
        <v>8481076</v>
      </c>
      <c r="L572" s="29">
        <v>0</v>
      </c>
      <c r="M572" s="37">
        <f t="shared" si="52"/>
        <v>8481076</v>
      </c>
      <c r="N572" s="39">
        <f t="shared" si="53"/>
        <v>42405378</v>
      </c>
      <c r="O572" s="30">
        <v>4650871</v>
      </c>
      <c r="P572" s="63"/>
    </row>
    <row r="573" spans="2:16" ht="25.5" x14ac:dyDescent="0.2">
      <c r="B573" s="60">
        <v>13402140706</v>
      </c>
      <c r="C573" s="28" t="s">
        <v>22</v>
      </c>
      <c r="D573" s="27" t="s">
        <v>525</v>
      </c>
      <c r="E573" s="61" t="s">
        <v>96</v>
      </c>
      <c r="F573" s="35" t="s">
        <v>995</v>
      </c>
      <c r="G573" s="29">
        <v>177895331</v>
      </c>
      <c r="H573" s="29">
        <v>162404060</v>
      </c>
      <c r="I573" s="29"/>
      <c r="J573" s="29">
        <v>0</v>
      </c>
      <c r="K573" s="29">
        <v>29661142</v>
      </c>
      <c r="L573" s="29">
        <v>62288397</v>
      </c>
      <c r="M573" s="37">
        <f t="shared" si="52"/>
        <v>91949539</v>
      </c>
      <c r="N573" s="39">
        <f t="shared" si="53"/>
        <v>91949539</v>
      </c>
      <c r="O573" s="30">
        <v>20032144</v>
      </c>
      <c r="P573" s="63"/>
    </row>
    <row r="574" spans="2:16" x14ac:dyDescent="0.2">
      <c r="B574" s="60">
        <v>13402140901</v>
      </c>
      <c r="C574" s="28" t="s">
        <v>22</v>
      </c>
      <c r="D574" s="27" t="s">
        <v>525</v>
      </c>
      <c r="E574" s="61" t="s">
        <v>461</v>
      </c>
      <c r="F574" s="35" t="s">
        <v>996</v>
      </c>
      <c r="G574" s="29">
        <v>90000000</v>
      </c>
      <c r="H574" s="29">
        <f>+G574</f>
        <v>90000000</v>
      </c>
      <c r="I574" s="29"/>
      <c r="J574" s="29">
        <v>0</v>
      </c>
      <c r="K574" s="29">
        <v>0</v>
      </c>
      <c r="L574" s="29">
        <v>8100000</v>
      </c>
      <c r="M574" s="37">
        <f t="shared" si="52"/>
        <v>8100000</v>
      </c>
      <c r="N574" s="39">
        <f t="shared" si="53"/>
        <v>8100000</v>
      </c>
      <c r="O574" s="30">
        <v>900000</v>
      </c>
      <c r="P574" s="63"/>
    </row>
    <row r="575" spans="2:16" ht="25.5" x14ac:dyDescent="0.2">
      <c r="B575" s="60">
        <v>13402151002</v>
      </c>
      <c r="C575" s="28" t="s">
        <v>22</v>
      </c>
      <c r="D575" s="27" t="s">
        <v>525</v>
      </c>
      <c r="E575" s="61" t="s">
        <v>87</v>
      </c>
      <c r="F575" s="35" t="s">
        <v>997</v>
      </c>
      <c r="G575" s="29">
        <v>63999936</v>
      </c>
      <c r="H575" s="29">
        <v>63999936</v>
      </c>
      <c r="I575" s="29"/>
      <c r="J575" s="29">
        <v>24888864</v>
      </c>
      <c r="K575" s="29">
        <v>0</v>
      </c>
      <c r="L575" s="29">
        <v>0</v>
      </c>
      <c r="M575" s="37">
        <f t="shared" si="52"/>
        <v>24888864</v>
      </c>
      <c r="N575" s="39">
        <f t="shared" si="53"/>
        <v>24888864</v>
      </c>
      <c r="O575" s="30">
        <v>0</v>
      </c>
      <c r="P575" s="63"/>
    </row>
    <row r="576" spans="2:16" ht="38.25" x14ac:dyDescent="0.2">
      <c r="B576" s="60">
        <v>13403150702</v>
      </c>
      <c r="C576" s="28" t="s">
        <v>22</v>
      </c>
      <c r="D576" s="27" t="s">
        <v>425</v>
      </c>
      <c r="E576" s="61" t="s">
        <v>96</v>
      </c>
      <c r="F576" s="35" t="s">
        <v>426</v>
      </c>
      <c r="G576" s="29">
        <v>57815850</v>
      </c>
      <c r="H576" s="29">
        <v>57815850</v>
      </c>
      <c r="I576" s="29">
        <v>28341103</v>
      </c>
      <c r="J576" s="29">
        <v>0</v>
      </c>
      <c r="K576" s="29">
        <v>0</v>
      </c>
      <c r="L576" s="29">
        <v>15595704</v>
      </c>
      <c r="M576" s="37">
        <f t="shared" si="52"/>
        <v>15595704</v>
      </c>
      <c r="N576" s="39">
        <f t="shared" si="53"/>
        <v>43936807</v>
      </c>
      <c r="O576" s="30">
        <v>13879043</v>
      </c>
      <c r="P576" s="63"/>
    </row>
    <row r="577" spans="2:16" ht="25.5" x14ac:dyDescent="0.2">
      <c r="B577" s="60">
        <v>13403151003</v>
      </c>
      <c r="C577" s="28" t="s">
        <v>22</v>
      </c>
      <c r="D577" s="27" t="s">
        <v>425</v>
      </c>
      <c r="E577" s="61" t="s">
        <v>87</v>
      </c>
      <c r="F577" s="35" t="s">
        <v>998</v>
      </c>
      <c r="G577" s="29">
        <v>92800000</v>
      </c>
      <c r="H577" s="29">
        <v>92800000</v>
      </c>
      <c r="I577" s="29"/>
      <c r="J577" s="29">
        <v>0</v>
      </c>
      <c r="K577" s="29">
        <v>0</v>
      </c>
      <c r="L577" s="29">
        <v>28540000</v>
      </c>
      <c r="M577" s="37">
        <f t="shared" si="52"/>
        <v>28540000</v>
      </c>
      <c r="N577" s="39">
        <f t="shared" si="53"/>
        <v>28540000</v>
      </c>
      <c r="O577" s="30">
        <v>0</v>
      </c>
      <c r="P577" s="63"/>
    </row>
    <row r="578" spans="2:16" ht="38.25" x14ac:dyDescent="0.2">
      <c r="B578" s="60">
        <v>13403160706</v>
      </c>
      <c r="C578" s="28" t="s">
        <v>22</v>
      </c>
      <c r="D578" s="27" t="s">
        <v>425</v>
      </c>
      <c r="E578" s="61" t="s">
        <v>96</v>
      </c>
      <c r="F578" s="35" t="s">
        <v>999</v>
      </c>
      <c r="G578" s="29">
        <v>220558027</v>
      </c>
      <c r="H578" s="29">
        <v>187474323</v>
      </c>
      <c r="I578" s="29"/>
      <c r="J578" s="29">
        <v>74989729</v>
      </c>
      <c r="K578" s="29">
        <v>0</v>
      </c>
      <c r="L578" s="29">
        <v>0</v>
      </c>
      <c r="M578" s="37">
        <f t="shared" si="52"/>
        <v>74989729</v>
      </c>
      <c r="N578" s="39">
        <f t="shared" si="53"/>
        <v>74989729</v>
      </c>
      <c r="O578" s="30">
        <v>145568298</v>
      </c>
      <c r="P578" s="63"/>
    </row>
    <row r="579" spans="2:16" ht="25.5" x14ac:dyDescent="0.2">
      <c r="B579" s="60">
        <v>13403161004</v>
      </c>
      <c r="C579" s="28" t="s">
        <v>22</v>
      </c>
      <c r="D579" s="27" t="s">
        <v>425</v>
      </c>
      <c r="E579" s="61" t="s">
        <v>87</v>
      </c>
      <c r="F579" s="35" t="s">
        <v>1000</v>
      </c>
      <c r="G579" s="29">
        <v>57600000</v>
      </c>
      <c r="H579" s="29">
        <v>57600000</v>
      </c>
      <c r="I579" s="29"/>
      <c r="J579" s="29">
        <v>0</v>
      </c>
      <c r="K579" s="29">
        <v>0</v>
      </c>
      <c r="L579" s="29">
        <v>20000000</v>
      </c>
      <c r="M579" s="37">
        <f t="shared" si="52"/>
        <v>20000000</v>
      </c>
      <c r="N579" s="39">
        <f t="shared" si="53"/>
        <v>20000000</v>
      </c>
      <c r="O579" s="30">
        <v>37600000</v>
      </c>
      <c r="P579" s="63"/>
    </row>
    <row r="580" spans="2:16" ht="25.5" x14ac:dyDescent="0.2">
      <c r="B580" s="60">
        <v>13404131003</v>
      </c>
      <c r="C580" s="28" t="s">
        <v>22</v>
      </c>
      <c r="D580" s="27" t="s">
        <v>536</v>
      </c>
      <c r="E580" s="61" t="s">
        <v>87</v>
      </c>
      <c r="F580" s="35" t="s">
        <v>583</v>
      </c>
      <c r="G580" s="29">
        <v>50000004</v>
      </c>
      <c r="H580" s="29">
        <v>33000002</v>
      </c>
      <c r="I580" s="29">
        <v>33000002</v>
      </c>
      <c r="J580" s="29"/>
      <c r="K580" s="29"/>
      <c r="L580" s="29"/>
      <c r="M580" s="37">
        <f t="shared" si="52"/>
        <v>0</v>
      </c>
      <c r="N580" s="39">
        <f t="shared" si="53"/>
        <v>33000002</v>
      </c>
      <c r="O580" s="30">
        <v>17000002</v>
      </c>
      <c r="P580" s="63"/>
    </row>
    <row r="581" spans="2:16" x14ac:dyDescent="0.2">
      <c r="B581" s="60">
        <v>13501150706</v>
      </c>
      <c r="C581" s="28" t="s">
        <v>22</v>
      </c>
      <c r="D581" s="27" t="s">
        <v>84</v>
      </c>
      <c r="E581" s="61" t="s">
        <v>96</v>
      </c>
      <c r="F581" s="35" t="s">
        <v>1001</v>
      </c>
      <c r="G581" s="29">
        <v>197367450</v>
      </c>
      <c r="H581" s="29">
        <v>173646539</v>
      </c>
      <c r="I581" s="29"/>
      <c r="J581" s="29">
        <v>0</v>
      </c>
      <c r="K581" s="29">
        <v>0</v>
      </c>
      <c r="L581" s="29">
        <v>106578423</v>
      </c>
      <c r="M581" s="37">
        <f t="shared" si="52"/>
        <v>106578423</v>
      </c>
      <c r="N581" s="39">
        <f t="shared" si="53"/>
        <v>106578423</v>
      </c>
      <c r="O581" s="30">
        <v>11842047</v>
      </c>
      <c r="P581" s="63"/>
    </row>
    <row r="582" spans="2:16" x14ac:dyDescent="0.2">
      <c r="B582" s="60">
        <v>13501150708</v>
      </c>
      <c r="C582" s="28" t="s">
        <v>22</v>
      </c>
      <c r="D582" s="27" t="s">
        <v>84</v>
      </c>
      <c r="E582" s="61" t="s">
        <v>96</v>
      </c>
      <c r="F582" s="35" t="s">
        <v>1002</v>
      </c>
      <c r="G582" s="29">
        <v>115177343</v>
      </c>
      <c r="H582" s="29">
        <f>+G582</f>
        <v>115177343</v>
      </c>
      <c r="I582" s="29"/>
      <c r="J582" s="29">
        <v>0</v>
      </c>
      <c r="K582" s="29">
        <v>0</v>
      </c>
      <c r="L582" s="29">
        <v>93293647</v>
      </c>
      <c r="M582" s="37">
        <f t="shared" si="52"/>
        <v>93293647</v>
      </c>
      <c r="N582" s="39">
        <f t="shared" si="53"/>
        <v>93293647</v>
      </c>
      <c r="O582" s="30">
        <v>21883696</v>
      </c>
      <c r="P582" s="63"/>
    </row>
    <row r="583" spans="2:16" x14ac:dyDescent="0.2">
      <c r="B583" s="60">
        <v>13501161005</v>
      </c>
      <c r="C583" s="28" t="s">
        <v>22</v>
      </c>
      <c r="D583" s="27" t="s">
        <v>84</v>
      </c>
      <c r="E583" s="61" t="s">
        <v>87</v>
      </c>
      <c r="F583" s="35" t="s">
        <v>484</v>
      </c>
      <c r="G583" s="29">
        <v>40128000</v>
      </c>
      <c r="H583" s="29">
        <v>40128000</v>
      </c>
      <c r="I583" s="29">
        <v>35312640</v>
      </c>
      <c r="J583" s="29">
        <v>0</v>
      </c>
      <c r="K583" s="29">
        <v>0</v>
      </c>
      <c r="L583" s="29">
        <v>4815360</v>
      </c>
      <c r="M583" s="37">
        <f t="shared" si="52"/>
        <v>4815360</v>
      </c>
      <c r="N583" s="39">
        <f t="shared" si="53"/>
        <v>40128000</v>
      </c>
      <c r="O583" s="30">
        <v>0</v>
      </c>
      <c r="P583" s="63"/>
    </row>
    <row r="584" spans="2:16" ht="38.25" x14ac:dyDescent="0.2">
      <c r="B584" s="60">
        <v>13501161006</v>
      </c>
      <c r="C584" s="28" t="s">
        <v>22</v>
      </c>
      <c r="D584" s="27" t="s">
        <v>84</v>
      </c>
      <c r="E584" s="61" t="s">
        <v>87</v>
      </c>
      <c r="F584" s="35" t="s">
        <v>427</v>
      </c>
      <c r="G584" s="29">
        <v>32400000</v>
      </c>
      <c r="H584" s="29">
        <v>28128000</v>
      </c>
      <c r="I584" s="29">
        <v>24752640</v>
      </c>
      <c r="J584" s="29">
        <v>0</v>
      </c>
      <c r="K584" s="29">
        <v>0</v>
      </c>
      <c r="L584" s="29">
        <v>3375360</v>
      </c>
      <c r="M584" s="37">
        <f t="shared" si="52"/>
        <v>3375360</v>
      </c>
      <c r="N584" s="39">
        <f t="shared" si="53"/>
        <v>28128000</v>
      </c>
      <c r="O584" s="30">
        <v>4272000</v>
      </c>
      <c r="P584" s="63"/>
    </row>
    <row r="585" spans="2:16" x14ac:dyDescent="0.2">
      <c r="B585" s="60">
        <v>13503130712</v>
      </c>
      <c r="C585" s="28" t="s">
        <v>22</v>
      </c>
      <c r="D585" s="27" t="s">
        <v>535</v>
      </c>
      <c r="E585" s="61" t="s">
        <v>96</v>
      </c>
      <c r="F585" s="35" t="s">
        <v>1003</v>
      </c>
      <c r="G585" s="29">
        <v>219347435</v>
      </c>
      <c r="H585" s="29">
        <f>+G585</f>
        <v>219347435</v>
      </c>
      <c r="I585" s="29"/>
      <c r="J585" s="29">
        <v>0</v>
      </c>
      <c r="K585" s="29">
        <v>0</v>
      </c>
      <c r="L585" s="29">
        <v>214960486</v>
      </c>
      <c r="M585" s="37">
        <f t="shared" si="52"/>
        <v>214960486</v>
      </c>
      <c r="N585" s="39">
        <f t="shared" si="53"/>
        <v>214960486</v>
      </c>
      <c r="O585" s="30">
        <v>4386949</v>
      </c>
      <c r="P585" s="63"/>
    </row>
    <row r="586" spans="2:16" ht="25.5" x14ac:dyDescent="0.2">
      <c r="B586" s="60">
        <v>13503151003</v>
      </c>
      <c r="C586" s="28" t="s">
        <v>22</v>
      </c>
      <c r="D586" s="27" t="s">
        <v>535</v>
      </c>
      <c r="E586" s="61" t="s">
        <v>87</v>
      </c>
      <c r="F586" s="35" t="s">
        <v>582</v>
      </c>
      <c r="G586" s="29">
        <v>66800000</v>
      </c>
      <c r="H586" s="29">
        <v>35263336</v>
      </c>
      <c r="I586" s="29">
        <v>18200000</v>
      </c>
      <c r="J586" s="29">
        <v>0</v>
      </c>
      <c r="K586" s="29">
        <v>0</v>
      </c>
      <c r="L586" s="29">
        <v>17063336</v>
      </c>
      <c r="M586" s="37">
        <f t="shared" si="52"/>
        <v>17063336</v>
      </c>
      <c r="N586" s="39">
        <f t="shared" si="53"/>
        <v>35263336</v>
      </c>
      <c r="O586" s="30">
        <v>31536664</v>
      </c>
      <c r="P586" s="63"/>
    </row>
    <row r="587" spans="2:16" ht="25.5" x14ac:dyDescent="0.2">
      <c r="B587" s="60">
        <v>13504151003</v>
      </c>
      <c r="C587" s="28" t="s">
        <v>22</v>
      </c>
      <c r="D587" s="27" t="s">
        <v>428</v>
      </c>
      <c r="E587" s="61" t="s">
        <v>87</v>
      </c>
      <c r="F587" s="35" t="s">
        <v>429</v>
      </c>
      <c r="G587" s="29">
        <v>42000000</v>
      </c>
      <c r="H587" s="29">
        <v>42000000</v>
      </c>
      <c r="I587" s="29">
        <v>33600000</v>
      </c>
      <c r="J587" s="29"/>
      <c r="K587" s="29"/>
      <c r="L587" s="29"/>
      <c r="M587" s="37">
        <f t="shared" si="52"/>
        <v>0</v>
      </c>
      <c r="N587" s="39">
        <f t="shared" si="53"/>
        <v>33600000</v>
      </c>
      <c r="O587" s="30">
        <v>8400000</v>
      </c>
      <c r="P587" s="63"/>
    </row>
    <row r="588" spans="2:16" ht="25.5" x14ac:dyDescent="0.2">
      <c r="B588" s="60">
        <v>13505130901</v>
      </c>
      <c r="C588" s="28" t="s">
        <v>22</v>
      </c>
      <c r="D588" s="27" t="s">
        <v>430</v>
      </c>
      <c r="E588" s="61" t="s">
        <v>609</v>
      </c>
      <c r="F588" s="35" t="s">
        <v>595</v>
      </c>
      <c r="G588" s="29">
        <v>69500000</v>
      </c>
      <c r="H588" s="29">
        <v>19036000</v>
      </c>
      <c r="I588" s="29">
        <v>10000000</v>
      </c>
      <c r="J588" s="29">
        <v>0</v>
      </c>
      <c r="K588" s="29">
        <v>0</v>
      </c>
      <c r="L588" s="29">
        <v>16020000</v>
      </c>
      <c r="M588" s="37">
        <f t="shared" si="52"/>
        <v>16020000</v>
      </c>
      <c r="N588" s="39">
        <f t="shared" si="53"/>
        <v>26020000</v>
      </c>
      <c r="O588" s="30">
        <v>43480000</v>
      </c>
      <c r="P588" s="63"/>
    </row>
    <row r="589" spans="2:16" ht="38.25" x14ac:dyDescent="0.2">
      <c r="B589" s="60">
        <v>13505141004</v>
      </c>
      <c r="C589" s="28" t="s">
        <v>22</v>
      </c>
      <c r="D589" s="27" t="s">
        <v>430</v>
      </c>
      <c r="E589" s="61" t="s">
        <v>87</v>
      </c>
      <c r="F589" s="35" t="s">
        <v>431</v>
      </c>
      <c r="G589" s="29">
        <v>84877012</v>
      </c>
      <c r="H589" s="29">
        <v>84876233</v>
      </c>
      <c r="I589" s="29">
        <v>32728567</v>
      </c>
      <c r="J589" s="29"/>
      <c r="K589" s="29"/>
      <c r="L589" s="29"/>
      <c r="M589" s="37">
        <f t="shared" si="52"/>
        <v>0</v>
      </c>
      <c r="N589" s="39">
        <f t="shared" si="53"/>
        <v>32728567</v>
      </c>
      <c r="O589" s="30">
        <v>779</v>
      </c>
      <c r="P589" s="63"/>
    </row>
    <row r="590" spans="2:16" x14ac:dyDescent="0.2">
      <c r="B590" s="60">
        <v>13505160703</v>
      </c>
      <c r="C590" s="28" t="s">
        <v>22</v>
      </c>
      <c r="D590" s="27" t="s">
        <v>430</v>
      </c>
      <c r="E590" s="61" t="s">
        <v>96</v>
      </c>
      <c r="F590" s="35" t="s">
        <v>1004</v>
      </c>
      <c r="G590" s="29">
        <v>199176585</v>
      </c>
      <c r="H590" s="29">
        <f>+G590</f>
        <v>199176585</v>
      </c>
      <c r="I590" s="29"/>
      <c r="J590" s="29">
        <v>0</v>
      </c>
      <c r="K590" s="29">
        <v>0</v>
      </c>
      <c r="L590" s="29">
        <v>179258926</v>
      </c>
      <c r="M590" s="37">
        <f t="shared" si="52"/>
        <v>179258926</v>
      </c>
      <c r="N590" s="39">
        <f t="shared" si="53"/>
        <v>179258926</v>
      </c>
      <c r="O590" s="30">
        <v>19917659</v>
      </c>
      <c r="P590" s="63"/>
    </row>
    <row r="591" spans="2:16" ht="25.5" x14ac:dyDescent="0.2">
      <c r="B591" s="60">
        <v>13601150701</v>
      </c>
      <c r="C591" s="28" t="s">
        <v>22</v>
      </c>
      <c r="D591" s="27" t="s">
        <v>1005</v>
      </c>
      <c r="E591" s="61" t="s">
        <v>96</v>
      </c>
      <c r="F591" s="35" t="s">
        <v>1006</v>
      </c>
      <c r="G591" s="29">
        <v>203005159</v>
      </c>
      <c r="H591" s="29">
        <v>192854901</v>
      </c>
      <c r="I591" s="29"/>
      <c r="J591" s="29">
        <v>60901548</v>
      </c>
      <c r="K591" s="29">
        <v>0</v>
      </c>
      <c r="L591" s="29">
        <v>131953353</v>
      </c>
      <c r="M591" s="37">
        <f t="shared" si="52"/>
        <v>192854901</v>
      </c>
      <c r="N591" s="39">
        <f t="shared" si="53"/>
        <v>192854901</v>
      </c>
      <c r="O591" s="30">
        <v>10150258</v>
      </c>
      <c r="P591" s="63"/>
    </row>
    <row r="592" spans="2:16" ht="38.25" x14ac:dyDescent="0.2">
      <c r="B592" s="60">
        <v>13603151001</v>
      </c>
      <c r="C592" s="28" t="s">
        <v>22</v>
      </c>
      <c r="D592" s="27" t="s">
        <v>1007</v>
      </c>
      <c r="E592" s="61" t="s">
        <v>87</v>
      </c>
      <c r="F592" s="35" t="s">
        <v>1008</v>
      </c>
      <c r="G592" s="29">
        <v>38889900</v>
      </c>
      <c r="H592" s="29">
        <v>5322888</v>
      </c>
      <c r="I592" s="29"/>
      <c r="J592" s="29">
        <v>0</v>
      </c>
      <c r="K592" s="29">
        <v>31111920</v>
      </c>
      <c r="L592" s="29">
        <v>0</v>
      </c>
      <c r="M592" s="37">
        <f t="shared" si="52"/>
        <v>31111920</v>
      </c>
      <c r="N592" s="39">
        <f t="shared" si="53"/>
        <v>31111920</v>
      </c>
      <c r="O592" s="30">
        <v>7777980</v>
      </c>
      <c r="P592" s="63"/>
    </row>
    <row r="593" spans="2:16" ht="25.5" x14ac:dyDescent="0.2">
      <c r="B593" s="60">
        <v>13603160703</v>
      </c>
      <c r="C593" s="28" t="s">
        <v>22</v>
      </c>
      <c r="D593" s="27" t="s">
        <v>1007</v>
      </c>
      <c r="E593" s="61" t="s">
        <v>96</v>
      </c>
      <c r="F593" s="35" t="s">
        <v>1009</v>
      </c>
      <c r="G593" s="29">
        <v>182828625</v>
      </c>
      <c r="H593" s="29">
        <f>+G593</f>
        <v>182828625</v>
      </c>
      <c r="I593" s="29"/>
      <c r="J593" s="29">
        <v>0</v>
      </c>
      <c r="K593" s="29">
        <v>146262900</v>
      </c>
      <c r="L593" s="29">
        <v>0</v>
      </c>
      <c r="M593" s="37">
        <f t="shared" si="52"/>
        <v>146262900</v>
      </c>
      <c r="N593" s="39">
        <f t="shared" si="53"/>
        <v>146262900</v>
      </c>
      <c r="O593" s="30">
        <v>36565725</v>
      </c>
      <c r="P593" s="63"/>
    </row>
    <row r="594" spans="2:16" ht="25.5" x14ac:dyDescent="0.2">
      <c r="B594" s="60">
        <v>13604150603</v>
      </c>
      <c r="C594" s="28" t="s">
        <v>22</v>
      </c>
      <c r="D594" s="27" t="s">
        <v>432</v>
      </c>
      <c r="E594" s="61" t="s">
        <v>87</v>
      </c>
      <c r="F594" s="35" t="s">
        <v>433</v>
      </c>
      <c r="G594" s="29">
        <v>12600000</v>
      </c>
      <c r="H594" s="29">
        <v>12600000</v>
      </c>
      <c r="I594" s="29">
        <v>4200000</v>
      </c>
      <c r="J594" s="29"/>
      <c r="K594" s="29"/>
      <c r="L594" s="29"/>
      <c r="M594" s="37">
        <f t="shared" si="52"/>
        <v>0</v>
      </c>
      <c r="N594" s="39">
        <f t="shared" si="53"/>
        <v>4200000</v>
      </c>
      <c r="O594" s="30">
        <v>0</v>
      </c>
      <c r="P594" s="63"/>
    </row>
    <row r="595" spans="2:16" ht="25.5" x14ac:dyDescent="0.2">
      <c r="B595" s="60">
        <v>13604151003</v>
      </c>
      <c r="C595" s="28" t="s">
        <v>22</v>
      </c>
      <c r="D595" s="27" t="s">
        <v>432</v>
      </c>
      <c r="E595" s="61" t="s">
        <v>87</v>
      </c>
      <c r="F595" s="35" t="s">
        <v>434</v>
      </c>
      <c r="G595" s="29">
        <v>13500000</v>
      </c>
      <c r="H595" s="29">
        <v>13500000</v>
      </c>
      <c r="I595" s="29">
        <v>4500000</v>
      </c>
      <c r="J595" s="29"/>
      <c r="K595" s="29"/>
      <c r="L595" s="29"/>
      <c r="M595" s="37">
        <f t="shared" si="52"/>
        <v>0</v>
      </c>
      <c r="N595" s="39">
        <f t="shared" si="53"/>
        <v>4500000</v>
      </c>
      <c r="O595" s="30">
        <v>0</v>
      </c>
      <c r="P595" s="63"/>
    </row>
    <row r="596" spans="2:16" ht="25.5" x14ac:dyDescent="0.2">
      <c r="B596" s="60">
        <v>13901140901</v>
      </c>
      <c r="C596" s="28" t="s">
        <v>22</v>
      </c>
      <c r="D596" s="27" t="s">
        <v>538</v>
      </c>
      <c r="E596" s="61" t="s">
        <v>461</v>
      </c>
      <c r="F596" s="35" t="s">
        <v>1010</v>
      </c>
      <c r="G596" s="29">
        <v>95915000</v>
      </c>
      <c r="H596" s="29">
        <v>95915000</v>
      </c>
      <c r="I596" s="29"/>
      <c r="J596" s="29">
        <v>0</v>
      </c>
      <c r="K596" s="29">
        <v>0</v>
      </c>
      <c r="L596" s="29">
        <v>8632350</v>
      </c>
      <c r="M596" s="37">
        <f t="shared" si="52"/>
        <v>8632350</v>
      </c>
      <c r="N596" s="39">
        <f t="shared" si="53"/>
        <v>8632350</v>
      </c>
      <c r="O596" s="30">
        <v>959150</v>
      </c>
      <c r="P596" s="63"/>
    </row>
    <row r="597" spans="2:16" ht="25.5" x14ac:dyDescent="0.2">
      <c r="B597" s="60">
        <v>13901141002</v>
      </c>
      <c r="C597" s="28" t="s">
        <v>22</v>
      </c>
      <c r="D597" s="27" t="s">
        <v>538</v>
      </c>
      <c r="E597" s="61" t="s">
        <v>87</v>
      </c>
      <c r="F597" s="35" t="s">
        <v>585</v>
      </c>
      <c r="G597" s="29">
        <v>119919984</v>
      </c>
      <c r="H597" s="29">
        <v>119919984</v>
      </c>
      <c r="I597" s="29">
        <v>79147189</v>
      </c>
      <c r="J597" s="29"/>
      <c r="K597" s="29"/>
      <c r="L597" s="29"/>
      <c r="M597" s="37">
        <f t="shared" si="52"/>
        <v>0</v>
      </c>
      <c r="N597" s="39">
        <f t="shared" si="53"/>
        <v>79147189</v>
      </c>
      <c r="O597" s="30">
        <v>40772795</v>
      </c>
      <c r="P597" s="63"/>
    </row>
    <row r="598" spans="2:16" s="46" customFormat="1" x14ac:dyDescent="0.15">
      <c r="B598" s="42"/>
      <c r="C598" s="43" t="s">
        <v>35</v>
      </c>
      <c r="D598" s="43"/>
      <c r="E598" s="44"/>
      <c r="F598" s="45"/>
      <c r="G598" s="45">
        <f>SUM(G522:G597)</f>
        <v>10541616574</v>
      </c>
      <c r="H598" s="45">
        <f t="shared" ref="H598:O598" si="58">SUM(H522:H597)</f>
        <v>10056310249</v>
      </c>
      <c r="I598" s="45">
        <f t="shared" si="58"/>
        <v>1780226679</v>
      </c>
      <c r="J598" s="45">
        <f t="shared" si="58"/>
        <v>187173242</v>
      </c>
      <c r="K598" s="45">
        <f t="shared" si="58"/>
        <v>754216760</v>
      </c>
      <c r="L598" s="45">
        <f t="shared" si="58"/>
        <v>3693126724</v>
      </c>
      <c r="M598" s="45">
        <f t="shared" si="58"/>
        <v>4634516726</v>
      </c>
      <c r="N598" s="45">
        <f t="shared" si="58"/>
        <v>6414743405</v>
      </c>
      <c r="O598" s="45">
        <f t="shared" si="58"/>
        <v>2504119154</v>
      </c>
      <c r="P598" s="63"/>
    </row>
    <row r="599" spans="2:16" ht="25.5" x14ac:dyDescent="0.2">
      <c r="B599" s="27">
        <v>14101120404</v>
      </c>
      <c r="C599" s="28" t="s">
        <v>13</v>
      </c>
      <c r="D599" s="27" t="s">
        <v>435</v>
      </c>
      <c r="E599" s="27" t="s">
        <v>99</v>
      </c>
      <c r="F599" s="35" t="s">
        <v>436</v>
      </c>
      <c r="G599" s="29">
        <v>32974000</v>
      </c>
      <c r="H599" s="29">
        <v>32972836</v>
      </c>
      <c r="I599" s="29">
        <v>9306000</v>
      </c>
      <c r="J599" s="29"/>
      <c r="K599" s="29"/>
      <c r="L599" s="29"/>
      <c r="M599" s="37">
        <f t="shared" ref="M599:M655" si="59">+J599+K599+L599</f>
        <v>0</v>
      </c>
      <c r="N599" s="39">
        <f t="shared" ref="N599:N655" si="60">+I599+M599</f>
        <v>9306000</v>
      </c>
      <c r="O599" s="30">
        <v>1164</v>
      </c>
      <c r="P599" s="63"/>
    </row>
    <row r="600" spans="2:16" ht="25.5" x14ac:dyDescent="0.2">
      <c r="B600" s="27">
        <v>14101140902</v>
      </c>
      <c r="C600" s="28" t="s">
        <v>13</v>
      </c>
      <c r="D600" s="27" t="s">
        <v>435</v>
      </c>
      <c r="E600" s="27" t="s">
        <v>461</v>
      </c>
      <c r="F600" s="35" t="s">
        <v>1011</v>
      </c>
      <c r="G600" s="29">
        <v>61185339</v>
      </c>
      <c r="H600" s="29">
        <f>+G600</f>
        <v>61185339</v>
      </c>
      <c r="I600" s="29"/>
      <c r="J600" s="29">
        <v>0</v>
      </c>
      <c r="K600" s="29">
        <v>0</v>
      </c>
      <c r="L600" s="29">
        <v>44053443</v>
      </c>
      <c r="M600" s="37">
        <f t="shared" si="59"/>
        <v>44053443</v>
      </c>
      <c r="N600" s="39">
        <f t="shared" si="60"/>
        <v>44053443</v>
      </c>
      <c r="O600" s="30">
        <v>17131896</v>
      </c>
      <c r="P600" s="63"/>
    </row>
    <row r="601" spans="2:16" ht="38.25" x14ac:dyDescent="0.2">
      <c r="B601" s="27">
        <v>14101161005</v>
      </c>
      <c r="C601" s="28" t="s">
        <v>13</v>
      </c>
      <c r="D601" s="27" t="s">
        <v>435</v>
      </c>
      <c r="E601" s="27" t="s">
        <v>87</v>
      </c>
      <c r="F601" s="35" t="s">
        <v>437</v>
      </c>
      <c r="G601" s="29">
        <v>38400000</v>
      </c>
      <c r="H601" s="29">
        <v>38400000</v>
      </c>
      <c r="I601" s="29">
        <v>25600000</v>
      </c>
      <c r="J601" s="29"/>
      <c r="K601" s="29"/>
      <c r="L601" s="29"/>
      <c r="M601" s="37">
        <f t="shared" si="59"/>
        <v>0</v>
      </c>
      <c r="N601" s="39">
        <f t="shared" si="60"/>
        <v>25600000</v>
      </c>
      <c r="O601" s="30">
        <v>12800000</v>
      </c>
      <c r="P601" s="63"/>
    </row>
    <row r="602" spans="2:16" ht="25.5" x14ac:dyDescent="0.2">
      <c r="B602" s="27">
        <v>14102140404</v>
      </c>
      <c r="C602" s="28" t="s">
        <v>13</v>
      </c>
      <c r="D602" s="27" t="s">
        <v>438</v>
      </c>
      <c r="E602" s="27" t="s">
        <v>99</v>
      </c>
      <c r="F602" s="35" t="s">
        <v>1012</v>
      </c>
      <c r="G602" s="29">
        <v>59000000</v>
      </c>
      <c r="H602" s="29">
        <f t="shared" ref="H602:H604" si="61">+G602</f>
        <v>59000000</v>
      </c>
      <c r="I602" s="29"/>
      <c r="J602" s="29">
        <v>0</v>
      </c>
      <c r="K602" s="29">
        <v>0</v>
      </c>
      <c r="L602" s="29">
        <v>35400000</v>
      </c>
      <c r="M602" s="37">
        <f t="shared" si="59"/>
        <v>35400000</v>
      </c>
      <c r="N602" s="39">
        <f t="shared" si="60"/>
        <v>35400000</v>
      </c>
      <c r="O602" s="30">
        <v>23600000</v>
      </c>
      <c r="P602" s="63"/>
    </row>
    <row r="603" spans="2:16" ht="25.5" x14ac:dyDescent="0.2">
      <c r="B603" s="27">
        <v>14102150405</v>
      </c>
      <c r="C603" s="28" t="s">
        <v>13</v>
      </c>
      <c r="D603" s="27" t="s">
        <v>438</v>
      </c>
      <c r="E603" s="27" t="s">
        <v>99</v>
      </c>
      <c r="F603" s="35" t="s">
        <v>1013</v>
      </c>
      <c r="G603" s="29">
        <v>44785000</v>
      </c>
      <c r="H603" s="29">
        <f t="shared" si="61"/>
        <v>44785000</v>
      </c>
      <c r="I603" s="29"/>
      <c r="J603" s="29">
        <v>0</v>
      </c>
      <c r="K603" s="29">
        <v>0</v>
      </c>
      <c r="L603" s="29">
        <v>13435500</v>
      </c>
      <c r="M603" s="37">
        <f t="shared" si="59"/>
        <v>13435500</v>
      </c>
      <c r="N603" s="39">
        <f t="shared" si="60"/>
        <v>13435500</v>
      </c>
      <c r="O603" s="30">
        <v>31349500</v>
      </c>
      <c r="P603" s="63"/>
    </row>
    <row r="604" spans="2:16" x14ac:dyDescent="0.2">
      <c r="B604" s="27">
        <v>14102150407</v>
      </c>
      <c r="C604" s="28" t="s">
        <v>13</v>
      </c>
      <c r="D604" s="27" t="s">
        <v>438</v>
      </c>
      <c r="E604" s="27" t="s">
        <v>99</v>
      </c>
      <c r="F604" s="35" t="s">
        <v>1014</v>
      </c>
      <c r="G604" s="29">
        <v>30000993</v>
      </c>
      <c r="H604" s="29">
        <f t="shared" si="61"/>
        <v>30000993</v>
      </c>
      <c r="I604" s="29"/>
      <c r="J604" s="29">
        <v>0</v>
      </c>
      <c r="K604" s="29">
        <v>0</v>
      </c>
      <c r="L604" s="29">
        <v>24000794</v>
      </c>
      <c r="M604" s="37">
        <f t="shared" si="59"/>
        <v>24000794</v>
      </c>
      <c r="N604" s="39">
        <f t="shared" si="60"/>
        <v>24000794</v>
      </c>
      <c r="O604" s="30">
        <v>6000199</v>
      </c>
      <c r="P604" s="63"/>
    </row>
    <row r="605" spans="2:16" ht="25.5" x14ac:dyDescent="0.2">
      <c r="B605" s="27">
        <v>14102151003</v>
      </c>
      <c r="C605" s="28" t="s">
        <v>13</v>
      </c>
      <c r="D605" s="27" t="s">
        <v>438</v>
      </c>
      <c r="E605" s="27" t="s">
        <v>87</v>
      </c>
      <c r="F605" s="35" t="s">
        <v>439</v>
      </c>
      <c r="G605" s="29">
        <v>30666684</v>
      </c>
      <c r="H605" s="29">
        <v>30666684</v>
      </c>
      <c r="I605" s="29">
        <v>20240011</v>
      </c>
      <c r="J605" s="29"/>
      <c r="K605" s="29"/>
      <c r="L605" s="29"/>
      <c r="M605" s="37">
        <f t="shared" si="59"/>
        <v>0</v>
      </c>
      <c r="N605" s="39">
        <f t="shared" si="60"/>
        <v>20240011</v>
      </c>
      <c r="O605" s="30">
        <v>10426673</v>
      </c>
      <c r="P605" s="63"/>
    </row>
    <row r="606" spans="2:16" ht="25.5" x14ac:dyDescent="0.2">
      <c r="B606" s="27">
        <v>14103140403</v>
      </c>
      <c r="C606" s="28" t="s">
        <v>13</v>
      </c>
      <c r="D606" s="27" t="s">
        <v>63</v>
      </c>
      <c r="E606" s="27" t="s">
        <v>99</v>
      </c>
      <c r="F606" s="35" t="s">
        <v>440</v>
      </c>
      <c r="G606" s="29">
        <v>86400000</v>
      </c>
      <c r="H606" s="29">
        <v>82800000</v>
      </c>
      <c r="I606" s="29">
        <v>43200000</v>
      </c>
      <c r="J606" s="29"/>
      <c r="K606" s="29"/>
      <c r="L606" s="29"/>
      <c r="M606" s="37">
        <f t="shared" si="59"/>
        <v>0</v>
      </c>
      <c r="N606" s="39">
        <f t="shared" si="60"/>
        <v>43200000</v>
      </c>
      <c r="O606" s="30">
        <v>43200000</v>
      </c>
      <c r="P606" s="63"/>
    </row>
    <row r="607" spans="2:16" ht="38.25" x14ac:dyDescent="0.2">
      <c r="B607" s="27">
        <v>14103150703</v>
      </c>
      <c r="C607" s="28" t="s">
        <v>13</v>
      </c>
      <c r="D607" s="27" t="s">
        <v>63</v>
      </c>
      <c r="E607" s="27" t="s">
        <v>96</v>
      </c>
      <c r="F607" s="35" t="s">
        <v>1015</v>
      </c>
      <c r="G607" s="29">
        <v>119474762</v>
      </c>
      <c r="H607" s="29">
        <v>119145176</v>
      </c>
      <c r="I607" s="29"/>
      <c r="J607" s="29">
        <v>0</v>
      </c>
      <c r="K607" s="29">
        <v>0</v>
      </c>
      <c r="L607" s="29">
        <v>95579809</v>
      </c>
      <c r="M607" s="37">
        <f t="shared" si="59"/>
        <v>95579809</v>
      </c>
      <c r="N607" s="39">
        <f t="shared" si="60"/>
        <v>95579809</v>
      </c>
      <c r="O607" s="30">
        <v>23894953</v>
      </c>
      <c r="P607" s="63"/>
    </row>
    <row r="608" spans="2:16" ht="25.5" x14ac:dyDescent="0.2">
      <c r="B608" s="27">
        <v>14103151004</v>
      </c>
      <c r="C608" s="28" t="s">
        <v>13</v>
      </c>
      <c r="D608" s="27" t="s">
        <v>63</v>
      </c>
      <c r="E608" s="27" t="s">
        <v>87</v>
      </c>
      <c r="F608" s="35" t="s">
        <v>61</v>
      </c>
      <c r="G608" s="29">
        <v>38400000</v>
      </c>
      <c r="H608" s="29">
        <v>38400000</v>
      </c>
      <c r="I608" s="29">
        <v>25601280</v>
      </c>
      <c r="J608" s="29"/>
      <c r="K608" s="29"/>
      <c r="L608" s="29"/>
      <c r="M608" s="37">
        <f t="shared" si="59"/>
        <v>0</v>
      </c>
      <c r="N608" s="39">
        <f t="shared" si="60"/>
        <v>25601280</v>
      </c>
      <c r="O608" s="30">
        <v>0</v>
      </c>
      <c r="P608" s="63"/>
    </row>
    <row r="609" spans="2:16" ht="38.25" x14ac:dyDescent="0.2">
      <c r="B609" s="27">
        <v>14103151005</v>
      </c>
      <c r="C609" s="28" t="s">
        <v>13</v>
      </c>
      <c r="D609" s="27" t="s">
        <v>63</v>
      </c>
      <c r="E609" s="27" t="s">
        <v>87</v>
      </c>
      <c r="F609" s="35" t="s">
        <v>441</v>
      </c>
      <c r="G609" s="29">
        <v>19200000</v>
      </c>
      <c r="H609" s="29">
        <v>19200000</v>
      </c>
      <c r="I609" s="29">
        <v>12000000</v>
      </c>
      <c r="J609" s="29"/>
      <c r="K609" s="29"/>
      <c r="L609" s="29"/>
      <c r="M609" s="37">
        <f t="shared" si="59"/>
        <v>0</v>
      </c>
      <c r="N609" s="39">
        <f t="shared" si="60"/>
        <v>12000000</v>
      </c>
      <c r="O609" s="30">
        <v>7200000</v>
      </c>
      <c r="P609" s="63"/>
    </row>
    <row r="610" spans="2:16" ht="25.5" x14ac:dyDescent="0.2">
      <c r="B610" s="27">
        <v>14103161007</v>
      </c>
      <c r="C610" s="28" t="s">
        <v>13</v>
      </c>
      <c r="D610" s="27" t="s">
        <v>63</v>
      </c>
      <c r="E610" s="27" t="s">
        <v>87</v>
      </c>
      <c r="F610" s="35" t="s">
        <v>61</v>
      </c>
      <c r="G610" s="29">
        <v>43200000</v>
      </c>
      <c r="H610" s="29">
        <v>43200000</v>
      </c>
      <c r="I610" s="29">
        <v>12960000</v>
      </c>
      <c r="J610" s="29"/>
      <c r="K610" s="29"/>
      <c r="L610" s="29"/>
      <c r="M610" s="37">
        <f t="shared" si="59"/>
        <v>0</v>
      </c>
      <c r="N610" s="39">
        <f t="shared" si="60"/>
        <v>12960000</v>
      </c>
      <c r="O610" s="30">
        <v>30240000</v>
      </c>
      <c r="P610" s="63"/>
    </row>
    <row r="611" spans="2:16" ht="25.5" x14ac:dyDescent="0.2">
      <c r="B611" s="27">
        <v>14104150404</v>
      </c>
      <c r="C611" s="28" t="s">
        <v>13</v>
      </c>
      <c r="D611" s="27" t="s">
        <v>20</v>
      </c>
      <c r="E611" s="27" t="s">
        <v>99</v>
      </c>
      <c r="F611" s="35" t="s">
        <v>442</v>
      </c>
      <c r="G611" s="29">
        <v>7000000</v>
      </c>
      <c r="H611" s="29">
        <v>6400000</v>
      </c>
      <c r="I611" s="29">
        <v>3600000</v>
      </c>
      <c r="J611" s="29"/>
      <c r="K611" s="29"/>
      <c r="L611" s="29"/>
      <c r="M611" s="37">
        <f t="shared" si="59"/>
        <v>0</v>
      </c>
      <c r="N611" s="39">
        <f t="shared" si="60"/>
        <v>3600000</v>
      </c>
      <c r="O611" s="30">
        <v>600000</v>
      </c>
      <c r="P611" s="63"/>
    </row>
    <row r="612" spans="2:16" ht="25.5" x14ac:dyDescent="0.2">
      <c r="B612" s="27">
        <v>14104150703</v>
      </c>
      <c r="C612" s="28" t="s">
        <v>13</v>
      </c>
      <c r="D612" s="27" t="s">
        <v>20</v>
      </c>
      <c r="E612" s="27" t="s">
        <v>88</v>
      </c>
      <c r="F612" s="35" t="s">
        <v>569</v>
      </c>
      <c r="G612" s="29">
        <v>209868400</v>
      </c>
      <c r="H612" s="29">
        <v>199374980</v>
      </c>
      <c r="I612" s="29">
        <v>115427620</v>
      </c>
      <c r="J612" s="29">
        <v>0</v>
      </c>
      <c r="K612" s="29">
        <v>0</v>
      </c>
      <c r="L612" s="29">
        <v>9444078</v>
      </c>
      <c r="M612" s="37">
        <f t="shared" si="59"/>
        <v>9444078</v>
      </c>
      <c r="N612" s="39">
        <f t="shared" si="60"/>
        <v>124871698</v>
      </c>
      <c r="O612" s="30">
        <v>1049342</v>
      </c>
      <c r="P612" s="63"/>
    </row>
    <row r="613" spans="2:16" ht="25.5" x14ac:dyDescent="0.2">
      <c r="B613" s="27">
        <v>14104151002</v>
      </c>
      <c r="C613" s="28" t="s">
        <v>13</v>
      </c>
      <c r="D613" s="27" t="s">
        <v>20</v>
      </c>
      <c r="E613" s="27" t="s">
        <v>87</v>
      </c>
      <c r="F613" s="35" t="s">
        <v>443</v>
      </c>
      <c r="G613" s="29">
        <v>43200000</v>
      </c>
      <c r="H613" s="29">
        <v>43200000</v>
      </c>
      <c r="I613" s="29">
        <v>28512000</v>
      </c>
      <c r="J613" s="29"/>
      <c r="K613" s="29"/>
      <c r="L613" s="29"/>
      <c r="M613" s="37">
        <f t="shared" si="59"/>
        <v>0</v>
      </c>
      <c r="N613" s="39">
        <f t="shared" si="60"/>
        <v>28512000</v>
      </c>
      <c r="O613" s="30">
        <v>14688000</v>
      </c>
      <c r="P613" s="63"/>
    </row>
    <row r="614" spans="2:16" ht="25.5" x14ac:dyDescent="0.2">
      <c r="B614" s="27">
        <v>14105150703</v>
      </c>
      <c r="C614" s="28" t="s">
        <v>13</v>
      </c>
      <c r="D614" s="27" t="s">
        <v>444</v>
      </c>
      <c r="E614" s="27" t="s">
        <v>88</v>
      </c>
      <c r="F614" s="35" t="s">
        <v>445</v>
      </c>
      <c r="G614" s="29">
        <v>49651218</v>
      </c>
      <c r="H614" s="29">
        <v>49649575</v>
      </c>
      <c r="I614" s="29">
        <v>29789088</v>
      </c>
      <c r="J614" s="29"/>
      <c r="K614" s="29"/>
      <c r="L614" s="29"/>
      <c r="M614" s="37">
        <f t="shared" si="59"/>
        <v>0</v>
      </c>
      <c r="N614" s="39">
        <f t="shared" si="60"/>
        <v>29789088</v>
      </c>
      <c r="O614" s="30">
        <v>1643</v>
      </c>
      <c r="P614" s="63"/>
    </row>
    <row r="615" spans="2:16" ht="25.5" x14ac:dyDescent="0.2">
      <c r="B615" s="27">
        <v>14105150704</v>
      </c>
      <c r="C615" s="28" t="s">
        <v>13</v>
      </c>
      <c r="D615" s="27" t="s">
        <v>444</v>
      </c>
      <c r="E615" s="27" t="s">
        <v>96</v>
      </c>
      <c r="F615" s="35" t="s">
        <v>446</v>
      </c>
      <c r="G615" s="29">
        <v>199567302</v>
      </c>
      <c r="H615" s="29">
        <v>199567302</v>
      </c>
      <c r="I615" s="29">
        <v>99783651</v>
      </c>
      <c r="J615" s="29"/>
      <c r="K615" s="29"/>
      <c r="L615" s="29"/>
      <c r="M615" s="37">
        <f t="shared" si="59"/>
        <v>0</v>
      </c>
      <c r="N615" s="39">
        <f t="shared" si="60"/>
        <v>99783651</v>
      </c>
      <c r="O615" s="30">
        <v>99783651</v>
      </c>
      <c r="P615" s="63"/>
    </row>
    <row r="616" spans="2:16" ht="38.25" x14ac:dyDescent="0.2">
      <c r="B616" s="27">
        <v>14105151003</v>
      </c>
      <c r="C616" s="28" t="s">
        <v>13</v>
      </c>
      <c r="D616" s="27" t="s">
        <v>444</v>
      </c>
      <c r="E616" s="27" t="s">
        <v>87</v>
      </c>
      <c r="F616" s="35" t="s">
        <v>447</v>
      </c>
      <c r="G616" s="29">
        <v>54000000</v>
      </c>
      <c r="H616" s="29">
        <v>54000000</v>
      </c>
      <c r="I616" s="29">
        <v>35640000</v>
      </c>
      <c r="J616" s="29"/>
      <c r="K616" s="29"/>
      <c r="L616" s="29"/>
      <c r="M616" s="37">
        <f t="shared" si="59"/>
        <v>0</v>
      </c>
      <c r="N616" s="39">
        <f t="shared" si="60"/>
        <v>35640000</v>
      </c>
      <c r="O616" s="30">
        <v>18360000</v>
      </c>
      <c r="P616" s="63"/>
    </row>
    <row r="617" spans="2:16" ht="25.5" x14ac:dyDescent="0.2">
      <c r="B617" s="27">
        <v>14106140707</v>
      </c>
      <c r="C617" s="28" t="s">
        <v>13</v>
      </c>
      <c r="D617" s="27" t="s">
        <v>448</v>
      </c>
      <c r="E617" s="27" t="s">
        <v>96</v>
      </c>
      <c r="F617" s="35" t="s">
        <v>1016</v>
      </c>
      <c r="G617" s="29">
        <v>187197115</v>
      </c>
      <c r="H617" s="29">
        <f>+G617</f>
        <v>187197115</v>
      </c>
      <c r="I617" s="29"/>
      <c r="J617" s="29">
        <v>0</v>
      </c>
      <c r="K617" s="29">
        <v>0</v>
      </c>
      <c r="L617" s="29">
        <v>101086442</v>
      </c>
      <c r="M617" s="37">
        <f t="shared" si="59"/>
        <v>101086442</v>
      </c>
      <c r="N617" s="39">
        <f t="shared" si="60"/>
        <v>101086442</v>
      </c>
      <c r="O617" s="30">
        <v>11231827</v>
      </c>
      <c r="P617" s="63"/>
    </row>
    <row r="618" spans="2:16" ht="38.25" x14ac:dyDescent="0.2">
      <c r="B618" s="27">
        <v>14106151008</v>
      </c>
      <c r="C618" s="28" t="s">
        <v>13</v>
      </c>
      <c r="D618" s="27" t="s">
        <v>448</v>
      </c>
      <c r="E618" s="27" t="s">
        <v>87</v>
      </c>
      <c r="F618" s="35" t="s">
        <v>449</v>
      </c>
      <c r="G618" s="29">
        <v>37200000</v>
      </c>
      <c r="H618" s="29">
        <v>37200000</v>
      </c>
      <c r="I618" s="29">
        <v>24552000</v>
      </c>
      <c r="J618" s="29"/>
      <c r="K618" s="29"/>
      <c r="L618" s="29"/>
      <c r="M618" s="37">
        <f t="shared" si="59"/>
        <v>0</v>
      </c>
      <c r="N618" s="39">
        <f t="shared" si="60"/>
        <v>24552000</v>
      </c>
      <c r="O618" s="30">
        <v>12648000</v>
      </c>
      <c r="P618" s="63"/>
    </row>
    <row r="619" spans="2:16" ht="25.5" x14ac:dyDescent="0.2">
      <c r="B619" s="27">
        <v>14106160710</v>
      </c>
      <c r="C619" s="28" t="s">
        <v>13</v>
      </c>
      <c r="D619" s="27" t="s">
        <v>448</v>
      </c>
      <c r="E619" s="27" t="s">
        <v>96</v>
      </c>
      <c r="F619" s="35" t="s">
        <v>1017</v>
      </c>
      <c r="G619" s="29">
        <v>26246402</v>
      </c>
      <c r="H619" s="29">
        <f>+G619</f>
        <v>26246402</v>
      </c>
      <c r="I619" s="29"/>
      <c r="J619" s="29">
        <v>0</v>
      </c>
      <c r="K619" s="29">
        <v>0</v>
      </c>
      <c r="L619" s="29">
        <v>26246402</v>
      </c>
      <c r="M619" s="37">
        <f t="shared" si="59"/>
        <v>26246402</v>
      </c>
      <c r="N619" s="39">
        <f t="shared" si="60"/>
        <v>26246402</v>
      </c>
      <c r="O619" s="30">
        <v>0</v>
      </c>
      <c r="P619" s="63"/>
    </row>
    <row r="620" spans="2:16" ht="25.5" x14ac:dyDescent="0.2">
      <c r="B620" s="27">
        <v>14107140701</v>
      </c>
      <c r="C620" s="28" t="s">
        <v>13</v>
      </c>
      <c r="D620" s="27" t="s">
        <v>450</v>
      </c>
      <c r="E620" s="27" t="s">
        <v>88</v>
      </c>
      <c r="F620" s="35" t="s">
        <v>549</v>
      </c>
      <c r="G620" s="29">
        <v>139309082</v>
      </c>
      <c r="H620" s="29">
        <v>133349412</v>
      </c>
      <c r="I620" s="29">
        <v>22983815</v>
      </c>
      <c r="J620" s="29"/>
      <c r="K620" s="29"/>
      <c r="L620" s="29"/>
      <c r="M620" s="37">
        <f t="shared" si="59"/>
        <v>0</v>
      </c>
      <c r="N620" s="39">
        <f t="shared" si="60"/>
        <v>22983815</v>
      </c>
      <c r="O620" s="30">
        <v>5959670</v>
      </c>
      <c r="P620" s="63"/>
    </row>
    <row r="621" spans="2:16" ht="25.5" x14ac:dyDescent="0.2">
      <c r="B621" s="27">
        <v>14107150702</v>
      </c>
      <c r="C621" s="28" t="s">
        <v>13</v>
      </c>
      <c r="D621" s="27" t="s">
        <v>450</v>
      </c>
      <c r="E621" s="27" t="s">
        <v>88</v>
      </c>
      <c r="F621" s="35" t="s">
        <v>570</v>
      </c>
      <c r="G621" s="29">
        <v>85953890</v>
      </c>
      <c r="H621" s="29">
        <v>80000000</v>
      </c>
      <c r="I621" s="29">
        <v>45618444</v>
      </c>
      <c r="J621" s="29"/>
      <c r="K621" s="29"/>
      <c r="L621" s="29"/>
      <c r="M621" s="37">
        <f t="shared" si="59"/>
        <v>0</v>
      </c>
      <c r="N621" s="39">
        <f t="shared" si="60"/>
        <v>45618444</v>
      </c>
      <c r="O621" s="30">
        <v>5953890</v>
      </c>
      <c r="P621" s="63"/>
    </row>
    <row r="622" spans="2:16" ht="25.5" x14ac:dyDescent="0.2">
      <c r="B622" s="27">
        <v>14107150703</v>
      </c>
      <c r="C622" s="28" t="s">
        <v>13</v>
      </c>
      <c r="D622" s="27" t="s">
        <v>450</v>
      </c>
      <c r="E622" s="27" t="s">
        <v>88</v>
      </c>
      <c r="F622" s="35" t="s">
        <v>571</v>
      </c>
      <c r="G622" s="29">
        <v>34323171</v>
      </c>
      <c r="H622" s="29">
        <v>34122124</v>
      </c>
      <c r="I622" s="29">
        <v>16314284</v>
      </c>
      <c r="J622" s="29">
        <v>4078571</v>
      </c>
      <c r="K622" s="29">
        <v>0</v>
      </c>
      <c r="L622" s="29">
        <v>0</v>
      </c>
      <c r="M622" s="37">
        <f t="shared" si="59"/>
        <v>4078571</v>
      </c>
      <c r="N622" s="39">
        <f t="shared" si="60"/>
        <v>20392855</v>
      </c>
      <c r="O622" s="30">
        <v>201047</v>
      </c>
      <c r="P622" s="63"/>
    </row>
    <row r="623" spans="2:16" ht="25.5" x14ac:dyDescent="0.2">
      <c r="B623" s="27">
        <v>14107150704</v>
      </c>
      <c r="C623" s="28" t="s">
        <v>13</v>
      </c>
      <c r="D623" s="27" t="s">
        <v>450</v>
      </c>
      <c r="E623" s="27" t="s">
        <v>96</v>
      </c>
      <c r="F623" s="35" t="s">
        <v>1018</v>
      </c>
      <c r="G623" s="29">
        <v>115292109</v>
      </c>
      <c r="H623" s="29">
        <f>+G623</f>
        <v>115292109</v>
      </c>
      <c r="I623" s="29"/>
      <c r="J623" s="29">
        <v>0</v>
      </c>
      <c r="K623" s="29">
        <v>0</v>
      </c>
      <c r="L623" s="29">
        <v>115292109</v>
      </c>
      <c r="M623" s="37">
        <f t="shared" si="59"/>
        <v>115292109</v>
      </c>
      <c r="N623" s="39">
        <f t="shared" si="60"/>
        <v>115292109</v>
      </c>
      <c r="O623" s="30">
        <v>0</v>
      </c>
      <c r="P623" s="63"/>
    </row>
    <row r="624" spans="2:16" ht="25.5" x14ac:dyDescent="0.2">
      <c r="B624" s="27">
        <v>14107150705</v>
      </c>
      <c r="C624" s="28" t="s">
        <v>13</v>
      </c>
      <c r="D624" s="27" t="s">
        <v>450</v>
      </c>
      <c r="E624" s="27" t="s">
        <v>88</v>
      </c>
      <c r="F624" s="35" t="s">
        <v>561</v>
      </c>
      <c r="G624" s="29">
        <v>156972000</v>
      </c>
      <c r="H624" s="29">
        <v>156971891</v>
      </c>
      <c r="I624" s="29">
        <v>94183091</v>
      </c>
      <c r="J624" s="29"/>
      <c r="K624" s="29"/>
      <c r="L624" s="29"/>
      <c r="M624" s="37">
        <f t="shared" si="59"/>
        <v>0</v>
      </c>
      <c r="N624" s="39">
        <f t="shared" si="60"/>
        <v>94183091</v>
      </c>
      <c r="O624" s="30">
        <v>109</v>
      </c>
      <c r="P624" s="63"/>
    </row>
    <row r="625" spans="2:16" x14ac:dyDescent="0.2">
      <c r="B625" s="27">
        <v>14107150706</v>
      </c>
      <c r="C625" s="28" t="s">
        <v>13</v>
      </c>
      <c r="D625" s="27" t="s">
        <v>450</v>
      </c>
      <c r="E625" s="27" t="s">
        <v>96</v>
      </c>
      <c r="F625" s="35" t="s">
        <v>451</v>
      </c>
      <c r="G625" s="29">
        <v>200416489</v>
      </c>
      <c r="H625" s="29">
        <v>200416489</v>
      </c>
      <c r="I625" s="29">
        <v>180374840</v>
      </c>
      <c r="J625" s="29"/>
      <c r="K625" s="29"/>
      <c r="L625" s="29"/>
      <c r="M625" s="37">
        <f t="shared" si="59"/>
        <v>0</v>
      </c>
      <c r="N625" s="39">
        <f t="shared" si="60"/>
        <v>180374840</v>
      </c>
      <c r="O625" s="30">
        <v>20041649</v>
      </c>
      <c r="P625" s="63"/>
    </row>
    <row r="626" spans="2:16" ht="25.5" x14ac:dyDescent="0.2">
      <c r="B626" s="27">
        <v>14107151002</v>
      </c>
      <c r="C626" s="28" t="s">
        <v>13</v>
      </c>
      <c r="D626" s="27" t="s">
        <v>450</v>
      </c>
      <c r="E626" s="27" t="s">
        <v>87</v>
      </c>
      <c r="F626" s="35" t="s">
        <v>452</v>
      </c>
      <c r="G626" s="29">
        <v>30528000</v>
      </c>
      <c r="H626" s="29">
        <v>30528000</v>
      </c>
      <c r="I626" s="29">
        <v>18316800</v>
      </c>
      <c r="J626" s="29"/>
      <c r="K626" s="29"/>
      <c r="L626" s="29"/>
      <c r="M626" s="37">
        <f t="shared" si="59"/>
        <v>0</v>
      </c>
      <c r="N626" s="39">
        <f t="shared" si="60"/>
        <v>18316800</v>
      </c>
      <c r="O626" s="30">
        <v>0</v>
      </c>
      <c r="P626" s="63"/>
    </row>
    <row r="627" spans="2:16" ht="38.25" x14ac:dyDescent="0.2">
      <c r="B627" s="27">
        <v>14107161003</v>
      </c>
      <c r="C627" s="28" t="s">
        <v>13</v>
      </c>
      <c r="D627" s="27" t="s">
        <v>450</v>
      </c>
      <c r="E627" s="27" t="s">
        <v>87</v>
      </c>
      <c r="F627" s="35" t="s">
        <v>1019</v>
      </c>
      <c r="G627" s="29">
        <v>32400000</v>
      </c>
      <c r="H627" s="29">
        <f>+G627</f>
        <v>32400000</v>
      </c>
      <c r="I627" s="29"/>
      <c r="J627" s="29">
        <v>0</v>
      </c>
      <c r="K627" s="29">
        <v>0</v>
      </c>
      <c r="L627" s="29">
        <v>29160000</v>
      </c>
      <c r="M627" s="37">
        <f t="shared" si="59"/>
        <v>29160000</v>
      </c>
      <c r="N627" s="39">
        <f t="shared" si="60"/>
        <v>29160000</v>
      </c>
      <c r="O627" s="30">
        <v>3240000</v>
      </c>
      <c r="P627" s="63"/>
    </row>
    <row r="628" spans="2:16" ht="38.25" x14ac:dyDescent="0.2">
      <c r="B628" s="27">
        <v>14108151002</v>
      </c>
      <c r="C628" s="28" t="s">
        <v>13</v>
      </c>
      <c r="D628" s="27" t="s">
        <v>453</v>
      </c>
      <c r="E628" s="27" t="s">
        <v>87</v>
      </c>
      <c r="F628" s="35" t="s">
        <v>454</v>
      </c>
      <c r="G628" s="29">
        <v>36000000</v>
      </c>
      <c r="H628" s="29">
        <v>36000000</v>
      </c>
      <c r="I628" s="29">
        <v>23760000</v>
      </c>
      <c r="J628" s="29"/>
      <c r="K628" s="29"/>
      <c r="L628" s="29"/>
      <c r="M628" s="37">
        <f t="shared" si="59"/>
        <v>0</v>
      </c>
      <c r="N628" s="39">
        <f t="shared" si="60"/>
        <v>23760000</v>
      </c>
      <c r="O628" s="30">
        <v>12240000</v>
      </c>
      <c r="P628" s="63"/>
    </row>
    <row r="629" spans="2:16" ht="25.5" x14ac:dyDescent="0.2">
      <c r="B629" s="27">
        <v>14108160301</v>
      </c>
      <c r="C629" s="28" t="s">
        <v>13</v>
      </c>
      <c r="D629" s="27" t="s">
        <v>453</v>
      </c>
      <c r="E629" s="27" t="s">
        <v>741</v>
      </c>
      <c r="F629" s="35" t="s">
        <v>1020</v>
      </c>
      <c r="G629" s="29">
        <v>91500000</v>
      </c>
      <c r="H629" s="29">
        <f>+G629</f>
        <v>91500000</v>
      </c>
      <c r="I629" s="29"/>
      <c r="J629" s="29">
        <v>0</v>
      </c>
      <c r="K629" s="29">
        <v>0</v>
      </c>
      <c r="L629" s="29">
        <v>16470000</v>
      </c>
      <c r="M629" s="37">
        <f t="shared" si="59"/>
        <v>16470000</v>
      </c>
      <c r="N629" s="39">
        <f t="shared" si="60"/>
        <v>16470000</v>
      </c>
      <c r="O629" s="30">
        <v>75030000</v>
      </c>
      <c r="P629" s="63"/>
    </row>
    <row r="630" spans="2:16" x14ac:dyDescent="0.2">
      <c r="B630" s="27">
        <v>14201150401</v>
      </c>
      <c r="C630" s="28" t="s">
        <v>13</v>
      </c>
      <c r="D630" s="27" t="s">
        <v>455</v>
      </c>
      <c r="E630" s="27" t="s">
        <v>99</v>
      </c>
      <c r="F630" s="35" t="s">
        <v>456</v>
      </c>
      <c r="G630" s="29">
        <v>14494200</v>
      </c>
      <c r="H630" s="29">
        <v>14494200</v>
      </c>
      <c r="I630" s="29">
        <v>7247100</v>
      </c>
      <c r="J630" s="29"/>
      <c r="K630" s="29"/>
      <c r="L630" s="29"/>
      <c r="M630" s="37">
        <f t="shared" si="59"/>
        <v>0</v>
      </c>
      <c r="N630" s="39">
        <f t="shared" si="60"/>
        <v>7247100</v>
      </c>
      <c r="O630" s="30">
        <v>7247100</v>
      </c>
      <c r="P630" s="63"/>
    </row>
    <row r="631" spans="2:16" ht="25.5" x14ac:dyDescent="0.2">
      <c r="B631" s="60">
        <v>14201150703</v>
      </c>
      <c r="C631" s="28" t="s">
        <v>13</v>
      </c>
      <c r="D631" s="27" t="s">
        <v>455</v>
      </c>
      <c r="E631" s="61" t="s">
        <v>96</v>
      </c>
      <c r="F631" s="35" t="s">
        <v>457</v>
      </c>
      <c r="G631" s="29">
        <v>171424576</v>
      </c>
      <c r="H631" s="29">
        <v>170644582</v>
      </c>
      <c r="I631" s="29">
        <v>85712288</v>
      </c>
      <c r="J631" s="29"/>
      <c r="K631" s="29"/>
      <c r="L631" s="29"/>
      <c r="M631" s="37">
        <f t="shared" si="59"/>
        <v>0</v>
      </c>
      <c r="N631" s="39">
        <f t="shared" si="60"/>
        <v>85712288</v>
      </c>
      <c r="O631" s="30">
        <v>85712288</v>
      </c>
      <c r="P631" s="63"/>
    </row>
    <row r="632" spans="2:16" ht="38.25" x14ac:dyDescent="0.2">
      <c r="B632" s="60">
        <v>14201151001</v>
      </c>
      <c r="C632" s="28" t="s">
        <v>13</v>
      </c>
      <c r="D632" s="27" t="s">
        <v>455</v>
      </c>
      <c r="E632" s="61" t="s">
        <v>87</v>
      </c>
      <c r="F632" s="35" t="s">
        <v>552</v>
      </c>
      <c r="G632" s="29">
        <v>34800000</v>
      </c>
      <c r="H632" s="29">
        <v>34800000</v>
      </c>
      <c r="I632" s="29">
        <v>6960000</v>
      </c>
      <c r="J632" s="29"/>
      <c r="K632" s="29"/>
      <c r="L632" s="29"/>
      <c r="M632" s="37">
        <f t="shared" si="59"/>
        <v>0</v>
      </c>
      <c r="N632" s="39">
        <f t="shared" si="60"/>
        <v>6960000</v>
      </c>
      <c r="O632" s="30">
        <v>0</v>
      </c>
      <c r="P632" s="63"/>
    </row>
    <row r="633" spans="2:16" ht="25.5" x14ac:dyDescent="0.2">
      <c r="B633" s="60">
        <v>14201151002</v>
      </c>
      <c r="C633" s="28" t="s">
        <v>13</v>
      </c>
      <c r="D633" s="27" t="s">
        <v>455</v>
      </c>
      <c r="E633" s="61" t="s">
        <v>87</v>
      </c>
      <c r="F633" s="35" t="s">
        <v>458</v>
      </c>
      <c r="G633" s="29">
        <v>52800000</v>
      </c>
      <c r="H633" s="29">
        <v>52800000</v>
      </c>
      <c r="I633" s="29">
        <v>35200000</v>
      </c>
      <c r="J633" s="29"/>
      <c r="K633" s="29"/>
      <c r="L633" s="29"/>
      <c r="M633" s="37">
        <f t="shared" si="59"/>
        <v>0</v>
      </c>
      <c r="N633" s="39">
        <f t="shared" si="60"/>
        <v>35200000</v>
      </c>
      <c r="O633" s="30">
        <v>17600000</v>
      </c>
      <c r="P633" s="63"/>
    </row>
    <row r="634" spans="2:16" ht="25.5" x14ac:dyDescent="0.2">
      <c r="B634" s="60">
        <v>14201160806</v>
      </c>
      <c r="C634" s="28" t="s">
        <v>13</v>
      </c>
      <c r="D634" s="27" t="s">
        <v>455</v>
      </c>
      <c r="E634" s="61" t="s">
        <v>748</v>
      </c>
      <c r="F634" s="35" t="s">
        <v>1021</v>
      </c>
      <c r="G634" s="29">
        <v>392800000</v>
      </c>
      <c r="H634" s="29">
        <f t="shared" ref="H634:H635" si="62">+G634</f>
        <v>392800000</v>
      </c>
      <c r="I634" s="29"/>
      <c r="J634" s="29">
        <v>0</v>
      </c>
      <c r="K634" s="29">
        <v>0</v>
      </c>
      <c r="L634" s="29">
        <v>392800000</v>
      </c>
      <c r="M634" s="37">
        <f t="shared" si="59"/>
        <v>392800000</v>
      </c>
      <c r="N634" s="39">
        <f t="shared" si="60"/>
        <v>392800000</v>
      </c>
      <c r="O634" s="30">
        <v>0</v>
      </c>
      <c r="P634" s="63"/>
    </row>
    <row r="635" spans="2:16" ht="25.5" x14ac:dyDescent="0.2">
      <c r="B635" s="60">
        <v>14201161003</v>
      </c>
      <c r="C635" s="28" t="s">
        <v>13</v>
      </c>
      <c r="D635" s="27" t="s">
        <v>455</v>
      </c>
      <c r="E635" s="61" t="s">
        <v>87</v>
      </c>
      <c r="F635" s="35" t="s">
        <v>1022</v>
      </c>
      <c r="G635" s="29">
        <v>58800000</v>
      </c>
      <c r="H635" s="29">
        <f t="shared" si="62"/>
        <v>58800000</v>
      </c>
      <c r="I635" s="29"/>
      <c r="J635" s="29">
        <v>0</v>
      </c>
      <c r="K635" s="29">
        <v>0</v>
      </c>
      <c r="L635" s="29">
        <v>52920000</v>
      </c>
      <c r="M635" s="37">
        <f t="shared" si="59"/>
        <v>52920000</v>
      </c>
      <c r="N635" s="39">
        <f t="shared" si="60"/>
        <v>52920000</v>
      </c>
      <c r="O635" s="30">
        <v>5880000</v>
      </c>
      <c r="P635" s="63"/>
    </row>
    <row r="636" spans="2:16" ht="25.5" x14ac:dyDescent="0.2">
      <c r="B636" s="60">
        <v>14202150708</v>
      </c>
      <c r="C636" s="28" t="s">
        <v>13</v>
      </c>
      <c r="D636" s="27" t="s">
        <v>459</v>
      </c>
      <c r="E636" s="61" t="s">
        <v>88</v>
      </c>
      <c r="F636" s="35" t="s">
        <v>460</v>
      </c>
      <c r="G636" s="29">
        <v>199995022</v>
      </c>
      <c r="H636" s="29">
        <v>199995022</v>
      </c>
      <c r="I636" s="29">
        <v>104459518</v>
      </c>
      <c r="J636" s="29">
        <v>0</v>
      </c>
      <c r="K636" s="29">
        <v>15537496</v>
      </c>
      <c r="L636" s="29">
        <v>0</v>
      </c>
      <c r="M636" s="37">
        <f t="shared" si="59"/>
        <v>15537496</v>
      </c>
      <c r="N636" s="39">
        <f t="shared" si="60"/>
        <v>119997014</v>
      </c>
      <c r="O636" s="30">
        <v>0</v>
      </c>
      <c r="P636" s="63"/>
    </row>
    <row r="637" spans="2:16" ht="25.5" x14ac:dyDescent="0.2">
      <c r="B637" s="60">
        <v>14202150901</v>
      </c>
      <c r="C637" s="28" t="s">
        <v>13</v>
      </c>
      <c r="D637" s="27" t="s">
        <v>459</v>
      </c>
      <c r="E637" s="61" t="s">
        <v>461</v>
      </c>
      <c r="F637" s="35" t="s">
        <v>462</v>
      </c>
      <c r="G637" s="29">
        <v>47509000</v>
      </c>
      <c r="H637" s="29">
        <v>47509000</v>
      </c>
      <c r="I637" s="29">
        <v>33256300</v>
      </c>
      <c r="J637" s="29"/>
      <c r="K637" s="29"/>
      <c r="L637" s="29"/>
      <c r="M637" s="37">
        <f t="shared" si="59"/>
        <v>0</v>
      </c>
      <c r="N637" s="39">
        <f t="shared" si="60"/>
        <v>33256300</v>
      </c>
      <c r="O637" s="30">
        <v>14252700</v>
      </c>
      <c r="P637" s="63"/>
    </row>
    <row r="638" spans="2:16" x14ac:dyDescent="0.2">
      <c r="B638" s="60">
        <v>14202161004</v>
      </c>
      <c r="C638" s="28" t="s">
        <v>13</v>
      </c>
      <c r="D638" s="27" t="s">
        <v>459</v>
      </c>
      <c r="E638" s="61" t="s">
        <v>87</v>
      </c>
      <c r="F638" s="35" t="s">
        <v>463</v>
      </c>
      <c r="G638" s="29">
        <v>55200000</v>
      </c>
      <c r="H638" s="29">
        <v>55200000</v>
      </c>
      <c r="I638" s="29">
        <v>36800000</v>
      </c>
      <c r="J638" s="29">
        <v>0</v>
      </c>
      <c r="K638" s="29">
        <v>0</v>
      </c>
      <c r="L638" s="29">
        <v>18400000</v>
      </c>
      <c r="M638" s="37">
        <f t="shared" si="59"/>
        <v>18400000</v>
      </c>
      <c r="N638" s="39">
        <f t="shared" si="60"/>
        <v>55200000</v>
      </c>
      <c r="O638" s="30">
        <v>0</v>
      </c>
      <c r="P638" s="63"/>
    </row>
    <row r="639" spans="2:16" ht="25.5" x14ac:dyDescent="0.2">
      <c r="B639" s="60">
        <v>14203150701</v>
      </c>
      <c r="C639" s="28" t="s">
        <v>13</v>
      </c>
      <c r="D639" s="27" t="s">
        <v>464</v>
      </c>
      <c r="E639" s="61" t="s">
        <v>88</v>
      </c>
      <c r="F639" s="35" t="s">
        <v>563</v>
      </c>
      <c r="G639" s="29">
        <v>209350667</v>
      </c>
      <c r="H639" s="29">
        <v>209350667</v>
      </c>
      <c r="I639" s="29">
        <v>20935066</v>
      </c>
      <c r="J639" s="29"/>
      <c r="K639" s="29"/>
      <c r="L639" s="29"/>
      <c r="M639" s="37">
        <f t="shared" si="59"/>
        <v>0</v>
      </c>
      <c r="N639" s="39">
        <f t="shared" si="60"/>
        <v>20935066</v>
      </c>
      <c r="O639" s="30">
        <v>0</v>
      </c>
      <c r="P639" s="63"/>
    </row>
    <row r="640" spans="2:16" ht="25.5" x14ac:dyDescent="0.2">
      <c r="B640" s="60">
        <v>14203150705</v>
      </c>
      <c r="C640" s="28" t="s">
        <v>13</v>
      </c>
      <c r="D640" s="27" t="s">
        <v>464</v>
      </c>
      <c r="E640" s="61" t="s">
        <v>96</v>
      </c>
      <c r="F640" s="35" t="s">
        <v>1023</v>
      </c>
      <c r="G640" s="29">
        <v>140401853</v>
      </c>
      <c r="H640" s="29">
        <f>+G640</f>
        <v>140401853</v>
      </c>
      <c r="I640" s="29"/>
      <c r="J640" s="29">
        <v>0</v>
      </c>
      <c r="K640" s="29">
        <v>0</v>
      </c>
      <c r="L640" s="29">
        <v>113725500</v>
      </c>
      <c r="M640" s="37">
        <f t="shared" si="59"/>
        <v>113725500</v>
      </c>
      <c r="N640" s="39">
        <f t="shared" si="60"/>
        <v>113725500</v>
      </c>
      <c r="O640" s="30">
        <v>26676353</v>
      </c>
      <c r="P640" s="63"/>
    </row>
    <row r="641" spans="2:16" ht="38.25" x14ac:dyDescent="0.2">
      <c r="B641" s="60">
        <v>14203151004</v>
      </c>
      <c r="C641" s="28" t="s">
        <v>13</v>
      </c>
      <c r="D641" s="27" t="s">
        <v>464</v>
      </c>
      <c r="E641" s="61" t="s">
        <v>87</v>
      </c>
      <c r="F641" s="35" t="s">
        <v>465</v>
      </c>
      <c r="G641" s="29">
        <v>38400000</v>
      </c>
      <c r="H641" s="29">
        <v>38400000</v>
      </c>
      <c r="I641" s="29">
        <v>25344000</v>
      </c>
      <c r="J641" s="29"/>
      <c r="K641" s="29"/>
      <c r="L641" s="29"/>
      <c r="M641" s="37">
        <f t="shared" si="59"/>
        <v>0</v>
      </c>
      <c r="N641" s="39">
        <f t="shared" si="60"/>
        <v>25344000</v>
      </c>
      <c r="O641" s="30">
        <v>13056000</v>
      </c>
      <c r="P641" s="63"/>
    </row>
    <row r="642" spans="2:16" ht="25.5" x14ac:dyDescent="0.2">
      <c r="B642" s="60">
        <v>14203160802</v>
      </c>
      <c r="C642" s="28" t="s">
        <v>13</v>
      </c>
      <c r="D642" s="27" t="s">
        <v>464</v>
      </c>
      <c r="E642" s="61" t="s">
        <v>169</v>
      </c>
      <c r="F642" s="35" t="s">
        <v>1024</v>
      </c>
      <c r="G642" s="29">
        <v>605000000</v>
      </c>
      <c r="H642" s="29">
        <f>+G642</f>
        <v>605000000</v>
      </c>
      <c r="I642" s="29"/>
      <c r="J642" s="29">
        <v>0</v>
      </c>
      <c r="K642" s="29">
        <v>0</v>
      </c>
      <c r="L642" s="29">
        <v>605000000</v>
      </c>
      <c r="M642" s="37">
        <f t="shared" si="59"/>
        <v>605000000</v>
      </c>
      <c r="N642" s="39">
        <f t="shared" si="60"/>
        <v>605000000</v>
      </c>
      <c r="O642" s="30">
        <v>0</v>
      </c>
      <c r="P642" s="63"/>
    </row>
    <row r="643" spans="2:16" ht="25.5" x14ac:dyDescent="0.2">
      <c r="B643" s="60">
        <v>14204150702</v>
      </c>
      <c r="C643" s="28" t="s">
        <v>13</v>
      </c>
      <c r="D643" s="27" t="s">
        <v>466</v>
      </c>
      <c r="E643" s="61" t="s">
        <v>96</v>
      </c>
      <c r="F643" s="35" t="s">
        <v>1025</v>
      </c>
      <c r="G643" s="29">
        <v>215990000</v>
      </c>
      <c r="H643" s="29">
        <v>129500000</v>
      </c>
      <c r="I643" s="29"/>
      <c r="J643" s="29">
        <v>0</v>
      </c>
      <c r="K643" s="29">
        <v>0</v>
      </c>
      <c r="L643" s="29">
        <v>129500000</v>
      </c>
      <c r="M643" s="37">
        <f t="shared" si="59"/>
        <v>129500000</v>
      </c>
      <c r="N643" s="39">
        <f t="shared" si="60"/>
        <v>129500000</v>
      </c>
      <c r="O643" s="30">
        <v>86490000</v>
      </c>
      <c r="P643" s="63"/>
    </row>
    <row r="644" spans="2:16" ht="25.5" x14ac:dyDescent="0.2">
      <c r="B644" s="60">
        <v>14204151002</v>
      </c>
      <c r="C644" s="28" t="s">
        <v>13</v>
      </c>
      <c r="D644" s="27" t="s">
        <v>466</v>
      </c>
      <c r="E644" s="61" t="s">
        <v>87</v>
      </c>
      <c r="F644" s="35" t="s">
        <v>467</v>
      </c>
      <c r="G644" s="29">
        <v>36000000</v>
      </c>
      <c r="H644" s="29">
        <v>23760000</v>
      </c>
      <c r="I644" s="29">
        <v>23760000</v>
      </c>
      <c r="J644" s="29"/>
      <c r="K644" s="29"/>
      <c r="L644" s="29"/>
      <c r="M644" s="37">
        <f t="shared" si="59"/>
        <v>0</v>
      </c>
      <c r="N644" s="39">
        <f t="shared" si="60"/>
        <v>23760000</v>
      </c>
      <c r="O644" s="30">
        <v>12240000</v>
      </c>
      <c r="P644" s="63"/>
    </row>
    <row r="645" spans="2:16" ht="25.5" x14ac:dyDescent="0.2">
      <c r="B645" s="60">
        <v>14901151003</v>
      </c>
      <c r="C645" s="28" t="s">
        <v>13</v>
      </c>
      <c r="D645" s="27" t="s">
        <v>468</v>
      </c>
      <c r="E645" s="61" t="s">
        <v>87</v>
      </c>
      <c r="F645" s="35" t="s">
        <v>469</v>
      </c>
      <c r="G645" s="29">
        <v>40980000</v>
      </c>
      <c r="H645" s="29">
        <v>40980000</v>
      </c>
      <c r="I645" s="29">
        <v>27320000</v>
      </c>
      <c r="J645" s="29"/>
      <c r="K645" s="29"/>
      <c r="L645" s="29"/>
      <c r="M645" s="37">
        <f t="shared" si="59"/>
        <v>0</v>
      </c>
      <c r="N645" s="39">
        <f t="shared" si="60"/>
        <v>27320000</v>
      </c>
      <c r="O645" s="30">
        <v>13660000</v>
      </c>
      <c r="P645" s="63"/>
    </row>
    <row r="646" spans="2:16" ht="38.25" x14ac:dyDescent="0.2">
      <c r="B646" s="60">
        <v>14902151001</v>
      </c>
      <c r="C646" s="28" t="s">
        <v>13</v>
      </c>
      <c r="D646" s="27" t="s">
        <v>470</v>
      </c>
      <c r="E646" s="61" t="s">
        <v>87</v>
      </c>
      <c r="F646" s="35" t="s">
        <v>471</v>
      </c>
      <c r="G646" s="29">
        <v>36000000</v>
      </c>
      <c r="H646" s="29">
        <v>36000000</v>
      </c>
      <c r="I646" s="29">
        <v>9000000</v>
      </c>
      <c r="J646" s="29"/>
      <c r="K646" s="29"/>
      <c r="L646" s="29"/>
      <c r="M646" s="37">
        <f t="shared" si="59"/>
        <v>0</v>
      </c>
      <c r="N646" s="39">
        <f t="shared" si="60"/>
        <v>9000000</v>
      </c>
      <c r="O646" s="30">
        <v>0</v>
      </c>
      <c r="P646" s="63"/>
    </row>
    <row r="647" spans="2:16" ht="25.5" x14ac:dyDescent="0.2">
      <c r="B647" s="60">
        <v>14902161003</v>
      </c>
      <c r="C647" s="28" t="s">
        <v>13</v>
      </c>
      <c r="D647" s="27" t="s">
        <v>470</v>
      </c>
      <c r="E647" s="61" t="s">
        <v>87</v>
      </c>
      <c r="F647" s="35" t="s">
        <v>472</v>
      </c>
      <c r="G647" s="29">
        <v>45000000</v>
      </c>
      <c r="H647" s="29">
        <v>45000000</v>
      </c>
      <c r="I647" s="29">
        <v>45000000</v>
      </c>
      <c r="J647" s="29"/>
      <c r="K647" s="29"/>
      <c r="L647" s="29"/>
      <c r="M647" s="37">
        <f t="shared" si="59"/>
        <v>0</v>
      </c>
      <c r="N647" s="39">
        <f t="shared" si="60"/>
        <v>45000000</v>
      </c>
      <c r="O647" s="30">
        <v>0</v>
      </c>
      <c r="P647" s="63"/>
    </row>
    <row r="648" spans="2:16" s="46" customFormat="1" x14ac:dyDescent="0.15">
      <c r="B648" s="42"/>
      <c r="C648" s="43" t="s">
        <v>35</v>
      </c>
      <c r="D648" s="43"/>
      <c r="E648" s="44"/>
      <c r="F648" s="45"/>
      <c r="G648" s="45">
        <f>SUM(G599:G647)</f>
        <v>4735257274</v>
      </c>
      <c r="H648" s="45">
        <f t="shared" ref="H648:O648" si="63">SUM(H599:H647)</f>
        <v>4608606751</v>
      </c>
      <c r="I648" s="45">
        <f t="shared" si="63"/>
        <v>1348757196</v>
      </c>
      <c r="J648" s="45">
        <f t="shared" si="63"/>
        <v>4078571</v>
      </c>
      <c r="K648" s="45">
        <f t="shared" si="63"/>
        <v>15537496</v>
      </c>
      <c r="L648" s="45">
        <f t="shared" si="63"/>
        <v>1822514077</v>
      </c>
      <c r="M648" s="45">
        <f t="shared" si="63"/>
        <v>1842130144</v>
      </c>
      <c r="N648" s="45">
        <f t="shared" si="63"/>
        <v>3190887340</v>
      </c>
      <c r="O648" s="45">
        <f t="shared" si="63"/>
        <v>769687654</v>
      </c>
      <c r="P648" s="63"/>
    </row>
    <row r="649" spans="2:16" ht="25.5" x14ac:dyDescent="0.2">
      <c r="B649" s="27">
        <v>15102161006</v>
      </c>
      <c r="C649" s="28" t="s">
        <v>14</v>
      </c>
      <c r="D649" s="27" t="s">
        <v>537</v>
      </c>
      <c r="E649" s="27" t="s">
        <v>87</v>
      </c>
      <c r="F649" s="35" t="s">
        <v>584</v>
      </c>
      <c r="G649" s="29">
        <v>20100000</v>
      </c>
      <c r="H649" s="29">
        <v>20100000</v>
      </c>
      <c r="I649" s="29">
        <v>8040000</v>
      </c>
      <c r="J649" s="29">
        <v>0</v>
      </c>
      <c r="K649" s="29">
        <v>0</v>
      </c>
      <c r="L649" s="29">
        <v>5226000</v>
      </c>
      <c r="M649" s="37">
        <f t="shared" si="59"/>
        <v>5226000</v>
      </c>
      <c r="N649" s="39">
        <f t="shared" si="60"/>
        <v>13266000</v>
      </c>
      <c r="O649" s="30">
        <v>6834000</v>
      </c>
      <c r="P649" s="63"/>
    </row>
    <row r="650" spans="2:16" ht="38.25" x14ac:dyDescent="0.2">
      <c r="B650" s="27">
        <v>15201141003</v>
      </c>
      <c r="C650" s="28" t="s">
        <v>14</v>
      </c>
      <c r="D650" s="27" t="s">
        <v>539</v>
      </c>
      <c r="E650" s="27" t="s">
        <v>87</v>
      </c>
      <c r="F650" s="35" t="s">
        <v>586</v>
      </c>
      <c r="G650" s="29">
        <v>29000004</v>
      </c>
      <c r="H650" s="29">
        <v>29000004</v>
      </c>
      <c r="I650" s="29">
        <v>11600002</v>
      </c>
      <c r="J650" s="29">
        <v>0</v>
      </c>
      <c r="K650" s="29">
        <v>0</v>
      </c>
      <c r="L650" s="29">
        <v>17400002</v>
      </c>
      <c r="M650" s="37">
        <f t="shared" si="59"/>
        <v>17400002</v>
      </c>
      <c r="N650" s="39">
        <f t="shared" si="60"/>
        <v>29000004</v>
      </c>
      <c r="O650" s="30">
        <v>0</v>
      </c>
      <c r="P650" s="63"/>
    </row>
    <row r="651" spans="2:16" ht="25.5" x14ac:dyDescent="0.2">
      <c r="B651" s="60">
        <v>15102150707</v>
      </c>
      <c r="C651" s="28" t="s">
        <v>14</v>
      </c>
      <c r="D651" s="27" t="s">
        <v>537</v>
      </c>
      <c r="E651" s="61" t="s">
        <v>96</v>
      </c>
      <c r="F651" s="35" t="s">
        <v>1026</v>
      </c>
      <c r="G651" s="29">
        <v>204500010</v>
      </c>
      <c r="H651" s="29">
        <v>204382500</v>
      </c>
      <c r="I651" s="29"/>
      <c r="J651" s="29">
        <v>0</v>
      </c>
      <c r="K651" s="29">
        <v>0</v>
      </c>
      <c r="L651" s="29">
        <v>204382500</v>
      </c>
      <c r="M651" s="37">
        <f t="shared" si="59"/>
        <v>204382500</v>
      </c>
      <c r="N651" s="39">
        <f t="shared" si="60"/>
        <v>204382500</v>
      </c>
      <c r="O651" s="30">
        <v>117510</v>
      </c>
      <c r="P651" s="63"/>
    </row>
    <row r="652" spans="2:16" ht="25.5" x14ac:dyDescent="0.2">
      <c r="B652" s="60">
        <v>15201160704</v>
      </c>
      <c r="C652" s="28" t="s">
        <v>14</v>
      </c>
      <c r="D652" s="27" t="s">
        <v>539</v>
      </c>
      <c r="E652" s="61" t="s">
        <v>96</v>
      </c>
      <c r="F652" s="35" t="s">
        <v>1027</v>
      </c>
      <c r="G652" s="29">
        <v>224167416</v>
      </c>
      <c r="H652" s="29">
        <f t="shared" ref="H652:H655" si="64">+G652</f>
        <v>224167416</v>
      </c>
      <c r="I652" s="29"/>
      <c r="J652" s="29">
        <v>0</v>
      </c>
      <c r="K652" s="29">
        <v>0</v>
      </c>
      <c r="L652" s="29">
        <v>224167416</v>
      </c>
      <c r="M652" s="37">
        <f t="shared" si="59"/>
        <v>224167416</v>
      </c>
      <c r="N652" s="39">
        <f t="shared" si="60"/>
        <v>224167416</v>
      </c>
      <c r="O652" s="30">
        <v>0</v>
      </c>
      <c r="P652" s="63"/>
    </row>
    <row r="653" spans="2:16" ht="25.5" x14ac:dyDescent="0.2">
      <c r="B653" s="60">
        <v>15201160705</v>
      </c>
      <c r="C653" s="28" t="s">
        <v>14</v>
      </c>
      <c r="D653" s="27" t="s">
        <v>539</v>
      </c>
      <c r="E653" s="61" t="s">
        <v>96</v>
      </c>
      <c r="F653" s="35" t="s">
        <v>1028</v>
      </c>
      <c r="G653" s="29">
        <v>221431392</v>
      </c>
      <c r="H653" s="29">
        <f t="shared" si="64"/>
        <v>221431392</v>
      </c>
      <c r="I653" s="29"/>
      <c r="J653" s="29">
        <v>0</v>
      </c>
      <c r="K653" s="29">
        <v>0</v>
      </c>
      <c r="L653" s="29">
        <v>221431392</v>
      </c>
      <c r="M653" s="37">
        <f t="shared" si="59"/>
        <v>221431392</v>
      </c>
      <c r="N653" s="39">
        <f t="shared" si="60"/>
        <v>221431392</v>
      </c>
      <c r="O653" s="30">
        <v>0</v>
      </c>
      <c r="P653" s="63"/>
    </row>
    <row r="654" spans="2:16" ht="38.25" x14ac:dyDescent="0.2">
      <c r="B654" s="60">
        <v>15202160701</v>
      </c>
      <c r="C654" s="28" t="s">
        <v>14</v>
      </c>
      <c r="D654" s="27" t="s">
        <v>1029</v>
      </c>
      <c r="E654" s="61" t="s">
        <v>96</v>
      </c>
      <c r="F654" s="35" t="s">
        <v>1030</v>
      </c>
      <c r="G654" s="29">
        <v>167633539</v>
      </c>
      <c r="H654" s="29">
        <f t="shared" si="64"/>
        <v>167633539</v>
      </c>
      <c r="I654" s="29"/>
      <c r="J654" s="29">
        <v>0</v>
      </c>
      <c r="K654" s="29">
        <v>0</v>
      </c>
      <c r="L654" s="29">
        <v>33526707</v>
      </c>
      <c r="M654" s="37">
        <f t="shared" si="59"/>
        <v>33526707</v>
      </c>
      <c r="N654" s="39">
        <f t="shared" si="60"/>
        <v>33526707</v>
      </c>
      <c r="O654" s="30">
        <v>134106832</v>
      </c>
      <c r="P654" s="63"/>
    </row>
    <row r="655" spans="2:16" ht="38.25" x14ac:dyDescent="0.2">
      <c r="B655" s="60">
        <v>15202160702</v>
      </c>
      <c r="C655" s="28" t="s">
        <v>14</v>
      </c>
      <c r="D655" s="27" t="s">
        <v>1029</v>
      </c>
      <c r="E655" s="61" t="s">
        <v>96</v>
      </c>
      <c r="F655" s="35" t="s">
        <v>1031</v>
      </c>
      <c r="G655" s="29">
        <v>167633539</v>
      </c>
      <c r="H655" s="29">
        <f t="shared" si="64"/>
        <v>167633539</v>
      </c>
      <c r="I655" s="29"/>
      <c r="J655" s="29">
        <v>0</v>
      </c>
      <c r="K655" s="29">
        <v>0</v>
      </c>
      <c r="L655" s="29">
        <v>33526707</v>
      </c>
      <c r="M655" s="37">
        <f t="shared" si="59"/>
        <v>33526707</v>
      </c>
      <c r="N655" s="39">
        <f t="shared" si="60"/>
        <v>33526707</v>
      </c>
      <c r="O655" s="30">
        <v>134106832</v>
      </c>
      <c r="P655" s="63"/>
    </row>
    <row r="656" spans="2:16" s="46" customFormat="1" ht="13.5" thickBot="1" x14ac:dyDescent="0.2">
      <c r="B656" s="42"/>
      <c r="C656" s="43" t="s">
        <v>35</v>
      </c>
      <c r="D656" s="43"/>
      <c r="E656" s="44"/>
      <c r="F656" s="45"/>
      <c r="G656" s="45">
        <f>SUM(G649:G655)</f>
        <v>1034465900</v>
      </c>
      <c r="H656" s="45">
        <f t="shared" ref="H656:O656" si="65">SUM(H649:H655)</f>
        <v>1034348390</v>
      </c>
      <c r="I656" s="45">
        <f t="shared" si="65"/>
        <v>19640002</v>
      </c>
      <c r="J656" s="45">
        <f t="shared" si="65"/>
        <v>0</v>
      </c>
      <c r="K656" s="45">
        <f t="shared" si="65"/>
        <v>0</v>
      </c>
      <c r="L656" s="45">
        <f t="shared" si="65"/>
        <v>739660724</v>
      </c>
      <c r="M656" s="45">
        <f t="shared" si="65"/>
        <v>739660724</v>
      </c>
      <c r="N656" s="45">
        <f t="shared" si="65"/>
        <v>759300726</v>
      </c>
      <c r="O656" s="45">
        <f t="shared" si="65"/>
        <v>275165174</v>
      </c>
      <c r="P656" s="63"/>
    </row>
    <row r="657" spans="2:16" s="46" customFormat="1" ht="13.5" thickBot="1" x14ac:dyDescent="0.2">
      <c r="B657" s="47"/>
      <c r="C657" s="48" t="s">
        <v>40</v>
      </c>
      <c r="D657" s="47"/>
      <c r="E657" s="47"/>
      <c r="F657" s="47"/>
      <c r="G657" s="49">
        <f>+G656+G648+G598+G521+G509+G490+G399+G307+G208+G161+G132+G78+G43+G37+G29</f>
        <v>58413913412</v>
      </c>
      <c r="H657" s="49">
        <f>+H656+H648+H598+H521+H509+H490+H399+H307+H208+H161+H132+H78+H43+H37+H29</f>
        <v>56824364268</v>
      </c>
      <c r="I657" s="49">
        <f t="shared" ref="I657:O657" si="66">+I656+I648+I598+I521+I509+I490+I399+I307+I208+I161+I132+I78+I43+I37+I29</f>
        <v>12422533019</v>
      </c>
      <c r="J657" s="49">
        <f t="shared" si="66"/>
        <v>581999143</v>
      </c>
      <c r="K657" s="49">
        <f t="shared" si="66"/>
        <v>3751126232</v>
      </c>
      <c r="L657" s="49">
        <f t="shared" si="66"/>
        <v>16458309169</v>
      </c>
      <c r="M657" s="49">
        <f t="shared" si="66"/>
        <v>20791434544</v>
      </c>
      <c r="N657" s="49">
        <f t="shared" si="66"/>
        <v>33213967563</v>
      </c>
      <c r="O657" s="49">
        <f t="shared" si="66"/>
        <v>10421666287</v>
      </c>
      <c r="P657" s="63"/>
    </row>
    <row r="659" spans="2:16" x14ac:dyDescent="0.2">
      <c r="J659" s="25"/>
      <c r="K659" s="25"/>
      <c r="L659" s="25"/>
      <c r="M659" s="25"/>
      <c r="O659" s="25"/>
    </row>
    <row r="661" spans="2:16" x14ac:dyDescent="0.2">
      <c r="J661" s="25"/>
      <c r="K661" s="25"/>
      <c r="L661" s="25"/>
      <c r="M661" s="25"/>
      <c r="O661" s="25"/>
    </row>
  </sheetData>
  <autoFilter ref="B19:O657"/>
  <sortState ref="B583:O635">
    <sortCondition ref="B583:B635"/>
  </sortState>
  <mergeCells count="9">
    <mergeCell ref="D13:M13"/>
    <mergeCell ref="D15:M15"/>
    <mergeCell ref="C17:M17"/>
    <mergeCell ref="B18:O18"/>
    <mergeCell ref="B19:B20"/>
    <mergeCell ref="D19:D20"/>
    <mergeCell ref="E19:E20"/>
    <mergeCell ref="F19:F20"/>
    <mergeCell ref="C19:C20"/>
  </mergeCells>
  <conditionalFormatting sqref="B251">
    <cfRule type="duplicateValues" dxfId="146" priority="248"/>
  </conditionalFormatting>
  <conditionalFormatting sqref="F78:G78">
    <cfRule type="cellIs" dxfId="145" priority="199" stopIfTrue="1" operator="equal">
      <formula>"No"</formula>
    </cfRule>
  </conditionalFormatting>
  <conditionalFormatting sqref="F78:G78">
    <cfRule type="cellIs" dxfId="144" priority="200" stopIfTrue="1" operator="equal">
      <formula>"No"</formula>
    </cfRule>
  </conditionalFormatting>
  <conditionalFormatting sqref="C29:G29">
    <cfRule type="cellIs" dxfId="143" priority="245" stopIfTrue="1" operator="equal">
      <formula>"No"</formula>
    </cfRule>
  </conditionalFormatting>
  <conditionalFormatting sqref="B29">
    <cfRule type="cellIs" dxfId="142" priority="244" stopIfTrue="1" operator="equal">
      <formula>"No"</formula>
    </cfRule>
  </conditionalFormatting>
  <conditionalFormatting sqref="F29:G29">
    <cfRule type="cellIs" dxfId="141" priority="243" stopIfTrue="1" operator="equal">
      <formula>"No"</formula>
    </cfRule>
  </conditionalFormatting>
  <conditionalFormatting sqref="F29:G29">
    <cfRule type="cellIs" dxfId="140" priority="242" stopIfTrue="1" operator="equal">
      <formula>"No"</formula>
    </cfRule>
  </conditionalFormatting>
  <conditionalFormatting sqref="E29">
    <cfRule type="cellIs" dxfId="139" priority="241" stopIfTrue="1" operator="equal">
      <formula>"No"</formula>
    </cfRule>
  </conditionalFormatting>
  <conditionalFormatting sqref="B78">
    <cfRule type="cellIs" dxfId="138" priority="201" stopIfTrue="1" operator="equal">
      <formula>"No"</formula>
    </cfRule>
  </conditionalFormatting>
  <conditionalFormatting sqref="E78">
    <cfRule type="cellIs" dxfId="137" priority="198" stopIfTrue="1" operator="equal">
      <formula>"No"</formula>
    </cfRule>
  </conditionalFormatting>
  <conditionalFormatting sqref="B29">
    <cfRule type="duplicateValues" dxfId="136" priority="247"/>
  </conditionalFormatting>
  <conditionalFormatting sqref="J21:N21 B21:H21 M22:N28 M30:N36 M38:N42 M44:N77 M79:N131 M133:N160 M162:N207 M209:N306 M308:N398 M400:N489 M491:N508 M510:N520 M522:N597 M599:N647 M649:N655">
    <cfRule type="cellIs" dxfId="135" priority="233" stopIfTrue="1" operator="equal">
      <formula>"No"</formula>
    </cfRule>
  </conditionalFormatting>
  <conditionalFormatting sqref="B21">
    <cfRule type="cellIs" dxfId="134" priority="232" stopIfTrue="1" operator="equal">
      <formula>"No"</formula>
    </cfRule>
  </conditionalFormatting>
  <conditionalFormatting sqref="I21">
    <cfRule type="cellIs" dxfId="133" priority="231" stopIfTrue="1" operator="equal">
      <formula>"No"</formula>
    </cfRule>
  </conditionalFormatting>
  <conditionalFormatting sqref="B21">
    <cfRule type="duplicateValues" dxfId="132" priority="234"/>
  </conditionalFormatting>
  <conditionalFormatting sqref="B37">
    <cfRule type="cellIs" dxfId="131" priority="225" stopIfTrue="1" operator="equal">
      <formula>"No"</formula>
    </cfRule>
  </conditionalFormatting>
  <conditionalFormatting sqref="F37:G37">
    <cfRule type="cellIs" dxfId="130" priority="224" stopIfTrue="1" operator="equal">
      <formula>"No"</formula>
    </cfRule>
  </conditionalFormatting>
  <conditionalFormatting sqref="F37:G37">
    <cfRule type="cellIs" dxfId="129" priority="223" stopIfTrue="1" operator="equal">
      <formula>"No"</formula>
    </cfRule>
  </conditionalFormatting>
  <conditionalFormatting sqref="C37:G37">
    <cfRule type="cellIs" dxfId="128" priority="226" stopIfTrue="1" operator="equal">
      <formula>"No"</formula>
    </cfRule>
  </conditionalFormatting>
  <conditionalFormatting sqref="E37">
    <cfRule type="cellIs" dxfId="127" priority="222" stopIfTrue="1" operator="equal">
      <formula>"No"</formula>
    </cfRule>
  </conditionalFormatting>
  <conditionalFormatting sqref="B37">
    <cfRule type="duplicateValues" dxfId="126" priority="227"/>
  </conditionalFormatting>
  <conditionalFormatting sqref="C43:G43">
    <cfRule type="cellIs" dxfId="125" priority="214" stopIfTrue="1" operator="equal">
      <formula>"No"</formula>
    </cfRule>
  </conditionalFormatting>
  <conditionalFormatting sqref="B43">
    <cfRule type="cellIs" dxfId="124" priority="213" stopIfTrue="1" operator="equal">
      <formula>"No"</formula>
    </cfRule>
  </conditionalFormatting>
  <conditionalFormatting sqref="F43:G43">
    <cfRule type="cellIs" dxfId="123" priority="212" stopIfTrue="1" operator="equal">
      <formula>"No"</formula>
    </cfRule>
  </conditionalFormatting>
  <conditionalFormatting sqref="F43:G43">
    <cfRule type="cellIs" dxfId="122" priority="211" stopIfTrue="1" operator="equal">
      <formula>"No"</formula>
    </cfRule>
  </conditionalFormatting>
  <conditionalFormatting sqref="E43">
    <cfRule type="cellIs" dxfId="121" priority="210" stopIfTrue="1" operator="equal">
      <formula>"No"</formula>
    </cfRule>
  </conditionalFormatting>
  <conditionalFormatting sqref="B43">
    <cfRule type="duplicateValues" dxfId="120" priority="215"/>
  </conditionalFormatting>
  <conditionalFormatting sqref="C78:G78">
    <cfRule type="cellIs" dxfId="119" priority="202" stopIfTrue="1" operator="equal">
      <formula>"No"</formula>
    </cfRule>
  </conditionalFormatting>
  <conditionalFormatting sqref="B78">
    <cfRule type="duplicateValues" dxfId="118" priority="203"/>
  </conditionalFormatting>
  <conditionalFormatting sqref="F132:G132">
    <cfRule type="cellIs" dxfId="117" priority="187" stopIfTrue="1" operator="equal">
      <formula>"No"</formula>
    </cfRule>
  </conditionalFormatting>
  <conditionalFormatting sqref="F132:G132">
    <cfRule type="cellIs" dxfId="116" priority="188" stopIfTrue="1" operator="equal">
      <formula>"No"</formula>
    </cfRule>
  </conditionalFormatting>
  <conditionalFormatting sqref="B132">
    <cfRule type="cellIs" dxfId="115" priority="189" stopIfTrue="1" operator="equal">
      <formula>"No"</formula>
    </cfRule>
  </conditionalFormatting>
  <conditionalFormatting sqref="E132">
    <cfRule type="cellIs" dxfId="114" priority="186" stopIfTrue="1" operator="equal">
      <formula>"No"</formula>
    </cfRule>
  </conditionalFormatting>
  <conditionalFormatting sqref="C132:G132">
    <cfRule type="cellIs" dxfId="113" priority="190" stopIfTrue="1" operator="equal">
      <formula>"No"</formula>
    </cfRule>
  </conditionalFormatting>
  <conditionalFormatting sqref="B132">
    <cfRule type="duplicateValues" dxfId="112" priority="191"/>
  </conditionalFormatting>
  <conditionalFormatting sqref="F161:G161">
    <cfRule type="cellIs" dxfId="111" priority="175" stopIfTrue="1" operator="equal">
      <formula>"No"</formula>
    </cfRule>
  </conditionalFormatting>
  <conditionalFormatting sqref="F161:G161">
    <cfRule type="cellIs" dxfId="110" priority="176" stopIfTrue="1" operator="equal">
      <formula>"No"</formula>
    </cfRule>
  </conditionalFormatting>
  <conditionalFormatting sqref="B161">
    <cfRule type="cellIs" dxfId="109" priority="177" stopIfTrue="1" operator="equal">
      <formula>"No"</formula>
    </cfRule>
  </conditionalFormatting>
  <conditionalFormatting sqref="E161">
    <cfRule type="cellIs" dxfId="108" priority="174" stopIfTrue="1" operator="equal">
      <formula>"No"</formula>
    </cfRule>
  </conditionalFormatting>
  <conditionalFormatting sqref="C161:G161">
    <cfRule type="cellIs" dxfId="107" priority="178" stopIfTrue="1" operator="equal">
      <formula>"No"</formula>
    </cfRule>
  </conditionalFormatting>
  <conditionalFormatting sqref="B161">
    <cfRule type="duplicateValues" dxfId="106" priority="179"/>
  </conditionalFormatting>
  <conditionalFormatting sqref="F208:G208">
    <cfRule type="cellIs" dxfId="105" priority="163" stopIfTrue="1" operator="equal">
      <formula>"No"</formula>
    </cfRule>
  </conditionalFormatting>
  <conditionalFormatting sqref="F208:G208">
    <cfRule type="cellIs" dxfId="104" priority="164" stopIfTrue="1" operator="equal">
      <formula>"No"</formula>
    </cfRule>
  </conditionalFormatting>
  <conditionalFormatting sqref="B208">
    <cfRule type="cellIs" dxfId="103" priority="165" stopIfTrue="1" operator="equal">
      <formula>"No"</formula>
    </cfRule>
  </conditionalFormatting>
  <conditionalFormatting sqref="E208">
    <cfRule type="cellIs" dxfId="102" priority="162" stopIfTrue="1" operator="equal">
      <formula>"No"</formula>
    </cfRule>
  </conditionalFormatting>
  <conditionalFormatting sqref="C208:G208">
    <cfRule type="cellIs" dxfId="101" priority="166" stopIfTrue="1" operator="equal">
      <formula>"No"</formula>
    </cfRule>
  </conditionalFormatting>
  <conditionalFormatting sqref="B208">
    <cfRule type="duplicateValues" dxfId="100" priority="167"/>
  </conditionalFormatting>
  <conditionalFormatting sqref="F307:G307">
    <cfRule type="cellIs" dxfId="99" priority="151" stopIfTrue="1" operator="equal">
      <formula>"No"</formula>
    </cfRule>
  </conditionalFormatting>
  <conditionalFormatting sqref="F307:G307">
    <cfRule type="cellIs" dxfId="98" priority="152" stopIfTrue="1" operator="equal">
      <formula>"No"</formula>
    </cfRule>
  </conditionalFormatting>
  <conditionalFormatting sqref="B307">
    <cfRule type="cellIs" dxfId="97" priority="153" stopIfTrue="1" operator="equal">
      <formula>"No"</formula>
    </cfRule>
  </conditionalFormatting>
  <conditionalFormatting sqref="E307">
    <cfRule type="cellIs" dxfId="96" priority="150" stopIfTrue="1" operator="equal">
      <formula>"No"</formula>
    </cfRule>
  </conditionalFormatting>
  <conditionalFormatting sqref="C307:G307">
    <cfRule type="cellIs" dxfId="95" priority="154" stopIfTrue="1" operator="equal">
      <formula>"No"</formula>
    </cfRule>
  </conditionalFormatting>
  <conditionalFormatting sqref="B307">
    <cfRule type="duplicateValues" dxfId="94" priority="155"/>
  </conditionalFormatting>
  <conditionalFormatting sqref="F399:G399">
    <cfRule type="cellIs" dxfId="93" priority="139" stopIfTrue="1" operator="equal">
      <formula>"No"</formula>
    </cfRule>
  </conditionalFormatting>
  <conditionalFormatting sqref="F399:G399">
    <cfRule type="cellIs" dxfId="92" priority="140" stopIfTrue="1" operator="equal">
      <formula>"No"</formula>
    </cfRule>
  </conditionalFormatting>
  <conditionalFormatting sqref="B399">
    <cfRule type="cellIs" dxfId="91" priority="141" stopIfTrue="1" operator="equal">
      <formula>"No"</formula>
    </cfRule>
  </conditionalFormatting>
  <conditionalFormatting sqref="E399">
    <cfRule type="cellIs" dxfId="90" priority="138" stopIfTrue="1" operator="equal">
      <formula>"No"</formula>
    </cfRule>
  </conditionalFormatting>
  <conditionalFormatting sqref="C399:G399">
    <cfRule type="cellIs" dxfId="89" priority="142" stopIfTrue="1" operator="equal">
      <formula>"No"</formula>
    </cfRule>
  </conditionalFormatting>
  <conditionalFormatting sqref="B399">
    <cfRule type="duplicateValues" dxfId="88" priority="143"/>
  </conditionalFormatting>
  <conditionalFormatting sqref="F490:G490">
    <cfRule type="cellIs" dxfId="87" priority="127" stopIfTrue="1" operator="equal">
      <formula>"No"</formula>
    </cfRule>
  </conditionalFormatting>
  <conditionalFormatting sqref="F490:G490">
    <cfRule type="cellIs" dxfId="86" priority="128" stopIfTrue="1" operator="equal">
      <formula>"No"</formula>
    </cfRule>
  </conditionalFormatting>
  <conditionalFormatting sqref="B490">
    <cfRule type="cellIs" dxfId="85" priority="129" stopIfTrue="1" operator="equal">
      <formula>"No"</formula>
    </cfRule>
  </conditionalFormatting>
  <conditionalFormatting sqref="E490">
    <cfRule type="cellIs" dxfId="84" priority="126" stopIfTrue="1" operator="equal">
      <formula>"No"</formula>
    </cfRule>
  </conditionalFormatting>
  <conditionalFormatting sqref="C490:G490">
    <cfRule type="cellIs" dxfId="83" priority="130" stopIfTrue="1" operator="equal">
      <formula>"No"</formula>
    </cfRule>
  </conditionalFormatting>
  <conditionalFormatting sqref="B490">
    <cfRule type="duplicateValues" dxfId="82" priority="131"/>
  </conditionalFormatting>
  <conditionalFormatting sqref="F509:G509">
    <cfRule type="cellIs" dxfId="81" priority="115" stopIfTrue="1" operator="equal">
      <formula>"No"</formula>
    </cfRule>
  </conditionalFormatting>
  <conditionalFormatting sqref="F509:G509">
    <cfRule type="cellIs" dxfId="80" priority="116" stopIfTrue="1" operator="equal">
      <formula>"No"</formula>
    </cfRule>
  </conditionalFormatting>
  <conditionalFormatting sqref="B509">
    <cfRule type="cellIs" dxfId="79" priority="117" stopIfTrue="1" operator="equal">
      <formula>"No"</formula>
    </cfRule>
  </conditionalFormatting>
  <conditionalFormatting sqref="E509">
    <cfRule type="cellIs" dxfId="78" priority="114" stopIfTrue="1" operator="equal">
      <formula>"No"</formula>
    </cfRule>
  </conditionalFormatting>
  <conditionalFormatting sqref="C509:G509">
    <cfRule type="cellIs" dxfId="77" priority="118" stopIfTrue="1" operator="equal">
      <formula>"No"</formula>
    </cfRule>
  </conditionalFormatting>
  <conditionalFormatting sqref="B509">
    <cfRule type="duplicateValues" dxfId="76" priority="119"/>
  </conditionalFormatting>
  <conditionalFormatting sqref="F521:G521">
    <cfRule type="cellIs" dxfId="75" priority="103" stopIfTrue="1" operator="equal">
      <formula>"No"</formula>
    </cfRule>
  </conditionalFormatting>
  <conditionalFormatting sqref="F521:G521">
    <cfRule type="cellIs" dxfId="74" priority="104" stopIfTrue="1" operator="equal">
      <formula>"No"</formula>
    </cfRule>
  </conditionalFormatting>
  <conditionalFormatting sqref="B521">
    <cfRule type="cellIs" dxfId="73" priority="105" stopIfTrue="1" operator="equal">
      <formula>"No"</formula>
    </cfRule>
  </conditionalFormatting>
  <conditionalFormatting sqref="E521">
    <cfRule type="cellIs" dxfId="72" priority="102" stopIfTrue="1" operator="equal">
      <formula>"No"</formula>
    </cfRule>
  </conditionalFormatting>
  <conditionalFormatting sqref="C521:G521">
    <cfRule type="cellIs" dxfId="71" priority="106" stopIfTrue="1" operator="equal">
      <formula>"No"</formula>
    </cfRule>
  </conditionalFormatting>
  <conditionalFormatting sqref="B521">
    <cfRule type="duplicateValues" dxfId="70" priority="107"/>
  </conditionalFormatting>
  <conditionalFormatting sqref="F598:G598">
    <cfRule type="cellIs" dxfId="69" priority="91" stopIfTrue="1" operator="equal">
      <formula>"No"</formula>
    </cfRule>
  </conditionalFormatting>
  <conditionalFormatting sqref="F598:G598">
    <cfRule type="cellIs" dxfId="68" priority="92" stopIfTrue="1" operator="equal">
      <formula>"No"</formula>
    </cfRule>
  </conditionalFormatting>
  <conditionalFormatting sqref="B598">
    <cfRule type="cellIs" dxfId="67" priority="93" stopIfTrue="1" operator="equal">
      <formula>"No"</formula>
    </cfRule>
  </conditionalFormatting>
  <conditionalFormatting sqref="E598">
    <cfRule type="cellIs" dxfId="66" priority="90" stopIfTrue="1" operator="equal">
      <formula>"No"</formula>
    </cfRule>
  </conditionalFormatting>
  <conditionalFormatting sqref="C598:G598">
    <cfRule type="cellIs" dxfId="65" priority="94" stopIfTrue="1" operator="equal">
      <formula>"No"</formula>
    </cfRule>
  </conditionalFormatting>
  <conditionalFormatting sqref="B598">
    <cfRule type="duplicateValues" dxfId="64" priority="95"/>
  </conditionalFormatting>
  <conditionalFormatting sqref="F648:G648">
    <cfRule type="cellIs" dxfId="63" priority="79" stopIfTrue="1" operator="equal">
      <formula>"No"</formula>
    </cfRule>
  </conditionalFormatting>
  <conditionalFormatting sqref="F648:G648">
    <cfRule type="cellIs" dxfId="62" priority="80" stopIfTrue="1" operator="equal">
      <formula>"No"</formula>
    </cfRule>
  </conditionalFormatting>
  <conditionalFormatting sqref="B648">
    <cfRule type="cellIs" dxfId="61" priority="81" stopIfTrue="1" operator="equal">
      <formula>"No"</formula>
    </cfRule>
  </conditionalFormatting>
  <conditionalFormatting sqref="E648">
    <cfRule type="cellIs" dxfId="60" priority="78" stopIfTrue="1" operator="equal">
      <formula>"No"</formula>
    </cfRule>
  </conditionalFormatting>
  <conditionalFormatting sqref="C648:G648">
    <cfRule type="cellIs" dxfId="59" priority="82" stopIfTrue="1" operator="equal">
      <formula>"No"</formula>
    </cfRule>
  </conditionalFormatting>
  <conditionalFormatting sqref="B648">
    <cfRule type="duplicateValues" dxfId="58" priority="83"/>
  </conditionalFormatting>
  <conditionalFormatting sqref="F656:G656">
    <cfRule type="cellIs" dxfId="57" priority="67" stopIfTrue="1" operator="equal">
      <formula>"No"</formula>
    </cfRule>
  </conditionalFormatting>
  <conditionalFormatting sqref="F656:G656">
    <cfRule type="cellIs" dxfId="56" priority="68" stopIfTrue="1" operator="equal">
      <formula>"No"</formula>
    </cfRule>
  </conditionalFormatting>
  <conditionalFormatting sqref="B656">
    <cfRule type="cellIs" dxfId="55" priority="69" stopIfTrue="1" operator="equal">
      <formula>"No"</formula>
    </cfRule>
  </conditionalFormatting>
  <conditionalFormatting sqref="E656">
    <cfRule type="cellIs" dxfId="54" priority="66" stopIfTrue="1" operator="equal">
      <formula>"No"</formula>
    </cfRule>
  </conditionalFormatting>
  <conditionalFormatting sqref="C656:G656">
    <cfRule type="cellIs" dxfId="53" priority="70" stopIfTrue="1" operator="equal">
      <formula>"No"</formula>
    </cfRule>
  </conditionalFormatting>
  <conditionalFormatting sqref="B656">
    <cfRule type="duplicateValues" dxfId="52" priority="71"/>
  </conditionalFormatting>
  <conditionalFormatting sqref="B657">
    <cfRule type="duplicateValues" dxfId="51" priority="59"/>
  </conditionalFormatting>
  <conditionalFormatting sqref="B21:B28">
    <cfRule type="duplicateValues" dxfId="50" priority="56"/>
    <cfRule type="duplicateValues" dxfId="49" priority="57"/>
  </conditionalFormatting>
  <conditionalFormatting sqref="F21:F28">
    <cfRule type="duplicateValues" dxfId="48" priority="55"/>
  </conditionalFormatting>
  <conditionalFormatting sqref="B30:B36">
    <cfRule type="duplicateValues" dxfId="47" priority="49"/>
  </conditionalFormatting>
  <conditionalFormatting sqref="B599:B647 B522:B597 B260:B306 B492:B508 B510:B520 B649:B655">
    <cfRule type="duplicateValues" dxfId="46" priority="2112"/>
  </conditionalFormatting>
  <conditionalFormatting sqref="B599:B647 B522:B597 B400:B489 B308:B398 B252:B306 B22:B28 B30:B36 B44:B77 B79:B131 B133:B160 B162:B207 B209:B250 B38:B42 B491:B508 B510:B520 B649:B655">
    <cfRule type="duplicateValues" dxfId="45" priority="2118"/>
  </conditionalFormatting>
  <conditionalFormatting sqref="H29:O29">
    <cfRule type="cellIs" dxfId="44" priority="45" stopIfTrue="1" operator="equal">
      <formula>"No"</formula>
    </cfRule>
  </conditionalFormatting>
  <conditionalFormatting sqref="H29:O29">
    <cfRule type="cellIs" dxfId="43" priority="44" stopIfTrue="1" operator="equal">
      <formula>"No"</formula>
    </cfRule>
  </conditionalFormatting>
  <conditionalFormatting sqref="H29:O29">
    <cfRule type="cellIs" dxfId="42" priority="43" stopIfTrue="1" operator="equal">
      <formula>"No"</formula>
    </cfRule>
  </conditionalFormatting>
  <conditionalFormatting sqref="H37:O37">
    <cfRule type="cellIs" dxfId="41" priority="41" stopIfTrue="1" operator="equal">
      <formula>"No"</formula>
    </cfRule>
  </conditionalFormatting>
  <conditionalFormatting sqref="H37:O37">
    <cfRule type="cellIs" dxfId="40" priority="40" stopIfTrue="1" operator="equal">
      <formula>"No"</formula>
    </cfRule>
  </conditionalFormatting>
  <conditionalFormatting sqref="H37:O37">
    <cfRule type="cellIs" dxfId="39" priority="42" stopIfTrue="1" operator="equal">
      <formula>"No"</formula>
    </cfRule>
  </conditionalFormatting>
  <conditionalFormatting sqref="H43:O43">
    <cfRule type="cellIs" dxfId="38" priority="39" stopIfTrue="1" operator="equal">
      <formula>"No"</formula>
    </cfRule>
  </conditionalFormatting>
  <conditionalFormatting sqref="H43:O43">
    <cfRule type="cellIs" dxfId="37" priority="38" stopIfTrue="1" operator="equal">
      <formula>"No"</formula>
    </cfRule>
  </conditionalFormatting>
  <conditionalFormatting sqref="H43:O43">
    <cfRule type="cellIs" dxfId="36" priority="37" stopIfTrue="1" operator="equal">
      <formula>"No"</formula>
    </cfRule>
  </conditionalFormatting>
  <conditionalFormatting sqref="H78:O78">
    <cfRule type="cellIs" dxfId="35" priority="34" stopIfTrue="1" operator="equal">
      <formula>"No"</formula>
    </cfRule>
  </conditionalFormatting>
  <conditionalFormatting sqref="H78:O78">
    <cfRule type="cellIs" dxfId="34" priority="35" stopIfTrue="1" operator="equal">
      <formula>"No"</formula>
    </cfRule>
  </conditionalFormatting>
  <conditionalFormatting sqref="H78:O78">
    <cfRule type="cellIs" dxfId="33" priority="36" stopIfTrue="1" operator="equal">
      <formula>"No"</formula>
    </cfRule>
  </conditionalFormatting>
  <conditionalFormatting sqref="H132:O132">
    <cfRule type="cellIs" dxfId="32" priority="31" stopIfTrue="1" operator="equal">
      <formula>"No"</formula>
    </cfRule>
  </conditionalFormatting>
  <conditionalFormatting sqref="H132:O132">
    <cfRule type="cellIs" dxfId="31" priority="32" stopIfTrue="1" operator="equal">
      <formula>"No"</formula>
    </cfRule>
  </conditionalFormatting>
  <conditionalFormatting sqref="H132:O132">
    <cfRule type="cellIs" dxfId="30" priority="33" stopIfTrue="1" operator="equal">
      <formula>"No"</formula>
    </cfRule>
  </conditionalFormatting>
  <conditionalFormatting sqref="H161:O161">
    <cfRule type="cellIs" dxfId="29" priority="28" stopIfTrue="1" operator="equal">
      <formula>"No"</formula>
    </cfRule>
  </conditionalFormatting>
  <conditionalFormatting sqref="H161:O161">
    <cfRule type="cellIs" dxfId="28" priority="29" stopIfTrue="1" operator="equal">
      <formula>"No"</formula>
    </cfRule>
  </conditionalFormatting>
  <conditionalFormatting sqref="H161:O161">
    <cfRule type="cellIs" dxfId="27" priority="30" stopIfTrue="1" operator="equal">
      <formula>"No"</formula>
    </cfRule>
  </conditionalFormatting>
  <conditionalFormatting sqref="H208:O208">
    <cfRule type="cellIs" dxfId="26" priority="25" stopIfTrue="1" operator="equal">
      <formula>"No"</formula>
    </cfRule>
  </conditionalFormatting>
  <conditionalFormatting sqref="H208:O208">
    <cfRule type="cellIs" dxfId="25" priority="26" stopIfTrue="1" operator="equal">
      <formula>"No"</formula>
    </cfRule>
  </conditionalFormatting>
  <conditionalFormatting sqref="H208:O208">
    <cfRule type="cellIs" dxfId="24" priority="27" stopIfTrue="1" operator="equal">
      <formula>"No"</formula>
    </cfRule>
  </conditionalFormatting>
  <conditionalFormatting sqref="H307:O307">
    <cfRule type="cellIs" dxfId="23" priority="22" stopIfTrue="1" operator="equal">
      <formula>"No"</formula>
    </cfRule>
  </conditionalFormatting>
  <conditionalFormatting sqref="H307:O307">
    <cfRule type="cellIs" dxfId="22" priority="23" stopIfTrue="1" operator="equal">
      <formula>"No"</formula>
    </cfRule>
  </conditionalFormatting>
  <conditionalFormatting sqref="H307:O307">
    <cfRule type="cellIs" dxfId="21" priority="24" stopIfTrue="1" operator="equal">
      <formula>"No"</formula>
    </cfRule>
  </conditionalFormatting>
  <conditionalFormatting sqref="H399:O399">
    <cfRule type="cellIs" dxfId="20" priority="19" stopIfTrue="1" operator="equal">
      <formula>"No"</formula>
    </cfRule>
  </conditionalFormatting>
  <conditionalFormatting sqref="H399:O399">
    <cfRule type="cellIs" dxfId="19" priority="20" stopIfTrue="1" operator="equal">
      <formula>"No"</formula>
    </cfRule>
  </conditionalFormatting>
  <conditionalFormatting sqref="H399:O399">
    <cfRule type="cellIs" dxfId="18" priority="21" stopIfTrue="1" operator="equal">
      <formula>"No"</formula>
    </cfRule>
  </conditionalFormatting>
  <conditionalFormatting sqref="H490:O490">
    <cfRule type="cellIs" dxfId="17" priority="16" stopIfTrue="1" operator="equal">
      <formula>"No"</formula>
    </cfRule>
  </conditionalFormatting>
  <conditionalFormatting sqref="H490:O490">
    <cfRule type="cellIs" dxfId="16" priority="17" stopIfTrue="1" operator="equal">
      <formula>"No"</formula>
    </cfRule>
  </conditionalFormatting>
  <conditionalFormatting sqref="H490:O490">
    <cfRule type="cellIs" dxfId="15" priority="18" stopIfTrue="1" operator="equal">
      <formula>"No"</formula>
    </cfRule>
  </conditionalFormatting>
  <conditionalFormatting sqref="H509:O509">
    <cfRule type="cellIs" dxfId="14" priority="13" stopIfTrue="1" operator="equal">
      <formula>"No"</formula>
    </cfRule>
  </conditionalFormatting>
  <conditionalFormatting sqref="H509:O509">
    <cfRule type="cellIs" dxfId="13" priority="14" stopIfTrue="1" operator="equal">
      <formula>"No"</formula>
    </cfRule>
  </conditionalFormatting>
  <conditionalFormatting sqref="H509:O509">
    <cfRule type="cellIs" dxfId="12" priority="15" stopIfTrue="1" operator="equal">
      <formula>"No"</formula>
    </cfRule>
  </conditionalFormatting>
  <conditionalFormatting sqref="H521:O521">
    <cfRule type="cellIs" dxfId="11" priority="10" stopIfTrue="1" operator="equal">
      <formula>"No"</formula>
    </cfRule>
  </conditionalFormatting>
  <conditionalFormatting sqref="H521:O521">
    <cfRule type="cellIs" dxfId="10" priority="11" stopIfTrue="1" operator="equal">
      <formula>"No"</formula>
    </cfRule>
  </conditionalFormatting>
  <conditionalFormatting sqref="H521:O521">
    <cfRule type="cellIs" dxfId="9" priority="12" stopIfTrue="1" operator="equal">
      <formula>"No"</formula>
    </cfRule>
  </conditionalFormatting>
  <conditionalFormatting sqref="H598:O598">
    <cfRule type="cellIs" dxfId="8" priority="7" stopIfTrue="1" operator="equal">
      <formula>"No"</formula>
    </cfRule>
  </conditionalFormatting>
  <conditionalFormatting sqref="H598:O598">
    <cfRule type="cellIs" dxfId="7" priority="8" stopIfTrue="1" operator="equal">
      <formula>"No"</formula>
    </cfRule>
  </conditionalFormatting>
  <conditionalFormatting sqref="H598:O598">
    <cfRule type="cellIs" dxfId="6" priority="9" stopIfTrue="1" operator="equal">
      <formula>"No"</formula>
    </cfRule>
  </conditionalFormatting>
  <conditionalFormatting sqref="H648:O648">
    <cfRule type="cellIs" dxfId="5" priority="4" stopIfTrue="1" operator="equal">
      <formula>"No"</formula>
    </cfRule>
  </conditionalFormatting>
  <conditionalFormatting sqref="H648:O648">
    <cfRule type="cellIs" dxfId="4" priority="5" stopIfTrue="1" operator="equal">
      <formula>"No"</formula>
    </cfRule>
  </conditionalFormatting>
  <conditionalFormatting sqref="H648:O648">
    <cfRule type="cellIs" dxfId="3" priority="6" stopIfTrue="1" operator="equal">
      <formula>"No"</formula>
    </cfRule>
  </conditionalFormatting>
  <conditionalFormatting sqref="H656:O656">
    <cfRule type="cellIs" dxfId="2" priority="1" stopIfTrue="1" operator="equal">
      <formula>"No"</formula>
    </cfRule>
  </conditionalFormatting>
  <conditionalFormatting sqref="H656:O656">
    <cfRule type="cellIs" dxfId="1" priority="2" stopIfTrue="1" operator="equal">
      <formula>"No"</formula>
    </cfRule>
  </conditionalFormatting>
  <conditionalFormatting sqref="H656:O656">
    <cfRule type="cellIs" dxfId="0" priority="3" stopIfTrue="1" operator="equal">
      <formula>"No"</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PMB 2016</vt:lpstr>
      <vt:lpstr>Acciones Concurrentes 2016</vt:lpstr>
    </vt:vector>
  </TitlesOfParts>
  <Company>subdere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etumba</dc:creator>
  <cp:lastModifiedBy>Fabiola Corona Mellibosky</cp:lastModifiedBy>
  <cp:lastPrinted>2017-01-17T20:59:39Z</cp:lastPrinted>
  <dcterms:created xsi:type="dcterms:W3CDTF">2008-06-24T19:42:15Z</dcterms:created>
  <dcterms:modified xsi:type="dcterms:W3CDTF">2017-09-26T14:44:49Z</dcterms:modified>
</cp:coreProperties>
</file>